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data\developed_dataset\"/>
    </mc:Choice>
  </mc:AlternateContent>
  <xr:revisionPtr revIDLastSave="0" documentId="13_ncr:1_{EC151123-8CFA-429F-BE75-31F9DE0565C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_low_2.5" sheetId="6" r:id="rId1"/>
    <sheet name="D_high_97.5" sheetId="7" r:id="rId2"/>
    <sheet name="D_Uncertainty" sheetId="8" r:id="rId3"/>
    <sheet name="SC_low_2.5" sheetId="1" r:id="rId4"/>
    <sheet name="SC_high_97.5" sheetId="2" r:id="rId5"/>
    <sheet name="SC_Uncertainty" sheetId="3" r:id="rId6"/>
    <sheet name="sector labels" sheetId="4" r:id="rId7"/>
    <sheet name="5_years_CV" sheetId="11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'5_years_CV'!$C$2:$Q$2</definedName>
    <definedName name="_xlnm._FilterDatabase" localSheetId="2" hidden="1">D_Uncertainty!$A$1:$R$401</definedName>
    <definedName name="_xlnm._FilterDatabase" localSheetId="5" hidden="1">SC_Uncertainty!$A$1:$I$398</definedName>
    <definedName name="_xlnm._FilterDatabase" localSheetId="6" hidden="1">'sector labels'!$A$1:$C$406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1" l="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3" i="11"/>
  <c r="B384" i="3" l="1"/>
  <c r="D323" i="3"/>
  <c r="D324" i="3"/>
  <c r="E324" i="3" s="1"/>
  <c r="D392" i="3"/>
  <c r="E392" i="3" s="1"/>
  <c r="D384" i="3"/>
  <c r="E384" i="3" s="1"/>
  <c r="D226" i="3"/>
  <c r="E226" i="3" s="1"/>
  <c r="D165" i="3"/>
  <c r="E165" i="3" s="1"/>
  <c r="D57" i="3"/>
  <c r="E57" i="3" s="1"/>
  <c r="D110" i="3"/>
  <c r="E110" i="3" s="1"/>
  <c r="D113" i="3"/>
  <c r="E113" i="3" s="1"/>
  <c r="D122" i="3"/>
  <c r="E122" i="3" s="1"/>
  <c r="D14" i="3"/>
  <c r="E14" i="3" s="1"/>
  <c r="D155" i="3"/>
  <c r="E155" i="3" s="1"/>
  <c r="D294" i="3"/>
  <c r="D171" i="3"/>
  <c r="D12" i="3"/>
  <c r="E12" i="3" s="1"/>
  <c r="D249" i="3"/>
  <c r="E249" i="3" s="1"/>
  <c r="D231" i="3"/>
  <c r="E231" i="3" s="1"/>
  <c r="D124" i="3"/>
  <c r="E124" i="3" s="1"/>
  <c r="D120" i="3"/>
  <c r="E120" i="3" s="1"/>
  <c r="D205" i="3"/>
  <c r="E205" i="3" s="1"/>
  <c r="D188" i="3"/>
  <c r="D86" i="3"/>
  <c r="E86" i="3" s="1"/>
  <c r="D236" i="3"/>
  <c r="E236" i="3" s="1"/>
  <c r="D218" i="3"/>
  <c r="E218" i="3" s="1"/>
  <c r="D154" i="3"/>
  <c r="E154" i="3" s="1"/>
  <c r="D10" i="3"/>
  <c r="E10" i="3" s="1"/>
  <c r="D194" i="3"/>
  <c r="E194" i="3" s="1"/>
  <c r="D105" i="3"/>
  <c r="D195" i="3"/>
  <c r="E195" i="3" s="1"/>
  <c r="D204" i="3"/>
  <c r="E204" i="3" s="1"/>
  <c r="D141" i="3"/>
  <c r="D140" i="3"/>
  <c r="E140" i="3" s="1"/>
  <c r="D189" i="3"/>
  <c r="E189" i="3" s="1"/>
  <c r="D206" i="3"/>
  <c r="E206" i="3" s="1"/>
  <c r="D256" i="3"/>
  <c r="E256" i="3" s="1"/>
  <c r="D319" i="3"/>
  <c r="E319" i="3" s="1"/>
  <c r="D227" i="3"/>
  <c r="E227" i="3" s="1"/>
  <c r="D371" i="3"/>
  <c r="E371" i="3" s="1"/>
  <c r="D228" i="3"/>
  <c r="E228" i="3" s="1"/>
  <c r="D252" i="3"/>
  <c r="E252" i="3" s="1"/>
  <c r="D224" i="3"/>
  <c r="D279" i="3"/>
  <c r="E279" i="3" s="1"/>
  <c r="D49" i="3"/>
  <c r="E49" i="3" s="1"/>
  <c r="D123" i="3"/>
  <c r="E123" i="3" s="1"/>
  <c r="D203" i="3"/>
  <c r="E203" i="3" s="1"/>
  <c r="D129" i="3"/>
  <c r="E129" i="3" s="1"/>
  <c r="D182" i="3"/>
  <c r="E182" i="3" s="1"/>
  <c r="D200" i="3"/>
  <c r="E200" i="3" s="1"/>
  <c r="D108" i="3"/>
  <c r="E108" i="3" s="1"/>
  <c r="D219" i="3"/>
  <c r="E219" i="3" s="1"/>
  <c r="D233" i="3"/>
  <c r="D251" i="3"/>
  <c r="D362" i="3"/>
  <c r="D138" i="3"/>
  <c r="E138" i="3" s="1"/>
  <c r="D149" i="3"/>
  <c r="E149" i="3" s="1"/>
  <c r="D8" i="3"/>
  <c r="E8" i="3" s="1"/>
  <c r="D357" i="3"/>
  <c r="E357" i="3" s="1"/>
  <c r="D131" i="3"/>
  <c r="E131" i="3" s="1"/>
  <c r="D176" i="3"/>
  <c r="E176" i="3" s="1"/>
  <c r="D174" i="3"/>
  <c r="E174" i="3" s="1"/>
  <c r="D135" i="3"/>
  <c r="D340" i="3"/>
  <c r="E340" i="3" s="1"/>
  <c r="D3" i="3"/>
  <c r="E3" i="3" s="1"/>
  <c r="D331" i="3"/>
  <c r="E331" i="3" s="1"/>
  <c r="D89" i="3"/>
  <c r="E89" i="3" s="1"/>
  <c r="D199" i="3"/>
  <c r="E199" i="3" s="1"/>
  <c r="D170" i="3"/>
  <c r="E170" i="3" s="1"/>
  <c r="D128" i="3"/>
  <c r="E128" i="3" s="1"/>
  <c r="D179" i="3"/>
  <c r="E179" i="3" s="1"/>
  <c r="D5" i="3"/>
  <c r="D81" i="3"/>
  <c r="D112" i="3"/>
  <c r="D360" i="3"/>
  <c r="D232" i="3"/>
  <c r="D322" i="3"/>
  <c r="E322" i="3" s="1"/>
  <c r="D9" i="3"/>
  <c r="E9" i="3" s="1"/>
  <c r="D2" i="3"/>
  <c r="E2" i="3" s="1"/>
  <c r="D4" i="3"/>
  <c r="E4" i="3" s="1"/>
  <c r="D302" i="3"/>
  <c r="E302" i="3" s="1"/>
  <c r="D338" i="3"/>
  <c r="E338" i="3" s="1"/>
  <c r="D321" i="3"/>
  <c r="D213" i="3"/>
  <c r="E213" i="3" s="1"/>
  <c r="D335" i="3"/>
  <c r="E335" i="3" s="1"/>
  <c r="D139" i="3"/>
  <c r="E139" i="3" s="1"/>
  <c r="D192" i="3"/>
  <c r="E192" i="3" s="1"/>
  <c r="D387" i="3"/>
  <c r="D396" i="3"/>
  <c r="E396" i="3" s="1"/>
  <c r="D97" i="3"/>
  <c r="D18" i="3"/>
  <c r="E18" i="3" s="1"/>
  <c r="D386" i="3"/>
  <c r="E386" i="3" s="1"/>
  <c r="D336" i="3"/>
  <c r="D341" i="3"/>
  <c r="D26" i="3"/>
  <c r="E26" i="3" s="1"/>
  <c r="D239" i="3"/>
  <c r="E239" i="3" s="1"/>
  <c r="D137" i="3"/>
  <c r="E137" i="3" s="1"/>
  <c r="D223" i="3"/>
  <c r="E223" i="3" s="1"/>
  <c r="D395" i="3"/>
  <c r="E395" i="3" s="1"/>
  <c r="D20" i="3"/>
  <c r="E20" i="3" s="1"/>
  <c r="D161" i="3"/>
  <c r="E161" i="3" s="1"/>
  <c r="D365" i="3"/>
  <c r="E365" i="3" s="1"/>
  <c r="D61" i="3"/>
  <c r="D95" i="3"/>
  <c r="E95" i="3" s="1"/>
  <c r="D19" i="3"/>
  <c r="E19" i="3" s="1"/>
  <c r="D31" i="3"/>
  <c r="E31" i="3" s="1"/>
  <c r="D91" i="3"/>
  <c r="E91" i="3" s="1"/>
  <c r="D25" i="3"/>
  <c r="E25" i="3" s="1"/>
  <c r="D345" i="3"/>
  <c r="E345" i="3" s="1"/>
  <c r="D23" i="3"/>
  <c r="E23" i="3" s="1"/>
  <c r="D287" i="3"/>
  <c r="E287" i="3" s="1"/>
  <c r="D270" i="3"/>
  <c r="D217" i="3"/>
  <c r="D190" i="3"/>
  <c r="D147" i="3"/>
  <c r="D356" i="3"/>
  <c r="D265" i="3"/>
  <c r="D183" i="3"/>
  <c r="E183" i="3" s="1"/>
  <c r="D334" i="3"/>
  <c r="E334" i="3" s="1"/>
  <c r="D125" i="3"/>
  <c r="E125" i="3" s="1"/>
  <c r="D118" i="3"/>
  <c r="E118" i="3" s="1"/>
  <c r="D90" i="3"/>
  <c r="E90" i="3" s="1"/>
  <c r="D343" i="3"/>
  <c r="D152" i="3"/>
  <c r="D344" i="3"/>
  <c r="D43" i="3"/>
  <c r="E43" i="3" s="1"/>
  <c r="D330" i="3"/>
  <c r="E330" i="3" s="1"/>
  <c r="D193" i="3"/>
  <c r="D98" i="3"/>
  <c r="E98" i="3" s="1"/>
  <c r="D374" i="3"/>
  <c r="E374" i="3" s="1"/>
  <c r="D96" i="3"/>
  <c r="E96" i="3" s="1"/>
  <c r="D24" i="3"/>
  <c r="E24" i="3" s="1"/>
  <c r="D7" i="3"/>
  <c r="D328" i="3"/>
  <c r="D111" i="3"/>
  <c r="E111" i="3" s="1"/>
  <c r="D337" i="3"/>
  <c r="E337" i="3" s="1"/>
  <c r="D342" i="3"/>
  <c r="E342" i="3" s="1"/>
  <c r="D153" i="3"/>
  <c r="E153" i="3" s="1"/>
  <c r="D21" i="3"/>
  <c r="E21" i="3" s="1"/>
  <c r="D22" i="3"/>
  <c r="E22" i="3" s="1"/>
  <c r="D121" i="3"/>
  <c r="E121" i="3" s="1"/>
  <c r="D115" i="3"/>
  <c r="D215" i="3"/>
  <c r="D339" i="3"/>
  <c r="E339" i="3" s="1"/>
  <c r="D106" i="3"/>
  <c r="E106" i="3" s="1"/>
  <c r="D254" i="3"/>
  <c r="E254" i="3" s="1"/>
  <c r="D293" i="3"/>
  <c r="E293" i="3" s="1"/>
  <c r="D142" i="3"/>
  <c r="E142" i="3" s="1"/>
  <c r="D253" i="3"/>
  <c r="E253" i="3" s="1"/>
  <c r="D235" i="3"/>
  <c r="E235" i="3" s="1"/>
  <c r="D134" i="3"/>
  <c r="E134" i="3" s="1"/>
  <c r="D44" i="3"/>
  <c r="E44" i="3" s="1"/>
  <c r="D234" i="3"/>
  <c r="D144" i="3"/>
  <c r="D393" i="3"/>
  <c r="E393" i="3" s="1"/>
  <c r="D329" i="3"/>
  <c r="E329" i="3" s="1"/>
  <c r="D130" i="3"/>
  <c r="E130" i="3" s="1"/>
  <c r="D269" i="3"/>
  <c r="E269" i="3" s="1"/>
  <c r="D69" i="3"/>
  <c r="E69" i="3" s="1"/>
  <c r="D160" i="3"/>
  <c r="E160" i="3" s="1"/>
  <c r="D136" i="3"/>
  <c r="E136" i="3" s="1"/>
  <c r="D16" i="3"/>
  <c r="E16" i="3" s="1"/>
  <c r="D326" i="3"/>
  <c r="D209" i="3"/>
  <c r="E209" i="3" s="1"/>
  <c r="D85" i="3"/>
  <c r="E85" i="3" s="1"/>
  <c r="D158" i="3"/>
  <c r="E158" i="3" s="1"/>
  <c r="D255" i="3"/>
  <c r="E255" i="3" s="1"/>
  <c r="D238" i="3"/>
  <c r="E238" i="3" s="1"/>
  <c r="D75" i="3"/>
  <c r="E75" i="3" s="1"/>
  <c r="D379" i="3"/>
  <c r="E379" i="3" s="1"/>
  <c r="D373" i="3"/>
  <c r="D156" i="3"/>
  <c r="D289" i="3"/>
  <c r="D207" i="3"/>
  <c r="D355" i="3"/>
  <c r="D28" i="3"/>
  <c r="E28" i="3" s="1"/>
  <c r="D288" i="3"/>
  <c r="E288" i="3" s="1"/>
  <c r="D191" i="3"/>
  <c r="E191" i="3" s="1"/>
  <c r="D99" i="3"/>
  <c r="E99" i="3" s="1"/>
  <c r="D15" i="3"/>
  <c r="E15" i="3" s="1"/>
  <c r="D11" i="3"/>
  <c r="E11" i="3" s="1"/>
  <c r="D295" i="3"/>
  <c r="E295" i="3" s="1"/>
  <c r="D66" i="3"/>
  <c r="D175" i="3"/>
  <c r="E175" i="3" s="1"/>
  <c r="D17" i="3"/>
  <c r="E17" i="3" s="1"/>
  <c r="D214" i="3"/>
  <c r="E214" i="3" s="1"/>
  <c r="D325" i="3"/>
  <c r="E325" i="3" s="1"/>
  <c r="D361" i="3"/>
  <c r="E361" i="3" s="1"/>
  <c r="D157" i="3"/>
  <c r="E157" i="3" s="1"/>
  <c r="D13" i="3"/>
  <c r="E13" i="3" s="1"/>
  <c r="D264" i="3"/>
  <c r="E264" i="3" s="1"/>
  <c r="D229" i="3"/>
  <c r="E229" i="3" s="1"/>
  <c r="D245" i="3"/>
  <c r="D74" i="3"/>
  <c r="D71" i="3"/>
  <c r="E71" i="3" s="1"/>
  <c r="D380" i="3"/>
  <c r="E380" i="3" s="1"/>
  <c r="D145" i="3"/>
  <c r="E145" i="3" s="1"/>
  <c r="D372" i="3"/>
  <c r="E372" i="3" s="1"/>
  <c r="D353" i="3"/>
  <c r="E353" i="3" s="1"/>
  <c r="D72" i="3"/>
  <c r="E72" i="3" s="1"/>
  <c r="D50" i="3"/>
  <c r="E50" i="3" s="1"/>
  <c r="D240" i="3"/>
  <c r="E240" i="3" s="1"/>
  <c r="D397" i="3"/>
  <c r="D268" i="3"/>
  <c r="E268" i="3" s="1"/>
  <c r="D241" i="3"/>
  <c r="E241" i="3" s="1"/>
  <c r="D143" i="3"/>
  <c r="E143" i="3" s="1"/>
  <c r="D159" i="3"/>
  <c r="E159" i="3" s="1"/>
  <c r="D68" i="3"/>
  <c r="D267" i="3"/>
  <c r="E267" i="3" s="1"/>
  <c r="D349" i="3"/>
  <c r="E349" i="3" s="1"/>
  <c r="D381" i="3"/>
  <c r="E381" i="3" s="1"/>
  <c r="D258" i="3"/>
  <c r="D272" i="3"/>
  <c r="D246" i="3"/>
  <c r="D250" i="3"/>
  <c r="D243" i="3"/>
  <c r="D211" i="3"/>
  <c r="D201" i="3"/>
  <c r="E201" i="3" s="1"/>
  <c r="D274" i="3"/>
  <c r="E274" i="3" s="1"/>
  <c r="D333" i="3"/>
  <c r="E333" i="3" s="1"/>
  <c r="D73" i="3"/>
  <c r="E73" i="3" s="1"/>
  <c r="D291" i="3"/>
  <c r="E291" i="3" s="1"/>
  <c r="D244" i="3"/>
  <c r="D385" i="3"/>
  <c r="E385" i="3" s="1"/>
  <c r="D286" i="3"/>
  <c r="E286" i="3" s="1"/>
  <c r="D34" i="3"/>
  <c r="E34" i="3" s="1"/>
  <c r="D320" i="3"/>
  <c r="E320" i="3" s="1"/>
  <c r="D271" i="3"/>
  <c r="E271" i="3" s="1"/>
  <c r="D116" i="3"/>
  <c r="E116" i="3" s="1"/>
  <c r="D261" i="3"/>
  <c r="E261" i="3" s="1"/>
  <c r="D46" i="3"/>
  <c r="E46" i="3" s="1"/>
  <c r="D242" i="3"/>
  <c r="D327" i="3"/>
  <c r="D383" i="3"/>
  <c r="D172" i="3"/>
  <c r="E172" i="3" s="1"/>
  <c r="D398" i="3"/>
  <c r="E398" i="3" s="1"/>
  <c r="D63" i="3"/>
  <c r="E63" i="3" s="1"/>
  <c r="D32" i="3"/>
  <c r="E32" i="3" s="1"/>
  <c r="D368" i="3"/>
  <c r="E368" i="3" s="1"/>
  <c r="D117" i="3"/>
  <c r="E117" i="3" s="1"/>
  <c r="D394" i="3"/>
  <c r="E394" i="3" s="1"/>
  <c r="D299" i="3"/>
  <c r="E299" i="3" s="1"/>
  <c r="D318" i="3"/>
  <c r="D248" i="3"/>
  <c r="E248" i="3" s="1"/>
  <c r="D290" i="3"/>
  <c r="E290" i="3" s="1"/>
  <c r="D363" i="3"/>
  <c r="E363" i="3" s="1"/>
  <c r="D41" i="3"/>
  <c r="E41" i="3" s="1"/>
  <c r="D101" i="3"/>
  <c r="D257" i="3"/>
  <c r="E257" i="3" s="1"/>
  <c r="D237" i="3"/>
  <c r="E237" i="3" s="1"/>
  <c r="D104" i="3"/>
  <c r="E104" i="3" s="1"/>
  <c r="D39" i="3"/>
  <c r="E39" i="3" s="1"/>
  <c r="D273" i="3"/>
  <c r="D304" i="3"/>
  <c r="D30" i="3"/>
  <c r="E30" i="3" s="1"/>
  <c r="D202" i="3"/>
  <c r="E202" i="3" s="1"/>
  <c r="D281" i="3"/>
  <c r="E281" i="3" s="1"/>
  <c r="D391" i="3"/>
  <c r="E391" i="3" s="1"/>
  <c r="D184" i="3"/>
  <c r="E184" i="3" s="1"/>
  <c r="D317" i="3"/>
  <c r="E317" i="3" s="1"/>
  <c r="D197" i="3"/>
  <c r="E197" i="3" s="1"/>
  <c r="D210" i="3"/>
  <c r="E210" i="3" s="1"/>
  <c r="D382" i="3"/>
  <c r="D70" i="3"/>
  <c r="E70" i="3" s="1"/>
  <c r="D276" i="3"/>
  <c r="E276" i="3" s="1"/>
  <c r="D275" i="3"/>
  <c r="E275" i="3" s="1"/>
  <c r="D225" i="3"/>
  <c r="E225" i="3" s="1"/>
  <c r="D266" i="3"/>
  <c r="E266" i="3" s="1"/>
  <c r="D93" i="3"/>
  <c r="E93" i="3" s="1"/>
  <c r="D260" i="3"/>
  <c r="E260" i="3" s="1"/>
  <c r="D348" i="3"/>
  <c r="E348" i="3" s="1"/>
  <c r="D87" i="3"/>
  <c r="E87" i="3" s="1"/>
  <c r="D316" i="3"/>
  <c r="D375" i="3"/>
  <c r="D284" i="3"/>
  <c r="D315" i="3"/>
  <c r="D173" i="3"/>
  <c r="D102" i="3"/>
  <c r="E102" i="3" s="1"/>
  <c r="D283" i="3"/>
  <c r="E283" i="3" s="1"/>
  <c r="D359" i="3"/>
  <c r="E359" i="3" s="1"/>
  <c r="D292" i="3"/>
  <c r="E292" i="3" s="1"/>
  <c r="D58" i="3"/>
  <c r="D352" i="3"/>
  <c r="D347" i="3"/>
  <c r="E347" i="3" s="1"/>
  <c r="D332" i="3"/>
  <c r="E332" i="3" s="1"/>
  <c r="D62" i="3"/>
  <c r="E62" i="3" s="1"/>
  <c r="D262" i="3"/>
  <c r="E262" i="3" s="1"/>
  <c r="D377" i="3"/>
  <c r="E377" i="3" s="1"/>
  <c r="D65" i="3"/>
  <c r="E65" i="3" s="1"/>
  <c r="D67" i="3"/>
  <c r="E67" i="3" s="1"/>
  <c r="D378" i="3"/>
  <c r="E378" i="3" s="1"/>
  <c r="D47" i="3"/>
  <c r="D35" i="3"/>
  <c r="D358" i="3"/>
  <c r="E358" i="3" s="1"/>
  <c r="D82" i="3"/>
  <c r="E82" i="3" s="1"/>
  <c r="D296" i="3"/>
  <c r="E296" i="3" s="1"/>
  <c r="D280" i="3"/>
  <c r="E280" i="3" s="1"/>
  <c r="D212" i="3"/>
  <c r="E212" i="3" s="1"/>
  <c r="D177" i="3"/>
  <c r="E177" i="3" s="1"/>
  <c r="D83" i="3"/>
  <c r="E83" i="3" s="1"/>
  <c r="D126" i="3"/>
  <c r="E126" i="3" s="1"/>
  <c r="D282" i="3"/>
  <c r="E282" i="3" s="1"/>
  <c r="D277" i="3"/>
  <c r="D80" i="3"/>
  <c r="E80" i="3" s="1"/>
  <c r="D78" i="3"/>
  <c r="E78" i="3" s="1"/>
  <c r="D285" i="3"/>
  <c r="E285" i="3" s="1"/>
  <c r="D301" i="3"/>
  <c r="E301" i="3" s="1"/>
  <c r="D354" i="3"/>
  <c r="E354" i="3" s="1"/>
  <c r="D303" i="3"/>
  <c r="E303" i="3" s="1"/>
  <c r="D370" i="3"/>
  <c r="E370" i="3" s="1"/>
  <c r="D150" i="3"/>
  <c r="E150" i="3" s="1"/>
  <c r="D247" i="3"/>
  <c r="E247" i="3" s="1"/>
  <c r="D230" i="3"/>
  <c r="D6" i="3"/>
  <c r="D162" i="3"/>
  <c r="D33" i="3"/>
  <c r="E33" i="3" s="1"/>
  <c r="D369" i="3"/>
  <c r="E369" i="3" s="1"/>
  <c r="D180" i="3"/>
  <c r="E180" i="3" s="1"/>
  <c r="D376" i="3"/>
  <c r="E376" i="3" s="1"/>
  <c r="D297" i="3"/>
  <c r="E297" i="3" s="1"/>
  <c r="D27" i="3"/>
  <c r="E27" i="3" s="1"/>
  <c r="D278" i="3"/>
  <c r="E278" i="3" s="1"/>
  <c r="D163" i="3"/>
  <c r="D64" i="3"/>
  <c r="D103" i="3"/>
  <c r="E103" i="3" s="1"/>
  <c r="D100" i="3"/>
  <c r="E100" i="3" s="1"/>
  <c r="D51" i="3"/>
  <c r="E51" i="3" s="1"/>
  <c r="D42" i="3"/>
  <c r="E42" i="3" s="1"/>
  <c r="D346" i="3"/>
  <c r="E346" i="3" s="1"/>
  <c r="D198" i="3"/>
  <c r="E198" i="3" s="1"/>
  <c r="D167" i="3"/>
  <c r="E167" i="3" s="1"/>
  <c r="D169" i="3"/>
  <c r="D127" i="3"/>
  <c r="D45" i="3"/>
  <c r="D29" i="3"/>
  <c r="D300" i="3"/>
  <c r="D263" i="3"/>
  <c r="E263" i="3" s="1"/>
  <c r="D52" i="3"/>
  <c r="E52" i="3" s="1"/>
  <c r="D306" i="3"/>
  <c r="E306" i="3" s="1"/>
  <c r="D222" i="3"/>
  <c r="E222" i="3" s="1"/>
  <c r="D208" i="3"/>
  <c r="E208" i="3" s="1"/>
  <c r="D146" i="3"/>
  <c r="E146" i="3" s="1"/>
  <c r="D350" i="3"/>
  <c r="D220" i="3"/>
  <c r="E220" i="3" s="1"/>
  <c r="D259" i="3"/>
  <c r="E259" i="3" s="1"/>
  <c r="D79" i="3"/>
  <c r="E79" i="3" s="1"/>
  <c r="D48" i="3"/>
  <c r="E48" i="3" s="1"/>
  <c r="D132" i="3"/>
  <c r="E132" i="3" s="1"/>
  <c r="D298" i="3"/>
  <c r="E298" i="3" s="1"/>
  <c r="D114" i="3"/>
  <c r="E114" i="3" s="1"/>
  <c r="D88" i="3"/>
  <c r="E88" i="3" s="1"/>
  <c r="D56" i="3"/>
  <c r="E56" i="3" s="1"/>
  <c r="D53" i="3"/>
  <c r="D178" i="3"/>
  <c r="D305" i="3"/>
  <c r="E305" i="3" s="1"/>
  <c r="D196" i="3"/>
  <c r="E196" i="3" s="1"/>
  <c r="D216" i="3"/>
  <c r="E216" i="3" s="1"/>
  <c r="D186" i="3"/>
  <c r="E186" i="3" s="1"/>
  <c r="D38" i="3"/>
  <c r="E38" i="3" s="1"/>
  <c r="D92" i="3"/>
  <c r="E92" i="3" s="1"/>
  <c r="D312" i="3"/>
  <c r="E312" i="3" s="1"/>
  <c r="D351" i="3"/>
  <c r="E351" i="3" s="1"/>
  <c r="D107" i="3"/>
  <c r="D55" i="3"/>
  <c r="D40" i="3"/>
  <c r="E40" i="3" s="1"/>
  <c r="D76" i="3"/>
  <c r="E76" i="3" s="1"/>
  <c r="D77" i="3"/>
  <c r="E77" i="3" s="1"/>
  <c r="D36" i="3"/>
  <c r="E36" i="3" s="1"/>
  <c r="D119" i="3"/>
  <c r="E119" i="3" s="1"/>
  <c r="D84" i="3"/>
  <c r="E84" i="3" s="1"/>
  <c r="D133" i="3"/>
  <c r="E133" i="3" s="1"/>
  <c r="D221" i="3"/>
  <c r="E221" i="3" s="1"/>
  <c r="D151" i="3"/>
  <c r="D94" i="3"/>
  <c r="D37" i="3"/>
  <c r="D166" i="3"/>
  <c r="E166" i="3" s="1"/>
  <c r="D388" i="3"/>
  <c r="E388" i="3" s="1"/>
  <c r="D109" i="3"/>
  <c r="E109" i="3" s="1"/>
  <c r="D168" i="3"/>
  <c r="E168" i="3" s="1"/>
  <c r="D181" i="3"/>
  <c r="E181" i="3" s="1"/>
  <c r="D185" i="3"/>
  <c r="E185" i="3" s="1"/>
  <c r="D148" i="3"/>
  <c r="E148" i="3" s="1"/>
  <c r="D310" i="3"/>
  <c r="D60" i="3"/>
  <c r="E60" i="3" s="1"/>
  <c r="D314" i="3"/>
  <c r="E314" i="3" s="1"/>
  <c r="D364" i="3"/>
  <c r="E364" i="3" s="1"/>
  <c r="D187" i="3"/>
  <c r="E187" i="3" s="1"/>
  <c r="D54" i="3"/>
  <c r="E54" i="3" s="1"/>
  <c r="D390" i="3"/>
  <c r="E390" i="3" s="1"/>
  <c r="D313" i="3"/>
  <c r="E313" i="3" s="1"/>
  <c r="D389" i="3"/>
  <c r="E389" i="3" s="1"/>
  <c r="D309" i="3"/>
  <c r="E309" i="3" s="1"/>
  <c r="D164" i="3"/>
  <c r="D307" i="3"/>
  <c r="D308" i="3"/>
  <c r="D59" i="3"/>
  <c r="D311" i="3"/>
  <c r="D366" i="3"/>
  <c r="E366" i="3" s="1"/>
  <c r="D217" i="8"/>
  <c r="D216" i="8"/>
  <c r="D220" i="8"/>
  <c r="E220" i="8" s="1"/>
  <c r="D375" i="8"/>
  <c r="E375" i="8" s="1"/>
  <c r="D222" i="8"/>
  <c r="D218" i="8"/>
  <c r="E218" i="8" s="1"/>
  <c r="D226" i="8"/>
  <c r="D236" i="8"/>
  <c r="E236" i="8" s="1"/>
  <c r="D40" i="8"/>
  <c r="E40" i="8" s="1"/>
  <c r="D83" i="8"/>
  <c r="E83" i="8" s="1"/>
  <c r="D155" i="8"/>
  <c r="D70" i="8"/>
  <c r="E70" i="8" s="1"/>
  <c r="D47" i="8"/>
  <c r="D264" i="8"/>
  <c r="D230" i="8"/>
  <c r="D81" i="8"/>
  <c r="D247" i="8"/>
  <c r="D246" i="8"/>
  <c r="D248" i="8"/>
  <c r="D242" i="8"/>
  <c r="E242" i="8" s="1"/>
  <c r="D250" i="8"/>
  <c r="D249" i="8"/>
  <c r="D251" i="8"/>
  <c r="E251" i="8" s="1"/>
  <c r="D241" i="8"/>
  <c r="E241" i="8" s="1"/>
  <c r="D320" i="8"/>
  <c r="D41" i="8"/>
  <c r="E41" i="8" s="1"/>
  <c r="D288" i="8"/>
  <c r="D76" i="8"/>
  <c r="D12" i="8"/>
  <c r="D202" i="8"/>
  <c r="E202" i="8" s="1"/>
  <c r="D197" i="8"/>
  <c r="D134" i="8"/>
  <c r="E134" i="8" s="1"/>
  <c r="D105" i="8"/>
  <c r="E105" i="8" s="1"/>
  <c r="D351" i="8"/>
  <c r="D228" i="8"/>
  <c r="D187" i="8"/>
  <c r="D56" i="8"/>
  <c r="D267" i="8"/>
  <c r="D360" i="8"/>
  <c r="D368" i="8"/>
  <c r="E368" i="8" s="1"/>
  <c r="D22" i="8"/>
  <c r="D74" i="8"/>
  <c r="D309" i="8"/>
  <c r="E309" i="8" s="1"/>
  <c r="D273" i="8"/>
  <c r="E273" i="8" s="1"/>
  <c r="D310" i="8"/>
  <c r="E310" i="8" s="1"/>
  <c r="D281" i="8"/>
  <c r="E281" i="8" s="1"/>
  <c r="D89" i="8"/>
  <c r="D257" i="8"/>
  <c r="D376" i="8"/>
  <c r="E376" i="8" s="1"/>
  <c r="D356" i="8"/>
  <c r="E356" i="8" s="1"/>
  <c r="D359" i="8"/>
  <c r="D387" i="8"/>
  <c r="D107" i="8"/>
  <c r="D154" i="8"/>
  <c r="D20" i="8"/>
  <c r="D262" i="8"/>
  <c r="D382" i="8"/>
  <c r="D336" i="8"/>
  <c r="E336" i="8" s="1"/>
  <c r="D270" i="8"/>
  <c r="D299" i="8"/>
  <c r="E299" i="8" s="1"/>
  <c r="D189" i="8"/>
  <c r="D235" i="8"/>
  <c r="D268" i="8"/>
  <c r="E268" i="8" s="1"/>
  <c r="D193" i="8"/>
  <c r="E193" i="8" s="1"/>
  <c r="D372" i="8"/>
  <c r="D84" i="8"/>
  <c r="E84" i="8" s="1"/>
  <c r="D153" i="8"/>
  <c r="D231" i="8"/>
  <c r="D195" i="8"/>
  <c r="E195" i="8" s="1"/>
  <c r="D158" i="8"/>
  <c r="E158" i="8" s="1"/>
  <c r="D214" i="8"/>
  <c r="D64" i="8"/>
  <c r="D118" i="8"/>
  <c r="D88" i="8"/>
  <c r="D371" i="8"/>
  <c r="E371" i="8" s="1"/>
  <c r="D101" i="8"/>
  <c r="D138" i="8"/>
  <c r="D140" i="8"/>
  <c r="D26" i="8"/>
  <c r="D377" i="8"/>
  <c r="E377" i="8" s="1"/>
  <c r="D67" i="8"/>
  <c r="D286" i="8"/>
  <c r="D36" i="8"/>
  <c r="E36" i="8" s="1"/>
  <c r="D53" i="8"/>
  <c r="E53" i="8" s="1"/>
  <c r="D205" i="8"/>
  <c r="D38" i="8"/>
  <c r="D73" i="8"/>
  <c r="E73" i="8" s="1"/>
  <c r="D58" i="8"/>
  <c r="D55" i="8"/>
  <c r="E55" i="8" s="1"/>
  <c r="D139" i="8"/>
  <c r="E139" i="8" s="1"/>
  <c r="D103" i="8"/>
  <c r="D79" i="8"/>
  <c r="E79" i="8" s="1"/>
  <c r="D90" i="8"/>
  <c r="D143" i="8"/>
  <c r="D120" i="8"/>
  <c r="D176" i="8"/>
  <c r="D215" i="8"/>
  <c r="D282" i="8"/>
  <c r="E282" i="8" s="1"/>
  <c r="D33" i="8"/>
  <c r="D269" i="8"/>
  <c r="D117" i="8"/>
  <c r="D312" i="8"/>
  <c r="D104" i="8"/>
  <c r="E104" i="8" s="1"/>
  <c r="D203" i="8"/>
  <c r="E203" i="8" s="1"/>
  <c r="D280" i="8"/>
  <c r="D162" i="8"/>
  <c r="E162" i="8" s="1"/>
  <c r="D390" i="8"/>
  <c r="D59" i="8"/>
  <c r="D136" i="8"/>
  <c r="E136" i="8" s="1"/>
  <c r="D30" i="8"/>
  <c r="E30" i="8" s="1"/>
  <c r="D65" i="8"/>
  <c r="D289" i="8"/>
  <c r="D63" i="8"/>
  <c r="D305" i="8"/>
  <c r="D358" i="8"/>
  <c r="D125" i="8"/>
  <c r="D330" i="8"/>
  <c r="D13" i="8"/>
  <c r="E13" i="8" s="1"/>
  <c r="D98" i="8"/>
  <c r="D129" i="8"/>
  <c r="E129" i="8" s="1"/>
  <c r="D191" i="8"/>
  <c r="D116" i="8"/>
  <c r="D194" i="8"/>
  <c r="E194" i="8" s="1"/>
  <c r="D91" i="8"/>
  <c r="E91" i="8" s="1"/>
  <c r="D261" i="8"/>
  <c r="D207" i="8"/>
  <c r="E207" i="8" s="1"/>
  <c r="D209" i="8"/>
  <c r="D166" i="8"/>
  <c r="D96" i="8"/>
  <c r="E96" i="8" s="1"/>
  <c r="D240" i="8"/>
  <c r="E240" i="8" s="1"/>
  <c r="D357" i="8"/>
  <c r="D177" i="8"/>
  <c r="D174" i="8"/>
  <c r="E174" i="8" s="1"/>
  <c r="D213" i="8"/>
  <c r="D287" i="8"/>
  <c r="D57" i="8"/>
  <c r="D150" i="8"/>
  <c r="D123" i="8"/>
  <c r="D42" i="8"/>
  <c r="E42" i="8" s="1"/>
  <c r="D137" i="8"/>
  <c r="E137" i="8" s="1"/>
  <c r="D364" i="8"/>
  <c r="D253" i="8"/>
  <c r="D93" i="8"/>
  <c r="E93" i="8" s="1"/>
  <c r="D283" i="8"/>
  <c r="E283" i="8" s="1"/>
  <c r="D72" i="8"/>
  <c r="D175" i="8"/>
  <c r="D60" i="8"/>
  <c r="E60" i="8" s="1"/>
  <c r="D367" i="8"/>
  <c r="E367" i="8" s="1"/>
  <c r="D350" i="8"/>
  <c r="E350" i="8" s="1"/>
  <c r="D165" i="8"/>
  <c r="E165" i="8" s="1"/>
  <c r="D122" i="8"/>
  <c r="D108" i="8"/>
  <c r="D34" i="8"/>
  <c r="D119" i="8"/>
  <c r="D77" i="8"/>
  <c r="E77" i="8" s="1"/>
  <c r="D211" i="8"/>
  <c r="D126" i="8"/>
  <c r="D109" i="8"/>
  <c r="E109" i="8" s="1"/>
  <c r="D85" i="8"/>
  <c r="D258" i="8"/>
  <c r="E258" i="8" s="1"/>
  <c r="D266" i="8"/>
  <c r="D212" i="8"/>
  <c r="D15" i="8"/>
  <c r="E15" i="8" s="1"/>
  <c r="D254" i="8"/>
  <c r="E254" i="8" s="1"/>
  <c r="D163" i="8"/>
  <c r="D326" i="8"/>
  <c r="E326" i="8" s="1"/>
  <c r="D170" i="8"/>
  <c r="D46" i="8"/>
  <c r="E46" i="8" s="1"/>
  <c r="D28" i="8"/>
  <c r="E28" i="8" s="1"/>
  <c r="D196" i="8"/>
  <c r="E196" i="8" s="1"/>
  <c r="D31" i="8"/>
  <c r="D260" i="8"/>
  <c r="E260" i="8" s="1"/>
  <c r="D49" i="8"/>
  <c r="D48" i="8"/>
  <c r="D381" i="8"/>
  <c r="D146" i="8"/>
  <c r="D62" i="8"/>
  <c r="E62" i="8" s="1"/>
  <c r="D164" i="8"/>
  <c r="D369" i="8"/>
  <c r="D61" i="8"/>
  <c r="E61" i="8" s="1"/>
  <c r="D128" i="8"/>
  <c r="D295" i="8"/>
  <c r="D94" i="8"/>
  <c r="E94" i="8" s="1"/>
  <c r="D152" i="8"/>
  <c r="E152" i="8" s="1"/>
  <c r="D385" i="8"/>
  <c r="D25" i="8"/>
  <c r="E25" i="8" s="1"/>
  <c r="D29" i="8"/>
  <c r="E29" i="8" s="1"/>
  <c r="D271" i="8"/>
  <c r="D144" i="8"/>
  <c r="E144" i="8" s="1"/>
  <c r="D19" i="8"/>
  <c r="E19" i="8" s="1"/>
  <c r="D39" i="8"/>
  <c r="D18" i="8"/>
  <c r="E18" i="8" s="1"/>
  <c r="D24" i="8"/>
  <c r="D293" i="8"/>
  <c r="D114" i="8"/>
  <c r="D82" i="8"/>
  <c r="D51" i="8"/>
  <c r="E51" i="8" s="1"/>
  <c r="D66" i="8"/>
  <c r="E66" i="8" s="1"/>
  <c r="D27" i="8"/>
  <c r="E27" i="8" s="1"/>
  <c r="D145" i="8"/>
  <c r="E145" i="8" s="1"/>
  <c r="D171" i="8"/>
  <c r="D124" i="8"/>
  <c r="D80" i="8"/>
  <c r="E80" i="8" s="1"/>
  <c r="D35" i="8"/>
  <c r="E35" i="8" s="1"/>
  <c r="D234" i="8"/>
  <c r="D284" i="8"/>
  <c r="D121" i="8"/>
  <c r="D167" i="8"/>
  <c r="E167" i="8" s="1"/>
  <c r="D233" i="8"/>
  <c r="E233" i="8" s="1"/>
  <c r="D380" i="8"/>
  <c r="E380" i="8" s="1"/>
  <c r="D54" i="8"/>
  <c r="D255" i="8"/>
  <c r="E255" i="8" s="1"/>
  <c r="D323" i="8"/>
  <c r="E323" i="8" s="1"/>
  <c r="D199" i="8"/>
  <c r="D23" i="8"/>
  <c r="D69" i="8"/>
  <c r="D265" i="8"/>
  <c r="D106" i="8"/>
  <c r="D324" i="8"/>
  <c r="D238" i="8"/>
  <c r="E238" i="8" s="1"/>
  <c r="D208" i="8"/>
  <c r="D21" i="8"/>
  <c r="D115" i="8"/>
  <c r="E115" i="8" s="1"/>
  <c r="D14" i="8"/>
  <c r="E14" i="8" s="1"/>
  <c r="D43" i="8"/>
  <c r="E43" i="8" s="1"/>
  <c r="D37" i="8"/>
  <c r="E37" i="8" s="1"/>
  <c r="D204" i="8"/>
  <c r="D301" i="8"/>
  <c r="E301" i="8" s="1"/>
  <c r="D17" i="8"/>
  <c r="E17" i="8" s="1"/>
  <c r="D68" i="8"/>
  <c r="E68" i="8" s="1"/>
  <c r="D178" i="8"/>
  <c r="D45" i="8"/>
  <c r="E45" i="8" s="1"/>
  <c r="D232" i="8"/>
  <c r="D32" i="8"/>
  <c r="D304" i="8"/>
  <c r="D102" i="8"/>
  <c r="D99" i="8"/>
  <c r="D353" i="8"/>
  <c r="E353" i="8" s="1"/>
  <c r="D346" i="8"/>
  <c r="E346" i="8" s="1"/>
  <c r="D349" i="8"/>
  <c r="E349" i="8" s="1"/>
  <c r="D348" i="8"/>
  <c r="D347" i="8"/>
  <c r="D345" i="8"/>
  <c r="E345" i="8" s="1"/>
  <c r="D344" i="8"/>
  <c r="E344" i="8" s="1"/>
  <c r="D379" i="8"/>
  <c r="D370" i="8"/>
  <c r="E370" i="8" s="1"/>
  <c r="D168" i="8"/>
  <c r="D388" i="8"/>
  <c r="D192" i="8"/>
  <c r="E192" i="8" s="1"/>
  <c r="D148" i="8"/>
  <c r="E148" i="8" s="1"/>
  <c r="D227" i="8"/>
  <c r="D294" i="8"/>
  <c r="D100" i="8"/>
  <c r="E100" i="8" s="1"/>
  <c r="D179" i="8"/>
  <c r="D334" i="8"/>
  <c r="D352" i="8"/>
  <c r="D256" i="8"/>
  <c r="D343" i="8"/>
  <c r="D337" i="8"/>
  <c r="D278" i="8"/>
  <c r="E278" i="8" s="1"/>
  <c r="D277" i="8"/>
  <c r="D275" i="8"/>
  <c r="D161" i="8"/>
  <c r="E161" i="8" s="1"/>
  <c r="D297" i="8"/>
  <c r="E297" i="8" s="1"/>
  <c r="D239" i="8"/>
  <c r="D318" i="8"/>
  <c r="E318" i="8" s="1"/>
  <c r="D317" i="8"/>
  <c r="D316" i="8"/>
  <c r="E316" i="8" s="1"/>
  <c r="D279" i="8"/>
  <c r="E279" i="8" s="1"/>
  <c r="D298" i="8"/>
  <c r="E298" i="8" s="1"/>
  <c r="D315" i="8"/>
  <c r="D314" i="8"/>
  <c r="E314" i="8" s="1"/>
  <c r="D319" i="8"/>
  <c r="D341" i="8"/>
  <c r="E341" i="8" s="1"/>
  <c r="D169" i="8"/>
  <c r="E169" i="8" s="1"/>
  <c r="D133" i="8"/>
  <c r="D50" i="8"/>
  <c r="E50" i="8" s="1"/>
  <c r="D132" i="8"/>
  <c r="D308" i="8"/>
  <c r="D311" i="8"/>
  <c r="E311" i="8" s="1"/>
  <c r="D306" i="8"/>
  <c r="D339" i="8"/>
  <c r="D329" i="8"/>
  <c r="E329" i="8" s="1"/>
  <c r="D342" i="8"/>
  <c r="E342" i="8" s="1"/>
  <c r="D327" i="8"/>
  <c r="E327" i="8" s="1"/>
  <c r="D149" i="8"/>
  <c r="E149" i="8" s="1"/>
  <c r="D95" i="8"/>
  <c r="D335" i="8"/>
  <c r="D354" i="8"/>
  <c r="E354" i="8" s="1"/>
  <c r="D340" i="8"/>
  <c r="E340" i="8" s="1"/>
  <c r="D361" i="8"/>
  <c r="D112" i="8"/>
  <c r="E112" i="8" s="1"/>
  <c r="D272" i="8"/>
  <c r="D210" i="8"/>
  <c r="D173" i="8"/>
  <c r="E173" i="8" s="1"/>
  <c r="D378" i="8"/>
  <c r="D160" i="8"/>
  <c r="E160" i="8" s="1"/>
  <c r="D190" i="8"/>
  <c r="E190" i="8" s="1"/>
  <c r="D285" i="8"/>
  <c r="D200" i="8"/>
  <c r="E200" i="8" s="1"/>
  <c r="D151" i="8"/>
  <c r="D366" i="8"/>
  <c r="D259" i="8"/>
  <c r="E259" i="8" s="1"/>
  <c r="D396" i="8"/>
  <c r="E396" i="8" s="1"/>
  <c r="D398" i="8"/>
  <c r="E398" i="8" s="1"/>
  <c r="D394" i="8"/>
  <c r="D399" i="8"/>
  <c r="E399" i="8" s="1"/>
  <c r="D393" i="8"/>
  <c r="E393" i="8" s="1"/>
  <c r="D401" i="8"/>
  <c r="E401" i="8" s="1"/>
  <c r="D392" i="8"/>
  <c r="E392" i="8" s="1"/>
  <c r="D400" i="8"/>
  <c r="D397" i="8"/>
  <c r="E397" i="8" s="1"/>
  <c r="D325" i="8"/>
  <c r="D374" i="8"/>
  <c r="D332" i="8"/>
  <c r="E332" i="8" s="1"/>
  <c r="D331" i="8"/>
  <c r="D237" i="8"/>
  <c r="E237" i="8" s="1"/>
  <c r="D333" i="8"/>
  <c r="D363" i="8"/>
  <c r="D300" i="8"/>
  <c r="E300" i="8" s="1"/>
  <c r="D71" i="8"/>
  <c r="E71" i="8" s="1"/>
  <c r="D110" i="8"/>
  <c r="D206" i="8"/>
  <c r="E206" i="8" s="1"/>
  <c r="D182" i="8"/>
  <c r="E182" i="8" s="1"/>
  <c r="D183" i="8"/>
  <c r="D185" i="8"/>
  <c r="E185" i="8" s="1"/>
  <c r="D180" i="8"/>
  <c r="E180" i="8" s="1"/>
  <c r="D188" i="8"/>
  <c r="E188" i="8" s="1"/>
  <c r="D263" i="8"/>
  <c r="E263" i="8" s="1"/>
  <c r="D338" i="8"/>
  <c r="E338" i="8" s="1"/>
  <c r="D201" i="8"/>
  <c r="D186" i="8"/>
  <c r="E186" i="8" s="1"/>
  <c r="D225" i="8"/>
  <c r="E225" i="8" s="1"/>
  <c r="D224" i="8"/>
  <c r="E224" i="8" s="1"/>
  <c r="D221" i="8"/>
  <c r="E221" i="8" s="1"/>
  <c r="D223" i="8"/>
  <c r="D92" i="8"/>
  <c r="E92" i="8" s="1"/>
  <c r="D111" i="8"/>
  <c r="E111" i="8" s="1"/>
  <c r="D87" i="8"/>
  <c r="E87" i="8" s="1"/>
  <c r="D245" i="8"/>
  <c r="E245" i="8" s="1"/>
  <c r="D243" i="8"/>
  <c r="E243" i="8" s="1"/>
  <c r="D244" i="8"/>
  <c r="E244" i="8" s="1"/>
  <c r="D252" i="8"/>
  <c r="E252" i="8" s="1"/>
  <c r="D296" i="8"/>
  <c r="E296" i="8" s="1"/>
  <c r="D172" i="8"/>
  <c r="E172" i="8" s="1"/>
  <c r="D198" i="8"/>
  <c r="E198" i="8" s="1"/>
  <c r="D276" i="8"/>
  <c r="D355" i="8"/>
  <c r="E355" i="8" s="1"/>
  <c r="D274" i="8"/>
  <c r="E274" i="8" s="1"/>
  <c r="D292" i="8"/>
  <c r="E292" i="8" s="1"/>
  <c r="D290" i="8"/>
  <c r="D141" i="8"/>
  <c r="E141" i="8" s="1"/>
  <c r="D142" i="8"/>
  <c r="E142" i="8" s="1"/>
  <c r="D97" i="8"/>
  <c r="D127" i="8"/>
  <c r="E127" i="8" s="1"/>
  <c r="D386" i="8"/>
  <c r="D303" i="8"/>
  <c r="D86" i="8"/>
  <c r="E86" i="8" s="1"/>
  <c r="D52" i="8"/>
  <c r="E52" i="8" s="1"/>
  <c r="D113" i="8"/>
  <c r="E113" i="8" s="1"/>
  <c r="D147" i="8"/>
  <c r="D321" i="8"/>
  <c r="D75" i="8"/>
  <c r="E75" i="8" s="1"/>
  <c r="D11" i="8"/>
  <c r="E11" i="8" s="1"/>
  <c r="D2" i="8"/>
  <c r="D373" i="8"/>
  <c r="D384" i="8"/>
  <c r="E384" i="8" s="1"/>
  <c r="D383" i="8"/>
  <c r="E383" i="8" s="1"/>
  <c r="D131" i="8"/>
  <c r="E131" i="8" s="1"/>
  <c r="D307" i="8"/>
  <c r="E307" i="8" s="1"/>
  <c r="D313" i="8"/>
  <c r="D322" i="8"/>
  <c r="E322" i="8" s="1"/>
  <c r="D159" i="8"/>
  <c r="D135" i="8"/>
  <c r="D130" i="8"/>
  <c r="E130" i="8" s="1"/>
  <c r="D78" i="8"/>
  <c r="D3" i="8"/>
  <c r="D156" i="8"/>
  <c r="E156" i="8" s="1"/>
  <c r="D157" i="8"/>
  <c r="E157" i="8" s="1"/>
  <c r="D302" i="8"/>
  <c r="E302" i="8" s="1"/>
  <c r="D362" i="8"/>
  <c r="D16" i="8"/>
  <c r="D291" i="8"/>
  <c r="E291" i="8" s="1"/>
  <c r="D365" i="8"/>
  <c r="E365" i="8" s="1"/>
  <c r="D229" i="8"/>
  <c r="D391" i="8"/>
  <c r="D395" i="8"/>
  <c r="E395" i="8" s="1"/>
  <c r="D389" i="8"/>
  <c r="E389" i="8" s="1"/>
  <c r="D328" i="8"/>
  <c r="E328" i="8" s="1"/>
  <c r="D44" i="8"/>
  <c r="E44" i="8" s="1"/>
  <c r="D181" i="8"/>
  <c r="E181" i="8" s="1"/>
  <c r="D184" i="8"/>
  <c r="E184" i="8" s="1"/>
  <c r="D4" i="8"/>
  <c r="D5" i="8"/>
  <c r="D6" i="8"/>
  <c r="D7" i="8"/>
  <c r="D8" i="8"/>
  <c r="D9" i="8"/>
  <c r="D10" i="8"/>
  <c r="D219" i="8"/>
  <c r="E219" i="8" s="1"/>
  <c r="E101" i="8"/>
  <c r="E150" i="8"/>
  <c r="E234" i="8"/>
  <c r="E102" i="8"/>
  <c r="E223" i="8"/>
  <c r="E222" i="8"/>
  <c r="E217" i="8"/>
  <c r="E216" i="8"/>
  <c r="E294" i="8"/>
  <c r="E232" i="8"/>
  <c r="E248" i="8"/>
  <c r="E247" i="8"/>
  <c r="E205" i="8"/>
  <c r="E257" i="8"/>
  <c r="E82" i="8"/>
  <c r="E201" i="8"/>
  <c r="E331" i="8"/>
  <c r="E266" i="8"/>
  <c r="E146" i="8"/>
  <c r="E330" i="8"/>
  <c r="E360" i="8"/>
  <c r="E359" i="8"/>
  <c r="E394" i="8"/>
  <c r="E386" i="8"/>
  <c r="E39" i="8"/>
  <c r="E89" i="8"/>
  <c r="E72" i="8"/>
  <c r="E227" i="8"/>
  <c r="E246" i="8"/>
  <c r="E272" i="8"/>
  <c r="E366" i="8"/>
  <c r="E347" i="8"/>
  <c r="E324" i="8"/>
  <c r="E357" i="8"/>
  <c r="E26" i="8"/>
  <c r="E16" i="8"/>
  <c r="E20" i="8"/>
  <c r="E58" i="8"/>
  <c r="E34" i="8"/>
  <c r="E64" i="8"/>
  <c r="E22" i="8"/>
  <c r="E54" i="8"/>
  <c r="E59" i="8"/>
  <c r="E57" i="8"/>
  <c r="E76" i="8"/>
  <c r="E21" i="8"/>
  <c r="E110" i="8"/>
  <c r="E65" i="8"/>
  <c r="E108" i="8"/>
  <c r="E31" i="8"/>
  <c r="E49" i="8"/>
  <c r="E23" i="8"/>
  <c r="E24" i="8"/>
  <c r="E74" i="8"/>
  <c r="E116" i="8"/>
  <c r="E67" i="8"/>
  <c r="E63" i="8"/>
  <c r="E32" i="8"/>
  <c r="E124" i="8"/>
  <c r="E47" i="8"/>
  <c r="E56" i="8"/>
  <c r="E95" i="8"/>
  <c r="E98" i="8"/>
  <c r="E99" i="8"/>
  <c r="E103" i="8"/>
  <c r="E155" i="8"/>
  <c r="E48" i="8"/>
  <c r="E90" i="8"/>
  <c r="E171" i="8"/>
  <c r="E69" i="8"/>
  <c r="E168" i="8"/>
  <c r="E123" i="8"/>
  <c r="E179" i="8"/>
  <c r="E178" i="8"/>
  <c r="E122" i="8"/>
  <c r="E85" i="8"/>
  <c r="E33" i="8"/>
  <c r="E121" i="8"/>
  <c r="E209" i="8"/>
  <c r="E176" i="8"/>
  <c r="E126" i="8"/>
  <c r="E265" i="8"/>
  <c r="E120" i="8"/>
  <c r="E125" i="8"/>
  <c r="E271" i="8"/>
  <c r="E78" i="8"/>
  <c r="E81" i="8"/>
  <c r="E226" i="8"/>
  <c r="E119" i="8"/>
  <c r="E215" i="8"/>
  <c r="E153" i="8"/>
  <c r="E191" i="8"/>
  <c r="E38" i="8"/>
  <c r="E270" i="8"/>
  <c r="E208" i="8"/>
  <c r="E159" i="8"/>
  <c r="E143" i="8"/>
  <c r="E229" i="8"/>
  <c r="E97" i="8"/>
  <c r="E151" i="8"/>
  <c r="E140" i="8"/>
  <c r="E253" i="8"/>
  <c r="E204" i="8"/>
  <c r="E250" i="8"/>
  <c r="E249" i="8"/>
  <c r="E214" i="8"/>
  <c r="E133" i="8"/>
  <c r="E166" i="8"/>
  <c r="E132" i="8"/>
  <c r="E147" i="8"/>
  <c r="E213" i="8"/>
  <c r="E230" i="8"/>
  <c r="E231" i="8"/>
  <c r="E135" i="8"/>
  <c r="E128" i="8"/>
  <c r="E189" i="8"/>
  <c r="E304" i="8"/>
  <c r="E290" i="8"/>
  <c r="E114" i="8"/>
  <c r="E210" i="8"/>
  <c r="E287" i="8"/>
  <c r="E211" i="8"/>
  <c r="E264" i="8"/>
  <c r="E319" i="8"/>
  <c r="E317" i="8"/>
  <c r="E313" i="8"/>
  <c r="E315" i="8"/>
  <c r="E262" i="8"/>
  <c r="E261" i="8"/>
  <c r="E239" i="8"/>
  <c r="E118" i="8"/>
  <c r="E335" i="8"/>
  <c r="E339" i="8"/>
  <c r="E177" i="8"/>
  <c r="E197" i="8"/>
  <c r="E117" i="8"/>
  <c r="E276" i="8"/>
  <c r="E107" i="8"/>
  <c r="E361" i="8"/>
  <c r="E228" i="8"/>
  <c r="E362" i="8"/>
  <c r="E284" i="8"/>
  <c r="E363" i="8"/>
  <c r="E170" i="8"/>
  <c r="E183" i="8"/>
  <c r="E306" i="8"/>
  <c r="E305" i="8"/>
  <c r="E275" i="8"/>
  <c r="E364" i="8"/>
  <c r="E303" i="8"/>
  <c r="E308" i="8"/>
  <c r="E285" i="8"/>
  <c r="E106" i="8"/>
  <c r="E352" i="8"/>
  <c r="E312" i="8"/>
  <c r="E378" i="8"/>
  <c r="E334" i="8"/>
  <c r="E372" i="8"/>
  <c r="E337" i="8"/>
  <c r="E348" i="8"/>
  <c r="E277" i="8"/>
  <c r="E187" i="8"/>
  <c r="E164" i="8"/>
  <c r="E343" i="8"/>
  <c r="E163" i="8"/>
  <c r="E256" i="8"/>
  <c r="E269" i="8"/>
  <c r="E88" i="8"/>
  <c r="E333" i="8"/>
  <c r="E325" i="8"/>
  <c r="E154" i="8"/>
  <c r="E381" i="8"/>
  <c r="E373" i="8"/>
  <c r="E351" i="8"/>
  <c r="E175" i="8"/>
  <c r="E295" i="8"/>
  <c r="E267" i="8"/>
  <c r="E199" i="8"/>
  <c r="E138" i="8"/>
  <c r="E235" i="8"/>
  <c r="E374" i="8"/>
  <c r="E379" i="8"/>
  <c r="E388" i="8"/>
  <c r="E280" i="8"/>
  <c r="E286" i="8"/>
  <c r="E358" i="8"/>
  <c r="E390" i="8"/>
  <c r="E293" i="8"/>
  <c r="E289" i="8"/>
  <c r="E369" i="8"/>
  <c r="E212" i="8"/>
  <c r="E391" i="8"/>
  <c r="E320" i="8"/>
  <c r="E400" i="8"/>
  <c r="E321" i="8"/>
  <c r="E387" i="8"/>
  <c r="E385" i="8"/>
  <c r="E382" i="8"/>
  <c r="E288" i="8"/>
  <c r="E12" i="8"/>
  <c r="E323" i="3"/>
  <c r="E294" i="3"/>
  <c r="E171" i="3"/>
  <c r="E188" i="3"/>
  <c r="E105" i="3"/>
  <c r="E141" i="3"/>
  <c r="E224" i="3"/>
  <c r="E233" i="3"/>
  <c r="E251" i="3"/>
  <c r="E362" i="3"/>
  <c r="E135" i="3"/>
  <c r="E5" i="3"/>
  <c r="E81" i="3"/>
  <c r="E112" i="3"/>
  <c r="E360" i="3"/>
  <c r="E232" i="3"/>
  <c r="E321" i="3"/>
  <c r="E387" i="3"/>
  <c r="E97" i="3"/>
  <c r="E336" i="3"/>
  <c r="E341" i="3"/>
  <c r="E61" i="3"/>
  <c r="E270" i="3"/>
  <c r="E217" i="3"/>
  <c r="E190" i="3"/>
  <c r="E147" i="3"/>
  <c r="E356" i="3"/>
  <c r="E265" i="3"/>
  <c r="E343" i="3"/>
  <c r="E152" i="3"/>
  <c r="E344" i="3"/>
  <c r="E193" i="3"/>
  <c r="E7" i="3"/>
  <c r="E328" i="3"/>
  <c r="E115" i="3"/>
  <c r="E215" i="3"/>
  <c r="E234" i="3"/>
  <c r="E144" i="3"/>
  <c r="E326" i="3"/>
  <c r="E373" i="3"/>
  <c r="E156" i="3"/>
  <c r="E289" i="3"/>
  <c r="E207" i="3"/>
  <c r="E355" i="3"/>
  <c r="E66" i="3"/>
  <c r="E245" i="3"/>
  <c r="E74" i="3"/>
  <c r="E397" i="3"/>
  <c r="E68" i="3"/>
  <c r="E258" i="3"/>
  <c r="E272" i="3"/>
  <c r="E246" i="3"/>
  <c r="E250" i="3"/>
  <c r="E243" i="3"/>
  <c r="E211" i="3"/>
  <c r="E244" i="3"/>
  <c r="E242" i="3"/>
  <c r="E327" i="3"/>
  <c r="E383" i="3"/>
  <c r="E318" i="3"/>
  <c r="E101" i="3"/>
  <c r="E273" i="3"/>
  <c r="E304" i="3"/>
  <c r="E382" i="3"/>
  <c r="E316" i="3"/>
  <c r="E375" i="3"/>
  <c r="E284" i="3"/>
  <c r="E315" i="3"/>
  <c r="E173" i="3"/>
  <c r="E58" i="3"/>
  <c r="E352" i="3"/>
  <c r="E47" i="3"/>
  <c r="E35" i="3"/>
  <c r="E277" i="3"/>
  <c r="E230" i="3"/>
  <c r="E6" i="3"/>
  <c r="E162" i="3"/>
  <c r="E163" i="3"/>
  <c r="E64" i="3"/>
  <c r="E169" i="3"/>
  <c r="E127" i="3"/>
  <c r="E45" i="3"/>
  <c r="E29" i="3"/>
  <c r="E300" i="3"/>
  <c r="E350" i="3"/>
  <c r="E53" i="3"/>
  <c r="E178" i="3"/>
  <c r="E107" i="3"/>
  <c r="E55" i="3"/>
  <c r="E151" i="3"/>
  <c r="E94" i="3"/>
  <c r="E37" i="3"/>
  <c r="E310" i="3"/>
  <c r="E164" i="3"/>
  <c r="E307" i="3"/>
  <c r="E308" i="3"/>
  <c r="E59" i="3"/>
  <c r="E311" i="3"/>
  <c r="C224" i="8" l="1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C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C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C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C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C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C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C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C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C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C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C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C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C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C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C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C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C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C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C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C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C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C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C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C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C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C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C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C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C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C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C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C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C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C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C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C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C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C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C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C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C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C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C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C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C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C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C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C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C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C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C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C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C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C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C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C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C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C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C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C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C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C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C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C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C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C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C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C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C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C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C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C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C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C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C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C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C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C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C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C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C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C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C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C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C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C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C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C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C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C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C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C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C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C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C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C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C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C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C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C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C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C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C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C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C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C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C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C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C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C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C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C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C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C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C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C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C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C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C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C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C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C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C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C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C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C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C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C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C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C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C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C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C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C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C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C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C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C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C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C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C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C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C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C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C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C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C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C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C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C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C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C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C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C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C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C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C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C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C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C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C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C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C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C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C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C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C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C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C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C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C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C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C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C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C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C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C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C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C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C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C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C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C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C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C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C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C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C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C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C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C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C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C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C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C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C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C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C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C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C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C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C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C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C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C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C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C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C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C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C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C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C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C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C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C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C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C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C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C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C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C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C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C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C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C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C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C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C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C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C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C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C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C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C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C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C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C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C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C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C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C2" i="8"/>
  <c r="F2" i="8"/>
  <c r="G2" i="8"/>
  <c r="H2" i="8"/>
  <c r="I2" i="8"/>
  <c r="J2" i="8"/>
  <c r="K2" i="8"/>
  <c r="L2" i="8"/>
  <c r="M2" i="8"/>
  <c r="N2" i="8"/>
  <c r="O2" i="8"/>
  <c r="P2" i="8"/>
  <c r="Q2" i="8"/>
  <c r="R2" i="8"/>
  <c r="C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C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C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C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C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C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C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C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C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C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C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C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C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C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C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C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C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C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C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C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C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C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C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C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C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C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C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C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C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C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C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C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C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C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C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C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C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C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C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C3" i="8"/>
  <c r="F3" i="8"/>
  <c r="G3" i="8"/>
  <c r="H3" i="8"/>
  <c r="I3" i="8"/>
  <c r="J3" i="8"/>
  <c r="K3" i="8"/>
  <c r="L3" i="8"/>
  <c r="M3" i="8"/>
  <c r="N3" i="8"/>
  <c r="O3" i="8"/>
  <c r="P3" i="8"/>
  <c r="Q3" i="8"/>
  <c r="R3" i="8"/>
  <c r="C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C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C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C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C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C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C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C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C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C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C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C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C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C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C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C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C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C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C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C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C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C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C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C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C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C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C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C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C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C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C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C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C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C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C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C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C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C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C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C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C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C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C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C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C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C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C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C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C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C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C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C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C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C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C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C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C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C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C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C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C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C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C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C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C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C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C9" i="8"/>
  <c r="F9" i="8"/>
  <c r="G9" i="8"/>
  <c r="H9" i="8"/>
  <c r="I9" i="8"/>
  <c r="J9" i="8"/>
  <c r="K9" i="8"/>
  <c r="L9" i="8"/>
  <c r="M9" i="8"/>
  <c r="N9" i="8"/>
  <c r="O9" i="8"/>
  <c r="P9" i="8"/>
  <c r="Q9" i="8"/>
  <c r="R9" i="8"/>
  <c r="C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C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C7" i="8"/>
  <c r="F7" i="8"/>
  <c r="G7" i="8"/>
  <c r="H7" i="8"/>
  <c r="I7" i="8"/>
  <c r="J7" i="8"/>
  <c r="K7" i="8"/>
  <c r="L7" i="8"/>
  <c r="M7" i="8"/>
  <c r="N7" i="8"/>
  <c r="O7" i="8"/>
  <c r="P7" i="8"/>
  <c r="Q7" i="8"/>
  <c r="R7" i="8"/>
  <c r="C4" i="8"/>
  <c r="F4" i="8"/>
  <c r="G4" i="8"/>
  <c r="H4" i="8"/>
  <c r="I4" i="8"/>
  <c r="J4" i="8"/>
  <c r="K4" i="8"/>
  <c r="L4" i="8"/>
  <c r="M4" i="8"/>
  <c r="N4" i="8"/>
  <c r="O4" i="8"/>
  <c r="P4" i="8"/>
  <c r="Q4" i="8"/>
  <c r="R4" i="8"/>
  <c r="C5" i="8"/>
  <c r="F5" i="8"/>
  <c r="G5" i="8"/>
  <c r="H5" i="8"/>
  <c r="I5" i="8"/>
  <c r="J5" i="8"/>
  <c r="K5" i="8"/>
  <c r="L5" i="8"/>
  <c r="M5" i="8"/>
  <c r="N5" i="8"/>
  <c r="O5" i="8"/>
  <c r="P5" i="8"/>
  <c r="Q5" i="8"/>
  <c r="R5" i="8"/>
  <c r="C6" i="8"/>
  <c r="F6" i="8"/>
  <c r="G6" i="8"/>
  <c r="H6" i="8"/>
  <c r="I6" i="8"/>
  <c r="J6" i="8"/>
  <c r="K6" i="8"/>
  <c r="L6" i="8"/>
  <c r="M6" i="8"/>
  <c r="N6" i="8"/>
  <c r="O6" i="8"/>
  <c r="P6" i="8"/>
  <c r="Q6" i="8"/>
  <c r="R6" i="8"/>
  <c r="C8" i="8"/>
  <c r="F8" i="8"/>
  <c r="G8" i="8"/>
  <c r="H8" i="8"/>
  <c r="I8" i="8"/>
  <c r="J8" i="8"/>
  <c r="K8" i="8"/>
  <c r="L8" i="8"/>
  <c r="M8" i="8"/>
  <c r="N8" i="8"/>
  <c r="O8" i="8"/>
  <c r="P8" i="8"/>
  <c r="Q8" i="8"/>
  <c r="R8" i="8"/>
  <c r="R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C225" i="8"/>
  <c r="C335" i="3"/>
  <c r="B224" i="8"/>
  <c r="B219" i="8"/>
  <c r="B217" i="8"/>
  <c r="B216" i="8"/>
  <c r="B220" i="8"/>
  <c r="B375" i="8"/>
  <c r="B221" i="8"/>
  <c r="B222" i="8"/>
  <c r="B223" i="8"/>
  <c r="B218" i="8"/>
  <c r="B226" i="8"/>
  <c r="B236" i="8"/>
  <c r="B40" i="8"/>
  <c r="B83" i="8"/>
  <c r="B155" i="8"/>
  <c r="B92" i="8"/>
  <c r="B70" i="8"/>
  <c r="B111" i="8"/>
  <c r="B47" i="8"/>
  <c r="B87" i="8"/>
  <c r="B264" i="8"/>
  <c r="B230" i="8"/>
  <c r="B81" i="8"/>
  <c r="B248" i="8"/>
  <c r="B249" i="8"/>
  <c r="B247" i="8"/>
  <c r="B246" i="8"/>
  <c r="B245" i="8"/>
  <c r="B241" i="8"/>
  <c r="B252" i="8"/>
  <c r="B242" i="8"/>
  <c r="B244" i="8"/>
  <c r="B250" i="8"/>
  <c r="B251" i="8"/>
  <c r="B243" i="8"/>
  <c r="B270" i="8"/>
  <c r="B299" i="8"/>
  <c r="B189" i="8"/>
  <c r="B276" i="8"/>
  <c r="B104" i="8"/>
  <c r="B203" i="8"/>
  <c r="B280" i="8"/>
  <c r="B162" i="8"/>
  <c r="B390" i="8"/>
  <c r="B59" i="8"/>
  <c r="B136" i="8"/>
  <c r="B30" i="8"/>
  <c r="B65" i="8"/>
  <c r="B289" i="8"/>
  <c r="B63" i="8"/>
  <c r="B305" i="8"/>
  <c r="B358" i="8"/>
  <c r="B125" i="8"/>
  <c r="B330" i="8"/>
  <c r="B292" i="8"/>
  <c r="B13" i="8"/>
  <c r="B98" i="8"/>
  <c r="B129" i="8"/>
  <c r="B191" i="8"/>
  <c r="B116" i="8"/>
  <c r="B194" i="8"/>
  <c r="B290" i="8"/>
  <c r="B91" i="8"/>
  <c r="B261" i="8"/>
  <c r="B207" i="8"/>
  <c r="B209" i="8"/>
  <c r="B166" i="8"/>
  <c r="B96" i="8"/>
  <c r="B240" i="8"/>
  <c r="B357" i="8"/>
  <c r="B177" i="8"/>
  <c r="B174" i="8"/>
  <c r="B213" i="8"/>
  <c r="B287" i="8"/>
  <c r="B57" i="8"/>
  <c r="B141" i="8"/>
  <c r="B150" i="8"/>
  <c r="B123" i="8"/>
  <c r="B142" i="8"/>
  <c r="B42" i="8"/>
  <c r="B137" i="8"/>
  <c r="B364" i="8"/>
  <c r="B253" i="8"/>
  <c r="B93" i="8"/>
  <c r="B283" i="8"/>
  <c r="B97" i="8"/>
  <c r="B72" i="8"/>
  <c r="B175" i="8"/>
  <c r="B60" i="8"/>
  <c r="B350" i="8"/>
  <c r="B165" i="8"/>
  <c r="B367" i="8"/>
  <c r="B122" i="8"/>
  <c r="B108" i="8"/>
  <c r="B34" i="8"/>
  <c r="B127" i="8"/>
  <c r="B119" i="8"/>
  <c r="B77" i="8"/>
  <c r="B211" i="8"/>
  <c r="B126" i="8"/>
  <c r="B109" i="8"/>
  <c r="B386" i="8"/>
  <c r="B85" i="8"/>
  <c r="B258" i="8"/>
  <c r="B266" i="8"/>
  <c r="B212" i="8"/>
  <c r="B303" i="8"/>
  <c r="B86" i="8"/>
  <c r="B15" i="8"/>
  <c r="B254" i="8"/>
  <c r="B163" i="8"/>
  <c r="B326" i="8"/>
  <c r="B170" i="8"/>
  <c r="B46" i="8"/>
  <c r="B196" i="8"/>
  <c r="B31" i="8"/>
  <c r="B52" i="8"/>
  <c r="B260" i="8"/>
  <c r="B49" i="8"/>
  <c r="B48" i="8"/>
  <c r="B381" i="8"/>
  <c r="B146" i="8"/>
  <c r="B62" i="8"/>
  <c r="B164" i="8"/>
  <c r="B369" i="8"/>
  <c r="B113" i="8"/>
  <c r="B28" i="8"/>
  <c r="B61" i="8"/>
  <c r="B128" i="8"/>
  <c r="B295" i="8"/>
  <c r="B94" i="8"/>
  <c r="B152" i="8"/>
  <c r="B385" i="8"/>
  <c r="B25" i="8"/>
  <c r="B29" i="8"/>
  <c r="B271" i="8"/>
  <c r="B144" i="8"/>
  <c r="B19" i="8"/>
  <c r="B39" i="8"/>
  <c r="B18" i="8"/>
  <c r="B24" i="8"/>
  <c r="B293" i="8"/>
  <c r="B114" i="8"/>
  <c r="B82" i="8"/>
  <c r="B51" i="8"/>
  <c r="B66" i="8"/>
  <c r="B27" i="8"/>
  <c r="B145" i="8"/>
  <c r="B171" i="8"/>
  <c r="B124" i="8"/>
  <c r="B80" i="8"/>
  <c r="B35" i="8"/>
  <c r="B234" i="8"/>
  <c r="B284" i="8"/>
  <c r="B121" i="8"/>
  <c r="B167" i="8"/>
  <c r="B233" i="8"/>
  <c r="B380" i="8"/>
  <c r="B147" i="8"/>
  <c r="B54" i="8"/>
  <c r="B255" i="8"/>
  <c r="B323" i="8"/>
  <c r="B199" i="8"/>
  <c r="B321" i="8"/>
  <c r="B23" i="8"/>
  <c r="B69" i="8"/>
  <c r="B265" i="8"/>
  <c r="B106" i="8"/>
  <c r="B324" i="8"/>
  <c r="B238" i="8"/>
  <c r="B208" i="8"/>
  <c r="B21" i="8"/>
  <c r="B115" i="8"/>
  <c r="B14" i="8"/>
  <c r="B75" i="8"/>
  <c r="B43" i="8"/>
  <c r="B11" i="8"/>
  <c r="B37" i="8"/>
  <c r="B204" i="8"/>
  <c r="B301" i="8"/>
  <c r="B17" i="8"/>
  <c r="B68" i="8"/>
  <c r="B178" i="8"/>
  <c r="B45" i="8"/>
  <c r="B232" i="8"/>
  <c r="B32" i="8"/>
  <c r="B304" i="8"/>
  <c r="B102" i="8"/>
  <c r="B99" i="8"/>
  <c r="B320" i="8"/>
  <c r="B41" i="8"/>
  <c r="B288" i="8"/>
  <c r="B76" i="8"/>
  <c r="B202" i="8"/>
  <c r="B12" i="8"/>
  <c r="B197" i="8"/>
  <c r="B134" i="8"/>
  <c r="B105" i="8"/>
  <c r="B351" i="8"/>
  <c r="B228" i="8"/>
  <c r="B187" i="8"/>
  <c r="B296" i="8"/>
  <c r="B56" i="8"/>
  <c r="B267" i="8"/>
  <c r="B172" i="8"/>
  <c r="B360" i="8"/>
  <c r="B368" i="8"/>
  <c r="B198" i="8"/>
  <c r="B22" i="8"/>
  <c r="B74" i="8"/>
  <c r="B309" i="8"/>
  <c r="B273" i="8"/>
  <c r="B310" i="8"/>
  <c r="B281" i="8"/>
  <c r="B89" i="8"/>
  <c r="B257" i="8"/>
  <c r="B376" i="8"/>
  <c r="B356" i="8"/>
  <c r="B359" i="8"/>
  <c r="B387" i="8"/>
  <c r="B107" i="8"/>
  <c r="B154" i="8"/>
  <c r="B20" i="8"/>
  <c r="B262" i="8"/>
  <c r="B382" i="8"/>
  <c r="B336" i="8"/>
  <c r="B235" i="8"/>
  <c r="B268" i="8"/>
  <c r="B193" i="8"/>
  <c r="B372" i="8"/>
  <c r="B84" i="8"/>
  <c r="B153" i="8"/>
  <c r="B231" i="8"/>
  <c r="B195" i="8"/>
  <c r="B158" i="8"/>
  <c r="B214" i="8"/>
  <c r="B64" i="8"/>
  <c r="B118" i="8"/>
  <c r="B88" i="8"/>
  <c r="B371" i="8"/>
  <c r="B101" i="8"/>
  <c r="B138" i="8"/>
  <c r="B140" i="8"/>
  <c r="B26" i="8"/>
  <c r="B377" i="8"/>
  <c r="B67" i="8"/>
  <c r="B355" i="8"/>
  <c r="B53" i="8"/>
  <c r="B205" i="8"/>
  <c r="B38" i="8"/>
  <c r="B73" i="8"/>
  <c r="B286" i="8"/>
  <c r="B36" i="8"/>
  <c r="B58" i="8"/>
  <c r="B55" i="8"/>
  <c r="B139" i="8"/>
  <c r="B103" i="8"/>
  <c r="B79" i="8"/>
  <c r="B274" i="8"/>
  <c r="B90" i="8"/>
  <c r="B143" i="8"/>
  <c r="B120" i="8"/>
  <c r="B176" i="8"/>
  <c r="B215" i="8"/>
  <c r="B282" i="8"/>
  <c r="B33" i="8"/>
  <c r="B269" i="8"/>
  <c r="B117" i="8"/>
  <c r="B312" i="8"/>
  <c r="B353" i="8"/>
  <c r="B346" i="8"/>
  <c r="B349" i="8"/>
  <c r="B348" i="8"/>
  <c r="B373" i="8"/>
  <c r="B347" i="8"/>
  <c r="B345" i="8"/>
  <c r="B344" i="8"/>
  <c r="B384" i="8"/>
  <c r="B379" i="8"/>
  <c r="B2" i="8"/>
  <c r="B370" i="8"/>
  <c r="B388" i="8"/>
  <c r="B294" i="8"/>
  <c r="B168" i="8"/>
  <c r="B192" i="8"/>
  <c r="B148" i="8"/>
  <c r="B227" i="8"/>
  <c r="B100" i="8"/>
  <c r="B131" i="8"/>
  <c r="B179" i="8"/>
  <c r="B334" i="8"/>
  <c r="B352" i="8"/>
  <c r="B256" i="8"/>
  <c r="B343" i="8"/>
  <c r="B337" i="8"/>
  <c r="B383" i="8"/>
  <c r="B277" i="8"/>
  <c r="B275" i="8"/>
  <c r="B161" i="8"/>
  <c r="B297" i="8"/>
  <c r="B239" i="8"/>
  <c r="B307" i="8"/>
  <c r="B318" i="8"/>
  <c r="B317" i="8"/>
  <c r="B316" i="8"/>
  <c r="B279" i="8"/>
  <c r="B298" i="8"/>
  <c r="B315" i="8"/>
  <c r="B314" i="8"/>
  <c r="B313" i="8"/>
  <c r="B319" i="8"/>
  <c r="B341" i="8"/>
  <c r="B322" i="8"/>
  <c r="B159" i="8"/>
  <c r="B78" i="8"/>
  <c r="B169" i="8"/>
  <c r="B135" i="8"/>
  <c r="B133" i="8"/>
  <c r="B130" i="8"/>
  <c r="B50" i="8"/>
  <c r="B132" i="8"/>
  <c r="B3" i="8"/>
  <c r="B156" i="8"/>
  <c r="B157" i="8"/>
  <c r="B308" i="8"/>
  <c r="B311" i="8"/>
  <c r="B302" i="8"/>
  <c r="B306" i="8"/>
  <c r="B339" i="8"/>
  <c r="B149" i="8"/>
  <c r="B95" i="8"/>
  <c r="B362" i="8"/>
  <c r="B329" i="8"/>
  <c r="B342" i="8"/>
  <c r="B335" i="8"/>
  <c r="B16" i="8"/>
  <c r="B354" i="8"/>
  <c r="B340" i="8"/>
  <c r="B327" i="8"/>
  <c r="B361" i="8"/>
  <c r="B112" i="8"/>
  <c r="B291" i="8"/>
  <c r="B272" i="8"/>
  <c r="B378" i="8"/>
  <c r="B200" i="8"/>
  <c r="B210" i="8"/>
  <c r="B173" i="8"/>
  <c r="B160" i="8"/>
  <c r="B190" i="8"/>
  <c r="B285" i="8"/>
  <c r="B151" i="8"/>
  <c r="B366" i="8"/>
  <c r="B365" i="8"/>
  <c r="B229" i="8"/>
  <c r="B259" i="8"/>
  <c r="B396" i="8"/>
  <c r="B398" i="8"/>
  <c r="B394" i="8"/>
  <c r="B399" i="8"/>
  <c r="B393" i="8"/>
  <c r="B401" i="8"/>
  <c r="B392" i="8"/>
  <c r="B391" i="8"/>
  <c r="B395" i="8"/>
  <c r="B400" i="8"/>
  <c r="B397" i="8"/>
  <c r="B389" i="8"/>
  <c r="B325" i="8"/>
  <c r="B374" i="8"/>
  <c r="B332" i="8"/>
  <c r="B328" i="8"/>
  <c r="B331" i="8"/>
  <c r="B237" i="8"/>
  <c r="B333" i="8"/>
  <c r="B363" i="8"/>
  <c r="B300" i="8"/>
  <c r="B71" i="8"/>
  <c r="B110" i="8"/>
  <c r="B44" i="8"/>
  <c r="B206" i="8"/>
  <c r="B182" i="8"/>
  <c r="B183" i="8"/>
  <c r="B185" i="8"/>
  <c r="B180" i="8"/>
  <c r="B188" i="8"/>
  <c r="B263" i="8"/>
  <c r="B338" i="8"/>
  <c r="B201" i="8"/>
  <c r="B181" i="8"/>
  <c r="B184" i="8"/>
  <c r="B186" i="8"/>
  <c r="B9" i="8"/>
  <c r="B10" i="8"/>
  <c r="B278" i="8"/>
  <c r="B7" i="8"/>
  <c r="B4" i="8"/>
  <c r="B5" i="8"/>
  <c r="B6" i="8"/>
  <c r="B8" i="8"/>
  <c r="B225" i="8"/>
  <c r="F335" i="3" l="1"/>
  <c r="G335" i="3"/>
  <c r="H335" i="3"/>
  <c r="I335" i="3"/>
  <c r="F336" i="3"/>
  <c r="G336" i="3"/>
  <c r="H336" i="3"/>
  <c r="I336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337" i="3"/>
  <c r="G337" i="3"/>
  <c r="H337" i="3"/>
  <c r="I337" i="3"/>
  <c r="F7" i="3"/>
  <c r="G7" i="3"/>
  <c r="H7" i="3"/>
  <c r="I7" i="3"/>
  <c r="F338" i="3"/>
  <c r="G338" i="3"/>
  <c r="H338" i="3"/>
  <c r="I338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339" i="3"/>
  <c r="G339" i="3"/>
  <c r="H339" i="3"/>
  <c r="I339" i="3"/>
  <c r="F14" i="3"/>
  <c r="G14" i="3"/>
  <c r="H14" i="3"/>
  <c r="I14" i="3"/>
  <c r="F340" i="3"/>
  <c r="G340" i="3"/>
  <c r="H340" i="3"/>
  <c r="I340" i="3"/>
  <c r="F15" i="3"/>
  <c r="G15" i="3"/>
  <c r="H15" i="3"/>
  <c r="I15" i="3"/>
  <c r="F341" i="3"/>
  <c r="G341" i="3"/>
  <c r="H341" i="3"/>
  <c r="I341" i="3"/>
  <c r="F16" i="3"/>
  <c r="G16" i="3"/>
  <c r="H16" i="3"/>
  <c r="I16" i="3"/>
  <c r="F17" i="3"/>
  <c r="G17" i="3"/>
  <c r="H17" i="3"/>
  <c r="I17" i="3"/>
  <c r="F18" i="3"/>
  <c r="G18" i="3"/>
  <c r="H18" i="3"/>
  <c r="I18" i="3"/>
  <c r="F21" i="3"/>
  <c r="G21" i="3"/>
  <c r="H21" i="3"/>
  <c r="I21" i="3"/>
  <c r="F24" i="3"/>
  <c r="G24" i="3"/>
  <c r="H24" i="3"/>
  <c r="I24" i="3"/>
  <c r="F19" i="3"/>
  <c r="G19" i="3"/>
  <c r="H19" i="3"/>
  <c r="I19" i="3"/>
  <c r="F20" i="3"/>
  <c r="G20" i="3"/>
  <c r="H20" i="3"/>
  <c r="I20" i="3"/>
  <c r="F342" i="3"/>
  <c r="G342" i="3"/>
  <c r="H342" i="3"/>
  <c r="I342" i="3"/>
  <c r="F26" i="3"/>
  <c r="G26" i="3"/>
  <c r="H26" i="3"/>
  <c r="I26" i="3"/>
  <c r="F345" i="3"/>
  <c r="G345" i="3"/>
  <c r="H345" i="3"/>
  <c r="I345" i="3"/>
  <c r="F22" i="3"/>
  <c r="G22" i="3"/>
  <c r="H22" i="3"/>
  <c r="I22" i="3"/>
  <c r="F344" i="3"/>
  <c r="G344" i="3"/>
  <c r="H344" i="3"/>
  <c r="I344" i="3"/>
  <c r="F23" i="3"/>
  <c r="G23" i="3"/>
  <c r="H23" i="3"/>
  <c r="I23" i="3"/>
  <c r="F25" i="3"/>
  <c r="G25" i="3"/>
  <c r="H25" i="3"/>
  <c r="I25" i="3"/>
  <c r="F343" i="3"/>
  <c r="G343" i="3"/>
  <c r="H343" i="3"/>
  <c r="I343" i="3"/>
  <c r="F61" i="3"/>
  <c r="G61" i="3"/>
  <c r="H61" i="3"/>
  <c r="I61" i="3"/>
  <c r="F62" i="3"/>
  <c r="G62" i="3"/>
  <c r="H62" i="3"/>
  <c r="I62" i="3"/>
  <c r="F63" i="3"/>
  <c r="G63" i="3"/>
  <c r="H63" i="3"/>
  <c r="I63" i="3"/>
  <c r="F349" i="3"/>
  <c r="G349" i="3"/>
  <c r="H349" i="3"/>
  <c r="I349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352" i="3"/>
  <c r="G352" i="3"/>
  <c r="H352" i="3"/>
  <c r="I352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353" i="3"/>
  <c r="G353" i="3"/>
  <c r="H353" i="3"/>
  <c r="I353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354" i="3"/>
  <c r="G354" i="3"/>
  <c r="H354" i="3"/>
  <c r="I354" i="3"/>
  <c r="F139" i="3"/>
  <c r="G139" i="3"/>
  <c r="H139" i="3"/>
  <c r="I139" i="3"/>
  <c r="F140" i="3"/>
  <c r="G140" i="3"/>
  <c r="H140" i="3"/>
  <c r="I140" i="3"/>
  <c r="F355" i="3"/>
  <c r="G355" i="3"/>
  <c r="H355" i="3"/>
  <c r="I355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356" i="3"/>
  <c r="G356" i="3"/>
  <c r="H356" i="3"/>
  <c r="I35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1" i="3"/>
  <c r="G151" i="3"/>
  <c r="H151" i="3"/>
  <c r="I151" i="3"/>
  <c r="F152" i="3"/>
  <c r="G152" i="3"/>
  <c r="H152" i="3"/>
  <c r="I152" i="3"/>
  <c r="F150" i="3"/>
  <c r="G150" i="3"/>
  <c r="H150" i="3"/>
  <c r="I150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357" i="3"/>
  <c r="G357" i="3"/>
  <c r="H357" i="3"/>
  <c r="I357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358" i="3"/>
  <c r="G358" i="3"/>
  <c r="H358" i="3"/>
  <c r="I358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359" i="3"/>
  <c r="G359" i="3"/>
  <c r="H359" i="3"/>
  <c r="I359" i="3"/>
  <c r="F360" i="3"/>
  <c r="G360" i="3"/>
  <c r="H360" i="3"/>
  <c r="I360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2" i="3"/>
  <c r="G172" i="3"/>
  <c r="H172" i="3"/>
  <c r="I172" i="3"/>
  <c r="F173" i="3"/>
  <c r="G173" i="3"/>
  <c r="H173" i="3"/>
  <c r="I173" i="3"/>
  <c r="F361" i="3"/>
  <c r="G361" i="3"/>
  <c r="H361" i="3"/>
  <c r="I361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362" i="3"/>
  <c r="G362" i="3"/>
  <c r="H362" i="3"/>
  <c r="I362" i="3"/>
  <c r="F171" i="3"/>
  <c r="G171" i="3"/>
  <c r="H171" i="3"/>
  <c r="I17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363" i="3"/>
  <c r="G363" i="3"/>
  <c r="H363" i="3"/>
  <c r="I363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364" i="3"/>
  <c r="G364" i="3"/>
  <c r="H364" i="3"/>
  <c r="I364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365" i="3"/>
  <c r="G365" i="3"/>
  <c r="H365" i="3"/>
  <c r="I365" i="3"/>
  <c r="F227" i="3"/>
  <c r="G227" i="3"/>
  <c r="H227" i="3"/>
  <c r="I227" i="3"/>
  <c r="F366" i="3"/>
  <c r="G366" i="3"/>
  <c r="H366" i="3"/>
  <c r="I366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2" i="3"/>
  <c r="G32" i="3"/>
  <c r="H32" i="3"/>
  <c r="I32" i="3"/>
  <c r="F31" i="3"/>
  <c r="G31" i="3"/>
  <c r="H31" i="3"/>
  <c r="I31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46" i="3"/>
  <c r="G346" i="3"/>
  <c r="H346" i="3"/>
  <c r="I346" i="3"/>
  <c r="F39" i="3"/>
  <c r="G39" i="3"/>
  <c r="H39" i="3"/>
  <c r="I39" i="3"/>
  <c r="F40" i="3"/>
  <c r="G40" i="3"/>
  <c r="H40" i="3"/>
  <c r="I40" i="3"/>
  <c r="F347" i="3"/>
  <c r="G347" i="3"/>
  <c r="H347" i="3"/>
  <c r="I347" i="3"/>
  <c r="F41" i="3"/>
  <c r="G41" i="3"/>
  <c r="H41" i="3"/>
  <c r="I41" i="3"/>
  <c r="F42" i="3"/>
  <c r="G42" i="3"/>
  <c r="H42" i="3"/>
  <c r="I42" i="3"/>
  <c r="F348" i="3"/>
  <c r="G348" i="3"/>
  <c r="H348" i="3"/>
  <c r="I348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350" i="3"/>
  <c r="G350" i="3"/>
  <c r="H350" i="3"/>
  <c r="I350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84" i="3"/>
  <c r="G84" i="3"/>
  <c r="H84" i="3"/>
  <c r="I84" i="3"/>
  <c r="F85" i="3"/>
  <c r="G85" i="3"/>
  <c r="H85" i="3"/>
  <c r="I85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351" i="3"/>
  <c r="G351" i="3"/>
  <c r="H351" i="3"/>
  <c r="I351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368" i="3"/>
  <c r="G368" i="3"/>
  <c r="H368" i="3"/>
  <c r="I368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369" i="3"/>
  <c r="G369" i="3"/>
  <c r="H369" i="3"/>
  <c r="I369" i="3"/>
  <c r="F247" i="3"/>
  <c r="G247" i="3"/>
  <c r="H247" i="3"/>
  <c r="I247" i="3"/>
  <c r="F367" i="3"/>
  <c r="G367" i="3"/>
  <c r="H367" i="3"/>
  <c r="I367" i="3"/>
  <c r="F248" i="3"/>
  <c r="G248" i="3"/>
  <c r="H248" i="3"/>
  <c r="I248" i="3"/>
  <c r="F250" i="3"/>
  <c r="G250" i="3"/>
  <c r="H250" i="3"/>
  <c r="I250" i="3"/>
  <c r="F254" i="3"/>
  <c r="G254" i="3"/>
  <c r="H254" i="3"/>
  <c r="I254" i="3"/>
  <c r="F249" i="3"/>
  <c r="G249" i="3"/>
  <c r="H249" i="3"/>
  <c r="I249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5" i="3"/>
  <c r="G255" i="3"/>
  <c r="H255" i="3"/>
  <c r="I255" i="3"/>
  <c r="F371" i="3"/>
  <c r="G371" i="3"/>
  <c r="H371" i="3"/>
  <c r="I371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370" i="3"/>
  <c r="G370" i="3"/>
  <c r="H370" i="3"/>
  <c r="I370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372" i="3"/>
  <c r="G372" i="3"/>
  <c r="H372" i="3"/>
  <c r="I372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373" i="3"/>
  <c r="G373" i="3"/>
  <c r="H373" i="3"/>
  <c r="I373" i="3"/>
  <c r="F275" i="3"/>
  <c r="G275" i="3"/>
  <c r="H275" i="3"/>
  <c r="I275" i="3"/>
  <c r="F276" i="3"/>
  <c r="G276" i="3"/>
  <c r="H276" i="3"/>
  <c r="I276" i="3"/>
  <c r="F374" i="3"/>
  <c r="G374" i="3"/>
  <c r="H374" i="3"/>
  <c r="I374" i="3"/>
  <c r="F375" i="3"/>
  <c r="G375" i="3"/>
  <c r="H375" i="3"/>
  <c r="I375" i="3"/>
  <c r="F378" i="3"/>
  <c r="G378" i="3"/>
  <c r="H378" i="3"/>
  <c r="I378" i="3"/>
  <c r="F277" i="3"/>
  <c r="G277" i="3"/>
  <c r="H277" i="3"/>
  <c r="I277" i="3"/>
  <c r="F376" i="3"/>
  <c r="G376" i="3"/>
  <c r="H376" i="3"/>
  <c r="I376" i="3"/>
  <c r="F278" i="3"/>
  <c r="G278" i="3"/>
  <c r="H278" i="3"/>
  <c r="I278" i="3"/>
  <c r="F377" i="3"/>
  <c r="G377" i="3"/>
  <c r="H377" i="3"/>
  <c r="I377" i="3"/>
  <c r="F279" i="3"/>
  <c r="G279" i="3"/>
  <c r="H279" i="3"/>
  <c r="I279" i="3"/>
  <c r="F280" i="3"/>
  <c r="G280" i="3"/>
  <c r="H280" i="3"/>
  <c r="I280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281" i="3"/>
  <c r="G281" i="3"/>
  <c r="H281" i="3"/>
  <c r="I281" i="3"/>
  <c r="F282" i="3"/>
  <c r="G282" i="3"/>
  <c r="H282" i="3"/>
  <c r="I282" i="3"/>
  <c r="F382" i="3"/>
  <c r="G382" i="3"/>
  <c r="H382" i="3"/>
  <c r="I382" i="3"/>
  <c r="F283" i="3"/>
  <c r="G283" i="3"/>
  <c r="H283" i="3"/>
  <c r="I283" i="3"/>
  <c r="F284" i="3"/>
  <c r="G284" i="3"/>
  <c r="H284" i="3"/>
  <c r="I284" i="3"/>
  <c r="F288" i="3"/>
  <c r="G288" i="3"/>
  <c r="H288" i="3"/>
  <c r="I288" i="3"/>
  <c r="F289" i="3"/>
  <c r="G289" i="3"/>
  <c r="H289" i="3"/>
  <c r="I289" i="3"/>
  <c r="F383" i="3"/>
  <c r="G383" i="3"/>
  <c r="H383" i="3"/>
  <c r="I383" i="3"/>
  <c r="F285" i="3"/>
  <c r="G285" i="3"/>
  <c r="H285" i="3"/>
  <c r="I285" i="3"/>
  <c r="F286" i="3"/>
  <c r="G286" i="3"/>
  <c r="H286" i="3"/>
  <c r="I286" i="3"/>
  <c r="F290" i="3"/>
  <c r="G290" i="3"/>
  <c r="H290" i="3"/>
  <c r="I290" i="3"/>
  <c r="F384" i="3"/>
  <c r="G384" i="3"/>
  <c r="H384" i="3"/>
  <c r="I384" i="3"/>
  <c r="F291" i="3"/>
  <c r="G291" i="3"/>
  <c r="H291" i="3"/>
  <c r="I291" i="3"/>
  <c r="F292" i="3"/>
  <c r="G292" i="3"/>
  <c r="H292" i="3"/>
  <c r="I292" i="3"/>
  <c r="F287" i="3"/>
  <c r="G287" i="3"/>
  <c r="H287" i="3"/>
  <c r="I287" i="3"/>
  <c r="F293" i="3"/>
  <c r="G293" i="3"/>
  <c r="H293" i="3"/>
  <c r="I293" i="3"/>
  <c r="F294" i="3"/>
  <c r="G294" i="3"/>
  <c r="H294" i="3"/>
  <c r="I294" i="3"/>
  <c r="F385" i="3"/>
  <c r="G385" i="3"/>
  <c r="H385" i="3"/>
  <c r="I385" i="3"/>
  <c r="F295" i="3"/>
  <c r="G295" i="3"/>
  <c r="H295" i="3"/>
  <c r="I295" i="3"/>
  <c r="F298" i="3"/>
  <c r="G298" i="3"/>
  <c r="H298" i="3"/>
  <c r="I298" i="3"/>
  <c r="F302" i="3"/>
  <c r="G302" i="3"/>
  <c r="H302" i="3"/>
  <c r="I302" i="3"/>
  <c r="F296" i="3"/>
  <c r="G296" i="3"/>
  <c r="H296" i="3"/>
  <c r="I296" i="3"/>
  <c r="F297" i="3"/>
  <c r="G297" i="3"/>
  <c r="H297" i="3"/>
  <c r="I297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3" i="3"/>
  <c r="G303" i="3"/>
  <c r="H303" i="3"/>
  <c r="I303" i="3"/>
  <c r="F304" i="3"/>
  <c r="G304" i="3"/>
  <c r="H304" i="3"/>
  <c r="I304" i="3"/>
  <c r="F386" i="3"/>
  <c r="G386" i="3"/>
  <c r="H386" i="3"/>
  <c r="I386" i="3"/>
  <c r="F387" i="3"/>
  <c r="G387" i="3"/>
  <c r="H387" i="3"/>
  <c r="I387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88" i="3"/>
  <c r="G388" i="3"/>
  <c r="H388" i="3"/>
  <c r="I388" i="3"/>
  <c r="F389" i="3"/>
  <c r="G389" i="3"/>
  <c r="H389" i="3"/>
  <c r="I389" i="3"/>
  <c r="F313" i="3"/>
  <c r="G313" i="3"/>
  <c r="H313" i="3"/>
  <c r="I313" i="3"/>
  <c r="F314" i="3"/>
  <c r="G314" i="3"/>
  <c r="H314" i="3"/>
  <c r="I314" i="3"/>
  <c r="F390" i="3"/>
  <c r="G390" i="3"/>
  <c r="H390" i="3"/>
  <c r="I390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91" i="3"/>
  <c r="G391" i="3"/>
  <c r="H391" i="3"/>
  <c r="I391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92" i="3"/>
  <c r="G392" i="3"/>
  <c r="H392" i="3"/>
  <c r="I392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93" i="3"/>
  <c r="G393" i="3"/>
  <c r="H393" i="3"/>
  <c r="I393" i="3"/>
  <c r="F394" i="3"/>
  <c r="G394" i="3"/>
  <c r="H394" i="3"/>
  <c r="I394" i="3"/>
  <c r="F334" i="3"/>
  <c r="G334" i="3"/>
  <c r="H334" i="3"/>
  <c r="I334" i="3"/>
  <c r="F397" i="3"/>
  <c r="G397" i="3"/>
  <c r="H397" i="3"/>
  <c r="I397" i="3"/>
  <c r="F398" i="3"/>
  <c r="G398" i="3"/>
  <c r="H398" i="3"/>
  <c r="I398" i="3"/>
  <c r="F262" i="3"/>
  <c r="G262" i="3"/>
  <c r="H262" i="3"/>
  <c r="I262" i="3"/>
  <c r="F395" i="3"/>
  <c r="G395" i="3"/>
  <c r="H395" i="3"/>
  <c r="I395" i="3"/>
  <c r="F396" i="3"/>
  <c r="G396" i="3"/>
  <c r="H396" i="3"/>
  <c r="I396" i="3"/>
  <c r="C336" i="3"/>
  <c r="C2" i="3"/>
  <c r="C3" i="3"/>
  <c r="C4" i="3"/>
  <c r="C5" i="3"/>
  <c r="C6" i="3"/>
  <c r="C337" i="3"/>
  <c r="C7" i="3"/>
  <c r="C338" i="3"/>
  <c r="C8" i="3"/>
  <c r="C9" i="3"/>
  <c r="C10" i="3"/>
  <c r="C11" i="3"/>
  <c r="C12" i="3"/>
  <c r="C13" i="3"/>
  <c r="C339" i="3"/>
  <c r="C14" i="3"/>
  <c r="C340" i="3"/>
  <c r="C15" i="3"/>
  <c r="C341" i="3"/>
  <c r="C16" i="3"/>
  <c r="C17" i="3"/>
  <c r="C18" i="3"/>
  <c r="C21" i="3"/>
  <c r="C24" i="3"/>
  <c r="C19" i="3"/>
  <c r="C20" i="3"/>
  <c r="C342" i="3"/>
  <c r="C26" i="3"/>
  <c r="C345" i="3"/>
  <c r="C22" i="3"/>
  <c r="C344" i="3"/>
  <c r="C23" i="3"/>
  <c r="C25" i="3"/>
  <c r="C343" i="3"/>
  <c r="C61" i="3"/>
  <c r="C62" i="3"/>
  <c r="C63" i="3"/>
  <c r="C349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352" i="3"/>
  <c r="C120" i="3"/>
  <c r="C121" i="3"/>
  <c r="C122" i="3"/>
  <c r="C123" i="3"/>
  <c r="C124" i="3"/>
  <c r="C125" i="3"/>
  <c r="C353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354" i="3"/>
  <c r="C139" i="3"/>
  <c r="C140" i="3"/>
  <c r="C355" i="3"/>
  <c r="C141" i="3"/>
  <c r="C142" i="3"/>
  <c r="C143" i="3"/>
  <c r="C144" i="3"/>
  <c r="C145" i="3"/>
  <c r="C146" i="3"/>
  <c r="C356" i="3"/>
  <c r="C147" i="3"/>
  <c r="C148" i="3"/>
  <c r="C149" i="3"/>
  <c r="C151" i="3"/>
  <c r="C152" i="3"/>
  <c r="C150" i="3"/>
  <c r="C153" i="3"/>
  <c r="C154" i="3"/>
  <c r="C155" i="3"/>
  <c r="C357" i="3"/>
  <c r="C156" i="3"/>
  <c r="C157" i="3"/>
  <c r="C158" i="3"/>
  <c r="C159" i="3"/>
  <c r="C160" i="3"/>
  <c r="C358" i="3"/>
  <c r="C161" i="3"/>
  <c r="C162" i="3"/>
  <c r="C163" i="3"/>
  <c r="C164" i="3"/>
  <c r="C359" i="3"/>
  <c r="C360" i="3"/>
  <c r="C165" i="3"/>
  <c r="C166" i="3"/>
  <c r="C167" i="3"/>
  <c r="C168" i="3"/>
  <c r="C169" i="3"/>
  <c r="C170" i="3"/>
  <c r="C172" i="3"/>
  <c r="C173" i="3"/>
  <c r="C361" i="3"/>
  <c r="C174" i="3"/>
  <c r="C175" i="3"/>
  <c r="C176" i="3"/>
  <c r="C177" i="3"/>
  <c r="C178" i="3"/>
  <c r="C179" i="3"/>
  <c r="C180" i="3"/>
  <c r="C181" i="3"/>
  <c r="C362" i="3"/>
  <c r="C17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363" i="3"/>
  <c r="C213" i="3"/>
  <c r="C214" i="3"/>
  <c r="C215" i="3"/>
  <c r="C216" i="3"/>
  <c r="C364" i="3"/>
  <c r="C217" i="3"/>
  <c r="C218" i="3"/>
  <c r="C219" i="3"/>
  <c r="C220" i="3"/>
  <c r="C221" i="3"/>
  <c r="C222" i="3"/>
  <c r="C223" i="3"/>
  <c r="C224" i="3"/>
  <c r="C225" i="3"/>
  <c r="C226" i="3"/>
  <c r="C365" i="3"/>
  <c r="C227" i="3"/>
  <c r="C366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7" i="3"/>
  <c r="C28" i="3"/>
  <c r="C29" i="3"/>
  <c r="C30" i="3"/>
  <c r="C32" i="3"/>
  <c r="C31" i="3"/>
  <c r="C33" i="3"/>
  <c r="C34" i="3"/>
  <c r="C35" i="3"/>
  <c r="C36" i="3"/>
  <c r="C37" i="3"/>
  <c r="C38" i="3"/>
  <c r="C346" i="3"/>
  <c r="C39" i="3"/>
  <c r="C40" i="3"/>
  <c r="C347" i="3"/>
  <c r="C41" i="3"/>
  <c r="C42" i="3"/>
  <c r="C348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50" i="3"/>
  <c r="C86" i="3"/>
  <c r="C87" i="3"/>
  <c r="C88" i="3"/>
  <c r="C89" i="3"/>
  <c r="C84" i="3"/>
  <c r="C85" i="3"/>
  <c r="C90" i="3"/>
  <c r="C91" i="3"/>
  <c r="C92" i="3"/>
  <c r="C93" i="3"/>
  <c r="C94" i="3"/>
  <c r="C351" i="3"/>
  <c r="C95" i="3"/>
  <c r="C96" i="3"/>
  <c r="C97" i="3"/>
  <c r="C98" i="3"/>
  <c r="C99" i="3"/>
  <c r="C100" i="3"/>
  <c r="C101" i="3"/>
  <c r="C102" i="3"/>
  <c r="C103" i="3"/>
  <c r="C104" i="3"/>
  <c r="C240" i="3"/>
  <c r="C241" i="3"/>
  <c r="C242" i="3"/>
  <c r="C243" i="3"/>
  <c r="C368" i="3"/>
  <c r="C244" i="3"/>
  <c r="C245" i="3"/>
  <c r="C246" i="3"/>
  <c r="C369" i="3"/>
  <c r="C247" i="3"/>
  <c r="C367" i="3"/>
  <c r="C248" i="3"/>
  <c r="C250" i="3"/>
  <c r="C254" i="3"/>
  <c r="C249" i="3"/>
  <c r="C251" i="3"/>
  <c r="C252" i="3"/>
  <c r="C253" i="3"/>
  <c r="C255" i="3"/>
  <c r="C371" i="3"/>
  <c r="C256" i="3"/>
  <c r="C257" i="3"/>
  <c r="C258" i="3"/>
  <c r="C259" i="3"/>
  <c r="C260" i="3"/>
  <c r="C261" i="3"/>
  <c r="C370" i="3"/>
  <c r="C263" i="3"/>
  <c r="C264" i="3"/>
  <c r="C265" i="3"/>
  <c r="C266" i="3"/>
  <c r="C267" i="3"/>
  <c r="C372" i="3"/>
  <c r="C268" i="3"/>
  <c r="C269" i="3"/>
  <c r="C270" i="3"/>
  <c r="C271" i="3"/>
  <c r="C272" i="3"/>
  <c r="C273" i="3"/>
  <c r="C274" i="3"/>
  <c r="C373" i="3"/>
  <c r="C275" i="3"/>
  <c r="C276" i="3"/>
  <c r="C374" i="3"/>
  <c r="C375" i="3"/>
  <c r="C378" i="3"/>
  <c r="C277" i="3"/>
  <c r="C376" i="3"/>
  <c r="C278" i="3"/>
  <c r="C377" i="3"/>
  <c r="C279" i="3"/>
  <c r="C280" i="3"/>
  <c r="C379" i="3"/>
  <c r="C380" i="3"/>
  <c r="C381" i="3"/>
  <c r="C281" i="3"/>
  <c r="C282" i="3"/>
  <c r="C382" i="3"/>
  <c r="C283" i="3"/>
  <c r="C284" i="3"/>
  <c r="C288" i="3"/>
  <c r="C289" i="3"/>
  <c r="C383" i="3"/>
  <c r="C285" i="3"/>
  <c r="C286" i="3"/>
  <c r="C290" i="3"/>
  <c r="C384" i="3"/>
  <c r="C291" i="3"/>
  <c r="C292" i="3"/>
  <c r="C287" i="3"/>
  <c r="C293" i="3"/>
  <c r="C294" i="3"/>
  <c r="C385" i="3"/>
  <c r="C295" i="3"/>
  <c r="C298" i="3"/>
  <c r="C302" i="3"/>
  <c r="C296" i="3"/>
  <c r="C297" i="3"/>
  <c r="C299" i="3"/>
  <c r="C300" i="3"/>
  <c r="C301" i="3"/>
  <c r="C303" i="3"/>
  <c r="C304" i="3"/>
  <c r="C386" i="3"/>
  <c r="C387" i="3"/>
  <c r="C305" i="3"/>
  <c r="C306" i="3"/>
  <c r="C307" i="3"/>
  <c r="C308" i="3"/>
  <c r="C309" i="3"/>
  <c r="C310" i="3"/>
  <c r="C311" i="3"/>
  <c r="C312" i="3"/>
  <c r="C388" i="3"/>
  <c r="C389" i="3"/>
  <c r="C313" i="3"/>
  <c r="C314" i="3"/>
  <c r="C390" i="3"/>
  <c r="C315" i="3"/>
  <c r="C316" i="3"/>
  <c r="C317" i="3"/>
  <c r="C391" i="3"/>
  <c r="C318" i="3"/>
  <c r="C319" i="3"/>
  <c r="C320" i="3"/>
  <c r="C321" i="3"/>
  <c r="C322" i="3"/>
  <c r="C323" i="3"/>
  <c r="C324" i="3"/>
  <c r="C392" i="3"/>
  <c r="C325" i="3"/>
  <c r="C326" i="3"/>
  <c r="C327" i="3"/>
  <c r="C328" i="3"/>
  <c r="C329" i="3"/>
  <c r="C330" i="3"/>
  <c r="C331" i="3"/>
  <c r="C332" i="3"/>
  <c r="C333" i="3"/>
  <c r="C393" i="3"/>
  <c r="C394" i="3"/>
  <c r="C334" i="3"/>
  <c r="C397" i="3"/>
  <c r="C398" i="3"/>
  <c r="C262" i="3"/>
  <c r="C395" i="3"/>
  <c r="C396" i="3"/>
  <c r="B336" i="3"/>
  <c r="B2" i="3"/>
  <c r="B3" i="3"/>
  <c r="B4" i="3"/>
  <c r="B5" i="3"/>
  <c r="B6" i="3"/>
  <c r="B337" i="3"/>
  <c r="B7" i="3"/>
  <c r="B338" i="3"/>
  <c r="B8" i="3"/>
  <c r="B9" i="3"/>
  <c r="B10" i="3"/>
  <c r="B11" i="3"/>
  <c r="B12" i="3"/>
  <c r="B13" i="3"/>
  <c r="B339" i="3"/>
  <c r="B14" i="3"/>
  <c r="B340" i="3"/>
  <c r="B15" i="3"/>
  <c r="B341" i="3"/>
  <c r="B16" i="3"/>
  <c r="B17" i="3"/>
  <c r="B18" i="3"/>
  <c r="B21" i="3"/>
  <c r="B24" i="3"/>
  <c r="B19" i="3"/>
  <c r="B20" i="3"/>
  <c r="B342" i="3"/>
  <c r="B26" i="3"/>
  <c r="B345" i="3"/>
  <c r="B22" i="3"/>
  <c r="B344" i="3"/>
  <c r="B23" i="3"/>
  <c r="B25" i="3"/>
  <c r="B343" i="3"/>
  <c r="B61" i="3"/>
  <c r="B62" i="3"/>
  <c r="B63" i="3"/>
  <c r="B349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352" i="3"/>
  <c r="B120" i="3"/>
  <c r="B121" i="3"/>
  <c r="B122" i="3"/>
  <c r="B123" i="3"/>
  <c r="B124" i="3"/>
  <c r="B125" i="3"/>
  <c r="B353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354" i="3"/>
  <c r="B139" i="3"/>
  <c r="B140" i="3"/>
  <c r="B355" i="3"/>
  <c r="B141" i="3"/>
  <c r="B142" i="3"/>
  <c r="B143" i="3"/>
  <c r="B144" i="3"/>
  <c r="B145" i="3"/>
  <c r="B146" i="3"/>
  <c r="B356" i="3"/>
  <c r="B147" i="3"/>
  <c r="B148" i="3"/>
  <c r="B149" i="3"/>
  <c r="B151" i="3"/>
  <c r="B152" i="3"/>
  <c r="B150" i="3"/>
  <c r="B153" i="3"/>
  <c r="B154" i="3"/>
  <c r="B155" i="3"/>
  <c r="B357" i="3"/>
  <c r="B156" i="3"/>
  <c r="B157" i="3"/>
  <c r="B158" i="3"/>
  <c r="B159" i="3"/>
  <c r="B160" i="3"/>
  <c r="B358" i="3"/>
  <c r="B161" i="3"/>
  <c r="B162" i="3"/>
  <c r="B163" i="3"/>
  <c r="B164" i="3"/>
  <c r="B359" i="3"/>
  <c r="B360" i="3"/>
  <c r="B165" i="3"/>
  <c r="B166" i="3"/>
  <c r="B167" i="3"/>
  <c r="B168" i="3"/>
  <c r="B169" i="3"/>
  <c r="B170" i="3"/>
  <c r="B172" i="3"/>
  <c r="B173" i="3"/>
  <c r="B361" i="3"/>
  <c r="B174" i="3"/>
  <c r="B175" i="3"/>
  <c r="B176" i="3"/>
  <c r="B177" i="3"/>
  <c r="B178" i="3"/>
  <c r="B179" i="3"/>
  <c r="B180" i="3"/>
  <c r="B181" i="3"/>
  <c r="B362" i="3"/>
  <c r="B17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363" i="3"/>
  <c r="B213" i="3"/>
  <c r="B214" i="3"/>
  <c r="B215" i="3"/>
  <c r="B216" i="3"/>
  <c r="B364" i="3"/>
  <c r="B217" i="3"/>
  <c r="B218" i="3"/>
  <c r="B219" i="3"/>
  <c r="B220" i="3"/>
  <c r="B221" i="3"/>
  <c r="B222" i="3"/>
  <c r="B223" i="3"/>
  <c r="B224" i="3"/>
  <c r="B225" i="3"/>
  <c r="B226" i="3"/>
  <c r="B365" i="3"/>
  <c r="B227" i="3"/>
  <c r="B366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7" i="3"/>
  <c r="B28" i="3"/>
  <c r="B29" i="3"/>
  <c r="B30" i="3"/>
  <c r="B32" i="3"/>
  <c r="B31" i="3"/>
  <c r="B33" i="3"/>
  <c r="B34" i="3"/>
  <c r="B35" i="3"/>
  <c r="B36" i="3"/>
  <c r="B37" i="3"/>
  <c r="B38" i="3"/>
  <c r="B346" i="3"/>
  <c r="B39" i="3"/>
  <c r="B40" i="3"/>
  <c r="B347" i="3"/>
  <c r="B41" i="3"/>
  <c r="B42" i="3"/>
  <c r="B348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350" i="3"/>
  <c r="B86" i="3"/>
  <c r="B87" i="3"/>
  <c r="B88" i="3"/>
  <c r="B89" i="3"/>
  <c r="B84" i="3"/>
  <c r="B85" i="3"/>
  <c r="B90" i="3"/>
  <c r="B91" i="3"/>
  <c r="B92" i="3"/>
  <c r="B93" i="3"/>
  <c r="B94" i="3"/>
  <c r="B351" i="3"/>
  <c r="B95" i="3"/>
  <c r="B96" i="3"/>
  <c r="B97" i="3"/>
  <c r="B98" i="3"/>
  <c r="B99" i="3"/>
  <c r="B100" i="3"/>
  <c r="B101" i="3"/>
  <c r="B102" i="3"/>
  <c r="B103" i="3"/>
  <c r="B104" i="3"/>
  <c r="B240" i="3"/>
  <c r="B241" i="3"/>
  <c r="B242" i="3"/>
  <c r="B243" i="3"/>
  <c r="B368" i="3"/>
  <c r="B244" i="3"/>
  <c r="B245" i="3"/>
  <c r="B246" i="3"/>
  <c r="B369" i="3"/>
  <c r="B247" i="3"/>
  <c r="B367" i="3"/>
  <c r="B248" i="3"/>
  <c r="B250" i="3"/>
  <c r="B254" i="3"/>
  <c r="B249" i="3"/>
  <c r="B251" i="3"/>
  <c r="B252" i="3"/>
  <c r="B253" i="3"/>
  <c r="B255" i="3"/>
  <c r="B371" i="3"/>
  <c r="B256" i="3"/>
  <c r="B257" i="3"/>
  <c r="B258" i="3"/>
  <c r="B259" i="3"/>
  <c r="B260" i="3"/>
  <c r="B261" i="3"/>
  <c r="B370" i="3"/>
  <c r="B263" i="3"/>
  <c r="B264" i="3"/>
  <c r="B265" i="3"/>
  <c r="B266" i="3"/>
  <c r="B267" i="3"/>
  <c r="B372" i="3"/>
  <c r="B268" i="3"/>
  <c r="B269" i="3"/>
  <c r="B270" i="3"/>
  <c r="B271" i="3"/>
  <c r="B272" i="3"/>
  <c r="B273" i="3"/>
  <c r="B274" i="3"/>
  <c r="B373" i="3"/>
  <c r="B275" i="3"/>
  <c r="B276" i="3"/>
  <c r="B374" i="3"/>
  <c r="B375" i="3"/>
  <c r="B378" i="3"/>
  <c r="B277" i="3"/>
  <c r="B376" i="3"/>
  <c r="B278" i="3"/>
  <c r="B377" i="3"/>
  <c r="B279" i="3"/>
  <c r="B280" i="3"/>
  <c r="B379" i="3"/>
  <c r="B380" i="3"/>
  <c r="B381" i="3"/>
  <c r="B281" i="3"/>
  <c r="B282" i="3"/>
  <c r="B382" i="3"/>
  <c r="B283" i="3"/>
  <c r="B284" i="3"/>
  <c r="B288" i="3"/>
  <c r="B289" i="3"/>
  <c r="B383" i="3"/>
  <c r="B285" i="3"/>
  <c r="B286" i="3"/>
  <c r="B290" i="3"/>
  <c r="B291" i="3"/>
  <c r="B292" i="3"/>
  <c r="B287" i="3"/>
  <c r="B293" i="3"/>
  <c r="B294" i="3"/>
  <c r="B385" i="3"/>
  <c r="B295" i="3"/>
  <c r="B298" i="3"/>
  <c r="B302" i="3"/>
  <c r="B296" i="3"/>
  <c r="B297" i="3"/>
  <c r="B299" i="3"/>
  <c r="B300" i="3"/>
  <c r="B301" i="3"/>
  <c r="B303" i="3"/>
  <c r="B304" i="3"/>
  <c r="B386" i="3"/>
  <c r="B387" i="3"/>
  <c r="B305" i="3"/>
  <c r="B306" i="3"/>
  <c r="B307" i="3"/>
  <c r="B308" i="3"/>
  <c r="B309" i="3"/>
  <c r="B310" i="3"/>
  <c r="B311" i="3"/>
  <c r="B312" i="3"/>
  <c r="B388" i="3"/>
  <c r="B389" i="3"/>
  <c r="B313" i="3"/>
  <c r="B314" i="3"/>
  <c r="B390" i="3"/>
  <c r="B315" i="3"/>
  <c r="B316" i="3"/>
  <c r="B317" i="3"/>
  <c r="B391" i="3"/>
  <c r="B318" i="3"/>
  <c r="B319" i="3"/>
  <c r="B320" i="3"/>
  <c r="B321" i="3"/>
  <c r="B322" i="3"/>
  <c r="B323" i="3"/>
  <c r="B324" i="3"/>
  <c r="B392" i="3"/>
  <c r="B325" i="3"/>
  <c r="B326" i="3"/>
  <c r="B327" i="3"/>
  <c r="B328" i="3"/>
  <c r="B329" i="3"/>
  <c r="B330" i="3"/>
  <c r="B331" i="3"/>
  <c r="B332" i="3"/>
  <c r="B333" i="3"/>
  <c r="B393" i="3"/>
  <c r="B394" i="3"/>
  <c r="B334" i="3"/>
  <c r="B397" i="3"/>
  <c r="B398" i="3"/>
  <c r="B262" i="3"/>
  <c r="B395" i="3"/>
  <c r="B396" i="3"/>
  <c r="B335" i="3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<sst xmlns="http://schemas.openxmlformats.org/spreadsheetml/2006/main" count="1430" uniqueCount="509">
  <si>
    <t>USEEIO_Code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</si>
  <si>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</si>
  <si>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</si>
  <si>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</si>
  <si>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</si>
  <si>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</si>
  <si>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</si>
  <si>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</si>
  <si>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</si>
  <si>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</si>
  <si>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</si>
  <si>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</si>
  <si>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</si>
  <si>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</si>
  <si>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</si>
  <si>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</si>
  <si>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</si>
  <si>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</si>
  <si>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</si>
  <si>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</si>
  <si>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</si>
  <si>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</si>
  <si>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</si>
  <si>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</si>
  <si>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</si>
  <si>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</si>
  <si>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</si>
  <si>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</si>
  <si>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</si>
  <si>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</si>
  <si>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</si>
  <si>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</si>
  <si>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</si>
  <si>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</si>
  <si>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</si>
  <si>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</si>
  <si>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</si>
  <si>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</si>
  <si>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</si>
  <si>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</si>
  <si>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</si>
  <si>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</si>
  <si>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</si>
  <si>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</si>
  <si>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</si>
  <si>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</si>
  <si>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</si>
  <si>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</si>
  <si>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</si>
  <si>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</si>
  <si>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</si>
  <si>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</si>
  <si>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</si>
  <si>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</si>
  <si>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</si>
  <si>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</si>
  <si>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</si>
  <si>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</si>
  <si>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</si>
  <si>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</si>
  <si>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</si>
  <si>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</si>
  <si>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</si>
  <si>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</si>
  <si>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</si>
  <si>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Total Impact</t>
    <phoneticPr fontId="1" type="noConversion"/>
  </si>
  <si>
    <t>Direct Impact</t>
  </si>
  <si>
    <t>Indirect Impact</t>
  </si>
  <si>
    <t>Supply chain impact in producer sector</t>
    <phoneticPr fontId="1" type="noConversion"/>
  </si>
  <si>
    <t>Supply chain impact in other sectors than producer sector</t>
  </si>
  <si>
    <t>USEEIO Code</t>
    <phoneticPr fontId="1" type="noConversion"/>
  </si>
  <si>
    <t>Industry</t>
  </si>
  <si>
    <t>Comparation</t>
    <phoneticPr fontId="1" type="noConversion"/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</si>
  <si>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</si>
  <si>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</si>
  <si>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</si>
  <si>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</si>
  <si>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</si>
  <si>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</si>
  <si>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</si>
  <si>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</si>
  <si>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</si>
  <si>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</si>
  <si>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</si>
  <si>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</si>
  <si>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</si>
  <si>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</si>
  <si>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</si>
  <si>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</si>
  <si>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</si>
  <si>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</si>
  <si>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</si>
  <si>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</si>
  <si>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</si>
  <si>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</si>
  <si>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</si>
  <si>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</si>
  <si>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</si>
  <si>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</si>
  <si>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</si>
  <si>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</si>
  <si>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</si>
  <si>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</si>
  <si>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</si>
  <si>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</si>
  <si>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</si>
  <si>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</si>
  <si>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</si>
  <si>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</si>
  <si>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</si>
  <si>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</si>
  <si>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</si>
  <si>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</si>
  <si>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</si>
  <si>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</si>
  <si>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</si>
  <si>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</si>
  <si>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</si>
  <si>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</si>
  <si>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</si>
  <si>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</si>
  <si>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</si>
  <si>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</si>
  <si>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</si>
  <si>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</si>
  <si>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</si>
  <si>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</si>
  <si>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</si>
  <si>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</si>
  <si>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</si>
  <si>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</si>
  <si>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</si>
  <si>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</si>
  <si>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</si>
  <si>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</si>
  <si>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</si>
  <si>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</si>
  <si>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</si>
  <si>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</si>
  <si>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</si>
  <si>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</si>
  <si>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</si>
  <si>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</si>
  <si>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</si>
  <si>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</si>
  <si>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</si>
  <si>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</si>
  <si>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</si>
  <si>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</si>
  <si>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</si>
  <si>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</si>
  <si>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</si>
  <si>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</si>
  <si>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</si>
  <si>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</si>
  <si>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</si>
  <si>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</si>
  <si>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</si>
  <si>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</si>
  <si>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</si>
  <si>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</si>
  <si>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</si>
  <si>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</si>
  <si>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</si>
  <si>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</si>
  <si>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</si>
  <si>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</si>
  <si>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</si>
  <si>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</si>
  <si>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</si>
  <si>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</si>
  <si>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</si>
  <si>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</si>
  <si>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</si>
  <si>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</si>
  <si>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</si>
  <si>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</si>
  <si>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</si>
  <si>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</si>
  <si>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</si>
  <si>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</si>
  <si>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</si>
  <si>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</si>
  <si>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</si>
  <si>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</si>
  <si>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</si>
  <si>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</si>
  <si>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</si>
  <si>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</si>
  <si>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</si>
  <si>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</si>
  <si>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</si>
  <si>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</si>
  <si>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</si>
  <si>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</si>
  <si>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</si>
  <si>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</si>
  <si>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</si>
  <si>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</si>
  <si>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</si>
  <si>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</si>
  <si>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</si>
  <si>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</si>
  <si>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</si>
  <si>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</si>
  <si>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</si>
  <si>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</si>
  <si>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</si>
  <si>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</si>
  <si>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</si>
  <si>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</si>
  <si>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</si>
  <si>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</si>
  <si>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</si>
  <si>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</si>
  <si>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</si>
  <si>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</si>
  <si>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</si>
  <si>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</si>
  <si>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</si>
  <si>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</si>
  <si>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</si>
  <si>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</si>
  <si>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</si>
  <si>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</si>
  <si>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</si>
  <si>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</si>
  <si>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</si>
  <si>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</si>
  <si>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</si>
  <si>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</si>
  <si>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</si>
  <si>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</si>
  <si>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</si>
  <si>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</si>
  <si>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</si>
  <si>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</si>
  <si>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</si>
  <si>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</si>
  <si>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</si>
  <si>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</si>
  <si>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</si>
  <si>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</si>
  <si>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</si>
  <si>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</si>
  <si>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</si>
  <si>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</si>
  <si>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</si>
  <si>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</si>
  <si>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</si>
  <si>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</si>
  <si>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</si>
  <si>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</si>
  <si>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</si>
  <si>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</si>
  <si>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</si>
  <si>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</si>
  <si>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</si>
  <si>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</si>
  <si>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</si>
  <si>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</si>
  <si>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</si>
  <si>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</si>
  <si>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</si>
  <si>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</si>
  <si>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</si>
  <si>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</si>
  <si>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</si>
  <si>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</si>
  <si>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</si>
  <si>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</si>
  <si>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</si>
  <si>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</si>
  <si>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</si>
  <si>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</si>
  <si>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</si>
  <si>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</si>
  <si>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</si>
  <si>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</si>
  <si>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</si>
  <si>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</si>
  <si>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</si>
  <si>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</si>
  <si>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</si>
  <si>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</si>
  <si>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</si>
  <si>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</si>
  <si>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</si>
  <si>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</si>
  <si>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</si>
  <si>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</si>
  <si>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</si>
  <si>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</si>
  <si>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</si>
  <si>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</si>
  <si>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</si>
  <si>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</si>
  <si>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</si>
  <si>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</si>
  <si>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</si>
  <si>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</si>
  <si>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</si>
  <si>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</si>
  <si>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</si>
  <si>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</si>
  <si>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</si>
  <si>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</si>
  <si>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</si>
  <si>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</si>
  <si>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</si>
  <si>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</si>
  <si>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</si>
  <si>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</si>
  <si>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</si>
  <si>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</si>
  <si>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</si>
  <si>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</si>
  <si>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</si>
  <si>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</si>
  <si>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</si>
  <si>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</si>
  <si>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</si>
  <si>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</si>
  <si>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</si>
  <si>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</si>
  <si>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</si>
  <si>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</si>
  <si>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</si>
  <si>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</si>
  <si>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</si>
  <si>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</si>
  <si>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</si>
  <si>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</si>
  <si>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</si>
  <si>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</si>
  <si>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</si>
  <si>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</si>
  <si>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</si>
  <si>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</si>
  <si>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</si>
  <si>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</si>
  <si>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</si>
  <si>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</si>
  <si>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</si>
  <si>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</si>
  <si>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</si>
  <si>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</si>
  <si>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</si>
  <si>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</si>
  <si>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</si>
  <si>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</si>
  <si>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</si>
  <si>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</si>
  <si>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</si>
  <si>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</si>
  <si>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</si>
  <si>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</si>
  <si>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</si>
  <si>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</si>
  <si>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</si>
  <si>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</si>
  <si>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</si>
  <si>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</si>
  <si>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</si>
  <si>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</si>
  <si>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</si>
  <si>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</si>
  <si>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</si>
  <si>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</si>
  <si>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</si>
  <si>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</si>
  <si>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</si>
  <si>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</si>
  <si>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</si>
  <si>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</si>
  <si>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</si>
  <si>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</si>
  <si>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</si>
  <si>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</si>
  <si>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</si>
  <si>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</si>
  <si>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</si>
  <si>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</si>
  <si>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</si>
  <si>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</si>
  <si>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</si>
  <si>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</si>
  <si>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</si>
  <si>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</si>
  <si>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</si>
  <si>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</si>
  <si>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</si>
  <si>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</si>
  <si>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</si>
  <si>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</si>
  <si>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</si>
  <si>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</si>
  <si>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</si>
  <si>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</si>
  <si>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</si>
  <si>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</si>
  <si>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</si>
  <si>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</si>
  <si>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</si>
  <si>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</si>
  <si>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</si>
  <si>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</si>
  <si>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</si>
  <si>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</si>
  <si>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</si>
  <si>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</si>
  <si>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</si>
  <si>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</si>
  <si>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</si>
  <si>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</si>
  <si>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</si>
  <si>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</si>
  <si>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</si>
  <si>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</si>
  <si>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</si>
  <si>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</si>
  <si>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</si>
  <si>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</si>
  <si>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</si>
  <si>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</si>
  <si>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</si>
  <si>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</si>
  <si>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</si>
  <si>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</si>
  <si>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</si>
  <si>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</si>
  <si>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</si>
  <si>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</si>
  <si>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</si>
  <si>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</si>
  <si>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</si>
  <si>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</si>
  <si>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</si>
  <si>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</si>
  <si>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</si>
  <si>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</si>
  <si>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</si>
  <si>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</si>
  <si>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</si>
  <si>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</si>
  <si>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</si>
  <si>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</si>
  <si>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</si>
  <si>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</si>
  <si>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</si>
  <si>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</si>
  <si>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</si>
  <si>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</si>
  <si>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</si>
  <si>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</si>
  <si>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</si>
  <si>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</si>
  <si>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</si>
  <si>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</si>
  <si>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</si>
  <si>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</si>
  <si>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</si>
  <si>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</si>
  <si>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</si>
  <si>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</si>
  <si>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</si>
  <si>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</si>
  <si>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</si>
  <si>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</si>
  <si>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</si>
  <si>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</si>
  <si>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</si>
  <si>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</si>
  <si>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</si>
  <si>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</si>
  <si>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</si>
  <si>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</si>
  <si>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</si>
  <si>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</si>
  <si>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</si>
  <si>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</si>
  <si>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</si>
  <si>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Warehousing and storage</t>
    <phoneticPr fontId="1" type="noConversion"/>
  </si>
  <si>
    <t>Waste management and remediation services</t>
    <phoneticPr fontId="1" type="noConversion"/>
  </si>
  <si>
    <t>-</t>
    <phoneticPr fontId="1" type="noConversion"/>
  </si>
  <si>
    <t>Petroleum refineries</t>
    <phoneticPr fontId="1" type="noConversion"/>
  </si>
  <si>
    <t>Total</t>
    <phoneticPr fontId="1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</si>
  <si>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</si>
  <si>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</si>
  <si>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</si>
  <si>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</si>
  <si>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</si>
  <si>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</si>
  <si>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  <phoneticPr fontId="1" type="noConversion"/>
  </si>
  <si>
    <t>Amputations</t>
    <phoneticPr fontId="1" type="noConversion"/>
  </si>
  <si>
    <t>Carpal tunnel syndrome</t>
  </si>
  <si>
    <t>Tendonitis</t>
  </si>
  <si>
    <t>Multiple traumatic injuries (Total)</t>
  </si>
  <si>
    <t>Soreness, pain</t>
    <phoneticPr fontId="1" type="noConversion"/>
  </si>
  <si>
    <t>All other natures[3]</t>
  </si>
  <si>
    <t>Sector</t>
    <phoneticPr fontId="1" type="noConversion"/>
  </si>
  <si>
    <t>CV</t>
    <phoneticPr fontId="1" type="noConversion"/>
  </si>
  <si>
    <t>Standard Deviation</t>
    <phoneticPr fontId="1" type="noConversion"/>
  </si>
  <si>
    <t>-</t>
    <phoneticPr fontId="1" type="noConversion"/>
  </si>
  <si>
    <t>Mean</t>
    <phoneticPr fontId="1" type="noConversion"/>
  </si>
  <si>
    <t>USEEIO Code</t>
  </si>
  <si>
    <t>Petroleum refineries</t>
  </si>
  <si>
    <t>Warehousing and storage</t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</si>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</sst>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0" fillId="0" borderId="0" xfId="1" applyFont="1" applyAlignment="1">
      <alignment horizontal="center"/>
    </xf>
    <xf numFmtId="10" fontId="2" fillId="0" borderId="0" xfId="1" applyNumberFormat="1" applyFont="1" applyAlignment="1">
      <alignment horizontal="center"/>
    </xf>
    <xf numFmtId="11" fontId="0" fillId="0" borderId="0" xfId="1" applyNumberFormat="1" applyFont="1" applyAlignment="1">
      <alignment horizontal="center"/>
    </xf>
    <xf numFmtId="11" fontId="0" fillId="2" borderId="0" xfId="1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/>
    <xf numFmtId="11" fontId="0" fillId="0" borderId="0" xfId="1" applyNumberFormat="1" applyFont="1" applyAlignment="1"/>
    <xf numFmtId="10" fontId="0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11" fontId="0" fillId="0" borderId="0" xfId="0" applyNumberFormat="1" applyFill="1"/>
    <xf numFmtId="11" fontId="0" fillId="0" borderId="0" xfId="0" applyNumberForma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12.xlsx" TargetMode="External"/><Relationship Id="rId1" Type="http://schemas.openxmlformats.org/officeDocument/2006/relationships/externalLinkPath" Target="/Ticdcy/Learning/graduation%20paper/1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1;&#19982;IO&#32467;&#21512;&#65289;.xlsx" TargetMode="External"/><Relationship Id="rId1" Type="http://schemas.openxmlformats.org/officeDocument/2006/relationships/externalLinkPath" Target="/Ticdcy/Learning/graduation%20paper/result/&#35745;&#31639;&#32467;&#26524;&#65288;&#19981;&#19982;IO&#32467;&#2151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2;IO&#32467;&#21512;&#65289;.xlsx" TargetMode="External"/><Relationship Id="rId1" Type="http://schemas.openxmlformats.org/officeDocument/2006/relationships/externalLinkPath" Target="/Ticdcy/Learning/graduation%20paper/result/&#35745;&#31639;&#32467;&#26524;&#65288;&#19982;IO&#32467;&#21512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high"/>
      <sheetName val="low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USEEIO_Code</v>
          </cell>
          <cell r="B1" t="str">
            <v>Standard Deviation</v>
          </cell>
          <cell r="D1" t="str">
            <v>USEEIO_Code</v>
          </cell>
          <cell r="E1" t="str">
            <v>Standard Deviation</v>
          </cell>
        </row>
        <row r="2">
          <cell r="A2" t="str">
            <v>1111A0</v>
          </cell>
          <cell r="B2">
            <v>4.4283499999999999E-9</v>
          </cell>
          <cell r="D2" t="str">
            <v>1111A0</v>
          </cell>
          <cell r="E2">
            <v>1.7918600000000001E-8</v>
          </cell>
        </row>
        <row r="3">
          <cell r="A3" t="str">
            <v>1111B0</v>
          </cell>
          <cell r="B3">
            <v>6.1358999999999999E-9</v>
          </cell>
          <cell r="D3" t="str">
            <v>1111B0</v>
          </cell>
          <cell r="E3">
            <v>2.8582999999999999E-8</v>
          </cell>
        </row>
        <row r="4">
          <cell r="A4">
            <v>111200</v>
          </cell>
          <cell r="B4">
            <v>1.28013E-8</v>
          </cell>
          <cell r="D4">
            <v>111200</v>
          </cell>
          <cell r="E4">
            <v>2.93485E-8</v>
          </cell>
        </row>
        <row r="5">
          <cell r="A5">
            <v>111300</v>
          </cell>
          <cell r="B5">
            <v>3.2991400000000003E-8</v>
          </cell>
          <cell r="D5">
            <v>111300</v>
          </cell>
          <cell r="E5">
            <v>4.6508399999999997E-8</v>
          </cell>
        </row>
        <row r="6">
          <cell r="A6">
            <v>111400</v>
          </cell>
          <cell r="B6">
            <v>2.0254099999999999E-8</v>
          </cell>
          <cell r="D6">
            <v>111400</v>
          </cell>
          <cell r="E6">
            <v>3.5240399999999998E-8</v>
          </cell>
        </row>
        <row r="7">
          <cell r="A7">
            <v>111900</v>
          </cell>
          <cell r="B7">
            <v>3.5266199999999997E-8</v>
          </cell>
          <cell r="D7">
            <v>111900</v>
          </cell>
          <cell r="E7">
            <v>5.2778599999999997E-8</v>
          </cell>
        </row>
        <row r="8">
          <cell r="A8">
            <v>112120</v>
          </cell>
          <cell r="B8">
            <v>5.1112199999999999E-8</v>
          </cell>
          <cell r="D8">
            <v>112120</v>
          </cell>
          <cell r="E8">
            <v>6.9582999999999995E-8</v>
          </cell>
        </row>
        <row r="9">
          <cell r="A9" t="str">
            <v>1121A0</v>
          </cell>
          <cell r="B9">
            <v>3.61357E-9</v>
          </cell>
          <cell r="D9" t="str">
            <v>1121A0</v>
          </cell>
          <cell r="E9">
            <v>2.1097200000000001E-8</v>
          </cell>
        </row>
        <row r="10">
          <cell r="A10">
            <v>112300</v>
          </cell>
          <cell r="B10">
            <v>1.2527899999999999E-8</v>
          </cell>
          <cell r="D10">
            <v>112300</v>
          </cell>
          <cell r="E10">
            <v>3.8025200000000002E-8</v>
          </cell>
        </row>
        <row r="11">
          <cell r="A11" t="str">
            <v>112A00</v>
          </cell>
          <cell r="B11">
            <v>2.3790399999999998E-8</v>
          </cell>
          <cell r="D11" t="str">
            <v>112A00</v>
          </cell>
          <cell r="E11">
            <v>3.4526000000000001E-8</v>
          </cell>
        </row>
        <row r="12">
          <cell r="A12">
            <v>113000</v>
          </cell>
          <cell r="B12">
            <v>1.7845100000000001E-8</v>
          </cell>
          <cell r="D12">
            <v>113000</v>
          </cell>
          <cell r="E12">
            <v>3.6869700000000002E-8</v>
          </cell>
        </row>
        <row r="13">
          <cell r="A13">
            <v>114000</v>
          </cell>
          <cell r="B13">
            <v>4.4487900000000002E-8</v>
          </cell>
          <cell r="D13">
            <v>114000</v>
          </cell>
          <cell r="E13">
            <v>5.0616899999999997E-8</v>
          </cell>
        </row>
        <row r="14">
          <cell r="A14">
            <v>115000</v>
          </cell>
          <cell r="B14">
            <v>1.0061699999999999E-7</v>
          </cell>
          <cell r="D14">
            <v>115000</v>
          </cell>
          <cell r="E14">
            <v>9.0817800000000002E-8</v>
          </cell>
        </row>
        <row r="15">
          <cell r="A15">
            <v>211000</v>
          </cell>
          <cell r="B15">
            <v>1.45531E-9</v>
          </cell>
          <cell r="D15">
            <v>211000</v>
          </cell>
          <cell r="E15">
            <v>9.5742199999999992E-9</v>
          </cell>
        </row>
        <row r="16">
          <cell r="A16">
            <v>212100</v>
          </cell>
          <cell r="B16">
            <v>1.1998399999999999E-8</v>
          </cell>
          <cell r="D16">
            <v>212100</v>
          </cell>
          <cell r="E16">
            <v>2.63318E-8</v>
          </cell>
        </row>
        <row r="17">
          <cell r="A17">
            <v>212230</v>
          </cell>
          <cell r="B17">
            <v>3.6403500000000002E-9</v>
          </cell>
          <cell r="D17">
            <v>212230</v>
          </cell>
          <cell r="E17">
            <v>1.52476E-8</v>
          </cell>
        </row>
        <row r="18">
          <cell r="A18" t="str">
            <v>2122A0</v>
          </cell>
          <cell r="B18">
            <v>7.9719700000000005E-9</v>
          </cell>
          <cell r="D18" t="str">
            <v>2122A0</v>
          </cell>
          <cell r="E18">
            <v>2.0092400000000001E-8</v>
          </cell>
        </row>
        <row r="19">
          <cell r="A19">
            <v>212310</v>
          </cell>
          <cell r="B19">
            <v>2.3645999999999999E-8</v>
          </cell>
          <cell r="D19">
            <v>212310</v>
          </cell>
          <cell r="E19">
            <v>4.1817700000000001E-8</v>
          </cell>
        </row>
        <row r="20">
          <cell r="A20" t="str">
            <v>2123A0</v>
          </cell>
          <cell r="B20">
            <v>1.9650500000000001E-8</v>
          </cell>
          <cell r="D20" t="str">
            <v>2123A0</v>
          </cell>
          <cell r="E20">
            <v>2.9721300000000002E-8</v>
          </cell>
        </row>
        <row r="21">
          <cell r="A21">
            <v>213111</v>
          </cell>
          <cell r="B21">
            <v>1.44272E-8</v>
          </cell>
          <cell r="D21">
            <v>213111</v>
          </cell>
          <cell r="E21">
            <v>1.48696E-8</v>
          </cell>
        </row>
        <row r="22">
          <cell r="A22" t="str">
            <v>21311A</v>
          </cell>
          <cell r="B22">
            <v>2.2153E-8</v>
          </cell>
          <cell r="D22" t="str">
            <v>21311A</v>
          </cell>
          <cell r="E22">
            <v>2.3850499999999999E-8</v>
          </cell>
        </row>
        <row r="23">
          <cell r="A23">
            <v>221100</v>
          </cell>
          <cell r="B23">
            <v>8.7683899999999997E-9</v>
          </cell>
          <cell r="D23">
            <v>221100</v>
          </cell>
          <cell r="E23">
            <v>1.5519600000000001E-8</v>
          </cell>
        </row>
        <row r="24">
          <cell r="A24">
            <v>221200</v>
          </cell>
          <cell r="B24">
            <v>5.2864000000000003E-9</v>
          </cell>
          <cell r="D24">
            <v>221200</v>
          </cell>
          <cell r="E24">
            <v>1.19018E-8</v>
          </cell>
        </row>
        <row r="25">
          <cell r="A25">
            <v>221300</v>
          </cell>
          <cell r="B25">
            <v>9.1956700000000004E-8</v>
          </cell>
          <cell r="D25">
            <v>221300</v>
          </cell>
          <cell r="E25">
            <v>2.7486100000000001E-8</v>
          </cell>
        </row>
        <row r="26">
          <cell r="A26">
            <v>233210</v>
          </cell>
          <cell r="B26">
            <v>3.2491399999999998E-8</v>
          </cell>
          <cell r="D26">
            <v>233210</v>
          </cell>
          <cell r="E26">
            <v>4.5181699999999998E-8</v>
          </cell>
        </row>
        <row r="27">
          <cell r="A27">
            <v>233262</v>
          </cell>
          <cell r="B27">
            <v>3.6946400000000001E-8</v>
          </cell>
          <cell r="D27">
            <v>233262</v>
          </cell>
          <cell r="E27">
            <v>4.4546900000000003E-8</v>
          </cell>
        </row>
        <row r="28">
          <cell r="A28">
            <v>230301</v>
          </cell>
          <cell r="B28">
            <v>3.1055000000000002E-8</v>
          </cell>
          <cell r="D28">
            <v>230301</v>
          </cell>
          <cell r="E28">
            <v>4.8020899999999998E-8</v>
          </cell>
        </row>
        <row r="29">
          <cell r="A29">
            <v>230302</v>
          </cell>
          <cell r="B29">
            <v>3.3077400000000001E-8</v>
          </cell>
          <cell r="D29">
            <v>230302</v>
          </cell>
          <cell r="E29">
            <v>4.9508600000000002E-8</v>
          </cell>
        </row>
        <row r="30">
          <cell r="A30" t="str">
            <v>2332A0</v>
          </cell>
          <cell r="B30">
            <v>3.39081E-8</v>
          </cell>
          <cell r="D30" t="str">
            <v>2332A0</v>
          </cell>
          <cell r="E30">
            <v>4.5701500000000001E-8</v>
          </cell>
        </row>
        <row r="31">
          <cell r="A31">
            <v>233412</v>
          </cell>
          <cell r="B31">
            <v>3.2815300000000003E-8</v>
          </cell>
          <cell r="D31">
            <v>233412</v>
          </cell>
          <cell r="E31">
            <v>3.8719599999999997E-8</v>
          </cell>
        </row>
        <row r="32">
          <cell r="A32" t="str">
            <v>2334A0</v>
          </cell>
          <cell r="B32">
            <v>3.1253399999999997E-8</v>
          </cell>
          <cell r="D32" t="str">
            <v>2334A0</v>
          </cell>
          <cell r="E32">
            <v>4.9010300000000003E-8</v>
          </cell>
        </row>
        <row r="33">
          <cell r="A33">
            <v>233230</v>
          </cell>
          <cell r="B33">
            <v>4.0485399999999997E-8</v>
          </cell>
          <cell r="D33">
            <v>233230</v>
          </cell>
          <cell r="E33">
            <v>4.4203399999999997E-8</v>
          </cell>
        </row>
        <row r="34">
          <cell r="A34" t="str">
            <v>2332D0</v>
          </cell>
          <cell r="B34">
            <v>3.3775899999999999E-8</v>
          </cell>
          <cell r="D34" t="str">
            <v>2332D0</v>
          </cell>
          <cell r="E34">
            <v>4.7940599999999997E-8</v>
          </cell>
        </row>
        <row r="35">
          <cell r="A35">
            <v>233240</v>
          </cell>
          <cell r="B35">
            <v>3.7340799999999999E-8</v>
          </cell>
          <cell r="D35">
            <v>233240</v>
          </cell>
          <cell r="E35">
            <v>4.0273699999999998E-8</v>
          </cell>
        </row>
        <row r="36">
          <cell r="A36">
            <v>233411</v>
          </cell>
          <cell r="B36">
            <v>3.36582E-8</v>
          </cell>
          <cell r="D36">
            <v>233411</v>
          </cell>
          <cell r="E36">
            <v>4.4777999999999999E-8</v>
          </cell>
        </row>
        <row r="37">
          <cell r="A37" t="str">
            <v>2332C0</v>
          </cell>
          <cell r="B37">
            <v>3.3052999999999998E-8</v>
          </cell>
          <cell r="D37" t="str">
            <v>2332C0</v>
          </cell>
          <cell r="E37">
            <v>4.4243699999999999E-8</v>
          </cell>
        </row>
        <row r="38">
          <cell r="A38">
            <v>321100</v>
          </cell>
          <cell r="B38">
            <v>4.62943E-8</v>
          </cell>
          <cell r="D38">
            <v>321100</v>
          </cell>
          <cell r="E38">
            <v>6.1091500000000001E-8</v>
          </cell>
        </row>
        <row r="39">
          <cell r="A39">
            <v>321200</v>
          </cell>
          <cell r="B39">
            <v>3.2362799999999999E-8</v>
          </cell>
          <cell r="D39">
            <v>321200</v>
          </cell>
          <cell r="E39">
            <v>5.5861699999999998E-8</v>
          </cell>
        </row>
        <row r="40">
          <cell r="A40">
            <v>321910</v>
          </cell>
          <cell r="B40">
            <v>2.8983100000000001E-8</v>
          </cell>
          <cell r="D40">
            <v>321910</v>
          </cell>
          <cell r="E40">
            <v>5.68016E-8</v>
          </cell>
        </row>
        <row r="41">
          <cell r="A41" t="str">
            <v>3219A0</v>
          </cell>
          <cell r="B41">
            <v>6.1223299999999995E-8</v>
          </cell>
          <cell r="D41" t="str">
            <v>3219A0</v>
          </cell>
          <cell r="E41">
            <v>8.1315400000000006E-8</v>
          </cell>
        </row>
        <row r="42">
          <cell r="A42">
            <v>327100</v>
          </cell>
          <cell r="B42">
            <v>5.2970399999999999E-8</v>
          </cell>
          <cell r="D42">
            <v>327100</v>
          </cell>
          <cell r="E42">
            <v>6.6494E-8</v>
          </cell>
        </row>
        <row r="43">
          <cell r="A43">
            <v>327200</v>
          </cell>
          <cell r="B43">
            <v>1.8249700000000002E-8</v>
          </cell>
          <cell r="D43">
            <v>327200</v>
          </cell>
          <cell r="E43">
            <v>3.1377700000000002E-8</v>
          </cell>
        </row>
        <row r="44">
          <cell r="A44">
            <v>327310</v>
          </cell>
          <cell r="B44">
            <v>9.8369799999999993E-9</v>
          </cell>
          <cell r="D44">
            <v>327310</v>
          </cell>
          <cell r="E44">
            <v>2.1130499999999999E-8</v>
          </cell>
        </row>
        <row r="45">
          <cell r="A45">
            <v>327320</v>
          </cell>
          <cell r="B45">
            <v>3.3670000000000003E-8</v>
          </cell>
          <cell r="D45">
            <v>327320</v>
          </cell>
          <cell r="E45">
            <v>4.9584899999999998E-8</v>
          </cell>
        </row>
        <row r="46">
          <cell r="A46">
            <v>327330</v>
          </cell>
          <cell r="B46">
            <v>2.3763900000000001E-8</v>
          </cell>
          <cell r="D46">
            <v>327330</v>
          </cell>
          <cell r="E46">
            <v>4.1793299999999999E-8</v>
          </cell>
        </row>
        <row r="47">
          <cell r="A47">
            <v>327390</v>
          </cell>
          <cell r="B47">
            <v>1.00386E-7</v>
          </cell>
          <cell r="D47">
            <v>327390</v>
          </cell>
          <cell r="E47">
            <v>1.14847E-7</v>
          </cell>
        </row>
        <row r="48">
          <cell r="A48">
            <v>327400</v>
          </cell>
          <cell r="B48">
            <v>3.3006100000000003E-8</v>
          </cell>
          <cell r="D48">
            <v>327400</v>
          </cell>
          <cell r="E48">
            <v>4.5357799999999997E-8</v>
          </cell>
        </row>
        <row r="49">
          <cell r="A49">
            <v>327910</v>
          </cell>
          <cell r="B49">
            <v>4.0367099999999999E-8</v>
          </cell>
          <cell r="D49">
            <v>327910</v>
          </cell>
          <cell r="E49">
            <v>5.3419200000000001E-8</v>
          </cell>
        </row>
        <row r="50">
          <cell r="A50">
            <v>327991</v>
          </cell>
          <cell r="B50">
            <v>1.8972699999999999E-7</v>
          </cell>
          <cell r="D50">
            <v>327991</v>
          </cell>
          <cell r="E50">
            <v>1.9766899999999999E-7</v>
          </cell>
        </row>
        <row r="51">
          <cell r="A51">
            <v>327992</v>
          </cell>
          <cell r="B51">
            <v>1.80836E-8</v>
          </cell>
          <cell r="D51">
            <v>327992</v>
          </cell>
          <cell r="E51">
            <v>3.2104900000000003E-8</v>
          </cell>
        </row>
        <row r="52">
          <cell r="A52">
            <v>327993</v>
          </cell>
          <cell r="B52">
            <v>3.39677E-8</v>
          </cell>
          <cell r="D52">
            <v>327993</v>
          </cell>
          <cell r="E52">
            <v>4.3774800000000002E-8</v>
          </cell>
        </row>
        <row r="53">
          <cell r="A53">
            <v>327999</v>
          </cell>
          <cell r="B53">
            <v>1.5058999999999999E-8</v>
          </cell>
          <cell r="D53">
            <v>327999</v>
          </cell>
          <cell r="E53">
            <v>2.7486900000000001E-8</v>
          </cell>
        </row>
        <row r="54">
          <cell r="A54">
            <v>331110</v>
          </cell>
          <cell r="B54">
            <v>5.2978E-10</v>
          </cell>
          <cell r="D54">
            <v>331110</v>
          </cell>
          <cell r="E54">
            <v>1.61045E-8</v>
          </cell>
        </row>
        <row r="55">
          <cell r="A55">
            <v>331200</v>
          </cell>
          <cell r="B55">
            <v>2.3925300000000001E-8</v>
          </cell>
          <cell r="D55">
            <v>331200</v>
          </cell>
          <cell r="E55">
            <v>3.2156099999999999E-8</v>
          </cell>
        </row>
        <row r="56">
          <cell r="A56">
            <v>331313</v>
          </cell>
          <cell r="B56">
            <v>1.08046E-8</v>
          </cell>
          <cell r="D56">
            <v>331313</v>
          </cell>
          <cell r="E56">
            <v>1.92249E-8</v>
          </cell>
        </row>
        <row r="57">
          <cell r="A57" t="str">
            <v>33131B</v>
          </cell>
          <cell r="B57">
            <v>6.4533800000000003E-9</v>
          </cell>
          <cell r="D57" t="str">
            <v>33131B</v>
          </cell>
          <cell r="E57">
            <v>2.30471E-8</v>
          </cell>
        </row>
        <row r="58">
          <cell r="A58">
            <v>331410</v>
          </cell>
          <cell r="B58">
            <v>3.1359000000000003E-8</v>
          </cell>
          <cell r="D58">
            <v>331410</v>
          </cell>
          <cell r="E58">
            <v>3.4070199999999998E-8</v>
          </cell>
        </row>
        <row r="59">
          <cell r="A59">
            <v>331420</v>
          </cell>
          <cell r="B59">
            <v>1.4877E-8</v>
          </cell>
          <cell r="D59">
            <v>331420</v>
          </cell>
          <cell r="E59">
            <v>3.63323E-8</v>
          </cell>
        </row>
        <row r="60">
          <cell r="A60">
            <v>331490</v>
          </cell>
          <cell r="B60">
            <v>1.5415899999999998E-8</v>
          </cell>
          <cell r="D60">
            <v>331490</v>
          </cell>
          <cell r="E60">
            <v>5.9871200000000005E-8</v>
          </cell>
        </row>
        <row r="61">
          <cell r="A61">
            <v>331510</v>
          </cell>
          <cell r="B61">
            <v>5.8395799999999998E-8</v>
          </cell>
          <cell r="D61">
            <v>331510</v>
          </cell>
          <cell r="E61">
            <v>6.8779900000000006E-8</v>
          </cell>
        </row>
        <row r="62">
          <cell r="A62">
            <v>331520</v>
          </cell>
          <cell r="B62">
            <v>8.4779400000000003E-8</v>
          </cell>
          <cell r="D62">
            <v>331520</v>
          </cell>
          <cell r="E62">
            <v>9.2925700000000005E-8</v>
          </cell>
        </row>
        <row r="63">
          <cell r="A63">
            <v>332114</v>
          </cell>
          <cell r="B63">
            <v>3.8786299999999997E-8</v>
          </cell>
          <cell r="D63">
            <v>332114</v>
          </cell>
          <cell r="E63">
            <v>4.8621700000000001E-8</v>
          </cell>
        </row>
        <row r="64">
          <cell r="A64" t="str">
            <v>33211A</v>
          </cell>
          <cell r="B64">
            <v>2.1758799999999999E-8</v>
          </cell>
          <cell r="D64" t="str">
            <v>33211A</v>
          </cell>
          <cell r="E64">
            <v>3.5853600000000003E-8</v>
          </cell>
        </row>
        <row r="65">
          <cell r="A65">
            <v>332119</v>
          </cell>
          <cell r="B65">
            <v>2.0171700000000001E-8</v>
          </cell>
          <cell r="D65">
            <v>332119</v>
          </cell>
          <cell r="E65">
            <v>3.0543100000000003E-8</v>
          </cell>
        </row>
        <row r="66">
          <cell r="A66">
            <v>332200</v>
          </cell>
          <cell r="B66">
            <v>1.5681599999999999E-8</v>
          </cell>
          <cell r="D66">
            <v>332200</v>
          </cell>
          <cell r="E66">
            <v>2.6774100000000001E-8</v>
          </cell>
        </row>
        <row r="67">
          <cell r="A67">
            <v>332310</v>
          </cell>
          <cell r="B67">
            <v>4.0413699999999997E-8</v>
          </cell>
          <cell r="D67">
            <v>332310</v>
          </cell>
          <cell r="E67">
            <v>5.8097099999999999E-8</v>
          </cell>
        </row>
        <row r="68">
          <cell r="A68">
            <v>332320</v>
          </cell>
          <cell r="B68">
            <v>4.2022800000000001E-8</v>
          </cell>
          <cell r="D68">
            <v>332320</v>
          </cell>
          <cell r="E68">
            <v>5.3452899999999997E-8</v>
          </cell>
        </row>
        <row r="69">
          <cell r="A69">
            <v>332410</v>
          </cell>
          <cell r="B69">
            <v>1.43862E-8</v>
          </cell>
          <cell r="D69">
            <v>332410</v>
          </cell>
          <cell r="E69">
            <v>2.8515800000000001E-8</v>
          </cell>
        </row>
        <row r="70">
          <cell r="A70">
            <v>332420</v>
          </cell>
          <cell r="B70">
            <v>7.3359899999999998E-8</v>
          </cell>
          <cell r="D70">
            <v>332420</v>
          </cell>
          <cell r="E70">
            <v>7.3850800000000006E-8</v>
          </cell>
        </row>
        <row r="71">
          <cell r="A71">
            <v>332430</v>
          </cell>
          <cell r="B71">
            <v>8.32227E-9</v>
          </cell>
          <cell r="D71">
            <v>332430</v>
          </cell>
          <cell r="E71">
            <v>2.1402299999999998E-8</v>
          </cell>
        </row>
        <row r="72">
          <cell r="A72">
            <v>332500</v>
          </cell>
          <cell r="B72">
            <v>8.20894E-9</v>
          </cell>
          <cell r="D72">
            <v>332500</v>
          </cell>
          <cell r="E72">
            <v>2.3307600000000001E-8</v>
          </cell>
        </row>
        <row r="73">
          <cell r="A73">
            <v>332600</v>
          </cell>
          <cell r="B73">
            <v>2.4251E-8</v>
          </cell>
          <cell r="D73">
            <v>332600</v>
          </cell>
          <cell r="E73">
            <v>5.0122399999999999E-8</v>
          </cell>
        </row>
        <row r="74">
          <cell r="A74">
            <v>332710</v>
          </cell>
          <cell r="B74">
            <v>3.08321E-8</v>
          </cell>
          <cell r="D74">
            <v>332710</v>
          </cell>
          <cell r="E74">
            <v>4.0483900000000002E-8</v>
          </cell>
        </row>
        <row r="75">
          <cell r="A75">
            <v>332720</v>
          </cell>
          <cell r="B75">
            <v>1.17516E-8</v>
          </cell>
          <cell r="D75">
            <v>332720</v>
          </cell>
          <cell r="E75">
            <v>2.4597100000000001E-8</v>
          </cell>
        </row>
        <row r="76">
          <cell r="A76">
            <v>332800</v>
          </cell>
          <cell r="B76">
            <v>4.3232199999999997E-8</v>
          </cell>
          <cell r="D76">
            <v>332800</v>
          </cell>
          <cell r="E76">
            <v>5.4340600000000002E-8</v>
          </cell>
        </row>
        <row r="77">
          <cell r="A77">
            <v>332913</v>
          </cell>
          <cell r="B77">
            <v>6.1942300000000003E-8</v>
          </cell>
          <cell r="D77">
            <v>332913</v>
          </cell>
          <cell r="E77">
            <v>6.2932600000000003E-8</v>
          </cell>
        </row>
        <row r="78">
          <cell r="A78" t="str">
            <v>33291A</v>
          </cell>
          <cell r="B78">
            <v>1.4378299999999999E-8</v>
          </cell>
          <cell r="D78" t="str">
            <v>33291A</v>
          </cell>
          <cell r="E78">
            <v>2.8443499999999999E-8</v>
          </cell>
        </row>
        <row r="79">
          <cell r="A79">
            <v>332991</v>
          </cell>
          <cell r="B79">
            <v>1.30212E-8</v>
          </cell>
          <cell r="D79">
            <v>332991</v>
          </cell>
          <cell r="E79">
            <v>2.5949200000000001E-8</v>
          </cell>
        </row>
        <row r="80">
          <cell r="A80">
            <v>332996</v>
          </cell>
          <cell r="B80">
            <v>3.7748899999999997E-8</v>
          </cell>
          <cell r="D80">
            <v>332996</v>
          </cell>
          <cell r="E80">
            <v>4.93474E-8</v>
          </cell>
        </row>
        <row r="81">
          <cell r="A81" t="str">
            <v>33299A</v>
          </cell>
          <cell r="B81">
            <v>2.0646499999999999E-8</v>
          </cell>
          <cell r="D81" t="str">
            <v>33299A</v>
          </cell>
          <cell r="E81">
            <v>3.4160299999999999E-8</v>
          </cell>
        </row>
        <row r="82">
          <cell r="A82">
            <v>332999</v>
          </cell>
          <cell r="B82">
            <v>4.4100800000000001E-8</v>
          </cell>
          <cell r="D82">
            <v>332999</v>
          </cell>
          <cell r="E82">
            <v>4.9107700000000002E-8</v>
          </cell>
        </row>
        <row r="83">
          <cell r="A83">
            <v>333111</v>
          </cell>
          <cell r="B83">
            <v>1.54303E-8</v>
          </cell>
          <cell r="D83">
            <v>333111</v>
          </cell>
          <cell r="E83">
            <v>3.1873999999999998E-8</v>
          </cell>
        </row>
        <row r="84">
          <cell r="A84">
            <v>333112</v>
          </cell>
          <cell r="B84">
            <v>1.0267899999999999E-8</v>
          </cell>
          <cell r="D84">
            <v>333112</v>
          </cell>
          <cell r="E84">
            <v>3.0893800000000001E-8</v>
          </cell>
        </row>
        <row r="85">
          <cell r="A85">
            <v>333120</v>
          </cell>
          <cell r="B85">
            <v>9.4806400000000001E-9</v>
          </cell>
          <cell r="D85">
            <v>333120</v>
          </cell>
          <cell r="E85">
            <v>2.4825100000000001E-8</v>
          </cell>
        </row>
        <row r="86">
          <cell r="A86">
            <v>333130</v>
          </cell>
          <cell r="B86">
            <v>1.1558E-8</v>
          </cell>
          <cell r="D86">
            <v>333130</v>
          </cell>
          <cell r="E86">
            <v>2.61953E-8</v>
          </cell>
        </row>
        <row r="87">
          <cell r="A87">
            <v>333242</v>
          </cell>
          <cell r="B87">
            <v>3.6469500000000001E-9</v>
          </cell>
          <cell r="D87">
            <v>333242</v>
          </cell>
          <cell r="E87">
            <v>1.6399599999999999E-8</v>
          </cell>
        </row>
        <row r="88">
          <cell r="A88" t="str">
            <v>33329A</v>
          </cell>
          <cell r="B88">
            <v>2.6604000000000001E-8</v>
          </cell>
          <cell r="D88" t="str">
            <v>33329A</v>
          </cell>
          <cell r="E88">
            <v>4.0571300000000003E-8</v>
          </cell>
        </row>
        <row r="89">
          <cell r="A89">
            <v>333314</v>
          </cell>
          <cell r="B89">
            <v>2.4300599999999999E-8</v>
          </cell>
          <cell r="D89">
            <v>333314</v>
          </cell>
          <cell r="E89">
            <v>3.26717E-8</v>
          </cell>
        </row>
        <row r="90">
          <cell r="A90">
            <v>333316</v>
          </cell>
          <cell r="B90">
            <v>2.18276E-8</v>
          </cell>
          <cell r="D90">
            <v>333316</v>
          </cell>
          <cell r="E90">
            <v>2.63479E-8</v>
          </cell>
        </row>
        <row r="91">
          <cell r="A91">
            <v>333318</v>
          </cell>
          <cell r="B91">
            <v>1.6585900000000002E-8</v>
          </cell>
          <cell r="D91">
            <v>333318</v>
          </cell>
          <cell r="E91">
            <v>2.6262000000000001E-8</v>
          </cell>
        </row>
        <row r="92">
          <cell r="A92">
            <v>333414</v>
          </cell>
          <cell r="B92">
            <v>1.1716499999999999E-8</v>
          </cell>
          <cell r="D92">
            <v>333414</v>
          </cell>
          <cell r="E92">
            <v>2.3179799999999999E-8</v>
          </cell>
        </row>
        <row r="93">
          <cell r="A93">
            <v>333415</v>
          </cell>
          <cell r="B93">
            <v>8.33649E-9</v>
          </cell>
          <cell r="D93">
            <v>333415</v>
          </cell>
          <cell r="E93">
            <v>2.1839800000000001E-8</v>
          </cell>
        </row>
        <row r="94">
          <cell r="A94">
            <v>333413</v>
          </cell>
          <cell r="B94">
            <v>8.8975100000000006E-9</v>
          </cell>
          <cell r="D94">
            <v>333413</v>
          </cell>
          <cell r="E94">
            <v>2.3057900000000002E-8</v>
          </cell>
        </row>
        <row r="95">
          <cell r="A95">
            <v>333511</v>
          </cell>
          <cell r="B95">
            <v>2.7691700000000001E-8</v>
          </cell>
          <cell r="D95">
            <v>333511</v>
          </cell>
          <cell r="E95">
            <v>3.5852100000000001E-8</v>
          </cell>
        </row>
        <row r="96">
          <cell r="A96">
            <v>333514</v>
          </cell>
          <cell r="B96">
            <v>5.3628600000000002E-8</v>
          </cell>
          <cell r="D96">
            <v>333514</v>
          </cell>
          <cell r="E96">
            <v>4.9911500000000003E-8</v>
          </cell>
        </row>
        <row r="97">
          <cell r="A97">
            <v>333517</v>
          </cell>
          <cell r="B97">
            <v>5.6556299999999997E-8</v>
          </cell>
          <cell r="D97">
            <v>333517</v>
          </cell>
          <cell r="E97">
            <v>6.7249400000000004E-8</v>
          </cell>
        </row>
        <row r="98">
          <cell r="A98" t="str">
            <v>33351B</v>
          </cell>
          <cell r="B98">
            <v>3.1491699999999999E-8</v>
          </cell>
          <cell r="D98" t="str">
            <v>33351B</v>
          </cell>
          <cell r="E98">
            <v>4.2055199999999999E-8</v>
          </cell>
        </row>
        <row r="99">
          <cell r="A99">
            <v>333611</v>
          </cell>
          <cell r="B99">
            <v>5.9627300000000001E-9</v>
          </cell>
          <cell r="D99">
            <v>333611</v>
          </cell>
          <cell r="E99">
            <v>2.1678699999999999E-8</v>
          </cell>
        </row>
        <row r="100">
          <cell r="A100">
            <v>333612</v>
          </cell>
          <cell r="B100">
            <v>2.1027399999999999E-8</v>
          </cell>
          <cell r="D100">
            <v>333612</v>
          </cell>
          <cell r="E100">
            <v>3.49067E-8</v>
          </cell>
        </row>
        <row r="101">
          <cell r="A101">
            <v>333613</v>
          </cell>
          <cell r="B101">
            <v>1.57146E-8</v>
          </cell>
          <cell r="D101">
            <v>333613</v>
          </cell>
          <cell r="E101">
            <v>2.8272200000000001E-8</v>
          </cell>
        </row>
        <row r="102">
          <cell r="A102">
            <v>333618</v>
          </cell>
          <cell r="B102">
            <v>4.0340400000000003E-9</v>
          </cell>
          <cell r="D102">
            <v>333618</v>
          </cell>
          <cell r="E102">
            <v>2.62935E-8</v>
          </cell>
        </row>
        <row r="103">
          <cell r="A103">
            <v>333912</v>
          </cell>
          <cell r="B103">
            <v>1.09722E-8</v>
          </cell>
          <cell r="D103">
            <v>333912</v>
          </cell>
          <cell r="E103">
            <v>2.6243600000000001E-8</v>
          </cell>
        </row>
        <row r="104">
          <cell r="A104" t="str">
            <v>33391A</v>
          </cell>
          <cell r="B104">
            <v>6.7648300000000001E-9</v>
          </cell>
          <cell r="D104" t="str">
            <v>33391A</v>
          </cell>
          <cell r="E104">
            <v>2.2071899999999999E-8</v>
          </cell>
        </row>
        <row r="105">
          <cell r="A105">
            <v>333920</v>
          </cell>
          <cell r="B105">
            <v>2.5684200000000001E-8</v>
          </cell>
          <cell r="D105">
            <v>333920</v>
          </cell>
          <cell r="E105">
            <v>4.0855100000000003E-8</v>
          </cell>
        </row>
        <row r="106">
          <cell r="A106">
            <v>333991</v>
          </cell>
          <cell r="B106">
            <v>1.19014E-8</v>
          </cell>
          <cell r="D106">
            <v>333991</v>
          </cell>
          <cell r="E106">
            <v>2.4594199999999999E-8</v>
          </cell>
        </row>
        <row r="107">
          <cell r="A107">
            <v>333993</v>
          </cell>
          <cell r="B107">
            <v>9.9306400000000008E-9</v>
          </cell>
          <cell r="D107">
            <v>333993</v>
          </cell>
          <cell r="E107">
            <v>2.28628E-8</v>
          </cell>
        </row>
        <row r="108">
          <cell r="A108">
            <v>333994</v>
          </cell>
          <cell r="B108">
            <v>2.4736800000000001E-8</v>
          </cell>
          <cell r="D108">
            <v>333994</v>
          </cell>
          <cell r="E108">
            <v>3.3736200000000003E-8</v>
          </cell>
        </row>
        <row r="109">
          <cell r="A109" t="str">
            <v>33399A</v>
          </cell>
          <cell r="B109">
            <v>9.4265599999999993E-9</v>
          </cell>
          <cell r="D109" t="str">
            <v>33399A</v>
          </cell>
          <cell r="E109">
            <v>2.4076399999999998E-8</v>
          </cell>
        </row>
        <row r="110">
          <cell r="A110" t="str">
            <v>33399B</v>
          </cell>
          <cell r="B110">
            <v>2.5547699999999999E-8</v>
          </cell>
          <cell r="D110" t="str">
            <v>33399B</v>
          </cell>
          <cell r="E110">
            <v>3.7044999999999999E-8</v>
          </cell>
        </row>
        <row r="111">
          <cell r="A111">
            <v>334111</v>
          </cell>
          <cell r="B111">
            <v>1.03812E-7</v>
          </cell>
          <cell r="D111">
            <v>334111</v>
          </cell>
          <cell r="E111">
            <v>1.05595E-7</v>
          </cell>
        </row>
        <row r="112">
          <cell r="A112">
            <v>334112</v>
          </cell>
          <cell r="B112">
            <v>6.0634800000000002E-9</v>
          </cell>
          <cell r="D112">
            <v>334112</v>
          </cell>
          <cell r="E112">
            <v>1.2066800000000001E-8</v>
          </cell>
        </row>
        <row r="113">
          <cell r="A113">
            <v>334118</v>
          </cell>
          <cell r="B113">
            <v>5.9081999999999999E-9</v>
          </cell>
          <cell r="D113">
            <v>334118</v>
          </cell>
          <cell r="E113">
            <v>1.8669099999999999E-8</v>
          </cell>
        </row>
        <row r="114">
          <cell r="A114">
            <v>334210</v>
          </cell>
          <cell r="B114">
            <v>3.1904199999999998E-9</v>
          </cell>
          <cell r="D114">
            <v>334210</v>
          </cell>
          <cell r="E114">
            <v>7.2040700000000003E-9</v>
          </cell>
        </row>
        <row r="115">
          <cell r="A115">
            <v>334220</v>
          </cell>
          <cell r="B115">
            <v>2.4030000000000001E-9</v>
          </cell>
          <cell r="D115">
            <v>334220</v>
          </cell>
          <cell r="E115">
            <v>7.3376600000000001E-9</v>
          </cell>
        </row>
        <row r="116">
          <cell r="A116">
            <v>334290</v>
          </cell>
          <cell r="B116">
            <v>2.2265000000000001E-8</v>
          </cell>
          <cell r="D116">
            <v>334290</v>
          </cell>
          <cell r="E116">
            <v>2.85856E-8</v>
          </cell>
        </row>
        <row r="117">
          <cell r="A117">
            <v>334413</v>
          </cell>
          <cell r="B117">
            <v>2.99631E-9</v>
          </cell>
          <cell r="D117">
            <v>334413</v>
          </cell>
          <cell r="E117">
            <v>7.2236900000000003E-9</v>
          </cell>
        </row>
        <row r="118">
          <cell r="A118">
            <v>334418</v>
          </cell>
          <cell r="B118">
            <v>1.00181E-8</v>
          </cell>
          <cell r="D118">
            <v>334418</v>
          </cell>
          <cell r="E118">
            <v>1.9904999999999999E-8</v>
          </cell>
        </row>
        <row r="119">
          <cell r="A119" t="str">
            <v>33441A</v>
          </cell>
          <cell r="B119">
            <v>3.1343900000000001E-8</v>
          </cell>
          <cell r="D119" t="str">
            <v>33441A</v>
          </cell>
          <cell r="E119">
            <v>3.75759E-8</v>
          </cell>
        </row>
        <row r="120">
          <cell r="A120">
            <v>334510</v>
          </cell>
          <cell r="B120">
            <v>2.4277599999999999E-8</v>
          </cell>
          <cell r="D120">
            <v>334510</v>
          </cell>
          <cell r="E120">
            <v>2.5922600000000001E-8</v>
          </cell>
        </row>
        <row r="121">
          <cell r="A121">
            <v>334511</v>
          </cell>
          <cell r="B121">
            <v>3.8498200000000003E-9</v>
          </cell>
          <cell r="D121">
            <v>334511</v>
          </cell>
          <cell r="E121">
            <v>7.4180400000000002E-9</v>
          </cell>
        </row>
        <row r="122">
          <cell r="A122">
            <v>334512</v>
          </cell>
          <cell r="B122">
            <v>6.2969600000000006E-8</v>
          </cell>
          <cell r="D122">
            <v>334512</v>
          </cell>
          <cell r="E122">
            <v>5.7287399999999997E-8</v>
          </cell>
        </row>
        <row r="123">
          <cell r="A123">
            <v>334513</v>
          </cell>
          <cell r="B123">
            <v>5.31431E-9</v>
          </cell>
          <cell r="D123">
            <v>334513</v>
          </cell>
          <cell r="E123">
            <v>1.2124599999999999E-8</v>
          </cell>
        </row>
        <row r="124">
          <cell r="A124">
            <v>334514</v>
          </cell>
          <cell r="B124">
            <v>8.4007100000000005E-9</v>
          </cell>
          <cell r="D124">
            <v>334514</v>
          </cell>
          <cell r="E124">
            <v>1.09172E-8</v>
          </cell>
        </row>
        <row r="125">
          <cell r="A125">
            <v>334515</v>
          </cell>
          <cell r="B125">
            <v>1.0598599999999999E-8</v>
          </cell>
          <cell r="D125">
            <v>334515</v>
          </cell>
          <cell r="E125">
            <v>1.8088899999999999E-8</v>
          </cell>
        </row>
        <row r="126">
          <cell r="A126">
            <v>334516</v>
          </cell>
          <cell r="B126">
            <v>5.7219299999999999E-9</v>
          </cell>
          <cell r="D126">
            <v>334516</v>
          </cell>
          <cell r="E126">
            <v>1.0166200000000001E-8</v>
          </cell>
        </row>
        <row r="127">
          <cell r="A127">
            <v>334517</v>
          </cell>
          <cell r="B127">
            <v>4.3341599999999998E-9</v>
          </cell>
          <cell r="D127">
            <v>334517</v>
          </cell>
          <cell r="E127">
            <v>1.14922E-8</v>
          </cell>
        </row>
        <row r="128">
          <cell r="A128" t="str">
            <v>33451A</v>
          </cell>
          <cell r="B128">
            <v>1.05179E-8</v>
          </cell>
          <cell r="D128" t="str">
            <v>33451A</v>
          </cell>
          <cell r="E128">
            <v>1.45843E-8</v>
          </cell>
        </row>
        <row r="129">
          <cell r="A129">
            <v>334300</v>
          </cell>
          <cell r="B129">
            <v>1.03566E-7</v>
          </cell>
          <cell r="D129">
            <v>334300</v>
          </cell>
          <cell r="E129">
            <v>1.11265E-7</v>
          </cell>
        </row>
        <row r="130">
          <cell r="A130">
            <v>334610</v>
          </cell>
          <cell r="B130">
            <v>1.1253499999999999E-7</v>
          </cell>
          <cell r="D130">
            <v>334610</v>
          </cell>
          <cell r="E130">
            <v>8.2080599999999997E-8</v>
          </cell>
        </row>
        <row r="131">
          <cell r="A131">
            <v>335110</v>
          </cell>
          <cell r="B131">
            <v>4.5474799999999998E-8</v>
          </cell>
          <cell r="D131">
            <v>335110</v>
          </cell>
          <cell r="E131">
            <v>5.2285500000000002E-8</v>
          </cell>
        </row>
        <row r="132">
          <cell r="A132">
            <v>335120</v>
          </cell>
          <cell r="B132">
            <v>2.1651099999999999E-8</v>
          </cell>
          <cell r="D132">
            <v>335120</v>
          </cell>
          <cell r="E132">
            <v>3.4800000000000001E-8</v>
          </cell>
        </row>
        <row r="133">
          <cell r="A133">
            <v>335210</v>
          </cell>
          <cell r="B133">
            <v>2.7304800000000001E-8</v>
          </cell>
          <cell r="D133">
            <v>335210</v>
          </cell>
          <cell r="E133">
            <v>3.3167000000000002E-8</v>
          </cell>
        </row>
        <row r="134">
          <cell r="A134">
            <v>335221</v>
          </cell>
          <cell r="B134">
            <v>1.38649E-8</v>
          </cell>
          <cell r="D134">
            <v>335221</v>
          </cell>
          <cell r="E134">
            <v>2.4722999999999999E-8</v>
          </cell>
        </row>
        <row r="135">
          <cell r="A135">
            <v>335222</v>
          </cell>
          <cell r="B135">
            <v>1.4578999999999999E-8</v>
          </cell>
          <cell r="D135">
            <v>335222</v>
          </cell>
          <cell r="E135">
            <v>2.5817900000000001E-8</v>
          </cell>
        </row>
        <row r="136">
          <cell r="A136">
            <v>335224</v>
          </cell>
          <cell r="B136">
            <v>8.5008899999999998E-8</v>
          </cell>
          <cell r="D136">
            <v>335224</v>
          </cell>
          <cell r="E136">
            <v>9.6053200000000004E-8</v>
          </cell>
        </row>
        <row r="137">
          <cell r="A137">
            <v>335228</v>
          </cell>
          <cell r="B137">
            <v>6.7015400000000003E-8</v>
          </cell>
          <cell r="D137">
            <v>335228</v>
          </cell>
          <cell r="E137">
            <v>7.6228399999999995E-8</v>
          </cell>
        </row>
        <row r="138">
          <cell r="A138">
            <v>335311</v>
          </cell>
          <cell r="B138">
            <v>2.6716700000000001E-8</v>
          </cell>
          <cell r="D138">
            <v>335311</v>
          </cell>
          <cell r="E138">
            <v>3.84027E-8</v>
          </cell>
        </row>
        <row r="139">
          <cell r="A139">
            <v>335312</v>
          </cell>
          <cell r="B139">
            <v>1.01973E-8</v>
          </cell>
          <cell r="D139">
            <v>335312</v>
          </cell>
          <cell r="E139">
            <v>2.4243500000000001E-8</v>
          </cell>
        </row>
        <row r="140">
          <cell r="A140">
            <v>335313</v>
          </cell>
          <cell r="B140">
            <v>3.5190900000000002E-8</v>
          </cell>
          <cell r="D140">
            <v>335313</v>
          </cell>
          <cell r="E140">
            <v>4.66246E-8</v>
          </cell>
        </row>
        <row r="141">
          <cell r="A141">
            <v>335314</v>
          </cell>
          <cell r="B141">
            <v>1.5820100000000001E-8</v>
          </cell>
          <cell r="D141">
            <v>335314</v>
          </cell>
          <cell r="E141">
            <v>2.86376E-8</v>
          </cell>
        </row>
        <row r="142">
          <cell r="A142">
            <v>335911</v>
          </cell>
          <cell r="B142">
            <v>4.83193E-8</v>
          </cell>
          <cell r="D142">
            <v>335911</v>
          </cell>
          <cell r="E142">
            <v>6.3289599999999998E-8</v>
          </cell>
        </row>
        <row r="143">
          <cell r="A143">
            <v>335912</v>
          </cell>
          <cell r="B143">
            <v>6.8037099999999995E-8</v>
          </cell>
          <cell r="D143">
            <v>335912</v>
          </cell>
          <cell r="E143">
            <v>8.1421600000000004E-8</v>
          </cell>
        </row>
        <row r="144">
          <cell r="A144">
            <v>335920</v>
          </cell>
          <cell r="B144">
            <v>6.2469600000000001E-9</v>
          </cell>
          <cell r="D144">
            <v>335920</v>
          </cell>
          <cell r="E144">
            <v>2.4544800000000002E-8</v>
          </cell>
        </row>
        <row r="145">
          <cell r="A145">
            <v>335930</v>
          </cell>
          <cell r="B145">
            <v>1.7521600000000001E-8</v>
          </cell>
          <cell r="D145">
            <v>335930</v>
          </cell>
          <cell r="E145">
            <v>2.8274100000000001E-8</v>
          </cell>
        </row>
        <row r="146">
          <cell r="A146">
            <v>335991</v>
          </cell>
          <cell r="B146">
            <v>2.6154500000000001E-8</v>
          </cell>
          <cell r="D146">
            <v>335991</v>
          </cell>
          <cell r="E146">
            <v>3.24743E-8</v>
          </cell>
        </row>
        <row r="147">
          <cell r="A147">
            <v>335999</v>
          </cell>
          <cell r="B147">
            <v>1.4870899999999999E-8</v>
          </cell>
          <cell r="D147">
            <v>335999</v>
          </cell>
          <cell r="E147">
            <v>2.8921000000000001E-8</v>
          </cell>
        </row>
        <row r="148">
          <cell r="A148">
            <v>336111</v>
          </cell>
          <cell r="B148">
            <v>2.7010300000000001E-8</v>
          </cell>
          <cell r="D148">
            <v>336111</v>
          </cell>
          <cell r="E148">
            <v>4.6379199999999999E-8</v>
          </cell>
        </row>
        <row r="149">
          <cell r="A149">
            <v>336112</v>
          </cell>
          <cell r="B149">
            <v>7.5964899999999997E-9</v>
          </cell>
          <cell r="D149">
            <v>336112</v>
          </cell>
          <cell r="E149">
            <v>3.0356700000000002E-8</v>
          </cell>
        </row>
        <row r="150">
          <cell r="A150">
            <v>336120</v>
          </cell>
          <cell r="B150">
            <v>4.4298099999999996E-9</v>
          </cell>
          <cell r="D150">
            <v>336120</v>
          </cell>
          <cell r="E150">
            <v>2.5403299999999999E-8</v>
          </cell>
        </row>
        <row r="151">
          <cell r="A151">
            <v>336211</v>
          </cell>
          <cell r="B151">
            <v>3.9866899999999997E-8</v>
          </cell>
          <cell r="D151">
            <v>336211</v>
          </cell>
          <cell r="E151">
            <v>6.0936199999999995E-8</v>
          </cell>
        </row>
        <row r="152">
          <cell r="A152">
            <v>336212</v>
          </cell>
          <cell r="B152">
            <v>5.5000999999999997E-8</v>
          </cell>
          <cell r="D152">
            <v>336212</v>
          </cell>
          <cell r="E152">
            <v>7.37327E-8</v>
          </cell>
        </row>
        <row r="153">
          <cell r="A153">
            <v>336213</v>
          </cell>
          <cell r="B153">
            <v>7.4173499999999999E-8</v>
          </cell>
          <cell r="D153">
            <v>336213</v>
          </cell>
          <cell r="E153">
            <v>8.3391299999999998E-8</v>
          </cell>
        </row>
        <row r="154">
          <cell r="A154">
            <v>336214</v>
          </cell>
          <cell r="B154">
            <v>6.7027100000000001E-8</v>
          </cell>
          <cell r="D154">
            <v>336214</v>
          </cell>
          <cell r="E154">
            <v>8.8341499999999997E-8</v>
          </cell>
        </row>
        <row r="155">
          <cell r="A155">
            <v>336310</v>
          </cell>
          <cell r="B155">
            <v>8.5450600000000007E-9</v>
          </cell>
          <cell r="D155">
            <v>336310</v>
          </cell>
          <cell r="E155">
            <v>3.3990299999999998E-8</v>
          </cell>
        </row>
        <row r="156">
          <cell r="A156">
            <v>336320</v>
          </cell>
          <cell r="B156">
            <v>1.00808E-8</v>
          </cell>
          <cell r="D156">
            <v>336320</v>
          </cell>
          <cell r="E156">
            <v>2.7703399999999998E-8</v>
          </cell>
        </row>
        <row r="157">
          <cell r="A157">
            <v>336350</v>
          </cell>
          <cell r="B157">
            <v>1.28476E-8</v>
          </cell>
          <cell r="D157">
            <v>336350</v>
          </cell>
          <cell r="E157">
            <v>3.5965800000000002E-8</v>
          </cell>
        </row>
        <row r="158">
          <cell r="A158">
            <v>336360</v>
          </cell>
          <cell r="B158">
            <v>1.69918E-8</v>
          </cell>
          <cell r="D158">
            <v>336360</v>
          </cell>
          <cell r="E158">
            <v>3.8920400000000002E-8</v>
          </cell>
        </row>
        <row r="159">
          <cell r="A159">
            <v>336370</v>
          </cell>
          <cell r="B159">
            <v>1.38299E-8</v>
          </cell>
          <cell r="D159">
            <v>336370</v>
          </cell>
          <cell r="E159">
            <v>2.94942E-8</v>
          </cell>
        </row>
        <row r="160">
          <cell r="A160">
            <v>336390</v>
          </cell>
          <cell r="B160">
            <v>1.08256E-8</v>
          </cell>
          <cell r="D160">
            <v>336390</v>
          </cell>
          <cell r="E160">
            <v>3.1951900000000002E-8</v>
          </cell>
        </row>
        <row r="161">
          <cell r="A161" t="str">
            <v>3363A0</v>
          </cell>
          <cell r="B161">
            <v>1.67796E-8</v>
          </cell>
          <cell r="D161" t="str">
            <v>3363A0</v>
          </cell>
          <cell r="E161">
            <v>3.8370499999999999E-8</v>
          </cell>
        </row>
        <row r="162">
          <cell r="A162">
            <v>336411</v>
          </cell>
          <cell r="B162">
            <v>8.7910300000000004E-9</v>
          </cell>
          <cell r="D162">
            <v>336411</v>
          </cell>
          <cell r="E162">
            <v>1.5477099999999999E-8</v>
          </cell>
        </row>
        <row r="163">
          <cell r="A163">
            <v>336412</v>
          </cell>
          <cell r="B163">
            <v>2.8212000000000001E-9</v>
          </cell>
          <cell r="D163">
            <v>336412</v>
          </cell>
          <cell r="E163">
            <v>9.9169499999999993E-9</v>
          </cell>
        </row>
        <row r="164">
          <cell r="A164">
            <v>336413</v>
          </cell>
          <cell r="B164">
            <v>7.5166000000000003E-9</v>
          </cell>
          <cell r="D164">
            <v>336413</v>
          </cell>
          <cell r="E164">
            <v>1.6431099999999999E-8</v>
          </cell>
        </row>
        <row r="165">
          <cell r="A165">
            <v>336414</v>
          </cell>
          <cell r="B165">
            <v>2.4404900000000001E-9</v>
          </cell>
          <cell r="D165">
            <v>336414</v>
          </cell>
          <cell r="E165">
            <v>1.06517E-8</v>
          </cell>
        </row>
        <row r="166">
          <cell r="A166" t="str">
            <v>33641A</v>
          </cell>
          <cell r="B166">
            <v>1.6536500000000001E-8</v>
          </cell>
          <cell r="D166" t="str">
            <v>33641A</v>
          </cell>
          <cell r="E166">
            <v>1.8317000000000001E-8</v>
          </cell>
        </row>
        <row r="167">
          <cell r="A167">
            <v>336500</v>
          </cell>
          <cell r="B167">
            <v>1.8435100000000001E-8</v>
          </cell>
          <cell r="D167">
            <v>336500</v>
          </cell>
          <cell r="E167">
            <v>4.18173E-8</v>
          </cell>
        </row>
        <row r="168">
          <cell r="A168">
            <v>336611</v>
          </cell>
          <cell r="B168">
            <v>7.9477500000000005E-8</v>
          </cell>
          <cell r="D168">
            <v>336611</v>
          </cell>
          <cell r="E168">
            <v>9.0705000000000004E-8</v>
          </cell>
        </row>
        <row r="169">
          <cell r="A169">
            <v>336612</v>
          </cell>
          <cell r="B169">
            <v>3.51041E-8</v>
          </cell>
          <cell r="D169">
            <v>336612</v>
          </cell>
          <cell r="E169">
            <v>5.0301500000000002E-8</v>
          </cell>
        </row>
        <row r="170">
          <cell r="A170">
            <v>336991</v>
          </cell>
          <cell r="B170">
            <v>1.3567E-8</v>
          </cell>
          <cell r="D170">
            <v>336991</v>
          </cell>
          <cell r="E170">
            <v>2.18451E-8</v>
          </cell>
        </row>
        <row r="171">
          <cell r="A171">
            <v>336992</v>
          </cell>
          <cell r="B171">
            <v>7.1649700000000003E-9</v>
          </cell>
          <cell r="D171">
            <v>336992</v>
          </cell>
          <cell r="E171">
            <v>1.8749499999999999E-8</v>
          </cell>
        </row>
        <row r="172">
          <cell r="A172">
            <v>336999</v>
          </cell>
          <cell r="B172">
            <v>1.09457E-8</v>
          </cell>
          <cell r="D172">
            <v>336999</v>
          </cell>
          <cell r="E172">
            <v>2.3302799999999999E-8</v>
          </cell>
        </row>
        <row r="173">
          <cell r="A173">
            <v>337110</v>
          </cell>
          <cell r="B173">
            <v>5.8474099999999997E-8</v>
          </cell>
          <cell r="D173">
            <v>337110</v>
          </cell>
          <cell r="E173">
            <v>7.8337600000000001E-8</v>
          </cell>
        </row>
        <row r="174">
          <cell r="A174">
            <v>337121</v>
          </cell>
          <cell r="B174">
            <v>7.0782799999999995E-8</v>
          </cell>
          <cell r="D174">
            <v>337121</v>
          </cell>
          <cell r="E174">
            <v>9.2481299999999996E-8</v>
          </cell>
        </row>
        <row r="175">
          <cell r="A175">
            <v>337122</v>
          </cell>
          <cell r="B175">
            <v>6.3093600000000001E-8</v>
          </cell>
          <cell r="D175">
            <v>337122</v>
          </cell>
          <cell r="E175">
            <v>8.0058199999999999E-8</v>
          </cell>
        </row>
        <row r="176">
          <cell r="A176">
            <v>337127</v>
          </cell>
          <cell r="B176">
            <v>1.55956E-7</v>
          </cell>
          <cell r="D176">
            <v>337127</v>
          </cell>
          <cell r="E176">
            <v>1.54629E-7</v>
          </cell>
        </row>
        <row r="177">
          <cell r="A177" t="str">
            <v>33712N</v>
          </cell>
          <cell r="B177">
            <v>1.5090000000000001E-7</v>
          </cell>
          <cell r="D177" t="str">
            <v>33712N</v>
          </cell>
          <cell r="E177">
            <v>1.60045E-7</v>
          </cell>
        </row>
        <row r="178">
          <cell r="A178">
            <v>337215</v>
          </cell>
          <cell r="B178">
            <v>4.9527800000000001E-8</v>
          </cell>
          <cell r="D178">
            <v>337215</v>
          </cell>
          <cell r="E178">
            <v>6.2668399999999998E-8</v>
          </cell>
        </row>
        <row r="179">
          <cell r="A179" t="str">
            <v>33721A</v>
          </cell>
          <cell r="B179">
            <v>1.9387500000000001E-7</v>
          </cell>
          <cell r="D179" t="str">
            <v>33721A</v>
          </cell>
          <cell r="E179">
            <v>2.03092E-7</v>
          </cell>
        </row>
        <row r="180">
          <cell r="A180">
            <v>337900</v>
          </cell>
          <cell r="B180">
            <v>8.2615099999999994E-8</v>
          </cell>
          <cell r="D180">
            <v>337900</v>
          </cell>
          <cell r="E180">
            <v>8.8497099999999994E-8</v>
          </cell>
        </row>
        <row r="181">
          <cell r="A181">
            <v>339112</v>
          </cell>
          <cell r="B181">
            <v>7.8217100000000007E-9</v>
          </cell>
          <cell r="D181">
            <v>339112</v>
          </cell>
          <cell r="E181">
            <v>1.4999300000000001E-8</v>
          </cell>
        </row>
        <row r="182">
          <cell r="A182">
            <v>339113</v>
          </cell>
          <cell r="B182">
            <v>6.3709899999999997E-9</v>
          </cell>
          <cell r="D182">
            <v>339113</v>
          </cell>
          <cell r="E182">
            <v>1.7328999999999999E-8</v>
          </cell>
        </row>
        <row r="183">
          <cell r="A183">
            <v>339114</v>
          </cell>
          <cell r="B183">
            <v>6.5970500000000002E-8</v>
          </cell>
          <cell r="D183">
            <v>339114</v>
          </cell>
          <cell r="E183">
            <v>7.2515499999999998E-8</v>
          </cell>
        </row>
        <row r="184">
          <cell r="A184">
            <v>339115</v>
          </cell>
          <cell r="B184">
            <v>2.1544300000000001E-8</v>
          </cell>
          <cell r="D184">
            <v>339115</v>
          </cell>
          <cell r="E184">
            <v>2.8714199999999999E-8</v>
          </cell>
        </row>
        <row r="185">
          <cell r="A185">
            <v>339116</v>
          </cell>
          <cell r="B185">
            <v>1.36494E-8</v>
          </cell>
          <cell r="D185">
            <v>339116</v>
          </cell>
          <cell r="E185">
            <v>2.6502499999999999E-8</v>
          </cell>
        </row>
        <row r="186">
          <cell r="A186">
            <v>339910</v>
          </cell>
          <cell r="B186">
            <v>2.5429900000000001E-8</v>
          </cell>
          <cell r="D186">
            <v>339910</v>
          </cell>
          <cell r="E186">
            <v>2.70829E-8</v>
          </cell>
        </row>
        <row r="187">
          <cell r="A187">
            <v>339920</v>
          </cell>
          <cell r="B187">
            <v>1.9897599999999999E-8</v>
          </cell>
          <cell r="D187">
            <v>339920</v>
          </cell>
          <cell r="E187">
            <v>3.5640900000000003E-8</v>
          </cell>
        </row>
        <row r="188">
          <cell r="A188">
            <v>339930</v>
          </cell>
          <cell r="B188">
            <v>8.41513E-8</v>
          </cell>
          <cell r="D188">
            <v>339930</v>
          </cell>
          <cell r="E188">
            <v>8.1603299999999996E-8</v>
          </cell>
        </row>
        <row r="189">
          <cell r="A189">
            <v>339940</v>
          </cell>
          <cell r="B189">
            <v>1.60764E-8</v>
          </cell>
          <cell r="D189">
            <v>339940</v>
          </cell>
          <cell r="E189">
            <v>2.4939900000000002E-8</v>
          </cell>
        </row>
        <row r="190">
          <cell r="A190">
            <v>339950</v>
          </cell>
          <cell r="B190">
            <v>2.3804700000000001E-8</v>
          </cell>
          <cell r="D190">
            <v>339950</v>
          </cell>
          <cell r="E190">
            <v>4.2839999999999998E-8</v>
          </cell>
        </row>
        <row r="191">
          <cell r="A191">
            <v>339990</v>
          </cell>
          <cell r="B191">
            <v>4.00247E-8</v>
          </cell>
          <cell r="D191">
            <v>339990</v>
          </cell>
          <cell r="E191">
            <v>4.7764600000000003E-8</v>
          </cell>
        </row>
        <row r="192">
          <cell r="A192">
            <v>311111</v>
          </cell>
          <cell r="B192">
            <v>6.4388800000000004E-9</v>
          </cell>
          <cell r="D192">
            <v>311111</v>
          </cell>
          <cell r="E192">
            <v>2.3518400000000001E-8</v>
          </cell>
        </row>
        <row r="193">
          <cell r="A193">
            <v>311119</v>
          </cell>
          <cell r="B193">
            <v>1.30259E-8</v>
          </cell>
          <cell r="D193">
            <v>311119</v>
          </cell>
          <cell r="E193">
            <v>2.9597699999999998E-8</v>
          </cell>
        </row>
        <row r="194">
          <cell r="A194">
            <v>311210</v>
          </cell>
          <cell r="B194">
            <v>1.2320099999999999E-8</v>
          </cell>
          <cell r="D194">
            <v>311210</v>
          </cell>
          <cell r="E194">
            <v>3.2880299999999997E-8</v>
          </cell>
        </row>
        <row r="195">
          <cell r="A195">
            <v>311221</v>
          </cell>
          <cell r="B195">
            <v>5.4225800000000001E-9</v>
          </cell>
          <cell r="D195">
            <v>311221</v>
          </cell>
          <cell r="E195">
            <v>2.0098799999999999E-8</v>
          </cell>
        </row>
        <row r="196">
          <cell r="A196">
            <v>311225</v>
          </cell>
          <cell r="B196">
            <v>4.0297599999999999E-9</v>
          </cell>
          <cell r="D196">
            <v>311225</v>
          </cell>
          <cell r="E196">
            <v>2.1645599999999999E-8</v>
          </cell>
        </row>
        <row r="197">
          <cell r="A197">
            <v>311224</v>
          </cell>
          <cell r="B197">
            <v>1.2539000000000001E-8</v>
          </cell>
          <cell r="D197">
            <v>311224</v>
          </cell>
          <cell r="E197">
            <v>2.1969599999999999E-8</v>
          </cell>
        </row>
        <row r="198">
          <cell r="A198">
            <v>311230</v>
          </cell>
          <cell r="B198">
            <v>6.3048999999999996E-9</v>
          </cell>
          <cell r="D198">
            <v>311230</v>
          </cell>
          <cell r="E198">
            <v>2.38644E-8</v>
          </cell>
        </row>
        <row r="199">
          <cell r="A199">
            <v>311300</v>
          </cell>
          <cell r="B199">
            <v>2.04323E-8</v>
          </cell>
          <cell r="D199">
            <v>311300</v>
          </cell>
          <cell r="E199">
            <v>4.0112299999999998E-8</v>
          </cell>
        </row>
        <row r="200">
          <cell r="A200">
            <v>311410</v>
          </cell>
          <cell r="B200">
            <v>2.5810999999999999E-8</v>
          </cell>
          <cell r="D200">
            <v>311410</v>
          </cell>
          <cell r="E200">
            <v>4.7023200000000001E-8</v>
          </cell>
        </row>
        <row r="201">
          <cell r="A201">
            <v>311420</v>
          </cell>
          <cell r="B201">
            <v>1.7992200000000001E-8</v>
          </cell>
          <cell r="D201">
            <v>311420</v>
          </cell>
          <cell r="E201">
            <v>3.7334000000000002E-8</v>
          </cell>
        </row>
        <row r="202">
          <cell r="A202">
            <v>311513</v>
          </cell>
          <cell r="B202">
            <v>1.49657E-8</v>
          </cell>
          <cell r="D202">
            <v>311513</v>
          </cell>
          <cell r="E202">
            <v>5.8422599999999998E-8</v>
          </cell>
        </row>
        <row r="203">
          <cell r="A203">
            <v>311514</v>
          </cell>
          <cell r="B203">
            <v>3.3366400000000002E-9</v>
          </cell>
          <cell r="D203">
            <v>311514</v>
          </cell>
          <cell r="E203">
            <v>4.4369300000000001E-8</v>
          </cell>
        </row>
        <row r="204">
          <cell r="A204" t="str">
            <v>31151A</v>
          </cell>
          <cell r="B204">
            <v>1.45109E-8</v>
          </cell>
          <cell r="D204" t="str">
            <v>31151A</v>
          </cell>
          <cell r="E204">
            <v>5.16212E-8</v>
          </cell>
        </row>
        <row r="205">
          <cell r="A205">
            <v>311520</v>
          </cell>
          <cell r="B205">
            <v>6.7580399999999995E-8</v>
          </cell>
          <cell r="D205">
            <v>311520</v>
          </cell>
          <cell r="E205">
            <v>6.9025999999999999E-8</v>
          </cell>
        </row>
        <row r="206">
          <cell r="A206">
            <v>311615</v>
          </cell>
          <cell r="B206">
            <v>2.6463200000000001E-8</v>
          </cell>
          <cell r="D206">
            <v>311615</v>
          </cell>
          <cell r="E206">
            <v>5.2805399999999997E-8</v>
          </cell>
        </row>
        <row r="207">
          <cell r="A207" t="str">
            <v>31161A</v>
          </cell>
          <cell r="B207">
            <v>1.9400300000000001E-8</v>
          </cell>
          <cell r="D207" t="str">
            <v>31161A</v>
          </cell>
          <cell r="E207">
            <v>4.3009300000000001E-8</v>
          </cell>
        </row>
        <row r="208">
          <cell r="A208">
            <v>311700</v>
          </cell>
          <cell r="B208">
            <v>5.5825499999999999E-9</v>
          </cell>
          <cell r="D208">
            <v>311700</v>
          </cell>
          <cell r="E208">
            <v>3.4777699999999999E-8</v>
          </cell>
        </row>
        <row r="209">
          <cell r="A209">
            <v>311810</v>
          </cell>
          <cell r="B209">
            <v>3.2483500000000001E-8</v>
          </cell>
          <cell r="D209">
            <v>311810</v>
          </cell>
          <cell r="E209">
            <v>4.0367099999999999E-8</v>
          </cell>
        </row>
        <row r="210">
          <cell r="A210" t="str">
            <v>3118A0</v>
          </cell>
          <cell r="B210">
            <v>1.8828900000000001E-8</v>
          </cell>
          <cell r="D210" t="str">
            <v>3118A0</v>
          </cell>
          <cell r="E210">
            <v>3.7444299999999997E-8</v>
          </cell>
        </row>
        <row r="211">
          <cell r="A211">
            <v>311910</v>
          </cell>
          <cell r="B211">
            <v>2.6946100000000001E-8</v>
          </cell>
          <cell r="D211">
            <v>311910</v>
          </cell>
          <cell r="E211">
            <v>3.9724099999999998E-8</v>
          </cell>
        </row>
        <row r="212">
          <cell r="A212">
            <v>311920</v>
          </cell>
          <cell r="B212">
            <v>1.34147E-8</v>
          </cell>
          <cell r="D212">
            <v>311920</v>
          </cell>
          <cell r="E212">
            <v>3.6555900000000001E-8</v>
          </cell>
        </row>
        <row r="213">
          <cell r="A213">
            <v>311930</v>
          </cell>
          <cell r="B213">
            <v>5.0127299999999999E-9</v>
          </cell>
          <cell r="D213">
            <v>311930</v>
          </cell>
          <cell r="E213">
            <v>1.8630900000000001E-8</v>
          </cell>
        </row>
        <row r="214">
          <cell r="A214">
            <v>311940</v>
          </cell>
          <cell r="B214">
            <v>1.3403399999999999E-8</v>
          </cell>
          <cell r="D214">
            <v>311940</v>
          </cell>
          <cell r="E214">
            <v>3.2165399999999999E-8</v>
          </cell>
        </row>
        <row r="215">
          <cell r="A215">
            <v>311990</v>
          </cell>
          <cell r="B215">
            <v>3.1125999999999997E-8</v>
          </cell>
          <cell r="D215">
            <v>311990</v>
          </cell>
          <cell r="E215">
            <v>4.7273999999999997E-8</v>
          </cell>
        </row>
        <row r="216">
          <cell r="A216">
            <v>312110</v>
          </cell>
          <cell r="B216">
            <v>2.1433800000000001E-8</v>
          </cell>
          <cell r="D216">
            <v>312110</v>
          </cell>
          <cell r="E216">
            <v>3.6789099999999998E-8</v>
          </cell>
        </row>
        <row r="217">
          <cell r="A217">
            <v>312120</v>
          </cell>
          <cell r="B217">
            <v>3.3562599999999999E-8</v>
          </cell>
          <cell r="D217">
            <v>312120</v>
          </cell>
          <cell r="E217">
            <v>3.9448200000000001E-8</v>
          </cell>
        </row>
        <row r="218">
          <cell r="A218">
            <v>312130</v>
          </cell>
          <cell r="B218">
            <v>1.05921E-8</v>
          </cell>
          <cell r="D218">
            <v>312130</v>
          </cell>
          <cell r="E218">
            <v>2.7689999999999998E-8</v>
          </cell>
        </row>
        <row r="219">
          <cell r="A219">
            <v>312140</v>
          </cell>
          <cell r="B219">
            <v>3.5641000000000001E-9</v>
          </cell>
          <cell r="D219">
            <v>312140</v>
          </cell>
          <cell r="E219">
            <v>1.38679E-8</v>
          </cell>
        </row>
        <row r="220">
          <cell r="A220">
            <v>312200</v>
          </cell>
          <cell r="B220">
            <v>1.0596199999999999E-9</v>
          </cell>
          <cell r="D220">
            <v>312200</v>
          </cell>
          <cell r="E220">
            <v>7.03375E-9</v>
          </cell>
        </row>
        <row r="221">
          <cell r="A221">
            <v>313100</v>
          </cell>
          <cell r="B221">
            <v>7.7517600000000001E-9</v>
          </cell>
          <cell r="D221">
            <v>313100</v>
          </cell>
          <cell r="E221">
            <v>2.7638299999999999E-8</v>
          </cell>
        </row>
        <row r="222">
          <cell r="A222">
            <v>313200</v>
          </cell>
          <cell r="B222">
            <v>1.7361799999999999E-8</v>
          </cell>
          <cell r="D222">
            <v>313200</v>
          </cell>
          <cell r="E222">
            <v>3.5532700000000002E-8</v>
          </cell>
        </row>
        <row r="223">
          <cell r="A223">
            <v>313300</v>
          </cell>
          <cell r="B223">
            <v>3.2766899999999999E-8</v>
          </cell>
          <cell r="D223">
            <v>313300</v>
          </cell>
          <cell r="E223">
            <v>4.0965200000000001E-8</v>
          </cell>
        </row>
        <row r="224">
          <cell r="A224">
            <v>314110</v>
          </cell>
          <cell r="B224">
            <v>9.7260799999999996E-9</v>
          </cell>
          <cell r="D224">
            <v>314110</v>
          </cell>
          <cell r="E224">
            <v>2.4825900000000001E-8</v>
          </cell>
        </row>
        <row r="225">
          <cell r="A225">
            <v>314120</v>
          </cell>
          <cell r="B225">
            <v>1.1386E-7</v>
          </cell>
          <cell r="D225">
            <v>314120</v>
          </cell>
          <cell r="E225">
            <v>1.06926E-7</v>
          </cell>
        </row>
        <row r="226">
          <cell r="A226">
            <v>314900</v>
          </cell>
          <cell r="B226">
            <v>3.4412700000000002E-8</v>
          </cell>
          <cell r="D226">
            <v>314900</v>
          </cell>
          <cell r="E226">
            <v>4.3217100000000001E-8</v>
          </cell>
        </row>
        <row r="227">
          <cell r="A227">
            <v>315000</v>
          </cell>
          <cell r="B227">
            <v>2.87598E-8</v>
          </cell>
          <cell r="D227">
            <v>315000</v>
          </cell>
          <cell r="E227">
            <v>3.5296799999999997E-8</v>
          </cell>
        </row>
        <row r="228">
          <cell r="A228">
            <v>316000</v>
          </cell>
          <cell r="B228">
            <v>3.3408600000000003E-8</v>
          </cell>
          <cell r="D228">
            <v>316000</v>
          </cell>
          <cell r="E228">
            <v>4.83828E-8</v>
          </cell>
        </row>
        <row r="229">
          <cell r="A229">
            <v>322110</v>
          </cell>
          <cell r="B229">
            <v>8.5427300000000008E-9</v>
          </cell>
          <cell r="D229">
            <v>322110</v>
          </cell>
          <cell r="E229">
            <v>2.4167000000000001E-8</v>
          </cell>
        </row>
        <row r="230">
          <cell r="A230">
            <v>322120</v>
          </cell>
          <cell r="B230">
            <v>4.1033700000000001E-9</v>
          </cell>
          <cell r="D230">
            <v>322120</v>
          </cell>
          <cell r="E230">
            <v>2.0194100000000001E-8</v>
          </cell>
        </row>
        <row r="231">
          <cell r="A231">
            <v>322130</v>
          </cell>
          <cell r="B231">
            <v>3.6353300000000001E-9</v>
          </cell>
          <cell r="D231">
            <v>322130</v>
          </cell>
          <cell r="E231">
            <v>2.14396E-8</v>
          </cell>
        </row>
        <row r="232">
          <cell r="A232">
            <v>322210</v>
          </cell>
          <cell r="B232">
            <v>8.2744699999999994E-9</v>
          </cell>
          <cell r="D232">
            <v>322210</v>
          </cell>
          <cell r="E232">
            <v>2.4518900000000001E-8</v>
          </cell>
        </row>
        <row r="233">
          <cell r="A233">
            <v>322220</v>
          </cell>
          <cell r="B233">
            <v>1.93917E-8</v>
          </cell>
          <cell r="D233">
            <v>322220</v>
          </cell>
          <cell r="E233">
            <v>2.9945299999999997E-8</v>
          </cell>
        </row>
        <row r="234">
          <cell r="A234">
            <v>322230</v>
          </cell>
          <cell r="B234">
            <v>2.2393699999999999E-8</v>
          </cell>
          <cell r="D234">
            <v>322230</v>
          </cell>
          <cell r="E234">
            <v>3.5534300000000002E-8</v>
          </cell>
        </row>
        <row r="235">
          <cell r="A235">
            <v>322291</v>
          </cell>
          <cell r="B235">
            <v>7.8129800000000005E-9</v>
          </cell>
          <cell r="D235">
            <v>322291</v>
          </cell>
          <cell r="E235">
            <v>2.2649599999999999E-8</v>
          </cell>
        </row>
        <row r="236">
          <cell r="A236">
            <v>322299</v>
          </cell>
          <cell r="B236">
            <v>1.84311E-8</v>
          </cell>
          <cell r="D236">
            <v>322299</v>
          </cell>
          <cell r="E236">
            <v>3.1560300000000002E-8</v>
          </cell>
        </row>
        <row r="237">
          <cell r="A237">
            <v>323110</v>
          </cell>
          <cell r="B237">
            <v>2.0098400000000001E-8</v>
          </cell>
          <cell r="D237">
            <v>323110</v>
          </cell>
          <cell r="E237">
            <v>3.21374E-8</v>
          </cell>
        </row>
        <row r="238">
          <cell r="A238">
            <v>323120</v>
          </cell>
          <cell r="B238">
            <v>1.8871399999999999E-8</v>
          </cell>
          <cell r="D238">
            <v>323120</v>
          </cell>
          <cell r="E238">
            <v>2.3740599999999999E-8</v>
          </cell>
        </row>
        <row r="239">
          <cell r="A239">
            <v>324110</v>
          </cell>
          <cell r="B239">
            <v>3.5890600000000002E-10</v>
          </cell>
          <cell r="D239">
            <v>324110</v>
          </cell>
          <cell r="E239">
            <v>9.0366800000000007E-9</v>
          </cell>
        </row>
        <row r="240">
          <cell r="A240">
            <v>324121</v>
          </cell>
          <cell r="B240">
            <v>4.7591299999999999E-9</v>
          </cell>
          <cell r="D240">
            <v>324121</v>
          </cell>
          <cell r="E240">
            <v>1.60709E-8</v>
          </cell>
        </row>
        <row r="241">
          <cell r="A241">
            <v>324122</v>
          </cell>
          <cell r="B241">
            <v>1.6176900000000001E-8</v>
          </cell>
          <cell r="D241">
            <v>324122</v>
          </cell>
          <cell r="E241">
            <v>2.47415E-8</v>
          </cell>
        </row>
        <row r="242">
          <cell r="A242">
            <v>324190</v>
          </cell>
          <cell r="B242">
            <v>4.35855E-9</v>
          </cell>
          <cell r="D242">
            <v>324190</v>
          </cell>
          <cell r="E242">
            <v>1.1854E-8</v>
          </cell>
        </row>
        <row r="243">
          <cell r="A243">
            <v>325110</v>
          </cell>
          <cell r="B243">
            <v>1.00911E-9</v>
          </cell>
          <cell r="D243">
            <v>325110</v>
          </cell>
          <cell r="E243">
            <v>8.9654800000000004E-9</v>
          </cell>
        </row>
        <row r="244">
          <cell r="A244">
            <v>325120</v>
          </cell>
          <cell r="B244">
            <v>1.5255599999999999E-8</v>
          </cell>
          <cell r="D244">
            <v>325120</v>
          </cell>
          <cell r="E244">
            <v>2.2008999999999999E-8</v>
          </cell>
        </row>
        <row r="245">
          <cell r="A245">
            <v>325130</v>
          </cell>
          <cell r="B245">
            <v>1.2912599999999999E-8</v>
          </cell>
          <cell r="D245">
            <v>325130</v>
          </cell>
          <cell r="E245">
            <v>1.81492E-8</v>
          </cell>
        </row>
        <row r="246">
          <cell r="A246">
            <v>325180</v>
          </cell>
          <cell r="B246">
            <v>1.7506300000000001E-8</v>
          </cell>
          <cell r="D246">
            <v>325180</v>
          </cell>
          <cell r="E246">
            <v>1.94589E-8</v>
          </cell>
        </row>
        <row r="247">
          <cell r="A247">
            <v>325190</v>
          </cell>
          <cell r="B247">
            <v>1.5795100000000001E-9</v>
          </cell>
          <cell r="D247">
            <v>325190</v>
          </cell>
          <cell r="E247">
            <v>1.5561E-8</v>
          </cell>
        </row>
        <row r="248">
          <cell r="A248">
            <v>325211</v>
          </cell>
          <cell r="B248">
            <v>5.8523799999999996E-9</v>
          </cell>
          <cell r="D248">
            <v>325211</v>
          </cell>
          <cell r="E248">
            <v>1.73661E-8</v>
          </cell>
        </row>
        <row r="249">
          <cell r="A249" t="str">
            <v>3252A0</v>
          </cell>
          <cell r="B249">
            <v>5.8332600000000002E-9</v>
          </cell>
          <cell r="D249" t="str">
            <v>3252A0</v>
          </cell>
          <cell r="E249">
            <v>1.5512200000000001E-8</v>
          </cell>
        </row>
        <row r="250">
          <cell r="A250">
            <v>325411</v>
          </cell>
          <cell r="B250">
            <v>1.4101999999999999E-8</v>
          </cell>
          <cell r="D250">
            <v>325411</v>
          </cell>
          <cell r="E250">
            <v>1.8539199999999999E-8</v>
          </cell>
        </row>
        <row r="251">
          <cell r="A251">
            <v>325412</v>
          </cell>
          <cell r="B251">
            <v>3.9569099999999997E-9</v>
          </cell>
          <cell r="D251">
            <v>325412</v>
          </cell>
          <cell r="E251">
            <v>9.6016999999999992E-9</v>
          </cell>
        </row>
        <row r="252">
          <cell r="A252">
            <v>325413</v>
          </cell>
          <cell r="B252">
            <v>1.20957E-8</v>
          </cell>
          <cell r="D252">
            <v>325413</v>
          </cell>
          <cell r="E252">
            <v>1.6665000000000001E-8</v>
          </cell>
        </row>
        <row r="253">
          <cell r="A253">
            <v>325414</v>
          </cell>
          <cell r="B253">
            <v>7.4945600000000006E-9</v>
          </cell>
          <cell r="D253">
            <v>325414</v>
          </cell>
          <cell r="E253">
            <v>1.12299E-8</v>
          </cell>
        </row>
        <row r="254">
          <cell r="A254">
            <v>325310</v>
          </cell>
          <cell r="B254">
            <v>7.4791600000000001E-9</v>
          </cell>
          <cell r="D254">
            <v>325310</v>
          </cell>
          <cell r="E254">
            <v>1.7978099999999999E-8</v>
          </cell>
        </row>
        <row r="255">
          <cell r="A255">
            <v>325320</v>
          </cell>
          <cell r="B255">
            <v>1.1318300000000001E-8</v>
          </cell>
          <cell r="D255">
            <v>325320</v>
          </cell>
          <cell r="E255">
            <v>2.1588699999999999E-8</v>
          </cell>
        </row>
        <row r="256">
          <cell r="A256">
            <v>325510</v>
          </cell>
          <cell r="B256">
            <v>1.9023800000000001E-8</v>
          </cell>
          <cell r="D256">
            <v>325510</v>
          </cell>
          <cell r="E256">
            <v>2.3213500000000001E-8</v>
          </cell>
        </row>
        <row r="257">
          <cell r="A257">
            <v>325520</v>
          </cell>
          <cell r="B257">
            <v>1.6592699999999999E-8</v>
          </cell>
          <cell r="D257">
            <v>325520</v>
          </cell>
          <cell r="E257">
            <v>2.3554800000000001E-8</v>
          </cell>
        </row>
        <row r="258">
          <cell r="A258">
            <v>325610</v>
          </cell>
          <cell r="B258">
            <v>1.1997200000000001E-8</v>
          </cell>
          <cell r="D258">
            <v>325610</v>
          </cell>
          <cell r="E258">
            <v>2.2504300000000001E-8</v>
          </cell>
        </row>
        <row r="259">
          <cell r="A259">
            <v>325620</v>
          </cell>
          <cell r="B259">
            <v>9.8313599999999994E-9</v>
          </cell>
          <cell r="D259">
            <v>325620</v>
          </cell>
          <cell r="E259">
            <v>2.0364400000000001E-8</v>
          </cell>
        </row>
        <row r="260">
          <cell r="A260">
            <v>325910</v>
          </cell>
          <cell r="B260">
            <v>2.3287299999999998E-8</v>
          </cell>
          <cell r="D260">
            <v>325910</v>
          </cell>
          <cell r="E260">
            <v>3.0730100000000003E-8</v>
          </cell>
        </row>
        <row r="261">
          <cell r="A261" t="str">
            <v>3259A0</v>
          </cell>
          <cell r="B261">
            <v>1.0473099999999999E-8</v>
          </cell>
          <cell r="D261" t="str">
            <v>3259A0</v>
          </cell>
          <cell r="E261">
            <v>2.1884700000000001E-8</v>
          </cell>
        </row>
        <row r="262">
          <cell r="A262">
            <v>326110</v>
          </cell>
          <cell r="B262">
            <v>2.0316000000000001E-8</v>
          </cell>
          <cell r="D262">
            <v>326110</v>
          </cell>
          <cell r="E262">
            <v>3.3036200000000003E-8</v>
          </cell>
        </row>
        <row r="263">
          <cell r="A263">
            <v>326120</v>
          </cell>
          <cell r="B263">
            <v>3.4596699999999999E-8</v>
          </cell>
          <cell r="D263">
            <v>326120</v>
          </cell>
          <cell r="E263">
            <v>4.1442500000000002E-8</v>
          </cell>
        </row>
        <row r="264">
          <cell r="A264">
            <v>326130</v>
          </cell>
          <cell r="B264">
            <v>3.33443E-8</v>
          </cell>
          <cell r="D264">
            <v>326130</v>
          </cell>
          <cell r="E264">
            <v>4.4322099999999997E-8</v>
          </cell>
        </row>
        <row r="265">
          <cell r="A265">
            <v>326140</v>
          </cell>
          <cell r="B265">
            <v>3.5445700000000002E-8</v>
          </cell>
          <cell r="D265">
            <v>326140</v>
          </cell>
          <cell r="E265">
            <v>4.2423799999999999E-8</v>
          </cell>
        </row>
        <row r="266">
          <cell r="A266">
            <v>326150</v>
          </cell>
          <cell r="B266">
            <v>1.4964000000000001E-8</v>
          </cell>
          <cell r="D266">
            <v>326150</v>
          </cell>
          <cell r="E266">
            <v>2.8157499999999999E-8</v>
          </cell>
        </row>
        <row r="267">
          <cell r="A267">
            <v>326160</v>
          </cell>
          <cell r="B267">
            <v>7.4142999999999999E-9</v>
          </cell>
          <cell r="D267">
            <v>326160</v>
          </cell>
          <cell r="E267">
            <v>1.83565E-8</v>
          </cell>
        </row>
        <row r="268">
          <cell r="A268">
            <v>326190</v>
          </cell>
          <cell r="B268">
            <v>2.8949599999999999E-8</v>
          </cell>
          <cell r="D268">
            <v>326190</v>
          </cell>
          <cell r="E268">
            <v>3.94286E-8</v>
          </cell>
        </row>
        <row r="269">
          <cell r="A269">
            <v>326210</v>
          </cell>
          <cell r="B269">
            <v>1.6274200000000002E-8</v>
          </cell>
          <cell r="D269">
            <v>326210</v>
          </cell>
          <cell r="E269">
            <v>3.2478500000000002E-8</v>
          </cell>
        </row>
        <row r="270">
          <cell r="A270">
            <v>326220</v>
          </cell>
          <cell r="B270">
            <v>2.9502199999999999E-8</v>
          </cell>
          <cell r="D270">
            <v>326220</v>
          </cell>
          <cell r="E270">
            <v>3.8183499999999999E-8</v>
          </cell>
        </row>
        <row r="271">
          <cell r="A271">
            <v>326290</v>
          </cell>
          <cell r="B271">
            <v>1.37015E-8</v>
          </cell>
          <cell r="D271">
            <v>326290</v>
          </cell>
          <cell r="E271">
            <v>2.95724E-8</v>
          </cell>
        </row>
        <row r="272">
          <cell r="A272">
            <v>423100</v>
          </cell>
          <cell r="B272">
            <v>9.3399000000000008E-9</v>
          </cell>
          <cell r="D272">
            <v>423100</v>
          </cell>
          <cell r="E272">
            <v>1.9357799999999999E-8</v>
          </cell>
        </row>
        <row r="273">
          <cell r="A273">
            <v>423400</v>
          </cell>
          <cell r="B273">
            <v>8.7021299999999992E-9</v>
          </cell>
          <cell r="D273">
            <v>423400</v>
          </cell>
          <cell r="E273">
            <v>1.8439099999999999E-8</v>
          </cell>
        </row>
        <row r="274">
          <cell r="A274">
            <v>423600</v>
          </cell>
          <cell r="B274">
            <v>5.1386300000000001E-9</v>
          </cell>
          <cell r="D274">
            <v>423600</v>
          </cell>
          <cell r="E274">
            <v>1.34971E-8</v>
          </cell>
        </row>
        <row r="275">
          <cell r="A275">
            <v>423800</v>
          </cell>
          <cell r="B275">
            <v>8.9234599999999993E-9</v>
          </cell>
          <cell r="D275">
            <v>423800</v>
          </cell>
          <cell r="E275">
            <v>1.7970199999999999E-8</v>
          </cell>
        </row>
        <row r="276">
          <cell r="A276" t="str">
            <v>423A00</v>
          </cell>
          <cell r="B276">
            <v>2.0024999999999999E-8</v>
          </cell>
          <cell r="D276" t="str">
            <v>423A00</v>
          </cell>
          <cell r="E276">
            <v>2.8911899999999999E-8</v>
          </cell>
        </row>
        <row r="277">
          <cell r="A277">
            <v>424200</v>
          </cell>
          <cell r="B277">
            <v>1.8979100000000001E-9</v>
          </cell>
          <cell r="D277">
            <v>424200</v>
          </cell>
          <cell r="E277">
            <v>9.6851300000000004E-9</v>
          </cell>
        </row>
        <row r="278">
          <cell r="A278">
            <v>424400</v>
          </cell>
          <cell r="B278">
            <v>1.7321200000000001E-8</v>
          </cell>
          <cell r="D278">
            <v>424400</v>
          </cell>
          <cell r="E278">
            <v>2.6622600000000001E-8</v>
          </cell>
        </row>
        <row r="279">
          <cell r="A279">
            <v>424700</v>
          </cell>
          <cell r="B279">
            <v>3.1687600000000001E-9</v>
          </cell>
          <cell r="D279">
            <v>424700</v>
          </cell>
          <cell r="E279">
            <v>7.4325200000000003E-9</v>
          </cell>
        </row>
        <row r="280">
          <cell r="A280" t="str">
            <v>424A00</v>
          </cell>
          <cell r="B280">
            <v>1.4092299999999999E-8</v>
          </cell>
          <cell r="D280" t="str">
            <v>424A00</v>
          </cell>
          <cell r="E280">
            <v>2.2163800000000002E-8</v>
          </cell>
        </row>
        <row r="281">
          <cell r="A281">
            <v>425000</v>
          </cell>
          <cell r="B281">
            <v>6.1427700000000003E-9</v>
          </cell>
          <cell r="D281">
            <v>425000</v>
          </cell>
          <cell r="E281">
            <v>8.56617E-9</v>
          </cell>
        </row>
        <row r="282">
          <cell r="A282" t="str">
            <v>4200ID</v>
          </cell>
          <cell r="B282">
            <v>0</v>
          </cell>
          <cell r="D282" t="str">
            <v>4200ID</v>
          </cell>
          <cell r="E282">
            <v>0</v>
          </cell>
        </row>
        <row r="283">
          <cell r="A283">
            <v>441000</v>
          </cell>
          <cell r="B283">
            <v>3.42521E-8</v>
          </cell>
          <cell r="D283">
            <v>441000</v>
          </cell>
          <cell r="E283">
            <v>4.8332599999999998E-8</v>
          </cell>
        </row>
        <row r="284">
          <cell r="A284">
            <v>445000</v>
          </cell>
          <cell r="B284">
            <v>4.3190300000000001E-8</v>
          </cell>
          <cell r="D284">
            <v>445000</v>
          </cell>
          <cell r="E284">
            <v>6.2043799999999999E-8</v>
          </cell>
        </row>
        <row r="285">
          <cell r="A285">
            <v>452000</v>
          </cell>
          <cell r="B285">
            <v>2.3003000000000001E-8</v>
          </cell>
          <cell r="D285">
            <v>452000</v>
          </cell>
          <cell r="E285">
            <v>3.4569999999999998E-8</v>
          </cell>
        </row>
        <row r="286">
          <cell r="A286">
            <v>444000</v>
          </cell>
          <cell r="B286">
            <v>4.3580200000000001E-8</v>
          </cell>
          <cell r="D286">
            <v>444000</v>
          </cell>
          <cell r="E286">
            <v>5.15255E-8</v>
          </cell>
        </row>
        <row r="287">
          <cell r="A287">
            <v>446000</v>
          </cell>
          <cell r="B287">
            <v>2.66935E-8</v>
          </cell>
          <cell r="D287">
            <v>446000</v>
          </cell>
          <cell r="E287">
            <v>2.9869000000000001E-8</v>
          </cell>
        </row>
        <row r="288">
          <cell r="A288">
            <v>447000</v>
          </cell>
          <cell r="B288">
            <v>3.95735E-8</v>
          </cell>
          <cell r="D288">
            <v>447000</v>
          </cell>
          <cell r="E288">
            <v>6.9404599999999997E-8</v>
          </cell>
        </row>
        <row r="289">
          <cell r="A289">
            <v>448000</v>
          </cell>
          <cell r="B289">
            <v>2.0731400000000001E-8</v>
          </cell>
          <cell r="D289">
            <v>448000</v>
          </cell>
          <cell r="E289">
            <v>3.0550300000000002E-8</v>
          </cell>
        </row>
        <row r="290">
          <cell r="A290">
            <v>454000</v>
          </cell>
          <cell r="B290">
            <v>2.0450999999999999E-8</v>
          </cell>
          <cell r="D290">
            <v>454000</v>
          </cell>
          <cell r="E290">
            <v>2.8659400000000001E-8</v>
          </cell>
        </row>
        <row r="291">
          <cell r="A291" t="str">
            <v>4B0000</v>
          </cell>
          <cell r="B291">
            <v>4.1396600000000002E-8</v>
          </cell>
          <cell r="D291" t="str">
            <v>4B0000</v>
          </cell>
          <cell r="E291">
            <v>4.8063300000000001E-8</v>
          </cell>
        </row>
        <row r="292">
          <cell r="A292">
            <v>481000</v>
          </cell>
          <cell r="B292">
            <v>2.63506E-8</v>
          </cell>
          <cell r="D292">
            <v>481000</v>
          </cell>
          <cell r="E292">
            <v>3.7164199999999999E-8</v>
          </cell>
        </row>
        <row r="293">
          <cell r="A293">
            <v>482000</v>
          </cell>
          <cell r="B293">
            <v>5.6928600000000001E-9</v>
          </cell>
          <cell r="D293">
            <v>482000</v>
          </cell>
          <cell r="E293">
            <v>1.5680100000000001E-8</v>
          </cell>
        </row>
        <row r="294">
          <cell r="A294">
            <v>483000</v>
          </cell>
          <cell r="B294">
            <v>3.04105E-8</v>
          </cell>
          <cell r="D294">
            <v>483000</v>
          </cell>
          <cell r="E294">
            <v>4.5645899999999998E-8</v>
          </cell>
        </row>
        <row r="295">
          <cell r="A295">
            <v>484000</v>
          </cell>
          <cell r="B295">
            <v>2.20893E-8</v>
          </cell>
          <cell r="D295">
            <v>484000</v>
          </cell>
          <cell r="E295">
            <v>3.2469200000000002E-8</v>
          </cell>
        </row>
        <row r="296">
          <cell r="A296">
            <v>485000</v>
          </cell>
          <cell r="B296">
            <v>5.0821500000000003E-8</v>
          </cell>
          <cell r="D296">
            <v>485000</v>
          </cell>
          <cell r="E296">
            <v>4.7692500000000002E-8</v>
          </cell>
        </row>
        <row r="297">
          <cell r="A297">
            <v>486000</v>
          </cell>
          <cell r="B297">
            <v>2.4655800000000002E-8</v>
          </cell>
          <cell r="D297">
            <v>486000</v>
          </cell>
          <cell r="E297">
            <v>2.9631299999999999E-8</v>
          </cell>
        </row>
        <row r="298">
          <cell r="A298" t="str">
            <v>48A000</v>
          </cell>
          <cell r="B298">
            <v>3.0349600000000002E-8</v>
          </cell>
          <cell r="D298" t="str">
            <v>48A000</v>
          </cell>
          <cell r="E298">
            <v>4.0682599999999999E-8</v>
          </cell>
        </row>
        <row r="299">
          <cell r="A299">
            <v>492000</v>
          </cell>
          <cell r="B299">
            <v>5.4041000000000004E-9</v>
          </cell>
          <cell r="D299">
            <v>492000</v>
          </cell>
          <cell r="E299">
            <v>1.3059200000000001E-8</v>
          </cell>
        </row>
        <row r="300">
          <cell r="A300">
            <v>493000</v>
          </cell>
          <cell r="B300">
            <v>4.9495799999999998E-8</v>
          </cell>
          <cell r="D300">
            <v>493000</v>
          </cell>
          <cell r="E300">
            <v>6.0232499999999994E-8</v>
          </cell>
        </row>
        <row r="301">
          <cell r="A301">
            <v>511110</v>
          </cell>
          <cell r="B301">
            <v>2.0021300000000001E-8</v>
          </cell>
          <cell r="D301">
            <v>511110</v>
          </cell>
          <cell r="E301">
            <v>4.3664799999999997E-8</v>
          </cell>
        </row>
        <row r="302">
          <cell r="A302">
            <v>511120</v>
          </cell>
          <cell r="B302">
            <v>5.7350099999999996E-9</v>
          </cell>
          <cell r="D302">
            <v>511120</v>
          </cell>
          <cell r="E302">
            <v>2.3037299999999999E-8</v>
          </cell>
        </row>
        <row r="303">
          <cell r="A303">
            <v>511130</v>
          </cell>
          <cell r="B303">
            <v>5.4320999999999999E-9</v>
          </cell>
          <cell r="D303">
            <v>511130</v>
          </cell>
          <cell r="E303">
            <v>1.4256800000000001E-8</v>
          </cell>
        </row>
        <row r="304">
          <cell r="A304" t="str">
            <v>5111A0</v>
          </cell>
          <cell r="B304">
            <v>2.8444099999999999E-8</v>
          </cell>
          <cell r="D304" t="str">
            <v>5111A0</v>
          </cell>
          <cell r="E304">
            <v>3.3241599999999999E-8</v>
          </cell>
        </row>
        <row r="305">
          <cell r="A305">
            <v>511200</v>
          </cell>
          <cell r="B305">
            <v>8.4019199999999999E-10</v>
          </cell>
          <cell r="D305">
            <v>511200</v>
          </cell>
          <cell r="E305">
            <v>7.7295399999999993E-9</v>
          </cell>
        </row>
        <row r="306">
          <cell r="A306">
            <v>512100</v>
          </cell>
          <cell r="B306">
            <v>7.88971E-9</v>
          </cell>
          <cell r="D306">
            <v>512100</v>
          </cell>
          <cell r="E306">
            <v>1.5045500000000001E-8</v>
          </cell>
        </row>
        <row r="307">
          <cell r="A307">
            <v>512200</v>
          </cell>
          <cell r="B307">
            <v>5.2569200000000003E-8</v>
          </cell>
          <cell r="D307">
            <v>512200</v>
          </cell>
          <cell r="E307">
            <v>5.4743999999999997E-8</v>
          </cell>
        </row>
        <row r="308">
          <cell r="A308">
            <v>515100</v>
          </cell>
          <cell r="B308">
            <v>8.0633899999999994E-9</v>
          </cell>
          <cell r="D308">
            <v>515100</v>
          </cell>
          <cell r="E308">
            <v>1.8013200000000001E-8</v>
          </cell>
        </row>
        <row r="309">
          <cell r="A309">
            <v>515200</v>
          </cell>
          <cell r="B309">
            <v>1.9178499999999999E-9</v>
          </cell>
          <cell r="D309">
            <v>515200</v>
          </cell>
          <cell r="E309">
            <v>2.9353000000000002E-8</v>
          </cell>
        </row>
        <row r="310">
          <cell r="A310">
            <v>517110</v>
          </cell>
          <cell r="B310">
            <v>4.9518900000000002E-10</v>
          </cell>
          <cell r="D310">
            <v>517110</v>
          </cell>
          <cell r="E310">
            <v>7.8075100000000005E-9</v>
          </cell>
        </row>
        <row r="311">
          <cell r="A311">
            <v>517210</v>
          </cell>
          <cell r="B311">
            <v>6.6757599999999995E-10</v>
          </cell>
          <cell r="D311">
            <v>517210</v>
          </cell>
          <cell r="E311">
            <v>9.9725999999999992E-9</v>
          </cell>
        </row>
        <row r="312">
          <cell r="A312" t="str">
            <v>517A00</v>
          </cell>
          <cell r="B312">
            <v>1.21349E-8</v>
          </cell>
          <cell r="D312" t="str">
            <v>517A00</v>
          </cell>
          <cell r="E312">
            <v>1.97168E-8</v>
          </cell>
        </row>
        <row r="313">
          <cell r="A313">
            <v>518200</v>
          </cell>
          <cell r="B313">
            <v>1.26297E-9</v>
          </cell>
          <cell r="D313">
            <v>518200</v>
          </cell>
          <cell r="E313">
            <v>1.2441E-8</v>
          </cell>
        </row>
        <row r="314">
          <cell r="A314">
            <v>519130</v>
          </cell>
          <cell r="B314">
            <v>1.8914200000000001E-9</v>
          </cell>
          <cell r="D314">
            <v>519130</v>
          </cell>
          <cell r="E314">
            <v>1.71386E-8</v>
          </cell>
        </row>
        <row r="315">
          <cell r="A315" t="str">
            <v>5191A0</v>
          </cell>
          <cell r="B315">
            <v>6.2879599999999996E-8</v>
          </cell>
          <cell r="D315" t="str">
            <v>5191A0</v>
          </cell>
          <cell r="E315">
            <v>4.6750499999999999E-8</v>
          </cell>
        </row>
        <row r="316">
          <cell r="A316" t="str">
            <v>522A00</v>
          </cell>
          <cell r="B316">
            <v>3.5068200000000001E-9</v>
          </cell>
          <cell r="D316" t="str">
            <v>522A00</v>
          </cell>
          <cell r="E316">
            <v>9.5255900000000004E-9</v>
          </cell>
        </row>
        <row r="317">
          <cell r="A317" t="str">
            <v>52A000</v>
          </cell>
          <cell r="B317">
            <v>3.5214299999999999E-9</v>
          </cell>
          <cell r="D317" t="str">
            <v>52A000</v>
          </cell>
          <cell r="E317">
            <v>7.4178099999999996E-9</v>
          </cell>
        </row>
        <row r="318">
          <cell r="A318">
            <v>523900</v>
          </cell>
          <cell r="B318">
            <v>1.74041E-9</v>
          </cell>
          <cell r="D318">
            <v>523900</v>
          </cell>
          <cell r="E318">
            <v>8.7410200000000001E-9</v>
          </cell>
        </row>
        <row r="319">
          <cell r="A319" t="str">
            <v>523A00</v>
          </cell>
          <cell r="B319">
            <v>2.6213499999999998E-9</v>
          </cell>
          <cell r="D319" t="str">
            <v>523A00</v>
          </cell>
          <cell r="E319">
            <v>7.2797600000000001E-9</v>
          </cell>
        </row>
        <row r="320">
          <cell r="A320">
            <v>524113</v>
          </cell>
          <cell r="B320">
            <v>1.26121E-9</v>
          </cell>
          <cell r="D320">
            <v>524113</v>
          </cell>
          <cell r="E320">
            <v>3.4383099999999999E-9</v>
          </cell>
        </row>
        <row r="321">
          <cell r="A321" t="str">
            <v>5241XX</v>
          </cell>
          <cell r="B321">
            <v>1.2091700000000001E-9</v>
          </cell>
          <cell r="D321" t="str">
            <v>5241XX</v>
          </cell>
          <cell r="E321">
            <v>5.2055899999999996E-9</v>
          </cell>
        </row>
        <row r="322">
          <cell r="A322">
            <v>524200</v>
          </cell>
          <cell r="B322">
            <v>4.45616E-9</v>
          </cell>
          <cell r="D322">
            <v>524200</v>
          </cell>
          <cell r="E322">
            <v>8.8999099999999997E-9</v>
          </cell>
        </row>
        <row r="323">
          <cell r="A323">
            <v>525000</v>
          </cell>
          <cell r="B323">
            <v>5.3023300000000002E-9</v>
          </cell>
          <cell r="D323">
            <v>525000</v>
          </cell>
          <cell r="E323">
            <v>1.16314E-8</v>
          </cell>
        </row>
        <row r="324">
          <cell r="A324" t="str">
            <v>531HSO</v>
          </cell>
          <cell r="B324">
            <v>0</v>
          </cell>
          <cell r="D324" t="str">
            <v>531HSO</v>
          </cell>
          <cell r="E324">
            <v>3.3227899999999999E-9</v>
          </cell>
        </row>
        <row r="325">
          <cell r="A325" t="str">
            <v>531HST</v>
          </cell>
          <cell r="B325">
            <v>3.0189200000000002E-9</v>
          </cell>
          <cell r="D325" t="str">
            <v>531HST</v>
          </cell>
          <cell r="E325">
            <v>4.65002E-9</v>
          </cell>
        </row>
        <row r="326">
          <cell r="A326" t="str">
            <v>531ORE</v>
          </cell>
          <cell r="B326">
            <v>2.93499E-9</v>
          </cell>
          <cell r="D326" t="str">
            <v>531ORE</v>
          </cell>
          <cell r="E326">
            <v>1.7837E-8</v>
          </cell>
        </row>
        <row r="327">
          <cell r="A327">
            <v>532100</v>
          </cell>
          <cell r="B327">
            <v>1.21229E-8</v>
          </cell>
          <cell r="D327">
            <v>532100</v>
          </cell>
          <cell r="E327">
            <v>1.4294E-8</v>
          </cell>
        </row>
        <row r="328">
          <cell r="A328">
            <v>532400</v>
          </cell>
          <cell r="B328">
            <v>1.33038E-8</v>
          </cell>
          <cell r="D328">
            <v>532400</v>
          </cell>
          <cell r="E328">
            <v>1.79589E-8</v>
          </cell>
        </row>
        <row r="329">
          <cell r="A329" t="str">
            <v>532A00</v>
          </cell>
          <cell r="B329">
            <v>5.0164300000000001E-8</v>
          </cell>
          <cell r="D329" t="str">
            <v>532A00</v>
          </cell>
          <cell r="E329">
            <v>4.1268700000000001E-8</v>
          </cell>
        </row>
        <row r="330">
          <cell r="A330">
            <v>533000</v>
          </cell>
          <cell r="B330">
            <v>1.23549E-9</v>
          </cell>
          <cell r="D330">
            <v>533000</v>
          </cell>
          <cell r="E330">
            <v>7.6060999999999992E-9</v>
          </cell>
        </row>
        <row r="331">
          <cell r="A331">
            <v>541100</v>
          </cell>
          <cell r="B331">
            <v>1.2325599999999999E-9</v>
          </cell>
          <cell r="D331">
            <v>541100</v>
          </cell>
          <cell r="E331">
            <v>6.6931399999999999E-9</v>
          </cell>
        </row>
        <row r="332">
          <cell r="A332">
            <v>541511</v>
          </cell>
          <cell r="B332">
            <v>2.96777E-9</v>
          </cell>
          <cell r="D332">
            <v>541511</v>
          </cell>
          <cell r="E332">
            <v>6.6003199999999998E-9</v>
          </cell>
        </row>
        <row r="333">
          <cell r="A333">
            <v>541512</v>
          </cell>
          <cell r="B333">
            <v>2.2372600000000002E-9</v>
          </cell>
          <cell r="D333">
            <v>541512</v>
          </cell>
          <cell r="E333">
            <v>8.5145199999999997E-9</v>
          </cell>
        </row>
        <row r="334">
          <cell r="A334" t="str">
            <v>54151A</v>
          </cell>
          <cell r="B334">
            <v>3.3197E-9</v>
          </cell>
          <cell r="D334" t="str">
            <v>54151A</v>
          </cell>
          <cell r="E334">
            <v>9.3167000000000003E-9</v>
          </cell>
        </row>
        <row r="335">
          <cell r="A335">
            <v>541200</v>
          </cell>
          <cell r="B335">
            <v>2.9514399999999999E-9</v>
          </cell>
          <cell r="D335">
            <v>541200</v>
          </cell>
          <cell r="E335">
            <v>6.6553200000000001E-9</v>
          </cell>
        </row>
        <row r="336">
          <cell r="A336">
            <v>541300</v>
          </cell>
          <cell r="B336">
            <v>4.3182700000000002E-9</v>
          </cell>
          <cell r="D336">
            <v>541300</v>
          </cell>
          <cell r="E336">
            <v>1.1326599999999999E-8</v>
          </cell>
        </row>
        <row r="337">
          <cell r="A337">
            <v>541610</v>
          </cell>
          <cell r="B337">
            <v>2.3994599999999999E-9</v>
          </cell>
          <cell r="D337">
            <v>541610</v>
          </cell>
          <cell r="E337">
            <v>9.1747500000000008E-9</v>
          </cell>
        </row>
        <row r="338">
          <cell r="A338" t="str">
            <v>5416A0</v>
          </cell>
          <cell r="B338">
            <v>4.33545E-8</v>
          </cell>
          <cell r="D338" t="str">
            <v>5416A0</v>
          </cell>
          <cell r="E338">
            <v>4.54314E-8</v>
          </cell>
        </row>
        <row r="339">
          <cell r="A339">
            <v>541700</v>
          </cell>
          <cell r="B339">
            <v>1.5271099999999999E-9</v>
          </cell>
          <cell r="D339">
            <v>541700</v>
          </cell>
          <cell r="E339">
            <v>8.4567400000000007E-9</v>
          </cell>
        </row>
        <row r="340">
          <cell r="A340">
            <v>541800</v>
          </cell>
          <cell r="B340">
            <v>6.7018999999999998E-9</v>
          </cell>
          <cell r="D340">
            <v>541800</v>
          </cell>
          <cell r="E340">
            <v>1.05339E-8</v>
          </cell>
        </row>
        <row r="341">
          <cell r="A341">
            <v>541400</v>
          </cell>
          <cell r="B341">
            <v>1.43736E-8</v>
          </cell>
          <cell r="D341">
            <v>541400</v>
          </cell>
          <cell r="E341">
            <v>1.9583399999999999E-8</v>
          </cell>
        </row>
        <row r="342">
          <cell r="A342">
            <v>541920</v>
          </cell>
          <cell r="B342">
            <v>1.5977199999999999E-8</v>
          </cell>
          <cell r="D342">
            <v>541920</v>
          </cell>
          <cell r="E342">
            <v>2.24108E-8</v>
          </cell>
        </row>
        <row r="343">
          <cell r="A343">
            <v>541940</v>
          </cell>
          <cell r="B343">
            <v>7.8395400000000003E-8</v>
          </cell>
          <cell r="D343">
            <v>541940</v>
          </cell>
          <cell r="E343">
            <v>8.3426799999999999E-8</v>
          </cell>
        </row>
        <row r="344">
          <cell r="A344" t="str">
            <v>5419A0</v>
          </cell>
          <cell r="B344">
            <v>4.23537E-9</v>
          </cell>
          <cell r="D344" t="str">
            <v>5419A0</v>
          </cell>
          <cell r="E344">
            <v>9.4597200000000001E-9</v>
          </cell>
        </row>
        <row r="345">
          <cell r="A345">
            <v>550000</v>
          </cell>
          <cell r="B345">
            <v>4.0221299999999996E-9</v>
          </cell>
          <cell r="D345">
            <v>550000</v>
          </cell>
          <cell r="E345">
            <v>9.2612399999999998E-9</v>
          </cell>
        </row>
        <row r="346">
          <cell r="A346">
            <v>561300</v>
          </cell>
          <cell r="B346">
            <v>3.0662200000000002E-9</v>
          </cell>
          <cell r="D346">
            <v>561300</v>
          </cell>
          <cell r="E346">
            <v>6.8222300000000003E-9</v>
          </cell>
        </row>
        <row r="347">
          <cell r="A347">
            <v>561700</v>
          </cell>
          <cell r="B347">
            <v>8.76834E-8</v>
          </cell>
          <cell r="D347">
            <v>561700</v>
          </cell>
          <cell r="E347">
            <v>9.4776800000000005E-8</v>
          </cell>
        </row>
        <row r="348">
          <cell r="A348">
            <v>561100</v>
          </cell>
          <cell r="B348">
            <v>3.6268699999999999E-9</v>
          </cell>
          <cell r="D348">
            <v>561100</v>
          </cell>
          <cell r="E348">
            <v>1.14933E-8</v>
          </cell>
        </row>
        <row r="349">
          <cell r="A349">
            <v>561200</v>
          </cell>
          <cell r="B349">
            <v>7.8540799999999994E-9</v>
          </cell>
          <cell r="D349">
            <v>561200</v>
          </cell>
          <cell r="E349">
            <v>1.8403100000000002E-8</v>
          </cell>
        </row>
        <row r="350">
          <cell r="A350">
            <v>561400</v>
          </cell>
          <cell r="B350">
            <v>3.2885400000000001E-8</v>
          </cell>
          <cell r="D350">
            <v>561400</v>
          </cell>
          <cell r="E350">
            <v>3.7448099999999998E-8</v>
          </cell>
        </row>
        <row r="351">
          <cell r="A351">
            <v>561500</v>
          </cell>
          <cell r="B351">
            <v>2.31447E-8</v>
          </cell>
          <cell r="D351">
            <v>561500</v>
          </cell>
          <cell r="E351">
            <v>3.0937799999999998E-8</v>
          </cell>
        </row>
        <row r="352">
          <cell r="A352">
            <v>561600</v>
          </cell>
          <cell r="B352">
            <v>4.2447299999999999E-8</v>
          </cell>
          <cell r="D352">
            <v>561600</v>
          </cell>
          <cell r="E352">
            <v>4.6820700000000003E-8</v>
          </cell>
        </row>
        <row r="353">
          <cell r="A353">
            <v>561900</v>
          </cell>
          <cell r="B353">
            <v>1.6861600000000001E-8</v>
          </cell>
          <cell r="D353">
            <v>561900</v>
          </cell>
          <cell r="E353">
            <v>2.9522600000000001E-8</v>
          </cell>
        </row>
        <row r="354">
          <cell r="A354">
            <v>611100</v>
          </cell>
          <cell r="B354">
            <v>5.6028099999999996E-9</v>
          </cell>
          <cell r="D354">
            <v>611100</v>
          </cell>
          <cell r="E354">
            <v>1.1345500000000001E-8</v>
          </cell>
        </row>
        <row r="355">
          <cell r="A355" t="str">
            <v>611A00</v>
          </cell>
          <cell r="B355">
            <v>1.8828400000000001E-9</v>
          </cell>
          <cell r="D355" t="str">
            <v>611A00</v>
          </cell>
          <cell r="E355">
            <v>1.8311800000000001E-8</v>
          </cell>
        </row>
        <row r="356">
          <cell r="A356" t="str">
            <v>611B00</v>
          </cell>
          <cell r="B356">
            <v>6.3438800000000006E-8</v>
          </cell>
          <cell r="D356" t="str">
            <v>611B00</v>
          </cell>
          <cell r="E356">
            <v>6.30581E-8</v>
          </cell>
        </row>
        <row r="357">
          <cell r="A357">
            <v>621100</v>
          </cell>
          <cell r="B357">
            <v>9.2904200000000007E-9</v>
          </cell>
          <cell r="D357">
            <v>621100</v>
          </cell>
          <cell r="E357">
            <v>1.5973200000000001E-8</v>
          </cell>
        </row>
        <row r="358">
          <cell r="A358">
            <v>621200</v>
          </cell>
          <cell r="B358">
            <v>8.5926400000000006E-9</v>
          </cell>
          <cell r="D358">
            <v>621200</v>
          </cell>
          <cell r="E358">
            <v>1.5998100000000001E-8</v>
          </cell>
        </row>
        <row r="359">
          <cell r="A359">
            <v>621300</v>
          </cell>
          <cell r="B359">
            <v>6.3841799999999999E-8</v>
          </cell>
          <cell r="D359">
            <v>621300</v>
          </cell>
          <cell r="E359">
            <v>6.9595100000000001E-8</v>
          </cell>
        </row>
        <row r="360">
          <cell r="A360">
            <v>621400</v>
          </cell>
          <cell r="B360">
            <v>5.51993E-8</v>
          </cell>
          <cell r="D360">
            <v>621400</v>
          </cell>
          <cell r="E360">
            <v>6.4811600000000003E-8</v>
          </cell>
        </row>
        <row r="361">
          <cell r="A361">
            <v>621500</v>
          </cell>
          <cell r="B361">
            <v>3.5314199999999999E-8</v>
          </cell>
          <cell r="D361">
            <v>621500</v>
          </cell>
          <cell r="E361">
            <v>4.0752400000000002E-8</v>
          </cell>
        </row>
        <row r="362">
          <cell r="A362">
            <v>621600</v>
          </cell>
          <cell r="B362">
            <v>1.3166500000000001E-8</v>
          </cell>
          <cell r="D362">
            <v>621600</v>
          </cell>
          <cell r="E362">
            <v>1.6678100000000001E-8</v>
          </cell>
        </row>
        <row r="363">
          <cell r="A363">
            <v>621900</v>
          </cell>
          <cell r="B363">
            <v>1.14796E-7</v>
          </cell>
          <cell r="D363">
            <v>621900</v>
          </cell>
          <cell r="E363">
            <v>1.19013E-7</v>
          </cell>
        </row>
        <row r="364">
          <cell r="A364">
            <v>622000</v>
          </cell>
          <cell r="B364">
            <v>3.9065199999999999E-9</v>
          </cell>
          <cell r="D364">
            <v>622000</v>
          </cell>
          <cell r="E364">
            <v>1.36306E-8</v>
          </cell>
        </row>
        <row r="365">
          <cell r="A365" t="str">
            <v>623A00</v>
          </cell>
          <cell r="B365">
            <v>1.65018E-8</v>
          </cell>
          <cell r="D365" t="str">
            <v>623A00</v>
          </cell>
          <cell r="E365">
            <v>2.6531300000000001E-8</v>
          </cell>
        </row>
        <row r="366">
          <cell r="A366" t="str">
            <v>623B00</v>
          </cell>
          <cell r="B366">
            <v>6.7255899999999998E-8</v>
          </cell>
          <cell r="D366" t="str">
            <v>623B00</v>
          </cell>
          <cell r="E366">
            <v>7.57713E-8</v>
          </cell>
        </row>
        <row r="367">
          <cell r="A367">
            <v>624100</v>
          </cell>
          <cell r="B367">
            <v>6.4589199999999994E-8</v>
          </cell>
          <cell r="D367">
            <v>624100</v>
          </cell>
          <cell r="E367">
            <v>7.6589199999999996E-8</v>
          </cell>
        </row>
        <row r="368">
          <cell r="A368">
            <v>624400</v>
          </cell>
          <cell r="B368">
            <v>2.1451800000000002E-8</v>
          </cell>
          <cell r="D368">
            <v>624400</v>
          </cell>
          <cell r="E368">
            <v>2.9347300000000001E-8</v>
          </cell>
        </row>
        <row r="369">
          <cell r="A369" t="str">
            <v>624A00</v>
          </cell>
          <cell r="B369">
            <v>1.13787E-7</v>
          </cell>
          <cell r="D369" t="str">
            <v>624A00</v>
          </cell>
          <cell r="E369">
            <v>1.2572299999999999E-7</v>
          </cell>
        </row>
        <row r="370">
          <cell r="A370">
            <v>711100</v>
          </cell>
          <cell r="B370">
            <v>2.99074E-8</v>
          </cell>
          <cell r="D370">
            <v>711100</v>
          </cell>
          <cell r="E370">
            <v>2.8959499999999999E-8</v>
          </cell>
        </row>
        <row r="371">
          <cell r="A371">
            <v>711200</v>
          </cell>
          <cell r="B371">
            <v>1.25269E-8</v>
          </cell>
          <cell r="D371">
            <v>711200</v>
          </cell>
          <cell r="E371">
            <v>2.49466E-8</v>
          </cell>
        </row>
        <row r="372">
          <cell r="A372">
            <v>711500</v>
          </cell>
          <cell r="B372">
            <v>4.3897000000000003E-9</v>
          </cell>
          <cell r="D372">
            <v>711500</v>
          </cell>
          <cell r="E372">
            <v>8.7262500000000001E-9</v>
          </cell>
        </row>
        <row r="373">
          <cell r="A373" t="str">
            <v>711A00</v>
          </cell>
          <cell r="B373">
            <v>1.34695E-8</v>
          </cell>
          <cell r="D373" t="str">
            <v>711A00</v>
          </cell>
          <cell r="E373">
            <v>3.69404E-8</v>
          </cell>
        </row>
        <row r="374">
          <cell r="A374">
            <v>712000</v>
          </cell>
          <cell r="B374">
            <v>4.4939999999999997E-8</v>
          </cell>
          <cell r="D374">
            <v>712000</v>
          </cell>
          <cell r="E374">
            <v>5.1470499999999998E-8</v>
          </cell>
        </row>
        <row r="375">
          <cell r="A375">
            <v>713100</v>
          </cell>
          <cell r="B375">
            <v>1.03342E-7</v>
          </cell>
          <cell r="D375">
            <v>713100</v>
          </cell>
          <cell r="E375">
            <v>1.27856E-7</v>
          </cell>
        </row>
        <row r="376">
          <cell r="A376">
            <v>713200</v>
          </cell>
          <cell r="B376">
            <v>1.02159E-8</v>
          </cell>
          <cell r="D376">
            <v>713200</v>
          </cell>
          <cell r="E376">
            <v>1.54863E-8</v>
          </cell>
        </row>
        <row r="377">
          <cell r="A377">
            <v>713900</v>
          </cell>
          <cell r="B377">
            <v>4.6371200000000003E-8</v>
          </cell>
          <cell r="D377">
            <v>713900</v>
          </cell>
          <cell r="E377">
            <v>6.4464899999999996E-8</v>
          </cell>
        </row>
        <row r="378">
          <cell r="A378">
            <v>721000</v>
          </cell>
          <cell r="B378">
            <v>5.3372700000000001E-8</v>
          </cell>
          <cell r="D378">
            <v>721000</v>
          </cell>
          <cell r="E378">
            <v>7.3349700000000002E-8</v>
          </cell>
        </row>
        <row r="379">
          <cell r="A379">
            <v>722110</v>
          </cell>
          <cell r="B379">
            <v>1.6526199999999999E-7</v>
          </cell>
          <cell r="D379">
            <v>722110</v>
          </cell>
          <cell r="E379">
            <v>1.6143100000000001E-7</v>
          </cell>
        </row>
        <row r="380">
          <cell r="A380">
            <v>722211</v>
          </cell>
          <cell r="B380">
            <v>1.57565E-7</v>
          </cell>
          <cell r="D380">
            <v>722211</v>
          </cell>
          <cell r="E380">
            <v>1.41416E-7</v>
          </cell>
        </row>
        <row r="381">
          <cell r="A381" t="str">
            <v>722A00</v>
          </cell>
          <cell r="B381">
            <v>1.6675799999999999E-7</v>
          </cell>
          <cell r="D381" t="str">
            <v>722A00</v>
          </cell>
          <cell r="E381">
            <v>9.08978E-8</v>
          </cell>
        </row>
        <row r="382">
          <cell r="A382">
            <v>811100</v>
          </cell>
          <cell r="B382">
            <v>1.99784E-8</v>
          </cell>
          <cell r="D382">
            <v>811100</v>
          </cell>
          <cell r="E382">
            <v>2.08154E-8</v>
          </cell>
        </row>
        <row r="383">
          <cell r="A383">
            <v>811200</v>
          </cell>
          <cell r="B383">
            <v>4.7695300000000001E-8</v>
          </cell>
          <cell r="D383">
            <v>811200</v>
          </cell>
          <cell r="E383">
            <v>2.7021699999999999E-8</v>
          </cell>
        </row>
        <row r="384">
          <cell r="A384">
            <v>811300</v>
          </cell>
          <cell r="B384">
            <v>7.2485900000000001E-9</v>
          </cell>
          <cell r="D384">
            <v>811300</v>
          </cell>
          <cell r="E384">
            <v>1.24112E-8</v>
          </cell>
        </row>
        <row r="385">
          <cell r="A385">
            <v>811400</v>
          </cell>
          <cell r="B385">
            <v>6.4151300000000006E-8</v>
          </cell>
          <cell r="D385">
            <v>811400</v>
          </cell>
          <cell r="E385">
            <v>4.4377500000000001E-8</v>
          </cell>
        </row>
        <row r="386">
          <cell r="A386">
            <v>812100</v>
          </cell>
          <cell r="B386">
            <v>1.8199E-8</v>
          </cell>
          <cell r="D386">
            <v>812100</v>
          </cell>
          <cell r="E386">
            <v>2.4574299999999999E-8</v>
          </cell>
        </row>
        <row r="387">
          <cell r="A387">
            <v>812200</v>
          </cell>
          <cell r="B387">
            <v>2.52296E-8</v>
          </cell>
          <cell r="D387">
            <v>812200</v>
          </cell>
          <cell r="E387">
            <v>2.9915500000000001E-8</v>
          </cell>
        </row>
        <row r="388">
          <cell r="A388">
            <v>812300</v>
          </cell>
          <cell r="B388">
            <v>8.0737300000000007E-8</v>
          </cell>
          <cell r="D388">
            <v>812300</v>
          </cell>
          <cell r="E388">
            <v>9.4559900000000002E-8</v>
          </cell>
        </row>
        <row r="389">
          <cell r="A389">
            <v>812900</v>
          </cell>
          <cell r="B389">
            <v>2.5818399999999998E-8</v>
          </cell>
          <cell r="D389">
            <v>812900</v>
          </cell>
          <cell r="E389">
            <v>2.8809599999999999E-8</v>
          </cell>
        </row>
        <row r="390">
          <cell r="A390">
            <v>813100</v>
          </cell>
          <cell r="B390">
            <v>2.9961200000000002E-9</v>
          </cell>
          <cell r="D390">
            <v>813100</v>
          </cell>
          <cell r="E390">
            <v>1.82419E-8</v>
          </cell>
        </row>
        <row r="391">
          <cell r="A391" t="str">
            <v>813A00</v>
          </cell>
          <cell r="B391">
            <v>3.3552199999999999E-8</v>
          </cell>
          <cell r="D391" t="str">
            <v>813A00</v>
          </cell>
          <cell r="E391">
            <v>4.1001200000000002E-8</v>
          </cell>
        </row>
        <row r="392">
          <cell r="A392" t="str">
            <v>813B00</v>
          </cell>
          <cell r="B392">
            <v>1.9160000000000001E-8</v>
          </cell>
          <cell r="D392" t="str">
            <v>813B00</v>
          </cell>
          <cell r="E392">
            <v>3.1868800000000001E-8</v>
          </cell>
        </row>
        <row r="393">
          <cell r="A393">
            <v>814000</v>
          </cell>
          <cell r="B393">
            <v>1.4365E-8</v>
          </cell>
          <cell r="D393">
            <v>814000</v>
          </cell>
          <cell r="E393">
            <v>1.4545499999999999E-8</v>
          </cell>
        </row>
        <row r="394">
          <cell r="A394" t="str">
            <v>S00500</v>
          </cell>
          <cell r="B394">
            <v>0</v>
          </cell>
          <cell r="D394" t="str">
            <v>S00500</v>
          </cell>
          <cell r="E394">
            <v>6.7710899999999996E-9</v>
          </cell>
        </row>
        <row r="395">
          <cell r="A395" t="str">
            <v>S00600</v>
          </cell>
          <cell r="B395">
            <v>0</v>
          </cell>
          <cell r="D395" t="str">
            <v>S00600</v>
          </cell>
          <cell r="E395">
            <v>4.4725500000000002E-9</v>
          </cell>
        </row>
        <row r="396">
          <cell r="A396">
            <v>491000</v>
          </cell>
          <cell r="B396">
            <v>3.1901900000000001E-9</v>
          </cell>
          <cell r="D396">
            <v>491000</v>
          </cell>
          <cell r="E396">
            <v>1.1886600000000001E-8</v>
          </cell>
        </row>
        <row r="397">
          <cell r="A397" t="str">
            <v>S00102</v>
          </cell>
          <cell r="B397">
            <v>0</v>
          </cell>
          <cell r="D397" t="str">
            <v>S00102</v>
          </cell>
          <cell r="E397">
            <v>3.8530299999999998E-8</v>
          </cell>
        </row>
        <row r="398">
          <cell r="A398" t="str">
            <v>GSLGE</v>
          </cell>
          <cell r="B398">
            <v>0</v>
          </cell>
          <cell r="D398" t="str">
            <v>S00203</v>
          </cell>
          <cell r="E398">
            <v>8.4132099999999994E-8</v>
          </cell>
        </row>
        <row r="399">
          <cell r="A399" t="str">
            <v>GSLGH</v>
          </cell>
          <cell r="B399">
            <v>0</v>
          </cell>
        </row>
        <row r="400">
          <cell r="A400" t="str">
            <v>GSLGO</v>
          </cell>
          <cell r="B400">
            <v>0</v>
          </cell>
        </row>
        <row r="401">
          <cell r="A401" t="str">
            <v>S00203</v>
          </cell>
          <cell r="B4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2015"/>
      <sheetName val="2016"/>
      <sheetName val="2017"/>
      <sheetName val="2018"/>
      <sheetName val="average"/>
      <sheetName val="产业名称检索表"/>
      <sheetName val="Total Outpu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2.9356686724199998E-7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2.7120454860799996E-7</v>
          </cell>
        </row>
        <row r="4">
          <cell r="A4">
            <v>722211</v>
          </cell>
          <cell r="B4" t="str">
            <v>Limited-service restaurants</v>
          </cell>
          <cell r="C4">
            <v>2.03353229929E-7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1.9326430481799999E-7</v>
          </cell>
        </row>
        <row r="6">
          <cell r="A6">
            <v>722110</v>
          </cell>
          <cell r="B6" t="str">
            <v>Full-service restaurants</v>
          </cell>
          <cell r="C6">
            <v>1.7970203320900002E-7</v>
          </cell>
        </row>
        <row r="7">
          <cell r="A7">
            <v>713100</v>
          </cell>
          <cell r="B7" t="str">
            <v>Amusement parks and arcades</v>
          </cell>
          <cell r="C7">
            <v>1.7317504686179998E-7</v>
          </cell>
        </row>
        <row r="8">
          <cell r="A8">
            <v>115000</v>
          </cell>
          <cell r="B8" t="str">
            <v>Support activities for agriculture and forestry</v>
          </cell>
          <cell r="C8">
            <v>1.6778352382800002E-7</v>
          </cell>
        </row>
        <row r="9">
          <cell r="A9" t="str">
            <v>33712N</v>
          </cell>
          <cell r="B9" t="str">
            <v>Other household nonupholstered furniture</v>
          </cell>
          <cell r="C9">
            <v>1.670808718044E-7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1.62622249064E-7</v>
          </cell>
        </row>
        <row r="11">
          <cell r="A11">
            <v>624100</v>
          </cell>
          <cell r="B11" t="str">
            <v>Individual and family services</v>
          </cell>
          <cell r="C11">
            <v>1.5834698441800002E-7</v>
          </cell>
        </row>
        <row r="12">
          <cell r="A12">
            <v>621300</v>
          </cell>
          <cell r="B12" t="str">
            <v>Offices of other health practitioners</v>
          </cell>
          <cell r="C12">
            <v>1.543718950602E-7</v>
          </cell>
        </row>
        <row r="13">
          <cell r="A13" t="str">
            <v>722A00</v>
          </cell>
          <cell r="B13" t="str">
            <v>All other food and drinking places</v>
          </cell>
          <cell r="C13">
            <v>1.4808348526823998E-7</v>
          </cell>
        </row>
        <row r="14">
          <cell r="A14">
            <v>812300</v>
          </cell>
          <cell r="B14" t="str">
            <v>Dry-cleaning and laundry services</v>
          </cell>
          <cell r="C14">
            <v>1.4073736114699998E-7</v>
          </cell>
        </row>
        <row r="15">
          <cell r="A15">
            <v>561700</v>
          </cell>
          <cell r="B15" t="str">
            <v>Services to buildings and dwellings</v>
          </cell>
          <cell r="C15">
            <v>1.3777910034E-7</v>
          </cell>
        </row>
        <row r="16">
          <cell r="A16">
            <v>621400</v>
          </cell>
          <cell r="B16" t="str">
            <v>Outpatient care centers</v>
          </cell>
          <cell r="C16">
            <v>1.3346959811780001E-7</v>
          </cell>
        </row>
        <row r="17">
          <cell r="A17" t="str">
            <v>5191A0</v>
          </cell>
          <cell r="B17" t="str">
            <v>News syndicates, libraries, archives and all other information services</v>
          </cell>
          <cell r="C17">
            <v>1.2211642063620001E-7</v>
          </cell>
        </row>
        <row r="18">
          <cell r="A18">
            <v>334610</v>
          </cell>
          <cell r="B18" t="str">
            <v>Manufacturing and reproducing magnetic and optical media</v>
          </cell>
          <cell r="C18">
            <v>1.1135637324140001E-7</v>
          </cell>
        </row>
        <row r="19">
          <cell r="A19">
            <v>331520</v>
          </cell>
          <cell r="B19" t="str">
            <v>Nonferrous metal foundries</v>
          </cell>
          <cell r="C19">
            <v>1.1099088436419999E-7</v>
          </cell>
        </row>
        <row r="20">
          <cell r="A20">
            <v>112120</v>
          </cell>
          <cell r="B20" t="str">
            <v>Dairy cattle and milk production</v>
          </cell>
          <cell r="C20">
            <v>1.0967382740991999E-7</v>
          </cell>
        </row>
        <row r="21">
          <cell r="A21" t="str">
            <v>3219A0</v>
          </cell>
          <cell r="B21" t="str">
            <v>All other wood product manufacturing</v>
          </cell>
          <cell r="C21">
            <v>1.0892514043199999E-7</v>
          </cell>
        </row>
        <row r="22">
          <cell r="A22">
            <v>221300</v>
          </cell>
          <cell r="B22" t="str">
            <v>Water, sewage and other systems</v>
          </cell>
          <cell r="C22">
            <v>1.0489261109653997E-7</v>
          </cell>
        </row>
        <row r="23">
          <cell r="A23" t="str">
            <v>611B00</v>
          </cell>
          <cell r="B23" t="str">
            <v>Other educational services</v>
          </cell>
          <cell r="C23">
            <v>1.0416188014660001E-7</v>
          </cell>
        </row>
        <row r="24">
          <cell r="A24">
            <v>445000</v>
          </cell>
          <cell r="B24" t="str">
            <v>Food and beverage stores</v>
          </cell>
          <cell r="C24">
            <v>1.020791162074E-7</v>
          </cell>
        </row>
        <row r="25">
          <cell r="A25">
            <v>485000</v>
          </cell>
          <cell r="B25" t="str">
            <v>Transit and ground passenger transportation</v>
          </cell>
          <cell r="C25">
            <v>1.02022484614E-7</v>
          </cell>
        </row>
        <row r="26">
          <cell r="A26">
            <v>541940</v>
          </cell>
          <cell r="B26" t="str">
            <v>Veterinary services</v>
          </cell>
          <cell r="C26">
            <v>1.0141638926259999E-7</v>
          </cell>
        </row>
        <row r="27">
          <cell r="A27">
            <v>512200</v>
          </cell>
          <cell r="B27" t="str">
            <v>Sound recording industries</v>
          </cell>
          <cell r="C27">
            <v>1.01390069333E-7</v>
          </cell>
        </row>
        <row r="28">
          <cell r="A28">
            <v>721000</v>
          </cell>
          <cell r="B28" t="str">
            <v>Accommodation</v>
          </cell>
          <cell r="C28">
            <v>9.9927068008199981E-8</v>
          </cell>
        </row>
        <row r="29">
          <cell r="A29">
            <v>811400</v>
          </cell>
          <cell r="B29" t="str">
            <v>Personal and household goods repair and maintenance</v>
          </cell>
          <cell r="C29">
            <v>9.9042443231799989E-8</v>
          </cell>
        </row>
        <row r="30">
          <cell r="A30">
            <v>327390</v>
          </cell>
          <cell r="B30" t="str">
            <v>Other concrete product manufacturing</v>
          </cell>
          <cell r="C30">
            <v>9.8645767601640009E-8</v>
          </cell>
        </row>
        <row r="31">
          <cell r="A31" t="str">
            <v>33721A</v>
          </cell>
          <cell r="B31" t="str">
            <v>Office furniture and custom architectural woodwork and millwork manufacturing</v>
          </cell>
          <cell r="C31">
            <v>9.7944415038600009E-8</v>
          </cell>
        </row>
        <row r="32">
          <cell r="A32">
            <v>713900</v>
          </cell>
          <cell r="B32" t="str">
            <v>Other amusement and recreation industries</v>
          </cell>
          <cell r="C32">
            <v>9.5235330230400001E-8</v>
          </cell>
        </row>
        <row r="33">
          <cell r="A33" t="str">
            <v>532A00</v>
          </cell>
          <cell r="B33" t="str">
            <v>General and consumer goods rental</v>
          </cell>
          <cell r="C33">
            <v>9.4031033867400004E-8</v>
          </cell>
        </row>
        <row r="34">
          <cell r="A34">
            <v>337110</v>
          </cell>
          <cell r="B34" t="str">
            <v>Wood kitchen cabinet and countertop manufacturing</v>
          </cell>
          <cell r="C34">
            <v>9.3023755282000003E-8</v>
          </cell>
        </row>
        <row r="35">
          <cell r="A35">
            <v>331510</v>
          </cell>
          <cell r="B35" t="str">
            <v>Ferrous metal foundries</v>
          </cell>
          <cell r="C35">
            <v>9.0935341131639991E-8</v>
          </cell>
        </row>
        <row r="36">
          <cell r="A36">
            <v>332420</v>
          </cell>
          <cell r="B36" t="str">
            <v>Metal tank (heavy gauge) manufacturing</v>
          </cell>
          <cell r="C36">
            <v>8.9481494044659995E-8</v>
          </cell>
        </row>
        <row r="37">
          <cell r="A37">
            <v>712000</v>
          </cell>
          <cell r="B37" t="str">
            <v>Museums, historical sites, zoos, and parks</v>
          </cell>
          <cell r="C37">
            <v>8.90027336786E-8</v>
          </cell>
        </row>
        <row r="38">
          <cell r="A38">
            <v>493000</v>
          </cell>
          <cell r="B38" t="str">
            <v>Warehousing and storage</v>
          </cell>
          <cell r="C38">
            <v>8.8041521214199993E-8</v>
          </cell>
        </row>
        <row r="39">
          <cell r="A39">
            <v>336611</v>
          </cell>
          <cell r="B39" t="str">
            <v>Ship building and repairing</v>
          </cell>
          <cell r="C39">
            <v>8.5522743112240017E-8</v>
          </cell>
        </row>
        <row r="40">
          <cell r="A40">
            <v>621500</v>
          </cell>
          <cell r="B40" t="str">
            <v>Medical and diagnostic laboratories</v>
          </cell>
          <cell r="C40">
            <v>8.5392238291E-8</v>
          </cell>
        </row>
        <row r="41">
          <cell r="A41">
            <v>337127</v>
          </cell>
          <cell r="B41" t="str">
            <v>Institutional furniture manufacturing</v>
          </cell>
          <cell r="C41">
            <v>8.5085292984440006E-8</v>
          </cell>
        </row>
        <row r="42">
          <cell r="A42">
            <v>336213</v>
          </cell>
          <cell r="B42" t="str">
            <v>Motor home manufacturing</v>
          </cell>
          <cell r="C42">
            <v>8.3604845755339996E-8</v>
          </cell>
        </row>
        <row r="43">
          <cell r="A43">
            <v>337122</v>
          </cell>
          <cell r="B43" t="str">
            <v>Nonupholstered wood household furniture manufacturing</v>
          </cell>
          <cell r="C43">
            <v>8.2069220933699991E-8</v>
          </cell>
        </row>
        <row r="44">
          <cell r="A44">
            <v>321100</v>
          </cell>
          <cell r="B44" t="str">
            <v>Sawmills and wood preservation</v>
          </cell>
          <cell r="C44">
            <v>8.1858355563000004E-8</v>
          </cell>
        </row>
        <row r="45">
          <cell r="A45">
            <v>314120</v>
          </cell>
          <cell r="B45" t="str">
            <v>Curtain and linen mills</v>
          </cell>
          <cell r="C45">
            <v>8.0398746271199987E-8</v>
          </cell>
        </row>
        <row r="46">
          <cell r="A46">
            <v>332800</v>
          </cell>
          <cell r="B46" t="str">
            <v>Coating, engraving, heat treating and allied activities</v>
          </cell>
          <cell r="C46">
            <v>7.8635622310599989E-8</v>
          </cell>
        </row>
        <row r="47">
          <cell r="A47">
            <v>334300</v>
          </cell>
          <cell r="B47" t="str">
            <v>Audio and video equipment manufacturing</v>
          </cell>
          <cell r="C47">
            <v>7.7550736844800009E-8</v>
          </cell>
        </row>
        <row r="48">
          <cell r="A48">
            <v>561600</v>
          </cell>
          <cell r="B48" t="str">
            <v>Investigation and security services</v>
          </cell>
          <cell r="C48">
            <v>7.6495180387799995E-8</v>
          </cell>
        </row>
        <row r="49">
          <cell r="A49">
            <v>811200</v>
          </cell>
          <cell r="B49" t="str">
            <v>Electronic and precision equipment repair and maintenance</v>
          </cell>
          <cell r="C49">
            <v>7.3636193937999995E-8</v>
          </cell>
        </row>
        <row r="50">
          <cell r="A50">
            <v>336212</v>
          </cell>
          <cell r="B50" t="str">
            <v>Truck trailer manufacturing</v>
          </cell>
          <cell r="C50">
            <v>7.3250976689200022E-8</v>
          </cell>
        </row>
        <row r="51">
          <cell r="A51">
            <v>114000</v>
          </cell>
          <cell r="B51" t="str">
            <v>Fishing, hunting and trapping</v>
          </cell>
          <cell r="C51">
            <v>7.2565726767999997E-8</v>
          </cell>
        </row>
        <row r="52">
          <cell r="A52">
            <v>441000</v>
          </cell>
          <cell r="B52" t="str">
            <v>Motor vehicle and parts dealers</v>
          </cell>
          <cell r="C52">
            <v>7.1720785962200019E-8</v>
          </cell>
        </row>
        <row r="53">
          <cell r="A53">
            <v>337900</v>
          </cell>
          <cell r="B53" t="str">
            <v>Other furniture related product manufacturing</v>
          </cell>
          <cell r="C53">
            <v>7.0788201136859996E-8</v>
          </cell>
        </row>
        <row r="54">
          <cell r="A54">
            <v>339930</v>
          </cell>
          <cell r="B54" t="str">
            <v>Doll, toy, and game manufacturing</v>
          </cell>
          <cell r="C54">
            <v>6.9193581956060004E-8</v>
          </cell>
        </row>
        <row r="55">
          <cell r="A55" t="str">
            <v>48A000</v>
          </cell>
          <cell r="B55" t="str">
            <v>Scenic and sightseeing transportation and support activities for transportation</v>
          </cell>
          <cell r="C55">
            <v>6.9024826040600011E-8</v>
          </cell>
        </row>
        <row r="56">
          <cell r="A56">
            <v>333514</v>
          </cell>
          <cell r="B56" t="str">
            <v>Special tool, die, jig, and fixture manufacturing</v>
          </cell>
          <cell r="C56">
            <v>6.8803233924800004E-8</v>
          </cell>
        </row>
        <row r="57">
          <cell r="A57">
            <v>233230</v>
          </cell>
          <cell r="B57" t="str">
            <v>Manufacturing structures</v>
          </cell>
          <cell r="C57">
            <v>6.8392644128000007E-8</v>
          </cell>
        </row>
        <row r="58">
          <cell r="A58">
            <v>311810</v>
          </cell>
          <cell r="B58" t="str">
            <v>Bread and bakery product manufacturing</v>
          </cell>
          <cell r="C58">
            <v>6.7870867227020004E-8</v>
          </cell>
        </row>
        <row r="59">
          <cell r="A59">
            <v>327100</v>
          </cell>
          <cell r="B59" t="str">
            <v>Clay product and refractory manufacturing</v>
          </cell>
          <cell r="C59">
            <v>6.7283961809260002E-8</v>
          </cell>
        </row>
        <row r="60">
          <cell r="A60">
            <v>332320</v>
          </cell>
          <cell r="B60" t="str">
            <v>Ornamental and architectural metal products manufacturing</v>
          </cell>
          <cell r="C60">
            <v>6.6973639903599993E-8</v>
          </cell>
        </row>
        <row r="61">
          <cell r="A61">
            <v>316000</v>
          </cell>
          <cell r="B61" t="str">
            <v>Leather and allied product manufacturing</v>
          </cell>
          <cell r="C61">
            <v>6.6298304533200008E-8</v>
          </cell>
        </row>
        <row r="62">
          <cell r="A62">
            <v>444000</v>
          </cell>
          <cell r="B62" t="str">
            <v>Building material and garden equipment and supplies dealers</v>
          </cell>
          <cell r="C62">
            <v>6.5331361406600012E-8</v>
          </cell>
        </row>
        <row r="63">
          <cell r="A63">
            <v>311520</v>
          </cell>
          <cell r="B63" t="str">
            <v>Ice cream and frozen dessert manufacturing</v>
          </cell>
          <cell r="C63">
            <v>6.5131958424820001E-8</v>
          </cell>
        </row>
        <row r="64">
          <cell r="A64">
            <v>315000</v>
          </cell>
          <cell r="B64" t="str">
            <v>Apparel manufacturing</v>
          </cell>
          <cell r="C64">
            <v>6.5123382781799991E-8</v>
          </cell>
        </row>
        <row r="65">
          <cell r="A65">
            <v>332310</v>
          </cell>
          <cell r="B65" t="str">
            <v>Plate work and fabricated structural product manufacturing</v>
          </cell>
          <cell r="C65">
            <v>6.4150392825E-8</v>
          </cell>
        </row>
        <row r="66">
          <cell r="A66">
            <v>233240</v>
          </cell>
          <cell r="B66" t="str">
            <v>Power and communication structures</v>
          </cell>
          <cell r="C66">
            <v>6.3080527422000006E-8</v>
          </cell>
        </row>
        <row r="67">
          <cell r="A67">
            <v>233262</v>
          </cell>
          <cell r="B67" t="str">
            <v>Educational and vocational structures</v>
          </cell>
          <cell r="C67">
            <v>6.2414256856000003E-8</v>
          </cell>
        </row>
        <row r="68">
          <cell r="A68">
            <v>335224</v>
          </cell>
          <cell r="B68" t="str">
            <v>Household laundry equipment manufacturing</v>
          </cell>
          <cell r="C68">
            <v>6.2049909418799999E-8</v>
          </cell>
        </row>
        <row r="69">
          <cell r="A69">
            <v>483000</v>
          </cell>
          <cell r="B69" t="str">
            <v>Water transportation</v>
          </cell>
          <cell r="C69">
            <v>6.1346939420200012E-8</v>
          </cell>
        </row>
        <row r="70">
          <cell r="A70">
            <v>335110</v>
          </cell>
          <cell r="B70" t="str">
            <v>Electric lamp bulb and part manufacturing</v>
          </cell>
          <cell r="C70">
            <v>6.1308855069800015E-8</v>
          </cell>
        </row>
        <row r="71">
          <cell r="A71">
            <v>336612</v>
          </cell>
          <cell r="B71" t="str">
            <v>Boat building</v>
          </cell>
          <cell r="C71">
            <v>6.1266382059600001E-8</v>
          </cell>
        </row>
        <row r="72">
          <cell r="A72">
            <v>332114</v>
          </cell>
          <cell r="B72" t="str">
            <v>Custom roll forming</v>
          </cell>
          <cell r="C72">
            <v>6.0623578271400002E-8</v>
          </cell>
        </row>
        <row r="73">
          <cell r="A73">
            <v>321200</v>
          </cell>
          <cell r="B73" t="str">
            <v>Veneer, plywood, and engineered wood product manufacturing</v>
          </cell>
          <cell r="C73">
            <v>6.0577898407999997E-8</v>
          </cell>
        </row>
        <row r="74">
          <cell r="A74">
            <v>314900</v>
          </cell>
          <cell r="B74" t="str">
            <v>Other textile product mills</v>
          </cell>
          <cell r="C74">
            <v>5.9983436422600006E-8</v>
          </cell>
        </row>
        <row r="75">
          <cell r="A75">
            <v>336211</v>
          </cell>
          <cell r="B75" t="str">
            <v>Motor vehicle body manufacturing</v>
          </cell>
          <cell r="C75">
            <v>5.9930235299040006E-8</v>
          </cell>
        </row>
        <row r="76">
          <cell r="A76">
            <v>332913</v>
          </cell>
          <cell r="B76" t="str">
            <v>Plumbing fixture fitting and trim manufacturing</v>
          </cell>
          <cell r="C76">
            <v>5.9740776320400006E-8</v>
          </cell>
        </row>
        <row r="77">
          <cell r="A77">
            <v>311990</v>
          </cell>
          <cell r="B77" t="str">
            <v>All other food manufacturing</v>
          </cell>
          <cell r="C77">
            <v>5.9615839424839997E-8</v>
          </cell>
        </row>
        <row r="78">
          <cell r="A78">
            <v>711100</v>
          </cell>
          <cell r="B78" t="str">
            <v>Performing arts companies</v>
          </cell>
          <cell r="C78">
            <v>5.8861173712000006E-8</v>
          </cell>
        </row>
        <row r="79">
          <cell r="A79">
            <v>334512</v>
          </cell>
          <cell r="B79" t="str">
            <v>Automatic environmental control manufacturing</v>
          </cell>
          <cell r="C79">
            <v>5.7847730165420005E-8</v>
          </cell>
        </row>
        <row r="80">
          <cell r="A80">
            <v>111900</v>
          </cell>
          <cell r="B80" t="str">
            <v>Other crop farming</v>
          </cell>
          <cell r="C80">
            <v>5.7523795505799997E-8</v>
          </cell>
        </row>
        <row r="81">
          <cell r="A81" t="str">
            <v>2332A0</v>
          </cell>
          <cell r="B81" t="str">
            <v>Office and commercial structures</v>
          </cell>
          <cell r="C81">
            <v>5.7281535858400007E-8</v>
          </cell>
        </row>
        <row r="82">
          <cell r="A82">
            <v>327330</v>
          </cell>
          <cell r="B82" t="str">
            <v>Concrete pipe, brick, and block manufacturing</v>
          </cell>
          <cell r="C82">
            <v>5.7160606194600001E-8</v>
          </cell>
        </row>
        <row r="83">
          <cell r="A83" t="str">
            <v>2332D0</v>
          </cell>
          <cell r="B83" t="str">
            <v>Other nonresidential structures</v>
          </cell>
          <cell r="C83">
            <v>5.7058194974800002E-8</v>
          </cell>
        </row>
        <row r="84">
          <cell r="A84">
            <v>334111</v>
          </cell>
          <cell r="B84" t="str">
            <v>Electronic computer manufacturing</v>
          </cell>
          <cell r="C84">
            <v>5.6903134270539987E-8</v>
          </cell>
        </row>
        <row r="85">
          <cell r="A85">
            <v>233411</v>
          </cell>
          <cell r="B85" t="str">
            <v>Single-family residential structures</v>
          </cell>
          <cell r="C85">
            <v>5.68594419632E-8</v>
          </cell>
        </row>
        <row r="86">
          <cell r="A86">
            <v>336214</v>
          </cell>
          <cell r="B86" t="str">
            <v>Travel trailer and camper manufacturing</v>
          </cell>
          <cell r="C86">
            <v>5.6398301549160007E-8</v>
          </cell>
        </row>
        <row r="87">
          <cell r="A87" t="str">
            <v>4B0000</v>
          </cell>
          <cell r="B87" t="str">
            <v>All other retail</v>
          </cell>
          <cell r="C87">
            <v>5.6202186426399994E-8</v>
          </cell>
        </row>
        <row r="88">
          <cell r="A88">
            <v>447000</v>
          </cell>
          <cell r="B88" t="str">
            <v>Gasoline stations</v>
          </cell>
          <cell r="C88">
            <v>5.608442674145999E-8</v>
          </cell>
        </row>
        <row r="89">
          <cell r="A89">
            <v>230302</v>
          </cell>
          <cell r="B89" t="str">
            <v>Residential maintenance and repair</v>
          </cell>
          <cell r="C89">
            <v>5.5878225738199995E-8</v>
          </cell>
        </row>
        <row r="90">
          <cell r="A90" t="str">
            <v>2332C0</v>
          </cell>
          <cell r="B90" t="str">
            <v>Transportation structures and highways and streets</v>
          </cell>
          <cell r="C90">
            <v>5.5836986338999997E-8</v>
          </cell>
        </row>
        <row r="91">
          <cell r="A91">
            <v>233412</v>
          </cell>
          <cell r="B91" t="str">
            <v>Multifamily residential structures</v>
          </cell>
          <cell r="C91">
            <v>5.5435344252000001E-8</v>
          </cell>
        </row>
        <row r="92">
          <cell r="A92">
            <v>233210</v>
          </cell>
          <cell r="B92" t="str">
            <v>Health care structures</v>
          </cell>
          <cell r="C92">
            <v>5.4888331642599995E-8</v>
          </cell>
        </row>
        <row r="93">
          <cell r="A93" t="str">
            <v>5111A0</v>
          </cell>
          <cell r="B93" t="str">
            <v>Directory, mailing list, and other publishers</v>
          </cell>
          <cell r="C93">
            <v>5.44468154938E-8</v>
          </cell>
        </row>
        <row r="94">
          <cell r="A94">
            <v>326140</v>
          </cell>
          <cell r="B94" t="str">
            <v>Polystyrene foam product manufacturing</v>
          </cell>
          <cell r="C94">
            <v>5.3958085289580014E-8</v>
          </cell>
        </row>
        <row r="95">
          <cell r="A95">
            <v>111300</v>
          </cell>
          <cell r="B95" t="str">
            <v>Fruit and tree nut farming</v>
          </cell>
          <cell r="C95">
            <v>5.3809742368200002E-8</v>
          </cell>
        </row>
        <row r="96">
          <cell r="A96" t="str">
            <v>2334A0</v>
          </cell>
          <cell r="B96" t="str">
            <v>Other residential structures</v>
          </cell>
          <cell r="C96">
            <v>5.2796993045799999E-8</v>
          </cell>
        </row>
        <row r="97">
          <cell r="A97">
            <v>230301</v>
          </cell>
          <cell r="B97" t="str">
            <v>Nonresidential maintenance and repair</v>
          </cell>
          <cell r="C97">
            <v>5.2461755991799998E-8</v>
          </cell>
        </row>
        <row r="98">
          <cell r="A98">
            <v>624400</v>
          </cell>
          <cell r="B98" t="str">
            <v>Child day care services</v>
          </cell>
          <cell r="C98">
            <v>5.1870894149799995E-8</v>
          </cell>
        </row>
        <row r="99">
          <cell r="A99" t="str">
            <v>813A00</v>
          </cell>
          <cell r="B99" t="str">
            <v>Grantmaking, giving, and social advocacy organizations</v>
          </cell>
          <cell r="C99">
            <v>5.1800770557400011E-8</v>
          </cell>
        </row>
        <row r="100">
          <cell r="A100">
            <v>812900</v>
          </cell>
          <cell r="B100" t="str">
            <v>Other personal services</v>
          </cell>
          <cell r="C100">
            <v>5.1335580502000008E-8</v>
          </cell>
        </row>
        <row r="101">
          <cell r="A101">
            <v>337121</v>
          </cell>
          <cell r="B101" t="str">
            <v>Upholstered household furniture manufacturing</v>
          </cell>
          <cell r="C101">
            <v>5.0884051691200008E-8</v>
          </cell>
        </row>
        <row r="102">
          <cell r="A102">
            <v>335228</v>
          </cell>
          <cell r="B102" t="str">
            <v>Other major household appliance manufacturing</v>
          </cell>
          <cell r="C102">
            <v>5.0683411203520008E-8</v>
          </cell>
        </row>
        <row r="103">
          <cell r="A103">
            <v>332996</v>
          </cell>
          <cell r="B103" t="str">
            <v>Fabricated pipe and pipe fitting manufacturing</v>
          </cell>
          <cell r="C103">
            <v>5.0107532112179995E-8</v>
          </cell>
        </row>
        <row r="104">
          <cell r="A104">
            <v>335912</v>
          </cell>
          <cell r="B104" t="str">
            <v>Primary battery manufacturing</v>
          </cell>
          <cell r="C104">
            <v>4.9629751593359992E-8</v>
          </cell>
        </row>
        <row r="105">
          <cell r="A105">
            <v>327320</v>
          </cell>
          <cell r="B105" t="str">
            <v>Ready-mix concrete manufacturing</v>
          </cell>
          <cell r="C105">
            <v>4.9568832528200003E-8</v>
          </cell>
        </row>
        <row r="106">
          <cell r="A106">
            <v>339990</v>
          </cell>
          <cell r="B106" t="str">
            <v>All other miscellaneous manufacturing</v>
          </cell>
          <cell r="C106">
            <v>4.9425243859400001E-8</v>
          </cell>
        </row>
        <row r="107">
          <cell r="A107">
            <v>486000</v>
          </cell>
          <cell r="B107" t="str">
            <v>Pipeline transportation</v>
          </cell>
          <cell r="C107">
            <v>4.8935098785999994E-8</v>
          </cell>
        </row>
        <row r="108">
          <cell r="A108">
            <v>326120</v>
          </cell>
          <cell r="B108" t="str">
            <v>Plastics pipe, pipe fitting, and unlaminated profile shape manufacturing</v>
          </cell>
          <cell r="C108">
            <v>4.853148686532E-8</v>
          </cell>
        </row>
        <row r="109">
          <cell r="A109">
            <v>561400</v>
          </cell>
          <cell r="B109" t="str">
            <v>Business support services</v>
          </cell>
          <cell r="C109">
            <v>4.8141065312799995E-8</v>
          </cell>
        </row>
        <row r="110">
          <cell r="A110">
            <v>333517</v>
          </cell>
          <cell r="B110" t="str">
            <v>Machine tool manufacturing</v>
          </cell>
          <cell r="C110">
            <v>4.731420913346E-8</v>
          </cell>
        </row>
        <row r="111">
          <cell r="A111">
            <v>335311</v>
          </cell>
          <cell r="B111" t="str">
            <v>Power, distribution, and specialty transformer manufacturing</v>
          </cell>
          <cell r="C111">
            <v>4.72991766258E-8</v>
          </cell>
        </row>
        <row r="112">
          <cell r="A112">
            <v>332710</v>
          </cell>
          <cell r="B112" t="str">
            <v>Machine shops</v>
          </cell>
          <cell r="C112">
            <v>4.6665747002000001E-8</v>
          </cell>
        </row>
        <row r="113">
          <cell r="A113">
            <v>311615</v>
          </cell>
          <cell r="B113" t="str">
            <v>Poultry processing</v>
          </cell>
          <cell r="C113">
            <v>4.6345634610420004E-8</v>
          </cell>
        </row>
        <row r="114">
          <cell r="A114">
            <v>327400</v>
          </cell>
          <cell r="B114" t="str">
            <v>Lime and gypsum product manufacturing</v>
          </cell>
          <cell r="C114">
            <v>4.5577011474599997E-8</v>
          </cell>
        </row>
        <row r="115">
          <cell r="A115">
            <v>321910</v>
          </cell>
          <cell r="B115" t="str">
            <v>Millwork</v>
          </cell>
          <cell r="C115">
            <v>4.4777518658000006E-8</v>
          </cell>
        </row>
        <row r="116">
          <cell r="A116">
            <v>326130</v>
          </cell>
          <cell r="B116" t="str">
            <v>Laminated plastics plate, sheet (except packaging), and shape manufacturing</v>
          </cell>
          <cell r="C116">
            <v>4.3866808261599995E-8</v>
          </cell>
        </row>
        <row r="117">
          <cell r="A117">
            <v>337215</v>
          </cell>
          <cell r="B117" t="str">
            <v>Showcase, partition, shelving, and locker manufacturing</v>
          </cell>
          <cell r="C117">
            <v>4.3728571578560004E-8</v>
          </cell>
        </row>
        <row r="118">
          <cell r="A118">
            <v>339114</v>
          </cell>
          <cell r="B118" t="str">
            <v>Dental equipment and supplies manufacturing</v>
          </cell>
          <cell r="C118">
            <v>4.3173153113640003E-8</v>
          </cell>
        </row>
        <row r="119">
          <cell r="A119">
            <v>452000</v>
          </cell>
          <cell r="B119" t="str">
            <v>General merchandise stores</v>
          </cell>
          <cell r="C119">
            <v>4.2391558397399997E-8</v>
          </cell>
        </row>
        <row r="120">
          <cell r="A120" t="str">
            <v>33351B</v>
          </cell>
          <cell r="B120" t="str">
            <v>Cutting and machine tool accessory, rolling mill, and other metalworking machinery manufacturing</v>
          </cell>
          <cell r="C120">
            <v>4.2383782244600001E-8</v>
          </cell>
        </row>
        <row r="121">
          <cell r="A121" t="str">
            <v>423A00</v>
          </cell>
          <cell r="B121" t="str">
            <v>Other durable goods merchant wholesalers</v>
          </cell>
          <cell r="C121">
            <v>4.2214571431800003E-8</v>
          </cell>
        </row>
        <row r="122">
          <cell r="A122">
            <v>334510</v>
          </cell>
          <cell r="B122" t="str">
            <v>Electromedical and electrotherapeutic apparatus manufacturing</v>
          </cell>
          <cell r="C122">
            <v>4.2088072875160002E-8</v>
          </cell>
        </row>
        <row r="123">
          <cell r="A123">
            <v>313300</v>
          </cell>
          <cell r="B123" t="str">
            <v>Textile and fabric finishing and fabric coating mills</v>
          </cell>
          <cell r="C123">
            <v>4.1847744181600002E-8</v>
          </cell>
        </row>
        <row r="124">
          <cell r="A124">
            <v>446000</v>
          </cell>
          <cell r="B124" t="str">
            <v>Health and personal care stores</v>
          </cell>
          <cell r="C124">
            <v>4.1571156862840004E-8</v>
          </cell>
        </row>
        <row r="125">
          <cell r="A125">
            <v>481000</v>
          </cell>
          <cell r="B125" t="str">
            <v>Air transportation</v>
          </cell>
          <cell r="C125">
            <v>4.0652746430400005E-8</v>
          </cell>
        </row>
        <row r="126">
          <cell r="A126">
            <v>313200</v>
          </cell>
          <cell r="B126" t="str">
            <v>Fabric mills</v>
          </cell>
          <cell r="C126">
            <v>4.0501257097800005E-8</v>
          </cell>
        </row>
        <row r="127">
          <cell r="A127">
            <v>335120</v>
          </cell>
          <cell r="B127" t="str">
            <v>Lighting fixture manufacturing</v>
          </cell>
          <cell r="C127">
            <v>3.9970757024400001E-8</v>
          </cell>
        </row>
        <row r="128">
          <cell r="A128" t="str">
            <v>623A00</v>
          </cell>
          <cell r="B128" t="str">
            <v>Nursing and community care facilities</v>
          </cell>
          <cell r="C128">
            <v>3.9899334928799995E-8</v>
          </cell>
        </row>
        <row r="129">
          <cell r="A129" t="str">
            <v>33211A</v>
          </cell>
          <cell r="B129" t="str">
            <v>All other forging, stamping, and sintering</v>
          </cell>
          <cell r="C129">
            <v>3.9891534970719995E-8</v>
          </cell>
        </row>
        <row r="130">
          <cell r="A130">
            <v>333994</v>
          </cell>
          <cell r="B130" t="str">
            <v>Industrial process furnace and oven manufacturing</v>
          </cell>
          <cell r="C130">
            <v>3.9889636142200002E-8</v>
          </cell>
        </row>
        <row r="131">
          <cell r="A131">
            <v>312120</v>
          </cell>
          <cell r="B131" t="str">
            <v>Breweries</v>
          </cell>
          <cell r="C131">
            <v>3.969298833006E-8</v>
          </cell>
        </row>
        <row r="132">
          <cell r="A132">
            <v>812200</v>
          </cell>
          <cell r="B132" t="str">
            <v>Death care services</v>
          </cell>
          <cell r="C132">
            <v>3.8963630602000006E-8</v>
          </cell>
        </row>
        <row r="133">
          <cell r="A133">
            <v>332999</v>
          </cell>
          <cell r="B133" t="str">
            <v>Other fabricated metal manufacturing</v>
          </cell>
          <cell r="C133">
            <v>3.8860090072419994E-8</v>
          </cell>
        </row>
        <row r="134">
          <cell r="A134" t="str">
            <v>112A00</v>
          </cell>
          <cell r="B134" t="str">
            <v>Animal production, except cattle and poultry and eggs</v>
          </cell>
          <cell r="C134">
            <v>3.8805292790600009E-8</v>
          </cell>
        </row>
        <row r="135">
          <cell r="A135">
            <v>326220</v>
          </cell>
          <cell r="B135" t="str">
            <v>Rubber and plastics hoses and belting manufacturing</v>
          </cell>
          <cell r="C135">
            <v>3.8644859536399996E-8</v>
          </cell>
        </row>
        <row r="136">
          <cell r="A136">
            <v>312110</v>
          </cell>
          <cell r="B136" t="str">
            <v>Soft drink and ice manufacturing</v>
          </cell>
          <cell r="C136">
            <v>3.8498049218999995E-8</v>
          </cell>
        </row>
        <row r="137">
          <cell r="A137">
            <v>484000</v>
          </cell>
          <cell r="B137" t="str">
            <v>Truck transportation</v>
          </cell>
          <cell r="C137">
            <v>3.7716579062599991E-8</v>
          </cell>
        </row>
        <row r="138">
          <cell r="A138">
            <v>332600</v>
          </cell>
          <cell r="B138" t="str">
            <v>Spring and wire product manufacturing</v>
          </cell>
          <cell r="C138">
            <v>3.7153308665999991E-8</v>
          </cell>
        </row>
        <row r="139">
          <cell r="A139">
            <v>333511</v>
          </cell>
          <cell r="B139" t="str">
            <v>Industrial mold manufacturing</v>
          </cell>
          <cell r="C139">
            <v>3.6647770567380002E-8</v>
          </cell>
        </row>
        <row r="140">
          <cell r="A140">
            <v>311420</v>
          </cell>
          <cell r="B140" t="str">
            <v>Fruit and vegetable canning, pickling, and drying</v>
          </cell>
          <cell r="C140">
            <v>3.6262046035440003E-8</v>
          </cell>
        </row>
        <row r="141">
          <cell r="A141">
            <v>561500</v>
          </cell>
          <cell r="B141" t="str">
            <v>Travel arrangement and reservation services</v>
          </cell>
          <cell r="C141">
            <v>3.5957323164140006E-8</v>
          </cell>
        </row>
        <row r="142">
          <cell r="A142">
            <v>424400</v>
          </cell>
          <cell r="B142" t="str">
            <v xml:space="preserve">Grocery and related product wholesalers </v>
          </cell>
          <cell r="C142">
            <v>3.4834847153199998E-8</v>
          </cell>
        </row>
        <row r="143">
          <cell r="A143">
            <v>448000</v>
          </cell>
          <cell r="B143" t="str">
            <v>Clothing and clothing accessories stores</v>
          </cell>
          <cell r="C143">
            <v>3.3878274415000003E-8</v>
          </cell>
        </row>
        <row r="144">
          <cell r="A144">
            <v>327993</v>
          </cell>
          <cell r="B144" t="str">
            <v>Mineral wool manufacturing</v>
          </cell>
          <cell r="C144">
            <v>3.3794027485400003E-8</v>
          </cell>
        </row>
        <row r="145">
          <cell r="A145">
            <v>335222</v>
          </cell>
          <cell r="B145" t="str">
            <v>Household refrigerator and home freezer manufacturing</v>
          </cell>
          <cell r="C145">
            <v>3.3450772894400002E-8</v>
          </cell>
        </row>
        <row r="146">
          <cell r="A146">
            <v>335210</v>
          </cell>
          <cell r="B146" t="str">
            <v>Small electrical appliance manufacturing</v>
          </cell>
          <cell r="C146">
            <v>3.3197259017520006E-8</v>
          </cell>
        </row>
        <row r="147">
          <cell r="A147">
            <v>333316</v>
          </cell>
          <cell r="B147" t="str">
            <v>Photographic and photocopying equipment manufacturing</v>
          </cell>
          <cell r="C147">
            <v>3.3092290162600007E-8</v>
          </cell>
        </row>
        <row r="148">
          <cell r="A148">
            <v>327992</v>
          </cell>
          <cell r="B148" t="str">
            <v>Ground or treated mineral and earth manufacturing</v>
          </cell>
          <cell r="C148">
            <v>3.3037248822999995E-8</v>
          </cell>
        </row>
        <row r="149">
          <cell r="A149">
            <v>111400</v>
          </cell>
          <cell r="B149" t="str">
            <v>Greenhouse, nursery, and floriculture production</v>
          </cell>
          <cell r="C149">
            <v>3.3031042699799999E-8</v>
          </cell>
        </row>
        <row r="150">
          <cell r="A150">
            <v>311410</v>
          </cell>
          <cell r="B150" t="str">
            <v>Frozen food manufacturing</v>
          </cell>
          <cell r="C150">
            <v>3.2902272880900004E-8</v>
          </cell>
        </row>
        <row r="151">
          <cell r="A151">
            <v>339920</v>
          </cell>
          <cell r="B151" t="str">
            <v>Sporting and athletic goods manufacturing</v>
          </cell>
          <cell r="C151">
            <v>3.2838587553700003E-8</v>
          </cell>
        </row>
        <row r="152">
          <cell r="A152">
            <v>541920</v>
          </cell>
          <cell r="B152" t="str">
            <v>Photographic services</v>
          </cell>
          <cell r="C152">
            <v>3.2592466611200004E-8</v>
          </cell>
        </row>
        <row r="153">
          <cell r="A153" t="str">
            <v>33329A</v>
          </cell>
          <cell r="B153" t="str">
            <v>Other industrial machinery manufacturing</v>
          </cell>
          <cell r="C153">
            <v>3.2555081540800003E-8</v>
          </cell>
        </row>
        <row r="154">
          <cell r="A154">
            <v>322230</v>
          </cell>
          <cell r="B154" t="str">
            <v>Stationery product manufacturing</v>
          </cell>
          <cell r="C154">
            <v>3.2306565653159993E-8</v>
          </cell>
        </row>
        <row r="155">
          <cell r="A155" t="str">
            <v>424A00</v>
          </cell>
          <cell r="B155" t="str">
            <v>Other nondurable goods merchant wholesalers</v>
          </cell>
          <cell r="C155">
            <v>3.2271338671799995E-8</v>
          </cell>
        </row>
        <row r="156">
          <cell r="A156">
            <v>327910</v>
          </cell>
          <cell r="B156" t="str">
            <v>Abrasive product manufacturing</v>
          </cell>
          <cell r="C156">
            <v>3.2249183817080005E-8</v>
          </cell>
        </row>
        <row r="157">
          <cell r="A157">
            <v>331200</v>
          </cell>
          <cell r="B157" t="str">
            <v>Steel product manufacturing from purchased steel</v>
          </cell>
          <cell r="C157">
            <v>3.2155402944659994E-8</v>
          </cell>
        </row>
        <row r="158">
          <cell r="A158" t="str">
            <v>33641A</v>
          </cell>
          <cell r="B158" t="str">
            <v>Propulsion units and parts for space vehicles and guided missiles</v>
          </cell>
          <cell r="C158">
            <v>3.20367515596E-8</v>
          </cell>
        </row>
        <row r="159">
          <cell r="A159">
            <v>621600</v>
          </cell>
          <cell r="B159" t="str">
            <v>Home health care services</v>
          </cell>
          <cell r="C159">
            <v>3.1835852966599999E-8</v>
          </cell>
        </row>
        <row r="160">
          <cell r="A160">
            <v>335911</v>
          </cell>
          <cell r="B160" t="str">
            <v>Storage battery manufacturing</v>
          </cell>
          <cell r="C160">
            <v>3.1751736451300002E-8</v>
          </cell>
        </row>
        <row r="161">
          <cell r="A161">
            <v>811100</v>
          </cell>
          <cell r="B161" t="str">
            <v>Automotive repair and maintenance</v>
          </cell>
          <cell r="C161">
            <v>3.1671462833599999E-8</v>
          </cell>
        </row>
        <row r="162">
          <cell r="A162">
            <v>323120</v>
          </cell>
          <cell r="B162" t="str">
            <v>Support activities for printing</v>
          </cell>
          <cell r="C162">
            <v>3.0608483367980001E-8</v>
          </cell>
        </row>
        <row r="163">
          <cell r="A163">
            <v>339940</v>
          </cell>
          <cell r="B163" t="str">
            <v>Office supplies (except paper) manufacturing</v>
          </cell>
          <cell r="C163">
            <v>3.0563609545799999E-8</v>
          </cell>
        </row>
        <row r="164">
          <cell r="A164">
            <v>339950</v>
          </cell>
          <cell r="B164" t="str">
            <v>Sign manufacturing</v>
          </cell>
          <cell r="C164">
            <v>3.0204520229219997E-8</v>
          </cell>
        </row>
        <row r="165">
          <cell r="A165">
            <v>333920</v>
          </cell>
          <cell r="B165" t="str">
            <v>Material handling equipment manufacturing</v>
          </cell>
          <cell r="C165">
            <v>3.0074074430599997E-8</v>
          </cell>
        </row>
        <row r="166">
          <cell r="A166" t="str">
            <v>33399B</v>
          </cell>
          <cell r="B166" t="str">
            <v>Fluid power process machinery</v>
          </cell>
          <cell r="C166">
            <v>2.9938118596980005E-8</v>
          </cell>
        </row>
        <row r="167">
          <cell r="A167">
            <v>335991</v>
          </cell>
          <cell r="B167" t="str">
            <v>Carbon and graphite product manufacturing</v>
          </cell>
          <cell r="C167">
            <v>2.9889290532000004E-8</v>
          </cell>
        </row>
        <row r="168">
          <cell r="A168" t="str">
            <v>33441A</v>
          </cell>
          <cell r="B168" t="str">
            <v>Other electronic component manufacturing</v>
          </cell>
          <cell r="C168">
            <v>2.960523975574E-8</v>
          </cell>
        </row>
        <row r="169">
          <cell r="A169" t="str">
            <v>813B00</v>
          </cell>
          <cell r="B169" t="str">
            <v>Civic, social, professional, and similar organizations</v>
          </cell>
          <cell r="C169">
            <v>2.9580899033800002E-8</v>
          </cell>
        </row>
        <row r="170">
          <cell r="A170" t="str">
            <v>3118A0</v>
          </cell>
          <cell r="B170" t="str">
            <v>Cookie, cracker, pasta, and tortilla manufacturing</v>
          </cell>
          <cell r="C170">
            <v>2.955044951824E-8</v>
          </cell>
        </row>
        <row r="171">
          <cell r="A171">
            <v>511110</v>
          </cell>
          <cell r="B171" t="str">
            <v>Newspaper publishers</v>
          </cell>
          <cell r="C171">
            <v>2.9446788404739997E-8</v>
          </cell>
        </row>
        <row r="172">
          <cell r="A172">
            <v>323110</v>
          </cell>
          <cell r="B172" t="str">
            <v>Printing</v>
          </cell>
          <cell r="C172">
            <v>2.9307485283600003E-8</v>
          </cell>
        </row>
        <row r="173">
          <cell r="A173" t="str">
            <v>31161A</v>
          </cell>
          <cell r="B173" t="str">
            <v>Animal (except poultry) slaughtering, rendering, and processing</v>
          </cell>
          <cell r="C173">
            <v>2.9167265109959995E-8</v>
          </cell>
        </row>
        <row r="174">
          <cell r="A174">
            <v>113000</v>
          </cell>
          <cell r="B174" t="str">
            <v>Forestry and logging</v>
          </cell>
          <cell r="C174">
            <v>2.9107621590200001E-8</v>
          </cell>
        </row>
        <row r="175">
          <cell r="A175" t="str">
            <v>33299A</v>
          </cell>
          <cell r="B175" t="str">
            <v>Ammunition, arms, ordnance, and accessories manufacturing</v>
          </cell>
          <cell r="C175">
            <v>2.8942620847540003E-8</v>
          </cell>
        </row>
        <row r="176">
          <cell r="A176">
            <v>327200</v>
          </cell>
          <cell r="B176" t="str">
            <v>Glass and glass product manufacturing</v>
          </cell>
          <cell r="C176">
            <v>2.8882521243800002E-8</v>
          </cell>
        </row>
        <row r="177">
          <cell r="A177">
            <v>322299</v>
          </cell>
          <cell r="B177" t="str">
            <v>All other converted paper product manufacturing</v>
          </cell>
          <cell r="C177">
            <v>2.8810278596660004E-8</v>
          </cell>
        </row>
        <row r="178">
          <cell r="A178">
            <v>327999</v>
          </cell>
          <cell r="B178" t="str">
            <v>Miscellaneous nonmetallic mineral products</v>
          </cell>
          <cell r="C178">
            <v>2.8701822060619998E-8</v>
          </cell>
        </row>
        <row r="179">
          <cell r="A179">
            <v>326210</v>
          </cell>
          <cell r="B179" t="str">
            <v>Tire manufacturing</v>
          </cell>
          <cell r="C179">
            <v>2.859111312466E-8</v>
          </cell>
        </row>
        <row r="180">
          <cell r="A180">
            <v>541400</v>
          </cell>
          <cell r="B180" t="str">
            <v>Specialized design services</v>
          </cell>
          <cell r="C180">
            <v>2.8418916875739997E-8</v>
          </cell>
        </row>
        <row r="181">
          <cell r="A181">
            <v>812100</v>
          </cell>
          <cell r="B181" t="str">
            <v>Personal care services</v>
          </cell>
          <cell r="C181">
            <v>2.8092898424799999E-8</v>
          </cell>
        </row>
        <row r="182">
          <cell r="A182">
            <v>311300</v>
          </cell>
          <cell r="B182" t="str">
            <v>Sugar and confectionery product manufacturing</v>
          </cell>
          <cell r="C182">
            <v>2.77944316809E-8</v>
          </cell>
        </row>
        <row r="183">
          <cell r="A183" t="str">
            <v>5416A0</v>
          </cell>
          <cell r="B183" t="str">
            <v>Environmental and other technical consulting services</v>
          </cell>
          <cell r="C183">
            <v>2.7767811664120001E-8</v>
          </cell>
        </row>
        <row r="184">
          <cell r="A184">
            <v>336111</v>
          </cell>
          <cell r="B184" t="str">
            <v>Automobile manufacturing</v>
          </cell>
          <cell r="C184">
            <v>2.764970604421E-8</v>
          </cell>
        </row>
        <row r="185">
          <cell r="A185">
            <v>332200</v>
          </cell>
          <cell r="B185" t="str">
            <v>Cutlery and handtool manufacturing</v>
          </cell>
          <cell r="C185">
            <v>2.7261041305799995E-8</v>
          </cell>
        </row>
        <row r="186">
          <cell r="A186" t="str">
            <v>31151A</v>
          </cell>
          <cell r="B186" t="str">
            <v>Fluid milk and butter manufacturing</v>
          </cell>
          <cell r="C186">
            <v>2.6836945804900003E-8</v>
          </cell>
        </row>
        <row r="187">
          <cell r="A187">
            <v>711200</v>
          </cell>
          <cell r="B187" t="str">
            <v>Spectator sports</v>
          </cell>
          <cell r="C187">
            <v>2.68094189396E-8</v>
          </cell>
        </row>
        <row r="188">
          <cell r="A188" t="str">
            <v>711A00</v>
          </cell>
          <cell r="B188" t="str">
            <v>Promoters of performing arts and sports and agents for public figures</v>
          </cell>
          <cell r="C188">
            <v>2.6636622047599997E-8</v>
          </cell>
        </row>
        <row r="189">
          <cell r="A189">
            <v>333314</v>
          </cell>
          <cell r="B189" t="str">
            <v>Optical instrument and lens manufacturing</v>
          </cell>
          <cell r="C189">
            <v>2.6527365553959998E-8</v>
          </cell>
        </row>
        <row r="190">
          <cell r="A190">
            <v>326290</v>
          </cell>
          <cell r="B190" t="str">
            <v>Other rubber product manufacturing</v>
          </cell>
          <cell r="C190">
            <v>2.6294908791760003E-8</v>
          </cell>
        </row>
        <row r="191">
          <cell r="A191">
            <v>325910</v>
          </cell>
          <cell r="B191" t="str">
            <v>Printing ink manufacturing</v>
          </cell>
          <cell r="C191">
            <v>2.6091161691780001E-8</v>
          </cell>
        </row>
        <row r="192">
          <cell r="A192" t="str">
            <v>21311A</v>
          </cell>
          <cell r="B192" t="str">
            <v>Other support activities for mining</v>
          </cell>
          <cell r="C192">
            <v>2.6038376844879993E-8</v>
          </cell>
        </row>
        <row r="193">
          <cell r="A193">
            <v>212310</v>
          </cell>
          <cell r="B193" t="str">
            <v>Stone mining and quarrying</v>
          </cell>
          <cell r="C193">
            <v>2.56712910472E-8</v>
          </cell>
        </row>
        <row r="194">
          <cell r="A194">
            <v>532400</v>
          </cell>
          <cell r="B194" t="str">
            <v>Commercial and industrial machinery and equipment rental and leasing</v>
          </cell>
          <cell r="C194">
            <v>2.5491771801419995E-8</v>
          </cell>
        </row>
        <row r="195">
          <cell r="A195" t="str">
            <v>2123A0</v>
          </cell>
          <cell r="B195" t="str">
            <v>Other nonmetallic mineral mining and quarrying</v>
          </cell>
          <cell r="C195">
            <v>2.5406654833199999E-8</v>
          </cell>
        </row>
        <row r="196">
          <cell r="A196">
            <v>454000</v>
          </cell>
          <cell r="B196" t="str">
            <v>Nonstore retailers</v>
          </cell>
          <cell r="C196">
            <v>2.5288074164860003E-8</v>
          </cell>
        </row>
        <row r="197">
          <cell r="A197">
            <v>333613</v>
          </cell>
          <cell r="B197" t="str">
            <v>Mechanical power transmission equipment manufacturing</v>
          </cell>
          <cell r="C197">
            <v>2.5242104589799998E-8</v>
          </cell>
        </row>
        <row r="198">
          <cell r="A198">
            <v>336360</v>
          </cell>
          <cell r="B198" t="str">
            <v>Motor vehicle seating and interior trim manufacturing</v>
          </cell>
          <cell r="C198">
            <v>2.5164998704379999E-8</v>
          </cell>
        </row>
        <row r="199">
          <cell r="A199">
            <v>335313</v>
          </cell>
          <cell r="B199" t="str">
            <v>Switchgear and switchboard apparatus manufacturing</v>
          </cell>
          <cell r="C199">
            <v>2.479065112524E-8</v>
          </cell>
        </row>
        <row r="200">
          <cell r="A200">
            <v>311513</v>
          </cell>
          <cell r="B200" t="str">
            <v>Cheese manufacturing</v>
          </cell>
          <cell r="C200">
            <v>2.456937934152E-8</v>
          </cell>
        </row>
        <row r="201">
          <cell r="A201">
            <v>326150</v>
          </cell>
          <cell r="B201" t="str">
            <v>Urethane and other foam product (except polystyrene) manufacturing</v>
          </cell>
          <cell r="C201">
            <v>2.4362846154159995E-8</v>
          </cell>
        </row>
        <row r="202">
          <cell r="A202">
            <v>326110</v>
          </cell>
          <cell r="B202" t="str">
            <v>Plastics packaging materials and unlaminated film and sheet manufacturing</v>
          </cell>
          <cell r="C202">
            <v>2.4317080949959998E-8</v>
          </cell>
        </row>
        <row r="203">
          <cell r="A203">
            <v>332119</v>
          </cell>
          <cell r="B203" t="str">
            <v>Metal crown, closure, and other metal stamping (except automotive)</v>
          </cell>
          <cell r="C203">
            <v>2.4248885750080002E-8</v>
          </cell>
        </row>
        <row r="204">
          <cell r="A204">
            <v>326190</v>
          </cell>
          <cell r="B204" t="str">
            <v>Other plastics product manufacturing</v>
          </cell>
          <cell r="C204">
            <v>2.4165916388600001E-8</v>
          </cell>
        </row>
        <row r="205">
          <cell r="A205">
            <v>561900</v>
          </cell>
          <cell r="B205" t="str">
            <v>Other support services</v>
          </cell>
          <cell r="C205">
            <v>2.4085132310699999E-8</v>
          </cell>
        </row>
        <row r="206">
          <cell r="A206">
            <v>336390</v>
          </cell>
          <cell r="B206" t="str">
            <v>Other Motor Vehicle Parts Manufacturing</v>
          </cell>
          <cell r="C206">
            <v>2.4070146770109998E-8</v>
          </cell>
        </row>
        <row r="207">
          <cell r="A207">
            <v>311940</v>
          </cell>
          <cell r="B207" t="str">
            <v>Seasoning and dressing manufacturing</v>
          </cell>
          <cell r="C207">
            <v>2.3824685686859998E-8</v>
          </cell>
        </row>
        <row r="208">
          <cell r="A208" t="str">
            <v>3363A0</v>
          </cell>
          <cell r="B208" t="str">
            <v>Motor vehicle steering, suspension component (except spring), and brake systems manufacturing</v>
          </cell>
          <cell r="C208">
            <v>2.3694215179019996E-8</v>
          </cell>
        </row>
        <row r="209">
          <cell r="A209">
            <v>333414</v>
          </cell>
          <cell r="B209" t="str">
            <v>Heating equipment (except warm air furnaces) manufacturing</v>
          </cell>
          <cell r="C209">
            <v>2.3608989845160002E-8</v>
          </cell>
        </row>
        <row r="210">
          <cell r="A210">
            <v>333612</v>
          </cell>
          <cell r="B210" t="str">
            <v>Speed changer, industrial high-speed drive, and gear manufacturing</v>
          </cell>
          <cell r="C210">
            <v>2.341479075792E-8</v>
          </cell>
        </row>
        <row r="211">
          <cell r="A211" t="str">
            <v>517A00</v>
          </cell>
          <cell r="B211" t="str">
            <v>Satellite, telecommunications resellers, and all other telecommunications</v>
          </cell>
          <cell r="C211">
            <v>2.3401270570199997E-8</v>
          </cell>
        </row>
        <row r="212">
          <cell r="A212">
            <v>532100</v>
          </cell>
          <cell r="B212" t="str">
            <v>Automotive equipment rental and leasing</v>
          </cell>
          <cell r="C212">
            <v>2.3211113845419999E-8</v>
          </cell>
        </row>
        <row r="213">
          <cell r="A213">
            <v>339910</v>
          </cell>
          <cell r="B213" t="str">
            <v>Jewelry and silverware manufacturing</v>
          </cell>
          <cell r="C213">
            <v>2.2875272437419999E-8</v>
          </cell>
        </row>
        <row r="214">
          <cell r="A214">
            <v>336370</v>
          </cell>
          <cell r="B214" t="str">
            <v>Motor vehicle metal stamping</v>
          </cell>
          <cell r="C214">
            <v>2.2843059807219997E-8</v>
          </cell>
        </row>
        <row r="215">
          <cell r="A215">
            <v>335930</v>
          </cell>
          <cell r="B215" t="str">
            <v>Wiring device manufacturing</v>
          </cell>
          <cell r="C215">
            <v>2.2781855722279998E-8</v>
          </cell>
        </row>
        <row r="216">
          <cell r="A216">
            <v>339115</v>
          </cell>
          <cell r="B216" t="str">
            <v>Ophthalmic goods manufacturing</v>
          </cell>
          <cell r="C216">
            <v>2.2689255811379998E-8</v>
          </cell>
        </row>
        <row r="217">
          <cell r="A217">
            <v>311210</v>
          </cell>
          <cell r="B217" t="str">
            <v>Flour milling and malt manufacturing</v>
          </cell>
          <cell r="C217">
            <v>2.2419711611859999E-8</v>
          </cell>
        </row>
        <row r="218">
          <cell r="A218">
            <v>322220</v>
          </cell>
          <cell r="B218" t="str">
            <v>Paper Bag and Coated and Treated Paper Manufacturing</v>
          </cell>
          <cell r="C218">
            <v>2.23673210834E-8</v>
          </cell>
        </row>
        <row r="219">
          <cell r="A219">
            <v>814000</v>
          </cell>
          <cell r="B219" t="str">
            <v>Private households</v>
          </cell>
          <cell r="C219">
            <v>2.21779675694E-8</v>
          </cell>
        </row>
        <row r="220">
          <cell r="A220">
            <v>331313</v>
          </cell>
          <cell r="B220" t="str">
            <v>Alumina refining and primary aluminum production</v>
          </cell>
          <cell r="C220">
            <v>2.13895251111E-8</v>
          </cell>
        </row>
        <row r="221">
          <cell r="A221">
            <v>333111</v>
          </cell>
          <cell r="B221" t="str">
            <v>Farm machinery and equipment manufacturing</v>
          </cell>
          <cell r="C221">
            <v>2.1366475769519999E-8</v>
          </cell>
        </row>
        <row r="222">
          <cell r="A222">
            <v>332410</v>
          </cell>
          <cell r="B222" t="str">
            <v>Power boiler and heat exchanger manufacturing</v>
          </cell>
          <cell r="C222">
            <v>2.12714760726E-8</v>
          </cell>
        </row>
        <row r="223">
          <cell r="A223">
            <v>333112</v>
          </cell>
          <cell r="B223" t="str">
            <v>Lawn and garden equipment manufacturing</v>
          </cell>
          <cell r="C223">
            <v>2.121671581738E-8</v>
          </cell>
        </row>
        <row r="224">
          <cell r="A224">
            <v>325120</v>
          </cell>
          <cell r="B224" t="str">
            <v>Industrial gas manufacturing</v>
          </cell>
          <cell r="C224">
            <v>2.116853223986E-8</v>
          </cell>
        </row>
        <row r="225">
          <cell r="A225">
            <v>339116</v>
          </cell>
          <cell r="B225" t="str">
            <v>Dental laboratories</v>
          </cell>
          <cell r="C225">
            <v>2.0967819618140003E-8</v>
          </cell>
        </row>
        <row r="226">
          <cell r="A226">
            <v>111200</v>
          </cell>
          <cell r="B226" t="str">
            <v>Vegetable and melon farming</v>
          </cell>
          <cell r="C226">
            <v>2.0880587972400002E-8</v>
          </cell>
        </row>
        <row r="227">
          <cell r="A227">
            <v>331490</v>
          </cell>
          <cell r="B227" t="str">
            <v>Nonferrous metal (except copper and aluminum) rolling, drawing, extruding and alloying</v>
          </cell>
          <cell r="C227">
            <v>2.0788262475999996E-8</v>
          </cell>
        </row>
        <row r="228">
          <cell r="A228">
            <v>621200</v>
          </cell>
          <cell r="B228" t="str">
            <v>Offices of dentists</v>
          </cell>
          <cell r="C228">
            <v>2.0777049306800003E-8</v>
          </cell>
        </row>
        <row r="229">
          <cell r="A229">
            <v>333991</v>
          </cell>
          <cell r="B229" t="str">
            <v>Power-driven handtool manufacturing</v>
          </cell>
          <cell r="C229">
            <v>2.0525317115860001E-8</v>
          </cell>
        </row>
        <row r="230">
          <cell r="A230">
            <v>112300</v>
          </cell>
          <cell r="B230" t="str">
            <v>Poultry and egg production</v>
          </cell>
          <cell r="C230">
            <v>2.0434661909179998E-8</v>
          </cell>
        </row>
        <row r="231">
          <cell r="A231">
            <v>713200</v>
          </cell>
          <cell r="B231" t="str">
            <v>Gambling industries (except casino hotels)</v>
          </cell>
          <cell r="C231">
            <v>2.0237959717819999E-8</v>
          </cell>
        </row>
        <row r="232">
          <cell r="A232" t="str">
            <v>33291A</v>
          </cell>
          <cell r="B232" t="str">
            <v>Valve and fittings other than plumbing</v>
          </cell>
          <cell r="C232">
            <v>2.0155131690799999E-8</v>
          </cell>
        </row>
        <row r="233">
          <cell r="A233">
            <v>334290</v>
          </cell>
          <cell r="B233" t="str">
            <v>Other communications equipment manufacturing</v>
          </cell>
          <cell r="C233">
            <v>2.014051968298E-8</v>
          </cell>
        </row>
        <row r="234">
          <cell r="A234">
            <v>335221</v>
          </cell>
          <cell r="B234" t="str">
            <v>Household cooking appliance manufacturing</v>
          </cell>
          <cell r="C234">
            <v>1.9973729734299999E-8</v>
          </cell>
        </row>
        <row r="235">
          <cell r="A235">
            <v>311910</v>
          </cell>
          <cell r="B235" t="str">
            <v>Snack food manufacturing</v>
          </cell>
          <cell r="C235">
            <v>1.9588108969340003E-8</v>
          </cell>
        </row>
        <row r="236">
          <cell r="A236">
            <v>324122</v>
          </cell>
          <cell r="B236" t="str">
            <v>Asphalt shingle and coating materials manufacturing</v>
          </cell>
          <cell r="C236">
            <v>1.905663067634E-8</v>
          </cell>
        </row>
        <row r="237">
          <cell r="A237">
            <v>332720</v>
          </cell>
          <cell r="B237" t="str">
            <v>Turned product and screw, nut, and bolt manufacturing</v>
          </cell>
          <cell r="C237">
            <v>1.9011736261540005E-8</v>
          </cell>
        </row>
        <row r="238">
          <cell r="A238">
            <v>423100</v>
          </cell>
          <cell r="B238" t="str">
            <v>Motor vehicle and motor vehicle parts and supplies</v>
          </cell>
          <cell r="C238">
            <v>1.8855066263599999E-8</v>
          </cell>
        </row>
        <row r="239">
          <cell r="A239">
            <v>325510</v>
          </cell>
          <cell r="B239" t="str">
            <v>Paint and coating manufacturing</v>
          </cell>
          <cell r="C239">
            <v>1.8625816797879998E-8</v>
          </cell>
        </row>
        <row r="240">
          <cell r="A240" t="str">
            <v>3259A0</v>
          </cell>
          <cell r="B240" t="str">
            <v>All other chemical product and preparation manufacturing</v>
          </cell>
          <cell r="C240">
            <v>1.8620161564300002E-8</v>
          </cell>
        </row>
        <row r="241">
          <cell r="A241">
            <v>333413</v>
          </cell>
          <cell r="B241" t="str">
            <v>Industrial and commercial fan and blower and air purification equipment manufacturing</v>
          </cell>
          <cell r="C241">
            <v>1.8544853491959999E-8</v>
          </cell>
        </row>
        <row r="242">
          <cell r="A242">
            <v>332991</v>
          </cell>
          <cell r="B242" t="str">
            <v>Ball and roller bearing manufacturing</v>
          </cell>
          <cell r="C242">
            <v>1.8505513243239997E-8</v>
          </cell>
        </row>
        <row r="243">
          <cell r="A243">
            <v>336999</v>
          </cell>
          <cell r="B243" t="str">
            <v>All other transportation equipment manufacturing</v>
          </cell>
          <cell r="C243">
            <v>1.8365500089360001E-8</v>
          </cell>
        </row>
        <row r="244">
          <cell r="A244">
            <v>331420</v>
          </cell>
          <cell r="B244" t="str">
            <v>Copper rolling, drawing, extruding and alloying</v>
          </cell>
          <cell r="C244">
            <v>1.8331824489739999E-8</v>
          </cell>
        </row>
        <row r="245">
          <cell r="A245">
            <v>312130</v>
          </cell>
          <cell r="B245" t="str">
            <v>Wineries</v>
          </cell>
          <cell r="C245">
            <v>1.8220776260480002E-8</v>
          </cell>
        </row>
        <row r="246">
          <cell r="A246">
            <v>336320</v>
          </cell>
          <cell r="B246" t="str">
            <v>Motor vehicle electrical and electronic equipment manufacturing</v>
          </cell>
          <cell r="C246">
            <v>1.8158121478560002E-8</v>
          </cell>
        </row>
        <row r="247">
          <cell r="A247">
            <v>325130</v>
          </cell>
          <cell r="B247" t="str">
            <v>Synthetic dye and pigment manufacturing</v>
          </cell>
          <cell r="C247">
            <v>1.8095870444960003E-8</v>
          </cell>
        </row>
        <row r="248">
          <cell r="A248">
            <v>423800</v>
          </cell>
          <cell r="B248" t="str">
            <v>Machinery, equipment, and supplies</v>
          </cell>
          <cell r="C248">
            <v>1.7947395712960002E-8</v>
          </cell>
        </row>
        <row r="249">
          <cell r="A249" t="str">
            <v>33399A</v>
          </cell>
          <cell r="B249" t="str">
            <v>Other general purpose machinery manufacturing</v>
          </cell>
          <cell r="C249">
            <v>1.7747155485119998E-8</v>
          </cell>
        </row>
        <row r="250">
          <cell r="A250">
            <v>327310</v>
          </cell>
          <cell r="B250" t="str">
            <v>Cement manufacturing</v>
          </cell>
          <cell r="C250">
            <v>1.7613998881639998E-8</v>
          </cell>
        </row>
        <row r="251">
          <cell r="A251">
            <v>423400</v>
          </cell>
          <cell r="B251" t="str">
            <v>Professional and commercial equipment and supplies</v>
          </cell>
          <cell r="C251">
            <v>1.7501400177780001E-8</v>
          </cell>
        </row>
        <row r="252">
          <cell r="A252">
            <v>322210</v>
          </cell>
          <cell r="B252" t="str">
            <v>Paperboard container manufacturing</v>
          </cell>
          <cell r="C252">
            <v>1.741395352012E-8</v>
          </cell>
        </row>
        <row r="253">
          <cell r="A253">
            <v>333993</v>
          </cell>
          <cell r="B253" t="str">
            <v>Packaging machinery manufacturing</v>
          </cell>
          <cell r="C253">
            <v>1.7380692071080004E-8</v>
          </cell>
        </row>
        <row r="254">
          <cell r="A254">
            <v>336991</v>
          </cell>
          <cell r="B254" t="str">
            <v>Motorcycle, bicycle, and parts manufacturing</v>
          </cell>
          <cell r="C254">
            <v>1.7303607214420003E-8</v>
          </cell>
        </row>
        <row r="255">
          <cell r="A255">
            <v>336350</v>
          </cell>
          <cell r="B255" t="str">
            <v>Motor vehicle transmission and power train parts manufacturing</v>
          </cell>
          <cell r="C255">
            <v>1.6939164927500002E-8</v>
          </cell>
        </row>
        <row r="256">
          <cell r="A256">
            <v>332500</v>
          </cell>
          <cell r="B256" t="str">
            <v>Hardware manufacturing</v>
          </cell>
          <cell r="C256">
            <v>1.6730738176539998E-8</v>
          </cell>
        </row>
        <row r="257">
          <cell r="A257">
            <v>325610</v>
          </cell>
          <cell r="B257" t="str">
            <v>Soap and cleaning compound manufacturing</v>
          </cell>
          <cell r="C257">
            <v>1.668576455548E-8</v>
          </cell>
        </row>
        <row r="258">
          <cell r="A258">
            <v>331410</v>
          </cell>
          <cell r="B258" t="str">
            <v>Nonferrous Metal (except Aluminum) Smelting and Refining</v>
          </cell>
          <cell r="C258">
            <v>1.6410006526700004E-8</v>
          </cell>
        </row>
        <row r="259">
          <cell r="A259">
            <v>333318</v>
          </cell>
          <cell r="B259" t="str">
            <v>Other commercial and service industry machinery manufacturing</v>
          </cell>
          <cell r="C259">
            <v>1.6355079112460001E-8</v>
          </cell>
        </row>
        <row r="260">
          <cell r="A260">
            <v>621100</v>
          </cell>
          <cell r="B260" t="str">
            <v>Offices of physicians</v>
          </cell>
          <cell r="C260">
            <v>1.6091628067819999E-8</v>
          </cell>
        </row>
        <row r="261">
          <cell r="A261">
            <v>333120</v>
          </cell>
          <cell r="B261" t="str">
            <v>Construction machinery manufacturing</v>
          </cell>
          <cell r="C261">
            <v>1.6051496400000002E-8</v>
          </cell>
        </row>
        <row r="262">
          <cell r="A262">
            <v>313100</v>
          </cell>
          <cell r="B262" t="str">
            <v>Fiber, yarn, and thread mills</v>
          </cell>
          <cell r="C262">
            <v>1.5798960980479999E-8</v>
          </cell>
        </row>
        <row r="263">
          <cell r="A263">
            <v>325520</v>
          </cell>
          <cell r="B263" t="str">
            <v>Adhesive manufacturing</v>
          </cell>
          <cell r="C263">
            <v>1.5737660080339999E-8</v>
          </cell>
        </row>
        <row r="264">
          <cell r="A264" t="str">
            <v>33391A</v>
          </cell>
          <cell r="B264" t="str">
            <v>Pump and pumping equipment manufacturing</v>
          </cell>
          <cell r="C264">
            <v>1.5688545629739998E-8</v>
          </cell>
        </row>
        <row r="265">
          <cell r="A265">
            <v>221100</v>
          </cell>
          <cell r="B265" t="str">
            <v>Electric power generation, transmission, and distribution</v>
          </cell>
          <cell r="C265">
            <v>1.5285001444400003E-8</v>
          </cell>
        </row>
        <row r="266">
          <cell r="A266">
            <v>512100</v>
          </cell>
          <cell r="B266" t="str">
            <v>Motion picture and video industries</v>
          </cell>
          <cell r="C266">
            <v>1.5219420996199999E-8</v>
          </cell>
        </row>
        <row r="267">
          <cell r="A267">
            <v>311920</v>
          </cell>
          <cell r="B267" t="str">
            <v>Coffee and tea manufacturing</v>
          </cell>
          <cell r="C267">
            <v>1.4836089513119998E-8</v>
          </cell>
        </row>
        <row r="268">
          <cell r="A268">
            <v>336413</v>
          </cell>
          <cell r="B268" t="str">
            <v>Other aircraft parts and auxiliary equipment manufacturing</v>
          </cell>
          <cell r="C268">
            <v>1.4621465425664E-8</v>
          </cell>
        </row>
        <row r="269">
          <cell r="A269">
            <v>515100</v>
          </cell>
          <cell r="B269" t="str">
            <v>Radio and television broadcasting</v>
          </cell>
          <cell r="C269">
            <v>1.4417693277180001E-8</v>
          </cell>
        </row>
        <row r="270">
          <cell r="A270">
            <v>335312</v>
          </cell>
          <cell r="B270" t="str">
            <v>Motor and generator manufacturing</v>
          </cell>
          <cell r="C270">
            <v>1.432404083848E-8</v>
          </cell>
        </row>
        <row r="271">
          <cell r="A271">
            <v>322110</v>
          </cell>
          <cell r="B271" t="str">
            <v>Pulp mills</v>
          </cell>
          <cell r="C271">
            <v>1.4207507336100002E-8</v>
          </cell>
        </row>
        <row r="272">
          <cell r="A272">
            <v>336310</v>
          </cell>
          <cell r="B272" t="str">
            <v>Motor vehicle gasoline engine and engine parts manufacturing</v>
          </cell>
          <cell r="C272">
            <v>1.4202670280519998E-8</v>
          </cell>
        </row>
        <row r="273">
          <cell r="A273">
            <v>333912</v>
          </cell>
          <cell r="B273" t="str">
            <v>Air and gas compressor manufacturing</v>
          </cell>
          <cell r="C273">
            <v>1.414653489486E-8</v>
          </cell>
        </row>
        <row r="274">
          <cell r="A274">
            <v>314110</v>
          </cell>
          <cell r="B274" t="str">
            <v>Carpet and rug mills</v>
          </cell>
          <cell r="C274">
            <v>1.4113370258559999E-8</v>
          </cell>
        </row>
        <row r="275">
          <cell r="A275">
            <v>332430</v>
          </cell>
          <cell r="B275" t="str">
            <v>Metal can, box, and other metal container (light gauge) manufacturing</v>
          </cell>
          <cell r="C275">
            <v>1.4043698331760003E-8</v>
          </cell>
        </row>
        <row r="276">
          <cell r="A276">
            <v>333130</v>
          </cell>
          <cell r="B276" t="str">
            <v>Mining and oil and gas field machinery manufacturing</v>
          </cell>
          <cell r="C276">
            <v>1.4028201980820001E-8</v>
          </cell>
        </row>
        <row r="277">
          <cell r="A277">
            <v>336992</v>
          </cell>
          <cell r="B277" t="str">
            <v>Military armored vehicle, tank, and tank component manufacturing</v>
          </cell>
          <cell r="C277">
            <v>1.3997454847300001E-8</v>
          </cell>
        </row>
        <row r="278">
          <cell r="A278">
            <v>335999</v>
          </cell>
          <cell r="B278" t="str">
            <v>All other miscellaneous electrical equipment and component manufacturing</v>
          </cell>
          <cell r="C278">
            <v>1.3991424291200003E-8</v>
          </cell>
        </row>
        <row r="279">
          <cell r="A279">
            <v>212100</v>
          </cell>
          <cell r="B279" t="str">
            <v>Coal mining</v>
          </cell>
          <cell r="C279">
            <v>1.3782042010660001E-8</v>
          </cell>
        </row>
        <row r="280">
          <cell r="A280">
            <v>335314</v>
          </cell>
          <cell r="B280" t="str">
            <v>Relay and industrial control manufacturing</v>
          </cell>
          <cell r="C280">
            <v>1.3742838664059998E-8</v>
          </cell>
        </row>
        <row r="281">
          <cell r="A281" t="str">
            <v>33451A</v>
          </cell>
          <cell r="B281" t="str">
            <v>Watch, clock, and other measuring and controlling device manufacturing</v>
          </cell>
          <cell r="C281">
            <v>1.365192638396E-8</v>
          </cell>
        </row>
        <row r="282">
          <cell r="A282">
            <v>425000</v>
          </cell>
          <cell r="B282" t="str">
            <v>Wholesale electronic markets and agents and brokers</v>
          </cell>
          <cell r="C282">
            <v>1.360214702574E-8</v>
          </cell>
        </row>
        <row r="283">
          <cell r="A283">
            <v>325310</v>
          </cell>
          <cell r="B283" t="str">
            <v>Fertilizer manufacturing</v>
          </cell>
          <cell r="C283">
            <v>1.3573794568759999E-8</v>
          </cell>
        </row>
        <row r="284">
          <cell r="A284">
            <v>336500</v>
          </cell>
          <cell r="B284" t="str">
            <v>Railroad rolling stock manufacturing</v>
          </cell>
          <cell r="C284">
            <v>1.3444608871459999E-8</v>
          </cell>
        </row>
        <row r="285">
          <cell r="A285">
            <v>541800</v>
          </cell>
          <cell r="B285" t="str">
            <v>Advertising, public relations, and related services</v>
          </cell>
          <cell r="C285">
            <v>1.3349922745839999E-8</v>
          </cell>
        </row>
        <row r="286">
          <cell r="A286">
            <v>326160</v>
          </cell>
          <cell r="B286" t="str">
            <v>Plastics bottle manufacturing</v>
          </cell>
          <cell r="C286">
            <v>1.3333410550699999E-8</v>
          </cell>
        </row>
        <row r="287">
          <cell r="A287">
            <v>325411</v>
          </cell>
          <cell r="B287" t="str">
            <v>Medicinal and botanical manufacturing</v>
          </cell>
          <cell r="C287">
            <v>1.3329909890359999E-8</v>
          </cell>
        </row>
        <row r="288">
          <cell r="A288">
            <v>213111</v>
          </cell>
          <cell r="B288" t="str">
            <v>Drilling oil and gas wells</v>
          </cell>
          <cell r="C288">
            <v>1.3119526238779998E-8</v>
          </cell>
        </row>
        <row r="289">
          <cell r="A289">
            <v>322291</v>
          </cell>
          <cell r="B289" t="str">
            <v>Sanitary paper product manufacturing</v>
          </cell>
          <cell r="C289">
            <v>1.2876654202639999E-8</v>
          </cell>
        </row>
        <row r="290">
          <cell r="A290">
            <v>325180</v>
          </cell>
          <cell r="B290" t="str">
            <v>Other Basic Inorganic Chemical Manufacturing</v>
          </cell>
          <cell r="C290">
            <v>1.2820198811439999E-8</v>
          </cell>
        </row>
        <row r="291">
          <cell r="A291">
            <v>325620</v>
          </cell>
          <cell r="B291" t="str">
            <v>Toilet preparation manufacturing</v>
          </cell>
          <cell r="C291">
            <v>1.2475588042727999E-8</v>
          </cell>
        </row>
        <row r="292">
          <cell r="A292">
            <v>311111</v>
          </cell>
          <cell r="B292" t="str">
            <v>Dog and cat food manufacturing</v>
          </cell>
          <cell r="C292">
            <v>1.2431802675040002E-8</v>
          </cell>
        </row>
        <row r="293">
          <cell r="A293">
            <v>339112</v>
          </cell>
          <cell r="B293" t="str">
            <v>Surgical and medical instrument manufacturing</v>
          </cell>
          <cell r="C293">
            <v>1.2384735174680001E-8</v>
          </cell>
        </row>
        <row r="294">
          <cell r="A294">
            <v>333415</v>
          </cell>
          <cell r="B294" t="str">
            <v>Air conditioning, refrigeration, and warm air heating equipment manufacturing</v>
          </cell>
          <cell r="C294">
            <v>1.2320478344239999E-8</v>
          </cell>
        </row>
        <row r="295">
          <cell r="A295">
            <v>339113</v>
          </cell>
          <cell r="B295" t="str">
            <v>Surgical appliance and supplies manufacturing</v>
          </cell>
          <cell r="C295">
            <v>1.1928158640299998E-8</v>
          </cell>
        </row>
        <row r="296">
          <cell r="A296" t="str">
            <v>33131B</v>
          </cell>
          <cell r="B296" t="str">
            <v>Aluminum product manufacturing from purchased aluminum</v>
          </cell>
          <cell r="C296">
            <v>1.1866199784600001E-8</v>
          </cell>
        </row>
        <row r="297">
          <cell r="A297" t="str">
            <v>3252A0</v>
          </cell>
          <cell r="B297" t="str">
            <v>Synthetic rubber and artificial and synthetic fibers and filaments manufacturing</v>
          </cell>
          <cell r="C297">
            <v>1.18599048453E-8</v>
          </cell>
        </row>
        <row r="298">
          <cell r="A298">
            <v>334513</v>
          </cell>
          <cell r="B298" t="str">
            <v>Industrial process variable instruments manufacturing</v>
          </cell>
          <cell r="C298">
            <v>1.1851507418940002E-8</v>
          </cell>
        </row>
        <row r="299">
          <cell r="A299">
            <v>334514</v>
          </cell>
          <cell r="B299" t="str">
            <v>Totalizing fluid meter and counting device manufacturing</v>
          </cell>
          <cell r="C299">
            <v>1.1841557819819999E-8</v>
          </cell>
        </row>
        <row r="300">
          <cell r="A300">
            <v>561200</v>
          </cell>
          <cell r="B300" t="str">
            <v>Facilities support services</v>
          </cell>
          <cell r="C300">
            <v>1.1825886445719999E-8</v>
          </cell>
        </row>
        <row r="301">
          <cell r="A301">
            <v>611100</v>
          </cell>
          <cell r="B301" t="str">
            <v>Elementary and secondary schools</v>
          </cell>
          <cell r="C301">
            <v>1.162713151554E-8</v>
          </cell>
        </row>
        <row r="302">
          <cell r="A302">
            <v>335920</v>
          </cell>
          <cell r="B302" t="str">
            <v>Communication and energy wire and cable manufacturing</v>
          </cell>
          <cell r="C302">
            <v>1.1489853703679999E-8</v>
          </cell>
        </row>
        <row r="303">
          <cell r="A303">
            <v>311119</v>
          </cell>
          <cell r="B303" t="str">
            <v>Other animal food manufacturing</v>
          </cell>
          <cell r="C303">
            <v>1.1434821776520001E-8</v>
          </cell>
        </row>
        <row r="304">
          <cell r="A304">
            <v>311700</v>
          </cell>
          <cell r="B304" t="str">
            <v>Seafood product preparation and packaging</v>
          </cell>
          <cell r="C304">
            <v>1.1382932514519999E-8</v>
          </cell>
        </row>
        <row r="305">
          <cell r="A305">
            <v>482000</v>
          </cell>
          <cell r="B305" t="str">
            <v>Rail transportation</v>
          </cell>
          <cell r="C305">
            <v>1.128388367666E-8</v>
          </cell>
        </row>
        <row r="306">
          <cell r="A306">
            <v>811300</v>
          </cell>
          <cell r="B306" t="str">
            <v>Commercial and industrial machinery and equipment repair and maintenance</v>
          </cell>
          <cell r="C306">
            <v>1.11910121876E-8</v>
          </cell>
        </row>
        <row r="307">
          <cell r="A307">
            <v>511120</v>
          </cell>
          <cell r="B307" t="str">
            <v>Periodical Publishers</v>
          </cell>
          <cell r="C307">
            <v>1.0622602211620001E-8</v>
          </cell>
        </row>
        <row r="308">
          <cell r="A308">
            <v>334515</v>
          </cell>
          <cell r="B308" t="str">
            <v>Electricity and signal testing instruments manufacturing</v>
          </cell>
          <cell r="C308">
            <v>1.0495214147739999E-8</v>
          </cell>
        </row>
        <row r="309">
          <cell r="A309">
            <v>325413</v>
          </cell>
          <cell r="B309" t="str">
            <v>In-vitro diagnostic substance manufacturing</v>
          </cell>
          <cell r="C309">
            <v>1.03799474836E-8</v>
          </cell>
        </row>
        <row r="310">
          <cell r="A310">
            <v>423600</v>
          </cell>
          <cell r="B310" t="str">
            <v xml:space="preserve">Household appliances and electrical and electronic goods </v>
          </cell>
          <cell r="C310">
            <v>1.033511990372E-8</v>
          </cell>
        </row>
        <row r="311">
          <cell r="A311">
            <v>334112</v>
          </cell>
          <cell r="B311" t="str">
            <v>Computer storage device manufacturing</v>
          </cell>
          <cell r="C311">
            <v>1.031715208912E-8</v>
          </cell>
        </row>
        <row r="312">
          <cell r="A312" t="str">
            <v>1111B0</v>
          </cell>
          <cell r="B312" t="str">
            <v>Grain farming</v>
          </cell>
          <cell r="C312">
            <v>1.0008467026619998E-8</v>
          </cell>
        </row>
        <row r="313">
          <cell r="A313">
            <v>311230</v>
          </cell>
          <cell r="B313" t="str">
            <v>Breakfast cereal manufacturing</v>
          </cell>
          <cell r="C313">
            <v>9.8869343162799981E-9</v>
          </cell>
        </row>
        <row r="314">
          <cell r="A314">
            <v>325320</v>
          </cell>
          <cell r="B314" t="str">
            <v>Pesticide and other agricultural chemical manufacturing</v>
          </cell>
          <cell r="C314">
            <v>9.6887278822999984E-9</v>
          </cell>
        </row>
        <row r="315">
          <cell r="A315">
            <v>492000</v>
          </cell>
          <cell r="B315" t="str">
            <v>Couriers and messengers</v>
          </cell>
          <cell r="C315">
            <v>9.6378961693999984E-9</v>
          </cell>
        </row>
        <row r="316">
          <cell r="A316" t="str">
            <v>2122A0</v>
          </cell>
          <cell r="B316" t="str">
            <v>Iron, gold, silver, and other metal ore mining</v>
          </cell>
          <cell r="C316">
            <v>9.6231925107400003E-9</v>
          </cell>
        </row>
        <row r="317">
          <cell r="A317">
            <v>311930</v>
          </cell>
          <cell r="B317" t="str">
            <v>Flavoring syrup and concentrate manufacturing</v>
          </cell>
          <cell r="C317">
            <v>9.5988612530000005E-9</v>
          </cell>
        </row>
        <row r="318">
          <cell r="A318">
            <v>622000</v>
          </cell>
          <cell r="B318" t="str">
            <v>Hospitals</v>
          </cell>
          <cell r="C318">
            <v>9.445717938439998E-9</v>
          </cell>
        </row>
        <row r="319">
          <cell r="A319">
            <v>324190</v>
          </cell>
          <cell r="B319" t="str">
            <v>Other petroleum and coal products manufacturing</v>
          </cell>
          <cell r="C319">
            <v>9.141810267460001E-9</v>
          </cell>
        </row>
        <row r="320">
          <cell r="A320">
            <v>511130</v>
          </cell>
          <cell r="B320" t="str">
            <v>Book publishers</v>
          </cell>
          <cell r="C320">
            <v>9.12624666914E-9</v>
          </cell>
        </row>
        <row r="321">
          <cell r="A321">
            <v>334517</v>
          </cell>
          <cell r="B321" t="str">
            <v>Irradiation apparatus manufacturing</v>
          </cell>
          <cell r="C321">
            <v>9.0655115706200002E-9</v>
          </cell>
        </row>
        <row r="322">
          <cell r="A322">
            <v>334118</v>
          </cell>
          <cell r="B322" t="str">
            <v>Computer terminals and other computer peripheral equipment manufacturing</v>
          </cell>
          <cell r="C322">
            <v>8.7101880363000009E-9</v>
          </cell>
        </row>
        <row r="323">
          <cell r="A323">
            <v>221200</v>
          </cell>
          <cell r="B323" t="str">
            <v>Natural gas distribution</v>
          </cell>
          <cell r="C323">
            <v>8.7012319166000003E-9</v>
          </cell>
        </row>
        <row r="324">
          <cell r="A324">
            <v>711500</v>
          </cell>
          <cell r="B324" t="str">
            <v>Independent artists, writers, and performers</v>
          </cell>
          <cell r="C324">
            <v>8.6937265493799997E-9</v>
          </cell>
        </row>
        <row r="325">
          <cell r="A325">
            <v>541300</v>
          </cell>
          <cell r="B325" t="str">
            <v>Architectural, engineering, and related services</v>
          </cell>
          <cell r="C325">
            <v>8.6374443694799992E-9</v>
          </cell>
        </row>
        <row r="326">
          <cell r="A326">
            <v>334516</v>
          </cell>
          <cell r="B326" t="str">
            <v>Analytical laboratory instrument manufacturing</v>
          </cell>
          <cell r="C326">
            <v>8.450968052180001E-9</v>
          </cell>
        </row>
        <row r="327">
          <cell r="A327">
            <v>336411</v>
          </cell>
          <cell r="B327" t="str">
            <v>Aircraft manufacturing</v>
          </cell>
          <cell r="C327">
            <v>8.3379997758759986E-9</v>
          </cell>
        </row>
        <row r="328">
          <cell r="A328">
            <v>325414</v>
          </cell>
          <cell r="B328" t="str">
            <v>Biological product (except diagnostic) manufacturing</v>
          </cell>
          <cell r="C328">
            <v>8.2448028990000003E-9</v>
          </cell>
        </row>
        <row r="329">
          <cell r="A329">
            <v>334418</v>
          </cell>
          <cell r="B329" t="str">
            <v>Printed circuit assembly (electronic assembly) manufacturing</v>
          </cell>
          <cell r="C329">
            <v>8.1609003538600002E-9</v>
          </cell>
        </row>
        <row r="330">
          <cell r="A330">
            <v>333611</v>
          </cell>
          <cell r="B330" t="str">
            <v>Turbine and turbine generator set units manufacturing</v>
          </cell>
          <cell r="C330">
            <v>7.8233339094600003E-9</v>
          </cell>
        </row>
        <row r="331">
          <cell r="A331">
            <v>312140</v>
          </cell>
          <cell r="B331" t="str">
            <v>Distilleries</v>
          </cell>
          <cell r="C331">
            <v>7.7862786682600001E-9</v>
          </cell>
        </row>
        <row r="332">
          <cell r="A332" t="str">
            <v>5419A0</v>
          </cell>
          <cell r="B332" t="str">
            <v xml:space="preserve">All other miscellaneous professional, scientific, and technical services </v>
          </cell>
          <cell r="C332">
            <v>7.7707530992599989E-9</v>
          </cell>
        </row>
        <row r="333">
          <cell r="A333" t="str">
            <v>1111A0</v>
          </cell>
          <cell r="B333" t="str">
            <v>Oilseed farming</v>
          </cell>
          <cell r="C333">
            <v>7.22322669678E-9</v>
          </cell>
        </row>
        <row r="334">
          <cell r="A334">
            <v>322120</v>
          </cell>
          <cell r="B334" t="str">
            <v>Paper mills</v>
          </cell>
          <cell r="C334">
            <v>7.2087923965800005E-9</v>
          </cell>
        </row>
        <row r="335">
          <cell r="A335">
            <v>525000</v>
          </cell>
          <cell r="B335" t="str">
            <v>Funds, trusts, and other financial vehicles</v>
          </cell>
          <cell r="C335">
            <v>7.2025260516000009E-9</v>
          </cell>
        </row>
        <row r="336">
          <cell r="A336">
            <v>550000</v>
          </cell>
          <cell r="B336" t="str">
            <v>Management of companies and enterprises</v>
          </cell>
          <cell r="C336">
            <v>7.1346481768199998E-9</v>
          </cell>
        </row>
        <row r="337">
          <cell r="A337" t="str">
            <v>54151A</v>
          </cell>
          <cell r="B337" t="str">
            <v>Other computer related services, including facilities management</v>
          </cell>
          <cell r="C337">
            <v>6.8075836564799998E-9</v>
          </cell>
        </row>
        <row r="338">
          <cell r="A338">
            <v>561300</v>
          </cell>
          <cell r="B338" t="str">
            <v>Employment services</v>
          </cell>
          <cell r="C338">
            <v>6.7407748914200004E-9</v>
          </cell>
        </row>
        <row r="339">
          <cell r="A339">
            <v>333242</v>
          </cell>
          <cell r="B339" t="str">
            <v>Semiconductor machinery manufacturing</v>
          </cell>
          <cell r="C339">
            <v>6.55931793942E-9</v>
          </cell>
        </row>
        <row r="340">
          <cell r="A340">
            <v>311224</v>
          </cell>
          <cell r="B340" t="str">
            <v>Soybean and other oilseed processing</v>
          </cell>
          <cell r="C340">
            <v>6.3802416366199996E-9</v>
          </cell>
        </row>
        <row r="341">
          <cell r="A341">
            <v>424700</v>
          </cell>
          <cell r="B341" t="str">
            <v>Petroleum and petroleum products</v>
          </cell>
          <cell r="C341">
            <v>6.3716523129400007E-9</v>
          </cell>
        </row>
        <row r="342">
          <cell r="A342">
            <v>311225</v>
          </cell>
          <cell r="B342" t="str">
            <v>Fats and oils refining and blending</v>
          </cell>
          <cell r="C342">
            <v>6.3644874897999993E-9</v>
          </cell>
        </row>
        <row r="343">
          <cell r="A343">
            <v>334210</v>
          </cell>
          <cell r="B343" t="str">
            <v>Telephone apparatus manufacturing</v>
          </cell>
          <cell r="C343">
            <v>6.2980509253600002E-9</v>
          </cell>
        </row>
        <row r="344">
          <cell r="A344">
            <v>325412</v>
          </cell>
          <cell r="B344" t="str">
            <v>Pharmaceutical preparation manufacturing</v>
          </cell>
          <cell r="C344">
            <v>6.2713978431899997E-9</v>
          </cell>
        </row>
        <row r="345">
          <cell r="A345">
            <v>336120</v>
          </cell>
          <cell r="B345" t="str">
            <v>Heavy duty truck manufacturing</v>
          </cell>
          <cell r="C345">
            <v>6.2401874669339995E-9</v>
          </cell>
        </row>
        <row r="346">
          <cell r="A346">
            <v>324121</v>
          </cell>
          <cell r="B346" t="str">
            <v>Asphalt paving mixture and block manufacturing</v>
          </cell>
          <cell r="C346">
            <v>6.2373989321000006E-9</v>
          </cell>
        </row>
        <row r="347">
          <cell r="A347">
            <v>325211</v>
          </cell>
          <cell r="B347" t="str">
            <v>Plastics material and resin manufacturing</v>
          </cell>
          <cell r="C347">
            <v>6.0842526648179997E-9</v>
          </cell>
        </row>
        <row r="348">
          <cell r="A348">
            <v>311221</v>
          </cell>
          <cell r="B348" t="str">
            <v>Wet corn milling</v>
          </cell>
          <cell r="C348">
            <v>6.00616523582E-9</v>
          </cell>
        </row>
        <row r="349">
          <cell r="A349" t="str">
            <v>1121A0</v>
          </cell>
          <cell r="B349" t="str">
            <v>Beef cattle ranching and farming, including feedlots and dual-purpose ranching and farming</v>
          </cell>
          <cell r="C349">
            <v>5.8942072298400009E-9</v>
          </cell>
        </row>
        <row r="350">
          <cell r="A350">
            <v>541200</v>
          </cell>
          <cell r="B350" t="str">
            <v>Accounting, tax preparation, bookkeeping, and payroll services</v>
          </cell>
          <cell r="C350">
            <v>5.8370699014199998E-9</v>
          </cell>
        </row>
        <row r="351">
          <cell r="A351">
            <v>561100</v>
          </cell>
          <cell r="B351" t="str">
            <v>Office administrative services</v>
          </cell>
          <cell r="C351">
            <v>5.8186616074799994E-9</v>
          </cell>
        </row>
        <row r="352">
          <cell r="A352">
            <v>491000</v>
          </cell>
          <cell r="B352" t="str">
            <v>Postal service</v>
          </cell>
          <cell r="C352">
            <v>5.6895226731279997E-9</v>
          </cell>
        </row>
        <row r="353">
          <cell r="A353">
            <v>322130</v>
          </cell>
          <cell r="B353" t="str">
            <v>Paperboard mills</v>
          </cell>
          <cell r="C353">
            <v>5.6693616319799999E-9</v>
          </cell>
        </row>
        <row r="354">
          <cell r="A354">
            <v>336112</v>
          </cell>
          <cell r="B354" t="str">
            <v>Light truck and utility vehicle manufacturing</v>
          </cell>
          <cell r="C354">
            <v>5.5956405080619997E-9</v>
          </cell>
        </row>
        <row r="355">
          <cell r="A355">
            <v>333618</v>
          </cell>
          <cell r="B355" t="str">
            <v>Other engine equipment manufacturing</v>
          </cell>
          <cell r="C355">
            <v>5.4250070787199999E-9</v>
          </cell>
        </row>
        <row r="356">
          <cell r="A356">
            <v>212230</v>
          </cell>
          <cell r="B356" t="str">
            <v>Copper, nickel, lead, and zinc mining</v>
          </cell>
          <cell r="C356">
            <v>5.2866205329199994E-9</v>
          </cell>
        </row>
        <row r="357">
          <cell r="A357">
            <v>311514</v>
          </cell>
          <cell r="B357" t="str">
            <v>Dry, condensed, and evaporated dairy product manufacturing</v>
          </cell>
          <cell r="C357">
            <v>5.1517349093800001E-9</v>
          </cell>
        </row>
        <row r="358">
          <cell r="A358" t="str">
            <v>522A00</v>
          </cell>
          <cell r="B358" t="str">
            <v>Nondepository credit intermediation and related activities</v>
          </cell>
          <cell r="C358">
            <v>5.1142737738799994E-9</v>
          </cell>
        </row>
        <row r="359">
          <cell r="A359">
            <v>336412</v>
          </cell>
          <cell r="B359" t="str">
            <v>Aircraft engine and engine parts manufacturing</v>
          </cell>
          <cell r="C359">
            <v>4.8076321453200008E-9</v>
          </cell>
        </row>
        <row r="360">
          <cell r="A360">
            <v>541610</v>
          </cell>
          <cell r="B360" t="str">
            <v>Management consulting services</v>
          </cell>
          <cell r="C360">
            <v>4.7600670807599998E-9</v>
          </cell>
        </row>
        <row r="361">
          <cell r="A361">
            <v>813100</v>
          </cell>
          <cell r="B361" t="str">
            <v>Religious organizations</v>
          </cell>
          <cell r="C361">
            <v>4.7313505319200011E-9</v>
          </cell>
        </row>
        <row r="362">
          <cell r="A362">
            <v>334413</v>
          </cell>
          <cell r="B362" t="str">
            <v>Semiconductor and related device manufacturing</v>
          </cell>
          <cell r="C362">
            <v>4.6983877472720002E-9</v>
          </cell>
        </row>
        <row r="363">
          <cell r="A363" t="str">
            <v>531HST</v>
          </cell>
          <cell r="B363" t="str">
            <v>Tenant-occupied housing</v>
          </cell>
          <cell r="C363">
            <v>4.4016712155399987E-9</v>
          </cell>
        </row>
        <row r="364">
          <cell r="A364" t="str">
            <v>531ORE</v>
          </cell>
          <cell r="B364" t="str">
            <v>Other real estate</v>
          </cell>
          <cell r="C364">
            <v>4.2793018999799997E-9</v>
          </cell>
        </row>
        <row r="365">
          <cell r="A365">
            <v>541511</v>
          </cell>
          <cell r="B365" t="str">
            <v>Custom computer programming services</v>
          </cell>
          <cell r="C365">
            <v>4.2129513722999998E-9</v>
          </cell>
        </row>
        <row r="366">
          <cell r="A366">
            <v>524200</v>
          </cell>
          <cell r="B366" t="str">
            <v>Insurance agencies, brokerages, and related activities</v>
          </cell>
          <cell r="C366">
            <v>4.1594495499399992E-9</v>
          </cell>
        </row>
        <row r="367">
          <cell r="A367" t="str">
            <v>52A000</v>
          </cell>
          <cell r="B367" t="str">
            <v>Monetary authorities and depository credit intermediation</v>
          </cell>
          <cell r="C367">
            <v>3.9340990864820002E-9</v>
          </cell>
        </row>
        <row r="368">
          <cell r="A368" t="str">
            <v>611A00</v>
          </cell>
          <cell r="B368" t="str">
            <v>Junior colleges, colleges, universities, and professional schools</v>
          </cell>
          <cell r="C368">
            <v>3.8923544073999998E-9</v>
          </cell>
        </row>
        <row r="369">
          <cell r="A369">
            <v>336414</v>
          </cell>
          <cell r="B369" t="str">
            <v>Guided missile and space vehicle manufacturing</v>
          </cell>
          <cell r="C369">
            <v>3.8304362318599998E-9</v>
          </cell>
        </row>
        <row r="370">
          <cell r="A370">
            <v>424200</v>
          </cell>
          <cell r="B370" t="str">
            <v>Drugs and druggists’ sundries</v>
          </cell>
          <cell r="C370">
            <v>3.8171855551599998E-9</v>
          </cell>
        </row>
        <row r="371">
          <cell r="A371">
            <v>519130</v>
          </cell>
          <cell r="B371" t="str">
            <v>Internet publishing and broadcasting and Web search portals</v>
          </cell>
          <cell r="C371">
            <v>3.7828999631200004E-9</v>
          </cell>
        </row>
        <row r="372">
          <cell r="A372">
            <v>334220</v>
          </cell>
          <cell r="B372" t="str">
            <v>Broadcast and wireless communications equipment</v>
          </cell>
          <cell r="C372">
            <v>3.6096969389080001E-9</v>
          </cell>
        </row>
        <row r="373">
          <cell r="A373" t="str">
            <v>523A00</v>
          </cell>
          <cell r="B373" t="str">
            <v>Securities and commodity contracts intermediation and brokerage</v>
          </cell>
          <cell r="C373">
            <v>3.5745151038399997E-9</v>
          </cell>
        </row>
        <row r="374">
          <cell r="A374">
            <v>515200</v>
          </cell>
          <cell r="B374" t="str">
            <v>Cable and other subscription programming</v>
          </cell>
          <cell r="C374">
            <v>3.5543421901199999E-9</v>
          </cell>
        </row>
        <row r="375">
          <cell r="A375">
            <v>334511</v>
          </cell>
          <cell r="B375" t="str">
            <v>Search, detection, and navigation instruments manufacturing</v>
          </cell>
          <cell r="C375">
            <v>3.55181573318E-9</v>
          </cell>
        </row>
        <row r="376">
          <cell r="A376">
            <v>325190</v>
          </cell>
          <cell r="B376" t="str">
            <v>Other basic organic chemical manufacturing</v>
          </cell>
          <cell r="C376">
            <v>3.4663239723200003E-9</v>
          </cell>
        </row>
        <row r="377">
          <cell r="A377">
            <v>541700</v>
          </cell>
          <cell r="B377" t="str">
            <v>Scientific research and development services</v>
          </cell>
          <cell r="C377">
            <v>3.0911538202560001E-9</v>
          </cell>
        </row>
        <row r="378">
          <cell r="A378">
            <v>541512</v>
          </cell>
          <cell r="B378" t="str">
            <v>Computer systems design services</v>
          </cell>
          <cell r="C378">
            <v>2.7232480586720001E-9</v>
          </cell>
        </row>
        <row r="379">
          <cell r="A379">
            <v>523900</v>
          </cell>
          <cell r="B379" t="str">
            <v>Other financial investment activities</v>
          </cell>
          <cell r="C379">
            <v>2.6112250713980002E-9</v>
          </cell>
        </row>
        <row r="380">
          <cell r="A380">
            <v>541100</v>
          </cell>
          <cell r="B380" t="str">
            <v>Legal services</v>
          </cell>
          <cell r="C380">
            <v>2.4548379073259999E-9</v>
          </cell>
        </row>
        <row r="381">
          <cell r="A381">
            <v>518200</v>
          </cell>
          <cell r="B381" t="str">
            <v>Data processing, hosting, and related services</v>
          </cell>
          <cell r="C381">
            <v>2.4366652161999999E-9</v>
          </cell>
        </row>
        <row r="382">
          <cell r="A382">
            <v>533000</v>
          </cell>
          <cell r="B382" t="str">
            <v>Lessors of nonfinancial intangible assets</v>
          </cell>
          <cell r="C382">
            <v>2.3628963993240002E-9</v>
          </cell>
        </row>
        <row r="383">
          <cell r="A383">
            <v>312200</v>
          </cell>
          <cell r="B383" t="str">
            <v>Tobacco product manufacturing</v>
          </cell>
          <cell r="C383">
            <v>2.1596180152400002E-9</v>
          </cell>
        </row>
        <row r="384">
          <cell r="A384">
            <v>524113</v>
          </cell>
          <cell r="B384" t="str">
            <v>Direct life insurance carriers</v>
          </cell>
          <cell r="C384">
            <v>1.7144330572880001E-9</v>
          </cell>
        </row>
        <row r="385">
          <cell r="A385" t="str">
            <v>5241XX</v>
          </cell>
          <cell r="B385" t="str">
            <v>Insurance carriers, except direct life</v>
          </cell>
          <cell r="C385">
            <v>1.6384298195780001E-9</v>
          </cell>
        </row>
        <row r="386">
          <cell r="A386">
            <v>511200</v>
          </cell>
          <cell r="B386" t="str">
            <v>Software publishers</v>
          </cell>
          <cell r="C386">
            <v>1.6209836691199999E-9</v>
          </cell>
        </row>
        <row r="387">
          <cell r="A387">
            <v>517210</v>
          </cell>
          <cell r="B387" t="str">
            <v>Wireless telecommunications carriers (except satellite)</v>
          </cell>
          <cell r="C387">
            <v>1.287374350768E-9</v>
          </cell>
        </row>
        <row r="388">
          <cell r="A388">
            <v>325110</v>
          </cell>
          <cell r="B388" t="str">
            <v>Petrochemical manufacturing</v>
          </cell>
          <cell r="C388">
            <v>1.2755880033760001E-9</v>
          </cell>
        </row>
        <row r="389">
          <cell r="A389">
            <v>211000</v>
          </cell>
          <cell r="B389" t="str">
            <v>Oil and gas extraction</v>
          </cell>
          <cell r="C389">
            <v>1.27118951836E-9</v>
          </cell>
        </row>
        <row r="390">
          <cell r="A390">
            <v>331110</v>
          </cell>
          <cell r="B390" t="str">
            <v>Iron and steel mills and ferroalloy manufacturing</v>
          </cell>
          <cell r="C390">
            <v>1.0797512967680001E-9</v>
          </cell>
        </row>
        <row r="391">
          <cell r="A391">
            <v>517110</v>
          </cell>
          <cell r="B391" t="str">
            <v>Wired telecommunications carriers</v>
          </cell>
          <cell r="C391">
            <v>9.5493872159999984E-10</v>
          </cell>
        </row>
        <row r="392">
          <cell r="A392">
            <v>324110</v>
          </cell>
          <cell r="B392" t="str">
            <v>Petroleum refineries</v>
          </cell>
          <cell r="C392">
            <v>3.6513587276639999E-10</v>
          </cell>
        </row>
        <row r="393">
          <cell r="A393" t="str">
            <v>4200ID</v>
          </cell>
          <cell r="B393" t="str">
            <v>Customs duties</v>
          </cell>
          <cell r="C393">
            <v>0</v>
          </cell>
        </row>
        <row r="394">
          <cell r="A394" t="str">
            <v>531HSO</v>
          </cell>
          <cell r="B394" t="str">
            <v>Owner-occupied housing</v>
          </cell>
          <cell r="C394">
            <v>0</v>
          </cell>
        </row>
        <row r="395">
          <cell r="A395" t="str">
            <v>S00500</v>
          </cell>
          <cell r="B395" t="str">
            <v>Federal general government (defense)</v>
          </cell>
          <cell r="C395">
            <v>0</v>
          </cell>
        </row>
        <row r="396">
          <cell r="A396" t="str">
            <v>S00600</v>
          </cell>
          <cell r="B396" t="str">
            <v>Federal general government (nondefense)</v>
          </cell>
          <cell r="C396">
            <v>0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0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0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2.9797989938547879E-7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2.9252482658850177E-7</v>
          </cell>
        </row>
        <row r="4">
          <cell r="A4">
            <v>713100</v>
          </cell>
          <cell r="B4" t="str">
            <v>Amusement parks and arcades</v>
          </cell>
          <cell r="C4">
            <v>2.3370098527693359E-7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2.192050464474696E-7</v>
          </cell>
        </row>
        <row r="6">
          <cell r="A6" t="str">
            <v>33712N</v>
          </cell>
          <cell r="B6" t="str">
            <v>Other household nonupholstered furniture</v>
          </cell>
          <cell r="C6">
            <v>1.9938006894608984E-7</v>
          </cell>
        </row>
        <row r="7">
          <cell r="A7">
            <v>722110</v>
          </cell>
          <cell r="B7" t="str">
            <v>Full-service restaurants</v>
          </cell>
          <cell r="C7">
            <v>1.9525430343314538E-7</v>
          </cell>
        </row>
        <row r="8">
          <cell r="A8">
            <v>722211</v>
          </cell>
          <cell r="B8" t="str">
            <v>Limited-service restaurants</v>
          </cell>
          <cell r="C8">
            <v>1.9518982327219039E-7</v>
          </cell>
        </row>
        <row r="9">
          <cell r="A9">
            <v>624100</v>
          </cell>
          <cell r="B9" t="str">
            <v>Individual and family services</v>
          </cell>
          <cell r="C9">
            <v>1.8331993971462279E-7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1.793756432132766E-7</v>
          </cell>
        </row>
        <row r="11">
          <cell r="A11">
            <v>621300</v>
          </cell>
          <cell r="B11" t="str">
            <v>Offices of other health practitioners</v>
          </cell>
          <cell r="C11">
            <v>1.6408790670586581E-7</v>
          </cell>
        </row>
        <row r="12">
          <cell r="A12">
            <v>812300</v>
          </cell>
          <cell r="B12" t="str">
            <v>Dry-cleaning and laundry services</v>
          </cell>
          <cell r="C12">
            <v>1.6353641407138578E-7</v>
          </cell>
        </row>
        <row r="13">
          <cell r="A13" t="str">
            <v>3219A0</v>
          </cell>
          <cell r="B13" t="str">
            <v>All other wood product manufacturing</v>
          </cell>
          <cell r="C13">
            <v>1.5497876441956543E-7</v>
          </cell>
        </row>
        <row r="14">
          <cell r="A14">
            <v>561700</v>
          </cell>
          <cell r="B14" t="str">
            <v>Services to buildings and dwellings</v>
          </cell>
          <cell r="C14">
            <v>1.5385501646805162E-7</v>
          </cell>
        </row>
        <row r="15">
          <cell r="A15">
            <v>112120</v>
          </cell>
          <cell r="B15" t="str">
            <v>Dairy cattle and milk production</v>
          </cell>
          <cell r="C15">
            <v>1.51452131204145E-7</v>
          </cell>
        </row>
        <row r="16">
          <cell r="A16">
            <v>115000</v>
          </cell>
          <cell r="B16" t="str">
            <v>Support activities for agriculture and forestry</v>
          </cell>
          <cell r="C16">
            <v>1.511597655593208E-7</v>
          </cell>
        </row>
        <row r="17">
          <cell r="A17">
            <v>621400</v>
          </cell>
          <cell r="B17" t="str">
            <v>Outpatient care centers</v>
          </cell>
          <cell r="C17">
            <v>1.503945548869172E-7</v>
          </cell>
        </row>
        <row r="18">
          <cell r="A18">
            <v>331520</v>
          </cell>
          <cell r="B18" t="str">
            <v>Nonferrous metal foundries</v>
          </cell>
          <cell r="C18">
            <v>1.4114974249750994E-7</v>
          </cell>
        </row>
        <row r="19">
          <cell r="A19" t="str">
            <v>33721A</v>
          </cell>
          <cell r="B19" t="str">
            <v>Office furniture and custom architectural woodwork and millwork manufacturing</v>
          </cell>
          <cell r="C19">
            <v>1.3931886632264956E-7</v>
          </cell>
        </row>
        <row r="20">
          <cell r="A20">
            <v>713900</v>
          </cell>
          <cell r="B20" t="str">
            <v>Other amusement and recreation industries</v>
          </cell>
          <cell r="C20">
            <v>1.3633065783941101E-7</v>
          </cell>
        </row>
        <row r="21">
          <cell r="A21">
            <v>445000</v>
          </cell>
          <cell r="B21" t="str">
            <v>Food and beverage stores</v>
          </cell>
          <cell r="C21">
            <v>1.3608930860793598E-7</v>
          </cell>
        </row>
        <row r="22">
          <cell r="A22">
            <v>337110</v>
          </cell>
          <cell r="B22" t="str">
            <v>Wood kitchen cabinet and countertop manufacturing</v>
          </cell>
          <cell r="C22">
            <v>1.3560616454829418E-7</v>
          </cell>
        </row>
        <row r="23">
          <cell r="A23">
            <v>721000</v>
          </cell>
          <cell r="B23" t="str">
            <v>Accommodation</v>
          </cell>
          <cell r="C23">
            <v>1.3384601552365318E-7</v>
          </cell>
        </row>
        <row r="24">
          <cell r="A24">
            <v>327390</v>
          </cell>
          <cell r="B24" t="str">
            <v>Other concrete product manufacturing</v>
          </cell>
          <cell r="C24">
            <v>1.303076389882076E-7</v>
          </cell>
        </row>
        <row r="25">
          <cell r="A25">
            <v>311513</v>
          </cell>
          <cell r="B25" t="str">
            <v>Cheese manufacturing</v>
          </cell>
          <cell r="C25">
            <v>1.2881119097892278E-7</v>
          </cell>
        </row>
        <row r="26">
          <cell r="A26">
            <v>321100</v>
          </cell>
          <cell r="B26" t="str">
            <v>Sawmills and wood preservation</v>
          </cell>
          <cell r="C26">
            <v>1.2543912071772561E-7</v>
          </cell>
        </row>
        <row r="27">
          <cell r="A27">
            <v>337122</v>
          </cell>
          <cell r="B27" t="str">
            <v>Nonupholstered wood household furniture manufacturing</v>
          </cell>
          <cell r="C27">
            <v>1.2484425371102145E-7</v>
          </cell>
        </row>
        <row r="28">
          <cell r="A28" t="str">
            <v>S00203</v>
          </cell>
          <cell r="B28" t="str">
            <v>Other state and local government enterprises</v>
          </cell>
          <cell r="C28">
            <v>1.2311579045742509E-7</v>
          </cell>
        </row>
        <row r="29">
          <cell r="A29">
            <v>541940</v>
          </cell>
          <cell r="B29" t="str">
            <v>Veterinary services</v>
          </cell>
          <cell r="C29">
            <v>1.2043701610277867E-7</v>
          </cell>
        </row>
        <row r="30">
          <cell r="A30">
            <v>337127</v>
          </cell>
          <cell r="B30" t="str">
            <v>Institutional furniture manufacturing</v>
          </cell>
          <cell r="C30">
            <v>1.1912973199062768E-7</v>
          </cell>
        </row>
        <row r="31">
          <cell r="A31">
            <v>332420</v>
          </cell>
          <cell r="B31" t="str">
            <v>Metal tank (heavy gauge) manufacturing</v>
          </cell>
          <cell r="C31">
            <v>1.1798489582308746E-7</v>
          </cell>
        </row>
        <row r="32">
          <cell r="A32">
            <v>337900</v>
          </cell>
          <cell r="B32" t="str">
            <v>Other furniture related product manufacturing</v>
          </cell>
          <cell r="C32">
            <v>1.1584248844414195E-7</v>
          </cell>
        </row>
        <row r="33">
          <cell r="A33">
            <v>447000</v>
          </cell>
          <cell r="B33" t="str">
            <v>Gasoline stations</v>
          </cell>
          <cell r="C33">
            <v>1.1528145155738903E-7</v>
          </cell>
        </row>
        <row r="34">
          <cell r="A34">
            <v>336212</v>
          </cell>
          <cell r="B34" t="str">
            <v>Truck trailer manufacturing</v>
          </cell>
          <cell r="C34">
            <v>1.1525920013013649E-7</v>
          </cell>
        </row>
        <row r="35">
          <cell r="A35">
            <v>311520</v>
          </cell>
          <cell r="B35" t="str">
            <v>Ice cream and frozen dessert manufacturing</v>
          </cell>
          <cell r="C35">
            <v>1.1495782506268108E-7</v>
          </cell>
        </row>
        <row r="36">
          <cell r="A36">
            <v>336213</v>
          </cell>
          <cell r="B36" t="str">
            <v>Motor home manufacturing</v>
          </cell>
          <cell r="C36">
            <v>1.1427391865537308E-7</v>
          </cell>
        </row>
        <row r="37">
          <cell r="A37">
            <v>321910</v>
          </cell>
          <cell r="B37" t="str">
            <v>Millwork</v>
          </cell>
          <cell r="C37">
            <v>1.1403075444390941E-7</v>
          </cell>
        </row>
        <row r="38">
          <cell r="A38">
            <v>314120</v>
          </cell>
          <cell r="B38" t="str">
            <v>Curtain and linen mills</v>
          </cell>
          <cell r="C38">
            <v>1.138645942843213E-7</v>
          </cell>
        </row>
        <row r="39">
          <cell r="A39">
            <v>336611</v>
          </cell>
          <cell r="B39" t="str">
            <v>Ship building and repairing</v>
          </cell>
          <cell r="C39">
            <v>1.135640006590285E-7</v>
          </cell>
        </row>
        <row r="40">
          <cell r="A40">
            <v>493000</v>
          </cell>
          <cell r="B40" t="str">
            <v>Warehousing and storage</v>
          </cell>
          <cell r="C40">
            <v>1.1321608666560662E-7</v>
          </cell>
        </row>
        <row r="41">
          <cell r="A41">
            <v>321200</v>
          </cell>
          <cell r="B41" t="str">
            <v>Veneer, plywood, and engineered wood product manufacturing</v>
          </cell>
          <cell r="C41">
            <v>1.1243461695400538E-7</v>
          </cell>
        </row>
        <row r="42">
          <cell r="A42" t="str">
            <v>31151A</v>
          </cell>
          <cell r="B42" t="str">
            <v>Fluid milk and butter manufacturing</v>
          </cell>
          <cell r="C42">
            <v>1.1211028419670261E-7</v>
          </cell>
        </row>
        <row r="43">
          <cell r="A43">
            <v>331510</v>
          </cell>
          <cell r="B43" t="str">
            <v>Ferrous metal foundries</v>
          </cell>
          <cell r="C43">
            <v>1.1144419129597767E-7</v>
          </cell>
        </row>
        <row r="44">
          <cell r="A44" t="str">
            <v>611B00</v>
          </cell>
          <cell r="B44" t="str">
            <v>Other educational services</v>
          </cell>
          <cell r="C44">
            <v>1.0728592810533857E-7</v>
          </cell>
        </row>
        <row r="45">
          <cell r="A45">
            <v>336214</v>
          </cell>
          <cell r="B45" t="str">
            <v>Travel trailer and camper manufacturing</v>
          </cell>
          <cell r="C45">
            <v>1.0626566517922623E-7</v>
          </cell>
        </row>
        <row r="46">
          <cell r="A46">
            <v>336211</v>
          </cell>
          <cell r="B46" t="str">
            <v>Motor vehicle body manufacturing</v>
          </cell>
          <cell r="C46">
            <v>1.055102384790455E-7</v>
          </cell>
        </row>
        <row r="47">
          <cell r="A47">
            <v>512200</v>
          </cell>
          <cell r="B47" t="str">
            <v>Sound recording industries</v>
          </cell>
          <cell r="C47">
            <v>1.0442527134338114E-7</v>
          </cell>
        </row>
        <row r="48">
          <cell r="A48">
            <v>337121</v>
          </cell>
          <cell r="B48" t="str">
            <v>Upholstered household furniture manufacturing</v>
          </cell>
          <cell r="C48">
            <v>1.0243779147318388E-7</v>
          </cell>
        </row>
        <row r="49">
          <cell r="A49">
            <v>332800</v>
          </cell>
          <cell r="B49" t="str">
            <v>Coating, engraving, heat treating and allied activities</v>
          </cell>
          <cell r="C49">
            <v>1.0241902809936716E-7</v>
          </cell>
        </row>
        <row r="50">
          <cell r="A50">
            <v>712000</v>
          </cell>
          <cell r="B50" t="str">
            <v>Museums, historical sites, zoos, and parks</v>
          </cell>
          <cell r="C50">
            <v>1.0237005790169294E-7</v>
          </cell>
        </row>
        <row r="51">
          <cell r="A51">
            <v>311615</v>
          </cell>
          <cell r="B51" t="str">
            <v>Poultry processing</v>
          </cell>
          <cell r="C51">
            <v>1.0173918248976895E-7</v>
          </cell>
        </row>
        <row r="52">
          <cell r="A52">
            <v>316000</v>
          </cell>
          <cell r="B52" t="str">
            <v>Leather and allied product manufacturing</v>
          </cell>
          <cell r="C52">
            <v>1.0155869336941897E-7</v>
          </cell>
        </row>
        <row r="53">
          <cell r="A53">
            <v>311990</v>
          </cell>
          <cell r="B53" t="str">
            <v>All other food manufacturing</v>
          </cell>
          <cell r="C53">
            <v>1.0040168824943681E-7</v>
          </cell>
        </row>
        <row r="54">
          <cell r="A54">
            <v>336612</v>
          </cell>
          <cell r="B54" t="str">
            <v>Boat building</v>
          </cell>
          <cell r="C54">
            <v>9.9448472864213525E-8</v>
          </cell>
        </row>
        <row r="55">
          <cell r="A55">
            <v>441000</v>
          </cell>
          <cell r="B55" t="str">
            <v>Motor vehicle and parts dealers</v>
          </cell>
          <cell r="C55">
            <v>9.9415457830478189E-8</v>
          </cell>
        </row>
        <row r="56">
          <cell r="A56">
            <v>332310</v>
          </cell>
          <cell r="B56" t="str">
            <v>Plate work and fabricated structural product manufacturing</v>
          </cell>
          <cell r="C56">
            <v>9.9047410041062879E-8</v>
          </cell>
        </row>
        <row r="57">
          <cell r="A57">
            <v>332913</v>
          </cell>
          <cell r="B57" t="str">
            <v>Plumbing fixture fitting and trim manufacturing</v>
          </cell>
          <cell r="C57">
            <v>9.7703998404296798E-8</v>
          </cell>
        </row>
        <row r="58">
          <cell r="A58">
            <v>311514</v>
          </cell>
          <cell r="B58" t="str">
            <v>Dry, condensed, and evaporated dairy product manufacturing</v>
          </cell>
          <cell r="C58">
            <v>9.764638799744579E-8</v>
          </cell>
        </row>
        <row r="59">
          <cell r="A59">
            <v>334300</v>
          </cell>
          <cell r="B59" t="str">
            <v>Audio and video equipment manufacturing</v>
          </cell>
          <cell r="C59">
            <v>9.7479437042006024E-8</v>
          </cell>
        </row>
        <row r="60">
          <cell r="A60">
            <v>485000</v>
          </cell>
          <cell r="B60" t="str">
            <v>Transit and ground passenger transportation</v>
          </cell>
          <cell r="C60">
            <v>9.551514460904505E-8</v>
          </cell>
        </row>
        <row r="61">
          <cell r="A61">
            <v>621500</v>
          </cell>
          <cell r="B61" t="str">
            <v>Medical and diagnostic laboratories</v>
          </cell>
          <cell r="C61">
            <v>9.5501425632833266E-8</v>
          </cell>
        </row>
        <row r="62">
          <cell r="A62" t="str">
            <v>722A00</v>
          </cell>
          <cell r="B62" t="str">
            <v>All other food and drinking places</v>
          </cell>
          <cell r="C62">
            <v>9.4991490627019525E-8</v>
          </cell>
        </row>
        <row r="63">
          <cell r="A63">
            <v>327330</v>
          </cell>
          <cell r="B63" t="str">
            <v>Concrete pipe, brick, and block manufacturing</v>
          </cell>
          <cell r="C63">
            <v>9.449380055708432E-8</v>
          </cell>
        </row>
        <row r="64">
          <cell r="A64">
            <v>332320</v>
          </cell>
          <cell r="B64" t="str">
            <v>Ornamental and architectural metal products manufacturing</v>
          </cell>
          <cell r="C64">
            <v>9.4456532084507372E-8</v>
          </cell>
        </row>
        <row r="65">
          <cell r="A65">
            <v>327100</v>
          </cell>
          <cell r="B65" t="str">
            <v>Clay product and refractory manufacturing</v>
          </cell>
          <cell r="C65">
            <v>9.2890561382395966E-8</v>
          </cell>
        </row>
        <row r="66">
          <cell r="A66">
            <v>483000</v>
          </cell>
          <cell r="B66" t="str">
            <v>Water transportation</v>
          </cell>
          <cell r="C66">
            <v>9.2695477582435915E-8</v>
          </cell>
        </row>
        <row r="67">
          <cell r="A67">
            <v>111900</v>
          </cell>
          <cell r="B67" t="str">
            <v>Other crop farming</v>
          </cell>
          <cell r="C67">
            <v>9.2212590879752918E-8</v>
          </cell>
        </row>
        <row r="68">
          <cell r="A68" t="str">
            <v>5191A0</v>
          </cell>
          <cell r="B68" t="str">
            <v>News syndicates, libraries, archives and all other information services</v>
          </cell>
          <cell r="C68">
            <v>9.0836289460997506E-8</v>
          </cell>
        </row>
        <row r="69">
          <cell r="A69">
            <v>335224</v>
          </cell>
          <cell r="B69" t="str">
            <v>Household laundry equipment manufacturing</v>
          </cell>
          <cell r="C69">
            <v>9.0631935786535859E-8</v>
          </cell>
        </row>
        <row r="70">
          <cell r="A70" t="str">
            <v>48A000</v>
          </cell>
          <cell r="B70" t="str">
            <v>Scenic and sightseeing transportation and support activities for transportation</v>
          </cell>
          <cell r="C70">
            <v>9.0522148637910997E-8</v>
          </cell>
        </row>
        <row r="71">
          <cell r="A71">
            <v>334610</v>
          </cell>
          <cell r="B71" t="str">
            <v>Manufacturing and reproducing magnetic and optical media</v>
          </cell>
          <cell r="C71">
            <v>8.9901479648104529E-8</v>
          </cell>
        </row>
        <row r="72">
          <cell r="A72">
            <v>332114</v>
          </cell>
          <cell r="B72" t="str">
            <v>Custom roll forming</v>
          </cell>
          <cell r="C72">
            <v>8.9576565239096787E-8</v>
          </cell>
        </row>
        <row r="73">
          <cell r="A73">
            <v>230302</v>
          </cell>
          <cell r="B73" t="str">
            <v>Residential maintenance and repair</v>
          </cell>
          <cell r="C73">
            <v>8.7205910491937212E-8</v>
          </cell>
        </row>
        <row r="74">
          <cell r="A74">
            <v>561600</v>
          </cell>
          <cell r="B74" t="str">
            <v>Investigation and security services</v>
          </cell>
          <cell r="C74">
            <v>8.6877327836259535E-8</v>
          </cell>
        </row>
        <row r="75">
          <cell r="A75">
            <v>114000</v>
          </cell>
          <cell r="B75" t="str">
            <v>Fishing, hunting and trapping</v>
          </cell>
          <cell r="C75">
            <v>8.5291568689416237E-8</v>
          </cell>
        </row>
        <row r="76">
          <cell r="A76" t="str">
            <v>2332D0</v>
          </cell>
          <cell r="B76" t="str">
            <v>Other nonresidential structures</v>
          </cell>
          <cell r="C76">
            <v>8.5211714823887352E-8</v>
          </cell>
        </row>
        <row r="77">
          <cell r="A77" t="str">
            <v>2334A0</v>
          </cell>
          <cell r="B77" t="str">
            <v>Other residential structures</v>
          </cell>
          <cell r="C77">
            <v>8.4988462356156101E-8</v>
          </cell>
        </row>
        <row r="78">
          <cell r="A78">
            <v>230301</v>
          </cell>
          <cell r="B78" t="str">
            <v>Nonresidential maintenance and repair</v>
          </cell>
          <cell r="C78">
            <v>8.4919061086387147E-8</v>
          </cell>
        </row>
        <row r="79">
          <cell r="A79">
            <v>311810</v>
          </cell>
          <cell r="B79" t="str">
            <v>Bread and bakery product manufacturing</v>
          </cell>
          <cell r="C79">
            <v>8.3600700675995918E-8</v>
          </cell>
        </row>
        <row r="80">
          <cell r="A80">
            <v>327320</v>
          </cell>
          <cell r="B80" t="str">
            <v>Ready-mix concrete manufacturing</v>
          </cell>
          <cell r="C80">
            <v>8.3410266818806887E-8</v>
          </cell>
        </row>
        <row r="81">
          <cell r="A81">
            <v>339930</v>
          </cell>
          <cell r="B81" t="str">
            <v>Doll, toy, and game manufacturing</v>
          </cell>
          <cell r="C81">
            <v>8.3174758792706528E-8</v>
          </cell>
        </row>
        <row r="82">
          <cell r="A82">
            <v>311410</v>
          </cell>
          <cell r="B82" t="str">
            <v>Frozen food manufacturing</v>
          </cell>
          <cell r="C82">
            <v>8.3095768949891901E-8</v>
          </cell>
        </row>
        <row r="83">
          <cell r="A83">
            <v>314900</v>
          </cell>
          <cell r="B83" t="str">
            <v>Other textile product mills</v>
          </cell>
          <cell r="C83">
            <v>8.2796323123062323E-8</v>
          </cell>
        </row>
        <row r="84">
          <cell r="A84">
            <v>315000</v>
          </cell>
          <cell r="B84" t="str">
            <v>Apparel manufacturing</v>
          </cell>
          <cell r="C84">
            <v>8.2725735274189185E-8</v>
          </cell>
        </row>
        <row r="85">
          <cell r="A85">
            <v>332600</v>
          </cell>
          <cell r="B85" t="str">
            <v>Spring and wire product manufacturing</v>
          </cell>
          <cell r="C85">
            <v>8.2407085096846024E-8</v>
          </cell>
        </row>
        <row r="86">
          <cell r="A86">
            <v>313200</v>
          </cell>
          <cell r="B86" t="str">
            <v>Fabric mills</v>
          </cell>
          <cell r="C86">
            <v>8.2267407419496348E-8</v>
          </cell>
        </row>
        <row r="87">
          <cell r="A87">
            <v>326140</v>
          </cell>
          <cell r="B87" t="str">
            <v>Polystyrene foam product manufacturing</v>
          </cell>
          <cell r="C87">
            <v>8.1217629423750609E-8</v>
          </cell>
        </row>
        <row r="88">
          <cell r="A88">
            <v>111300</v>
          </cell>
          <cell r="B88" t="str">
            <v>Fruit and tree nut farming</v>
          </cell>
          <cell r="C88">
            <v>8.1036656979738058E-8</v>
          </cell>
        </row>
        <row r="89">
          <cell r="A89">
            <v>335110</v>
          </cell>
          <cell r="B89" t="str">
            <v>Electric lamp bulb and part manufacturing</v>
          </cell>
          <cell r="C89">
            <v>8.0839233815549763E-8</v>
          </cell>
        </row>
        <row r="90">
          <cell r="A90">
            <v>444000</v>
          </cell>
          <cell r="B90" t="str">
            <v>Building material and garden equipment and supplies dealers</v>
          </cell>
          <cell r="C90">
            <v>8.0748129677762288E-8</v>
          </cell>
        </row>
        <row r="91">
          <cell r="A91">
            <v>311420</v>
          </cell>
          <cell r="B91" t="str">
            <v>Fruit and vegetable canning, pickling, and drying</v>
          </cell>
          <cell r="C91">
            <v>8.0427882508055132E-8</v>
          </cell>
        </row>
        <row r="92">
          <cell r="A92" t="str">
            <v>532A00</v>
          </cell>
          <cell r="B92" t="str">
            <v>General and consumer goods rental</v>
          </cell>
          <cell r="C92">
            <v>8.0340988290899186E-8</v>
          </cell>
        </row>
        <row r="93">
          <cell r="A93">
            <v>511110</v>
          </cell>
          <cell r="B93" t="str">
            <v>Newspaper publishers</v>
          </cell>
          <cell r="C93">
            <v>7.9921556982483134E-8</v>
          </cell>
        </row>
        <row r="94">
          <cell r="A94">
            <v>333514</v>
          </cell>
          <cell r="B94" t="str">
            <v>Special tool, die, jig, and fixture manufacturing</v>
          </cell>
          <cell r="C94">
            <v>7.9903726603755447E-8</v>
          </cell>
        </row>
        <row r="95">
          <cell r="A95">
            <v>337215</v>
          </cell>
          <cell r="B95" t="str">
            <v>Showcase, partition, shelving, and locker manufacturing</v>
          </cell>
          <cell r="C95">
            <v>7.9659153486034478E-8</v>
          </cell>
        </row>
        <row r="96">
          <cell r="A96" t="str">
            <v>2332A0</v>
          </cell>
          <cell r="B96" t="str">
            <v>Office and commercial structures</v>
          </cell>
          <cell r="C96">
            <v>7.9521726935780587E-8</v>
          </cell>
        </row>
        <row r="97">
          <cell r="A97">
            <v>233230</v>
          </cell>
          <cell r="B97" t="str">
            <v>Manufacturing structures</v>
          </cell>
          <cell r="C97">
            <v>7.8299494422264768E-8</v>
          </cell>
        </row>
        <row r="98">
          <cell r="A98">
            <v>233210</v>
          </cell>
          <cell r="B98" t="str">
            <v>Health care structures</v>
          </cell>
          <cell r="C98">
            <v>7.8113042659307523E-8</v>
          </cell>
        </row>
        <row r="99">
          <cell r="A99">
            <v>332996</v>
          </cell>
          <cell r="B99" t="str">
            <v>Fabricated pipe and pipe fitting manufacturing</v>
          </cell>
          <cell r="C99">
            <v>7.8086321284890269E-8</v>
          </cell>
        </row>
        <row r="100">
          <cell r="A100">
            <v>333517</v>
          </cell>
          <cell r="B100" t="str">
            <v>Machine tool manufacturing</v>
          </cell>
          <cell r="C100">
            <v>7.7945082996058515E-8</v>
          </cell>
        </row>
        <row r="101">
          <cell r="A101" t="str">
            <v>2332C0</v>
          </cell>
          <cell r="B101" t="str">
            <v>Transportation structures and highways and streets</v>
          </cell>
          <cell r="C101">
            <v>7.7356249668471796E-8</v>
          </cell>
        </row>
        <row r="102">
          <cell r="A102">
            <v>233262</v>
          </cell>
          <cell r="B102" t="str">
            <v>Educational and vocational structures</v>
          </cell>
          <cell r="C102">
            <v>7.7354159916283939E-8</v>
          </cell>
        </row>
        <row r="103">
          <cell r="A103">
            <v>233411</v>
          </cell>
          <cell r="B103" t="str">
            <v>Single-family residential structures</v>
          </cell>
          <cell r="C103">
            <v>7.7343480771444429E-8</v>
          </cell>
        </row>
        <row r="104">
          <cell r="A104">
            <v>336360</v>
          </cell>
          <cell r="B104" t="str">
            <v>Motor vehicle seating and interior trim manufacturing</v>
          </cell>
          <cell r="C104">
            <v>7.6268141072359153E-8</v>
          </cell>
        </row>
        <row r="105">
          <cell r="A105">
            <v>339990</v>
          </cell>
          <cell r="B105" t="str">
            <v>All other miscellaneous manufacturing</v>
          </cell>
          <cell r="C105">
            <v>7.6026783944866659E-8</v>
          </cell>
        </row>
        <row r="106">
          <cell r="A106" t="str">
            <v>31161A</v>
          </cell>
          <cell r="B106" t="str">
            <v>Animal (except poultry) slaughtering, rendering, and processing</v>
          </cell>
          <cell r="C106">
            <v>7.5985419083826893E-8</v>
          </cell>
        </row>
        <row r="107">
          <cell r="A107">
            <v>335912</v>
          </cell>
          <cell r="B107" t="str">
            <v>Primary battery manufacturing</v>
          </cell>
          <cell r="C107">
            <v>7.5861935555240682E-8</v>
          </cell>
        </row>
        <row r="108">
          <cell r="A108">
            <v>312110</v>
          </cell>
          <cell r="B108" t="str">
            <v>Soft drink and ice manufacturing</v>
          </cell>
          <cell r="C108">
            <v>7.4777808584525897E-8</v>
          </cell>
        </row>
        <row r="109">
          <cell r="A109" t="str">
            <v>3118A0</v>
          </cell>
          <cell r="B109" t="str">
            <v>Cookie, cracker, pasta, and tortilla manufacturing</v>
          </cell>
          <cell r="C109">
            <v>7.467788369476521E-8</v>
          </cell>
        </row>
        <row r="110">
          <cell r="A110" t="str">
            <v>711A00</v>
          </cell>
          <cell r="B110" t="str">
            <v>Promoters of performing arts and sports and agents for public figures</v>
          </cell>
          <cell r="C110">
            <v>7.4411860810651519E-8</v>
          </cell>
        </row>
        <row r="111">
          <cell r="A111">
            <v>335228</v>
          </cell>
          <cell r="B111" t="str">
            <v>Other major household appliance manufacturing</v>
          </cell>
          <cell r="C111">
            <v>7.4366117228290143E-8</v>
          </cell>
        </row>
        <row r="112">
          <cell r="A112">
            <v>326120</v>
          </cell>
          <cell r="B112" t="str">
            <v>Plastics pipe, pipe fitting, and unlaminated profile shape manufacturing</v>
          </cell>
          <cell r="C112">
            <v>7.2135300796287276E-8</v>
          </cell>
        </row>
        <row r="113">
          <cell r="A113">
            <v>335311</v>
          </cell>
          <cell r="B113" t="str">
            <v>Power, distribution, and specialty transformer manufacturing</v>
          </cell>
          <cell r="C113">
            <v>7.2101551122556038E-8</v>
          </cell>
        </row>
        <row r="114">
          <cell r="A114">
            <v>332710</v>
          </cell>
          <cell r="B114" t="str">
            <v>Machine shops</v>
          </cell>
          <cell r="C114">
            <v>7.2028362461777989E-8</v>
          </cell>
        </row>
        <row r="115">
          <cell r="A115">
            <v>327400</v>
          </cell>
          <cell r="B115" t="str">
            <v>Lime and gypsum product manufacturing</v>
          </cell>
          <cell r="C115">
            <v>7.1569745299908161E-8</v>
          </cell>
        </row>
        <row r="116">
          <cell r="A116">
            <v>112300</v>
          </cell>
          <cell r="B116" t="str">
            <v>Poultry and egg production</v>
          </cell>
          <cell r="C116">
            <v>7.126124728122975E-8</v>
          </cell>
        </row>
        <row r="117">
          <cell r="A117">
            <v>313300</v>
          </cell>
          <cell r="B117" t="str">
            <v>Textile and fabric finishing and fabric coating mills</v>
          </cell>
          <cell r="C117">
            <v>7.1210410375643222E-8</v>
          </cell>
        </row>
        <row r="118">
          <cell r="A118" t="str">
            <v>4B0000</v>
          </cell>
          <cell r="B118" t="str">
            <v>All other retail</v>
          </cell>
          <cell r="C118">
            <v>7.1195330556361497E-8</v>
          </cell>
        </row>
        <row r="119">
          <cell r="A119">
            <v>811400</v>
          </cell>
          <cell r="B119" t="str">
            <v>Personal and household goods repair and maintenance</v>
          </cell>
          <cell r="C119">
            <v>7.1173741708981704E-8</v>
          </cell>
        </row>
        <row r="120">
          <cell r="A120">
            <v>336111</v>
          </cell>
          <cell r="B120" t="str">
            <v>Automobile manufacturing</v>
          </cell>
          <cell r="C120">
            <v>7.06872730521427E-8</v>
          </cell>
        </row>
        <row r="121">
          <cell r="A121">
            <v>339950</v>
          </cell>
          <cell r="B121" t="str">
            <v>Sign manufacturing</v>
          </cell>
          <cell r="C121">
            <v>7.056507895017946E-8</v>
          </cell>
        </row>
        <row r="122">
          <cell r="A122" t="str">
            <v>3363A0</v>
          </cell>
          <cell r="B122" t="str">
            <v>Motor vehicle steering, suspension component (except spring), and brake systems manufacturing</v>
          </cell>
          <cell r="C122">
            <v>7.0437404709063318E-8</v>
          </cell>
        </row>
        <row r="123">
          <cell r="A123">
            <v>233240</v>
          </cell>
          <cell r="B123" t="str">
            <v>Power and communication structures</v>
          </cell>
          <cell r="C123">
            <v>7.0432840394606321E-8</v>
          </cell>
        </row>
        <row r="124">
          <cell r="A124" t="str">
            <v>33211A</v>
          </cell>
          <cell r="B124" t="str">
            <v>All other forging, stamping, and sintering</v>
          </cell>
          <cell r="C124">
            <v>7.0175326725048499E-8</v>
          </cell>
        </row>
        <row r="125">
          <cell r="A125">
            <v>311920</v>
          </cell>
          <cell r="B125" t="str">
            <v>Coffee and tea manufacturing</v>
          </cell>
          <cell r="C125">
            <v>6.972813464268258E-8</v>
          </cell>
        </row>
        <row r="126">
          <cell r="A126">
            <v>326220</v>
          </cell>
          <cell r="B126" t="str">
            <v>Rubber and plastics hoses and belting manufacturing</v>
          </cell>
          <cell r="C126">
            <v>6.9577976574270479E-8</v>
          </cell>
        </row>
        <row r="127">
          <cell r="A127">
            <v>311940</v>
          </cell>
          <cell r="B127" t="str">
            <v>Seasoning and dressing manufacturing</v>
          </cell>
          <cell r="C127">
            <v>6.8748921729569549E-8</v>
          </cell>
        </row>
        <row r="128">
          <cell r="A128">
            <v>311300</v>
          </cell>
          <cell r="B128" t="str">
            <v>Sugar and confectionery product manufacturing</v>
          </cell>
          <cell r="C128">
            <v>6.8707656304676777E-8</v>
          </cell>
        </row>
        <row r="129">
          <cell r="A129" t="str">
            <v>33351B</v>
          </cell>
          <cell r="B129" t="str">
            <v>Cutting and machine tool accessory, rolling mill, and other metalworking machinery manufacturing</v>
          </cell>
          <cell r="C129">
            <v>6.8497146298408657E-8</v>
          </cell>
        </row>
        <row r="130">
          <cell r="A130">
            <v>312120</v>
          </cell>
          <cell r="B130" t="str">
            <v>Breweries</v>
          </cell>
          <cell r="C130">
            <v>6.8449622643649364E-8</v>
          </cell>
        </row>
        <row r="131">
          <cell r="A131">
            <v>336350</v>
          </cell>
          <cell r="B131" t="str">
            <v>Motor vehicle transmission and power train parts manufacturing</v>
          </cell>
          <cell r="C131">
            <v>6.8271063417543455E-8</v>
          </cell>
        </row>
        <row r="132">
          <cell r="A132">
            <v>336310</v>
          </cell>
          <cell r="B132" t="str">
            <v>Motor vehicle gasoline engine and engine parts manufacturing</v>
          </cell>
          <cell r="C132">
            <v>6.7788555654829842E-8</v>
          </cell>
        </row>
        <row r="133">
          <cell r="A133">
            <v>326130</v>
          </cell>
          <cell r="B133" t="str">
            <v>Laminated plastics plate, sheet (except packaging), and shape manufacturing</v>
          </cell>
          <cell r="C133">
            <v>6.7784149916931884E-8</v>
          </cell>
        </row>
        <row r="134">
          <cell r="A134">
            <v>334111</v>
          </cell>
          <cell r="B134" t="str">
            <v>Electronic computer manufacturing</v>
          </cell>
          <cell r="C134">
            <v>6.7662036050723363E-8</v>
          </cell>
        </row>
        <row r="135">
          <cell r="A135">
            <v>336390</v>
          </cell>
          <cell r="B135" t="str">
            <v>Other Motor Vehicle Parts Manufacturing</v>
          </cell>
          <cell r="C135">
            <v>6.7658566249156764E-8</v>
          </cell>
        </row>
        <row r="136">
          <cell r="A136">
            <v>333994</v>
          </cell>
          <cell r="B136" t="str">
            <v>Industrial process furnace and oven manufacturing</v>
          </cell>
          <cell r="C136">
            <v>6.7408036943746734E-8</v>
          </cell>
        </row>
        <row r="137">
          <cell r="A137">
            <v>311700</v>
          </cell>
          <cell r="B137" t="str">
            <v>Seafood product preparation and packaging</v>
          </cell>
          <cell r="C137">
            <v>6.7378256081927526E-8</v>
          </cell>
        </row>
        <row r="138">
          <cell r="A138">
            <v>331490</v>
          </cell>
          <cell r="B138" t="str">
            <v>Nonferrous metal (except copper and aluminum) rolling, drawing, extruding and alloying</v>
          </cell>
          <cell r="C138">
            <v>6.7212432265678857E-8</v>
          </cell>
        </row>
        <row r="139">
          <cell r="A139">
            <v>452000</v>
          </cell>
          <cell r="B139" t="str">
            <v>General merchandise stores</v>
          </cell>
          <cell r="C139">
            <v>6.712230444192356E-8</v>
          </cell>
        </row>
        <row r="140">
          <cell r="A140">
            <v>334512</v>
          </cell>
          <cell r="B140" t="str">
            <v>Automatic environmental control manufacturing</v>
          </cell>
          <cell r="C140">
            <v>6.6878898828264378E-8</v>
          </cell>
        </row>
        <row r="141">
          <cell r="A141">
            <v>624400</v>
          </cell>
          <cell r="B141" t="str">
            <v>Child day care services</v>
          </cell>
          <cell r="C141">
            <v>6.679879032051525E-8</v>
          </cell>
        </row>
        <row r="142">
          <cell r="A142">
            <v>326210</v>
          </cell>
          <cell r="B142" t="str">
            <v>Tire manufacturing</v>
          </cell>
          <cell r="C142">
            <v>6.6788077561214931E-8</v>
          </cell>
        </row>
        <row r="143">
          <cell r="A143">
            <v>339920</v>
          </cell>
          <cell r="B143" t="str">
            <v>Sporting and athletic goods manufacturing</v>
          </cell>
          <cell r="C143">
            <v>6.6769711516097114E-8</v>
          </cell>
        </row>
        <row r="144">
          <cell r="A144">
            <v>335120</v>
          </cell>
          <cell r="B144" t="str">
            <v>Lighting fixture manufacturing</v>
          </cell>
          <cell r="C144">
            <v>6.6725814612327977E-8</v>
          </cell>
        </row>
        <row r="145">
          <cell r="A145" t="str">
            <v>813A00</v>
          </cell>
          <cell r="B145" t="str">
            <v>Grantmaking, giving, and social advocacy organizations</v>
          </cell>
          <cell r="C145">
            <v>6.6645673943770163E-8</v>
          </cell>
        </row>
        <row r="146">
          <cell r="A146" t="str">
            <v>5111A0</v>
          </cell>
          <cell r="B146" t="str">
            <v>Directory, mailing list, and other publishers</v>
          </cell>
          <cell r="C146">
            <v>6.6244844896804827E-8</v>
          </cell>
        </row>
        <row r="147">
          <cell r="A147">
            <v>311210</v>
          </cell>
          <cell r="B147" t="str">
            <v>Flour milling and malt manufacturing</v>
          </cell>
          <cell r="C147">
            <v>6.6227882146566079E-8</v>
          </cell>
        </row>
        <row r="148">
          <cell r="A148">
            <v>113000</v>
          </cell>
          <cell r="B148" t="str">
            <v>Forestry and logging</v>
          </cell>
          <cell r="C148">
            <v>6.6028772429215968E-8</v>
          </cell>
        </row>
        <row r="149">
          <cell r="A149">
            <v>233412</v>
          </cell>
          <cell r="B149" t="str">
            <v>Multifamily residential structures</v>
          </cell>
          <cell r="C149">
            <v>6.5992142388106101E-8</v>
          </cell>
        </row>
        <row r="150">
          <cell r="A150">
            <v>332999</v>
          </cell>
          <cell r="B150" t="str">
            <v>Other fabricated metal manufacturing</v>
          </cell>
          <cell r="C150">
            <v>6.5468064326992313E-8</v>
          </cell>
        </row>
        <row r="151">
          <cell r="A151">
            <v>333112</v>
          </cell>
          <cell r="B151" t="str">
            <v>Lawn and garden equipment manufacturing</v>
          </cell>
          <cell r="C151">
            <v>6.4963948817997421E-8</v>
          </cell>
        </row>
        <row r="152">
          <cell r="A152">
            <v>327992</v>
          </cell>
          <cell r="B152" t="str">
            <v>Ground or treated mineral and earth manufacturing</v>
          </cell>
          <cell r="C152">
            <v>6.4711077225356177E-8</v>
          </cell>
        </row>
        <row r="153">
          <cell r="A153">
            <v>481000</v>
          </cell>
          <cell r="B153" t="str">
            <v>Air transportation</v>
          </cell>
          <cell r="C153">
            <v>6.3908303904384218E-8</v>
          </cell>
        </row>
        <row r="154">
          <cell r="A154" t="str">
            <v>33329A</v>
          </cell>
          <cell r="B154" t="str">
            <v>Other industrial machinery manufacturing</v>
          </cell>
          <cell r="C154">
            <v>6.3770631272974864E-8</v>
          </cell>
        </row>
        <row r="155">
          <cell r="A155" t="str">
            <v>S00102</v>
          </cell>
          <cell r="B155" t="str">
            <v>Other federal government enterprises</v>
          </cell>
          <cell r="C155">
            <v>6.2804793942732214E-8</v>
          </cell>
        </row>
        <row r="156">
          <cell r="A156">
            <v>111400</v>
          </cell>
          <cell r="B156" t="str">
            <v>Greenhouse, nursery, and floriculture production</v>
          </cell>
          <cell r="C156">
            <v>6.2617536674808858E-8</v>
          </cell>
        </row>
        <row r="157">
          <cell r="A157">
            <v>326290</v>
          </cell>
          <cell r="B157" t="str">
            <v>Other rubber product manufacturing</v>
          </cell>
          <cell r="C157">
            <v>6.2066901934058152E-8</v>
          </cell>
        </row>
        <row r="158">
          <cell r="A158">
            <v>322230</v>
          </cell>
          <cell r="B158" t="str">
            <v>Stationery product manufacturing</v>
          </cell>
          <cell r="C158">
            <v>6.19303919141518E-8</v>
          </cell>
        </row>
        <row r="159">
          <cell r="A159">
            <v>561400</v>
          </cell>
          <cell r="B159" t="str">
            <v>Business support services</v>
          </cell>
          <cell r="C159">
            <v>6.1318995737481838E-8</v>
          </cell>
        </row>
        <row r="160">
          <cell r="A160">
            <v>333920</v>
          </cell>
          <cell r="B160" t="str">
            <v>Material handling equipment manufacturing</v>
          </cell>
          <cell r="C160">
            <v>6.1246338077345013E-8</v>
          </cell>
        </row>
        <row r="161">
          <cell r="A161">
            <v>339114</v>
          </cell>
          <cell r="B161" t="str">
            <v>Dental equipment and supplies manufacturing</v>
          </cell>
          <cell r="C161">
            <v>6.1139790919332248E-8</v>
          </cell>
        </row>
        <row r="162">
          <cell r="A162">
            <v>313100</v>
          </cell>
          <cell r="B162" t="str">
            <v>Fiber, yarn, and thread mills</v>
          </cell>
          <cell r="C162">
            <v>6.1078851004794275E-8</v>
          </cell>
        </row>
        <row r="163">
          <cell r="A163">
            <v>484000</v>
          </cell>
          <cell r="B163" t="str">
            <v>Truck transportation</v>
          </cell>
          <cell r="C163">
            <v>6.0912677489766206E-8</v>
          </cell>
        </row>
        <row r="164">
          <cell r="A164">
            <v>515200</v>
          </cell>
          <cell r="B164" t="str">
            <v>Cable and other subscription programming</v>
          </cell>
          <cell r="C164">
            <v>6.0795226573695384E-8</v>
          </cell>
        </row>
        <row r="165">
          <cell r="A165">
            <v>333511</v>
          </cell>
          <cell r="B165" t="str">
            <v>Industrial mold manufacturing</v>
          </cell>
          <cell r="C165">
            <v>6.0170648093504057E-8</v>
          </cell>
        </row>
        <row r="166">
          <cell r="A166">
            <v>331420</v>
          </cell>
          <cell r="B166" t="str">
            <v>Copper rolling, drawing, extruding and alloying</v>
          </cell>
          <cell r="C166">
            <v>5.9935614509062544E-8</v>
          </cell>
        </row>
        <row r="167">
          <cell r="A167">
            <v>327993</v>
          </cell>
          <cell r="B167" t="str">
            <v>Mineral wool manufacturing</v>
          </cell>
          <cell r="C167">
            <v>5.9861457787421004E-8</v>
          </cell>
        </row>
        <row r="168">
          <cell r="A168" t="str">
            <v>423A00</v>
          </cell>
          <cell r="B168" t="str">
            <v>Other durable goods merchant wholesalers</v>
          </cell>
          <cell r="C168">
            <v>5.9855912537772061E-8</v>
          </cell>
        </row>
        <row r="169">
          <cell r="A169">
            <v>322299</v>
          </cell>
          <cell r="B169" t="str">
            <v>All other converted paper product manufacturing</v>
          </cell>
          <cell r="C169">
            <v>5.956539422016102E-8</v>
          </cell>
        </row>
        <row r="170">
          <cell r="A170" t="str">
            <v>112A00</v>
          </cell>
          <cell r="B170" t="str">
            <v>Animal production, except cattle and poultry and eggs</v>
          </cell>
          <cell r="C170">
            <v>5.9497554832107742E-8</v>
          </cell>
        </row>
        <row r="171">
          <cell r="A171">
            <v>212310</v>
          </cell>
          <cell r="B171" t="str">
            <v>Stone mining and quarrying</v>
          </cell>
          <cell r="C171">
            <v>5.9371232818185854E-8</v>
          </cell>
        </row>
        <row r="172">
          <cell r="A172">
            <v>336500</v>
          </cell>
          <cell r="B172" t="str">
            <v>Railroad rolling stock manufacturing</v>
          </cell>
          <cell r="C172">
            <v>5.910027366867106E-8</v>
          </cell>
        </row>
        <row r="173">
          <cell r="A173" t="str">
            <v>623A00</v>
          </cell>
          <cell r="B173" t="str">
            <v>Nursing and community care facilities</v>
          </cell>
          <cell r="C173">
            <v>5.8789714057084085E-8</v>
          </cell>
        </row>
        <row r="174">
          <cell r="A174">
            <v>335222</v>
          </cell>
          <cell r="B174" t="str">
            <v>Household refrigerator and home freezer manufacturing</v>
          </cell>
          <cell r="C174">
            <v>5.858703092521026E-8</v>
          </cell>
        </row>
        <row r="175">
          <cell r="A175">
            <v>335210</v>
          </cell>
          <cell r="B175" t="str">
            <v>Small electrical appliance manufacturing</v>
          </cell>
          <cell r="C175">
            <v>5.8538444822513898E-8</v>
          </cell>
        </row>
        <row r="176">
          <cell r="A176">
            <v>333111</v>
          </cell>
          <cell r="B176" t="str">
            <v>Farm machinery and equipment manufacturing</v>
          </cell>
          <cell r="C176">
            <v>5.837615089484674E-8</v>
          </cell>
        </row>
        <row r="177">
          <cell r="A177">
            <v>486000</v>
          </cell>
          <cell r="B177" t="str">
            <v>Pipeline transportation</v>
          </cell>
          <cell r="C177">
            <v>5.8308467540197606E-8</v>
          </cell>
        </row>
        <row r="178">
          <cell r="A178">
            <v>327910</v>
          </cell>
          <cell r="B178" t="str">
            <v>Abrasive product manufacturing</v>
          </cell>
          <cell r="C178">
            <v>5.7775063436299362E-8</v>
          </cell>
        </row>
        <row r="179">
          <cell r="A179">
            <v>711100</v>
          </cell>
          <cell r="B179" t="str">
            <v>Performing arts companies</v>
          </cell>
          <cell r="C179">
            <v>5.7634042503331222E-8</v>
          </cell>
        </row>
        <row r="180">
          <cell r="A180">
            <v>812900</v>
          </cell>
          <cell r="B180" t="str">
            <v>Other personal services</v>
          </cell>
          <cell r="C180">
            <v>5.7408427141912126E-8</v>
          </cell>
        </row>
        <row r="181">
          <cell r="A181">
            <v>311910</v>
          </cell>
          <cell r="B181" t="str">
            <v>Snack food manufacturing</v>
          </cell>
          <cell r="C181">
            <v>5.7341233498012514E-8</v>
          </cell>
        </row>
        <row r="182">
          <cell r="A182">
            <v>336999</v>
          </cell>
          <cell r="B182" t="str">
            <v>All other transportation equipment manufacturing</v>
          </cell>
          <cell r="C182">
            <v>5.7251130301878978E-8</v>
          </cell>
        </row>
        <row r="183">
          <cell r="A183">
            <v>323110</v>
          </cell>
          <cell r="B183" t="str">
            <v>Printing</v>
          </cell>
          <cell r="C183">
            <v>5.6960510597865936E-8</v>
          </cell>
        </row>
        <row r="184">
          <cell r="A184">
            <v>327999</v>
          </cell>
          <cell r="B184" t="str">
            <v>Miscellaneous nonmetallic mineral products</v>
          </cell>
          <cell r="C184">
            <v>5.6939778964130919E-8</v>
          </cell>
        </row>
        <row r="185">
          <cell r="A185">
            <v>327200</v>
          </cell>
          <cell r="B185" t="str">
            <v>Glass and glass product manufacturing</v>
          </cell>
          <cell r="C185">
            <v>5.6553204369593617E-8</v>
          </cell>
        </row>
        <row r="186">
          <cell r="A186">
            <v>335911</v>
          </cell>
          <cell r="B186" t="str">
            <v>Storage battery manufacturing</v>
          </cell>
          <cell r="C186">
            <v>5.6482205456017556E-8</v>
          </cell>
        </row>
        <row r="187">
          <cell r="A187" t="str">
            <v>813B00</v>
          </cell>
          <cell r="B187" t="str">
            <v>Civic, social, professional, and similar organizations</v>
          </cell>
          <cell r="C187">
            <v>5.6360959040315077E-8</v>
          </cell>
        </row>
        <row r="188">
          <cell r="A188" t="str">
            <v>33299A</v>
          </cell>
          <cell r="B188" t="str">
            <v>Ammunition, arms, ordnance, and accessories manufacturing</v>
          </cell>
          <cell r="C188">
            <v>5.6262974284079052E-8</v>
          </cell>
        </row>
        <row r="189">
          <cell r="A189">
            <v>322220</v>
          </cell>
          <cell r="B189" t="str">
            <v>Paper Bag and Coated and Treated Paper Manufacturing</v>
          </cell>
          <cell r="C189">
            <v>5.6048846439120976E-8</v>
          </cell>
        </row>
        <row r="190">
          <cell r="A190">
            <v>336370</v>
          </cell>
          <cell r="B190" t="str">
            <v>Motor vehicle metal stamping</v>
          </cell>
          <cell r="C190">
            <v>5.5738313984287625E-8</v>
          </cell>
        </row>
        <row r="191">
          <cell r="A191">
            <v>336320</v>
          </cell>
          <cell r="B191" t="str">
            <v>Motor vehicle electrical and electronic equipment manufacturing</v>
          </cell>
          <cell r="C191">
            <v>5.5555219611465399E-8</v>
          </cell>
        </row>
        <row r="192">
          <cell r="A192" t="str">
            <v>33399B</v>
          </cell>
          <cell r="B192" t="str">
            <v>Fluid power process machinery</v>
          </cell>
          <cell r="C192">
            <v>5.5550897206506205E-8</v>
          </cell>
        </row>
        <row r="193">
          <cell r="A193">
            <v>333316</v>
          </cell>
          <cell r="B193" t="str">
            <v>Photographic and photocopying equipment manufacturing</v>
          </cell>
          <cell r="C193">
            <v>5.5520453709394341E-8</v>
          </cell>
        </row>
        <row r="194">
          <cell r="A194">
            <v>326190</v>
          </cell>
          <cell r="B194" t="str">
            <v>Other plastics product manufacturing</v>
          </cell>
          <cell r="C194">
            <v>5.5355143958894465E-8</v>
          </cell>
        </row>
        <row r="195">
          <cell r="A195">
            <v>326150</v>
          </cell>
          <cell r="B195" t="str">
            <v>Urethane and other foam product (except polystyrene) manufacturing</v>
          </cell>
          <cell r="C195">
            <v>5.5350316243815606E-8</v>
          </cell>
        </row>
        <row r="196">
          <cell r="A196">
            <v>331200</v>
          </cell>
          <cell r="B196" t="str">
            <v>Steel product manufacturing from purchased steel</v>
          </cell>
          <cell r="C196">
            <v>5.5068638383636196E-8</v>
          </cell>
        </row>
        <row r="197">
          <cell r="A197">
            <v>561500</v>
          </cell>
          <cell r="B197" t="str">
            <v>Travel arrangement and reservation services</v>
          </cell>
          <cell r="C197">
            <v>5.5014760533514723E-8</v>
          </cell>
        </row>
        <row r="198">
          <cell r="A198">
            <v>332119</v>
          </cell>
          <cell r="B198" t="str">
            <v>Metal crown, closure, and other metal stamping (except automotive)</v>
          </cell>
          <cell r="C198">
            <v>5.501468563343495E-8</v>
          </cell>
        </row>
        <row r="199">
          <cell r="A199">
            <v>339940</v>
          </cell>
          <cell r="B199" t="str">
            <v>Office supplies (except paper) manufacturing</v>
          </cell>
          <cell r="C199">
            <v>5.463839122784036E-8</v>
          </cell>
        </row>
        <row r="200">
          <cell r="A200" t="str">
            <v>1111B0</v>
          </cell>
          <cell r="B200" t="str">
            <v>Grain farming</v>
          </cell>
          <cell r="C200">
            <v>5.4335596172856364E-8</v>
          </cell>
        </row>
        <row r="201">
          <cell r="A201">
            <v>312130</v>
          </cell>
          <cell r="B201" t="str">
            <v>Wineries</v>
          </cell>
          <cell r="C201">
            <v>5.4283431118147973E-8</v>
          </cell>
        </row>
        <row r="202">
          <cell r="A202">
            <v>111200</v>
          </cell>
          <cell r="B202" t="str">
            <v>Vegetable and melon farming</v>
          </cell>
          <cell r="C202">
            <v>5.4186242470671973E-8</v>
          </cell>
        </row>
        <row r="203">
          <cell r="A203">
            <v>322110</v>
          </cell>
          <cell r="B203" t="str">
            <v>Pulp mills</v>
          </cell>
          <cell r="C203">
            <v>5.3903085794444563E-8</v>
          </cell>
        </row>
        <row r="204">
          <cell r="A204">
            <v>332410</v>
          </cell>
          <cell r="B204" t="str">
            <v>Power boiler and heat exchanger manufacturing</v>
          </cell>
          <cell r="C204">
            <v>5.3799568367520528E-8</v>
          </cell>
        </row>
        <row r="205">
          <cell r="A205">
            <v>424400</v>
          </cell>
          <cell r="B205" t="str">
            <v xml:space="preserve">Grocery and related product wholesalers </v>
          </cell>
          <cell r="C205">
            <v>5.3787869753992016E-8</v>
          </cell>
        </row>
        <row r="206">
          <cell r="A206">
            <v>336112</v>
          </cell>
          <cell r="B206" t="str">
            <v>Light truck and utility vehicle manufacturing</v>
          </cell>
          <cell r="C206">
            <v>5.3591315195245896E-8</v>
          </cell>
        </row>
        <row r="207">
          <cell r="A207">
            <v>333612</v>
          </cell>
          <cell r="B207" t="str">
            <v>Speed changer, industrial high-speed drive, and gear manufacturing</v>
          </cell>
          <cell r="C207">
            <v>5.3479101468903478E-8</v>
          </cell>
        </row>
        <row r="208">
          <cell r="A208">
            <v>448000</v>
          </cell>
          <cell r="B208" t="str">
            <v>Clothing and clothing accessories stores</v>
          </cell>
          <cell r="C208">
            <v>5.3359864304618101E-8</v>
          </cell>
        </row>
        <row r="209">
          <cell r="A209">
            <v>325910</v>
          </cell>
          <cell r="B209" t="str">
            <v>Printing ink manufacturing</v>
          </cell>
          <cell r="C209">
            <v>5.3145102916644434E-8</v>
          </cell>
        </row>
        <row r="210">
          <cell r="A210" t="str">
            <v>33291A</v>
          </cell>
          <cell r="B210" t="str">
            <v>Valve and fittings other than plumbing</v>
          </cell>
          <cell r="C210">
            <v>5.314111367262474E-8</v>
          </cell>
        </row>
        <row r="211">
          <cell r="A211">
            <v>311119</v>
          </cell>
          <cell r="B211" t="str">
            <v>Other animal food manufacturing</v>
          </cell>
          <cell r="C211">
            <v>5.2985854429398835E-8</v>
          </cell>
        </row>
        <row r="212">
          <cell r="A212">
            <v>311111</v>
          </cell>
          <cell r="B212" t="str">
            <v>Dog and cat food manufacturing</v>
          </cell>
          <cell r="C212">
            <v>5.2607287716560139E-8</v>
          </cell>
        </row>
        <row r="213">
          <cell r="A213">
            <v>322210</v>
          </cell>
          <cell r="B213" t="str">
            <v>Paperboard container manufacturing</v>
          </cell>
          <cell r="C213">
            <v>5.2546592052228763E-8</v>
          </cell>
        </row>
        <row r="214">
          <cell r="A214">
            <v>561900</v>
          </cell>
          <cell r="B214" t="str">
            <v>Other support services</v>
          </cell>
          <cell r="C214">
            <v>5.2443801713946034E-8</v>
          </cell>
        </row>
        <row r="215">
          <cell r="A215">
            <v>326110</v>
          </cell>
          <cell r="B215" t="str">
            <v>Plastics packaging materials and unlaminated film and sheet manufacturing</v>
          </cell>
          <cell r="C215">
            <v>5.2412474414855474E-8</v>
          </cell>
        </row>
        <row r="216">
          <cell r="A216">
            <v>335991</v>
          </cell>
          <cell r="B216" t="str">
            <v>Carbon and graphite product manufacturing</v>
          </cell>
          <cell r="C216">
            <v>5.2293720952224038E-8</v>
          </cell>
        </row>
        <row r="217">
          <cell r="A217">
            <v>335313</v>
          </cell>
          <cell r="B217" t="str">
            <v>Switchgear and switchboard apparatus manufacturing</v>
          </cell>
          <cell r="C217">
            <v>5.2237655103995079E-8</v>
          </cell>
        </row>
        <row r="218">
          <cell r="A218">
            <v>711200</v>
          </cell>
          <cell r="B218" t="str">
            <v>Spectator sports</v>
          </cell>
          <cell r="C218">
            <v>5.2022158410931091E-8</v>
          </cell>
        </row>
        <row r="219">
          <cell r="A219" t="str">
            <v>2123A0</v>
          </cell>
          <cell r="B219" t="str">
            <v>Other nonmetallic mineral mining and quarrying</v>
          </cell>
          <cell r="C219">
            <v>5.1981605525842022E-8</v>
          </cell>
        </row>
        <row r="220">
          <cell r="A220">
            <v>446000</v>
          </cell>
          <cell r="B220" t="str">
            <v>Health and personal care stores</v>
          </cell>
          <cell r="C220">
            <v>5.1962456551510933E-8</v>
          </cell>
        </row>
        <row r="221">
          <cell r="A221">
            <v>333414</v>
          </cell>
          <cell r="B221" t="str">
            <v>Heating equipment (except warm air furnaces) manufacturing</v>
          </cell>
          <cell r="C221">
            <v>5.1584669395475983E-8</v>
          </cell>
        </row>
        <row r="222">
          <cell r="A222">
            <v>332200</v>
          </cell>
          <cell r="B222" t="str">
            <v>Cutlery and handtool manufacturing</v>
          </cell>
          <cell r="C222">
            <v>5.1580297225567337E-8</v>
          </cell>
        </row>
        <row r="223">
          <cell r="A223">
            <v>311230</v>
          </cell>
          <cell r="B223" t="str">
            <v>Breakfast cereal manufacturing</v>
          </cell>
          <cell r="C223">
            <v>5.1442784106579803E-8</v>
          </cell>
        </row>
        <row r="224">
          <cell r="A224">
            <v>333613</v>
          </cell>
          <cell r="B224" t="str">
            <v>Mechanical power transmission equipment manufacturing</v>
          </cell>
          <cell r="C224">
            <v>5.0911194114040698E-8</v>
          </cell>
        </row>
        <row r="225">
          <cell r="A225">
            <v>333413</v>
          </cell>
          <cell r="B225" t="str">
            <v>Industrial and commercial fan and blower and air purification equipment manufacturing</v>
          </cell>
          <cell r="C225">
            <v>5.0676563687831603E-8</v>
          </cell>
        </row>
        <row r="226">
          <cell r="A226">
            <v>314110</v>
          </cell>
          <cell r="B226" t="str">
            <v>Carpet and rug mills</v>
          </cell>
          <cell r="C226">
            <v>5.0449026083739661E-8</v>
          </cell>
        </row>
        <row r="227">
          <cell r="A227">
            <v>333120</v>
          </cell>
          <cell r="B227" t="str">
            <v>Construction machinery manufacturing</v>
          </cell>
          <cell r="C227">
            <v>5.0297119499471028E-8</v>
          </cell>
        </row>
        <row r="228">
          <cell r="A228">
            <v>332720</v>
          </cell>
          <cell r="B228" t="str">
            <v>Turned product and screw, nut, and bolt manufacturing</v>
          </cell>
          <cell r="C228">
            <v>5.0185250417267643E-8</v>
          </cell>
        </row>
        <row r="229">
          <cell r="A229">
            <v>332500</v>
          </cell>
          <cell r="B229" t="str">
            <v>Hardware manufacturing</v>
          </cell>
          <cell r="C229">
            <v>5.0113107044132797E-8</v>
          </cell>
        </row>
        <row r="230">
          <cell r="A230">
            <v>333618</v>
          </cell>
          <cell r="B230" t="str">
            <v>Other engine equipment manufacturing</v>
          </cell>
          <cell r="C230">
            <v>5.0073953681902164E-8</v>
          </cell>
        </row>
        <row r="231">
          <cell r="A231">
            <v>333991</v>
          </cell>
          <cell r="B231" t="str">
            <v>Power-driven handtool manufacturing</v>
          </cell>
          <cell r="C231">
            <v>4.9683637194555001E-8</v>
          </cell>
        </row>
        <row r="232">
          <cell r="A232">
            <v>335920</v>
          </cell>
          <cell r="B232" t="str">
            <v>Communication and energy wire and cable manufacturing</v>
          </cell>
          <cell r="C232">
            <v>4.9310189342794876E-8</v>
          </cell>
        </row>
        <row r="233">
          <cell r="A233">
            <v>336120</v>
          </cell>
          <cell r="B233" t="str">
            <v>Heavy duty truck manufacturing</v>
          </cell>
          <cell r="C233">
            <v>4.9297241529655613E-8</v>
          </cell>
        </row>
        <row r="234">
          <cell r="A234">
            <v>334510</v>
          </cell>
          <cell r="B234" t="str">
            <v>Electromedical and electrotherapeutic apparatus manufacturing</v>
          </cell>
          <cell r="C234">
            <v>4.9195799798477589E-8</v>
          </cell>
        </row>
        <row r="235">
          <cell r="A235" t="str">
            <v>424A00</v>
          </cell>
          <cell r="B235" t="str">
            <v>Other nondurable goods merchant wholesalers</v>
          </cell>
          <cell r="C235">
            <v>4.9070271008062217E-8</v>
          </cell>
        </row>
        <row r="236">
          <cell r="A236" t="str">
            <v>33399A</v>
          </cell>
          <cell r="B236" t="str">
            <v>Other general purpose machinery manufacturing</v>
          </cell>
          <cell r="C236">
            <v>4.8229417829368438E-8</v>
          </cell>
        </row>
        <row r="237">
          <cell r="A237">
            <v>332430</v>
          </cell>
          <cell r="B237" t="str">
            <v>Metal can, box, and other metal container (light gauge) manufacturing</v>
          </cell>
          <cell r="C237">
            <v>4.81528101441938E-8</v>
          </cell>
        </row>
        <row r="238">
          <cell r="A238" t="str">
            <v>33131B</v>
          </cell>
          <cell r="B238" t="str">
            <v>Aluminum product manufacturing from purchased aluminum</v>
          </cell>
          <cell r="C238">
            <v>4.7501732760045037E-8</v>
          </cell>
        </row>
        <row r="239">
          <cell r="A239">
            <v>511120</v>
          </cell>
          <cell r="B239" t="str">
            <v>Periodical Publishers</v>
          </cell>
          <cell r="C239">
            <v>4.7396465970208984E-8</v>
          </cell>
        </row>
        <row r="240">
          <cell r="A240">
            <v>322291</v>
          </cell>
          <cell r="B240" t="str">
            <v>Sanitary paper product manufacturing</v>
          </cell>
          <cell r="C240">
            <v>4.69218897181336E-8</v>
          </cell>
        </row>
        <row r="241">
          <cell r="A241">
            <v>335930</v>
          </cell>
          <cell r="B241" t="str">
            <v>Wiring device manufacturing</v>
          </cell>
          <cell r="C241">
            <v>4.6896586802553057E-8</v>
          </cell>
        </row>
        <row r="242">
          <cell r="A242">
            <v>311225</v>
          </cell>
          <cell r="B242" t="str">
            <v>Fats and oils refining and blending</v>
          </cell>
          <cell r="C242">
            <v>4.6774265708901264E-8</v>
          </cell>
        </row>
        <row r="243">
          <cell r="A243" t="str">
            <v>33391A</v>
          </cell>
          <cell r="B243" t="str">
            <v>Pump and pumping equipment manufacturing</v>
          </cell>
          <cell r="C243">
            <v>4.6639990147101144E-8</v>
          </cell>
        </row>
        <row r="244">
          <cell r="A244">
            <v>812200</v>
          </cell>
          <cell r="B244" t="str">
            <v>Death care services</v>
          </cell>
          <cell r="C244">
            <v>4.662609149289042E-8</v>
          </cell>
        </row>
        <row r="245">
          <cell r="A245">
            <v>333130</v>
          </cell>
          <cell r="B245" t="str">
            <v>Mining and oil and gas field machinery manufacturing</v>
          </cell>
          <cell r="C245">
            <v>4.6525237991585685E-8</v>
          </cell>
        </row>
        <row r="246">
          <cell r="A246">
            <v>541920</v>
          </cell>
          <cell r="B246" t="str">
            <v>Photographic services</v>
          </cell>
          <cell r="C246">
            <v>4.6282936897192178E-8</v>
          </cell>
        </row>
        <row r="247">
          <cell r="A247">
            <v>325510</v>
          </cell>
          <cell r="B247" t="str">
            <v>Paint and coating manufacturing</v>
          </cell>
          <cell r="C247">
            <v>4.6272322694719876E-8</v>
          </cell>
        </row>
        <row r="248">
          <cell r="A248">
            <v>333912</v>
          </cell>
          <cell r="B248" t="str">
            <v>Air and gas compressor manufacturing</v>
          </cell>
          <cell r="C248">
            <v>4.6264032552388156E-8</v>
          </cell>
        </row>
        <row r="249">
          <cell r="A249">
            <v>335221</v>
          </cell>
          <cell r="B249" t="str">
            <v>Household cooking appliance manufacturing</v>
          </cell>
          <cell r="C249">
            <v>4.594684499664278E-8</v>
          </cell>
        </row>
        <row r="250">
          <cell r="A250" t="str">
            <v>33441A</v>
          </cell>
          <cell r="B250" t="str">
            <v>Other electronic component manufacturing</v>
          </cell>
          <cell r="C250">
            <v>4.5831200417152761E-8</v>
          </cell>
        </row>
        <row r="251">
          <cell r="A251">
            <v>323120</v>
          </cell>
          <cell r="B251" t="str">
            <v>Support activities for printing</v>
          </cell>
          <cell r="C251">
            <v>4.5264381225285419E-8</v>
          </cell>
        </row>
        <row r="252">
          <cell r="A252" t="str">
            <v>3259A0</v>
          </cell>
          <cell r="B252" t="str">
            <v>All other chemical product and preparation manufacturing</v>
          </cell>
          <cell r="C252">
            <v>4.5123441186300739E-8</v>
          </cell>
        </row>
        <row r="253">
          <cell r="A253">
            <v>811200</v>
          </cell>
          <cell r="B253" t="str">
            <v>Electronic and precision equipment repair and maintenance</v>
          </cell>
          <cell r="C253">
            <v>4.4959036920084017E-8</v>
          </cell>
        </row>
        <row r="254">
          <cell r="A254">
            <v>333314</v>
          </cell>
          <cell r="B254" t="str">
            <v>Optical instrument and lens manufacturing</v>
          </cell>
          <cell r="C254">
            <v>4.4857105498706198E-8</v>
          </cell>
        </row>
        <row r="255">
          <cell r="A255">
            <v>327310</v>
          </cell>
          <cell r="B255" t="str">
            <v>Cement manufacturing</v>
          </cell>
          <cell r="C255">
            <v>4.4755188680039859E-8</v>
          </cell>
        </row>
        <row r="256">
          <cell r="A256">
            <v>333993</v>
          </cell>
          <cell r="B256" t="str">
            <v>Packaging machinery manufacturing</v>
          </cell>
          <cell r="C256">
            <v>4.454019859696984E-8</v>
          </cell>
        </row>
        <row r="257">
          <cell r="A257">
            <v>332991</v>
          </cell>
          <cell r="B257" t="str">
            <v>Ball and roller bearing manufacturing</v>
          </cell>
          <cell r="C257">
            <v>4.4212977950305424E-8</v>
          </cell>
        </row>
        <row r="258">
          <cell r="A258">
            <v>322130</v>
          </cell>
          <cell r="B258" t="str">
            <v>Paperboard mills</v>
          </cell>
          <cell r="C258">
            <v>4.362947859125724E-8</v>
          </cell>
        </row>
        <row r="259">
          <cell r="A259">
            <v>335312</v>
          </cell>
          <cell r="B259" t="str">
            <v>Motor and generator manufacturing</v>
          </cell>
          <cell r="C259">
            <v>4.3251295997345693E-8</v>
          </cell>
        </row>
        <row r="260">
          <cell r="A260">
            <v>333318</v>
          </cell>
          <cell r="B260" t="str">
            <v>Other commercial and service industry machinery manufacturing</v>
          </cell>
          <cell r="C260">
            <v>4.308576253817492E-8</v>
          </cell>
        </row>
        <row r="261">
          <cell r="A261">
            <v>454000</v>
          </cell>
          <cell r="B261" t="str">
            <v>Nonstore retailers</v>
          </cell>
          <cell r="C261">
            <v>4.2909947112896454E-8</v>
          </cell>
        </row>
        <row r="262">
          <cell r="A262">
            <v>311224</v>
          </cell>
          <cell r="B262" t="str">
            <v>Soybean and other oilseed processing</v>
          </cell>
          <cell r="C262">
            <v>4.2756388402487061E-8</v>
          </cell>
        </row>
        <row r="263">
          <cell r="A263">
            <v>322120</v>
          </cell>
          <cell r="B263" t="str">
            <v>Paper mills</v>
          </cell>
          <cell r="C263">
            <v>4.2560345533932922E-8</v>
          </cell>
        </row>
        <row r="264">
          <cell r="A264">
            <v>333415</v>
          </cell>
          <cell r="B264" t="str">
            <v>Air conditioning, refrigeration, and warm air heating equipment manufacturing</v>
          </cell>
          <cell r="C264">
            <v>4.2370947469623457E-8</v>
          </cell>
        </row>
        <row r="265">
          <cell r="A265">
            <v>325520</v>
          </cell>
          <cell r="B265" t="str">
            <v>Adhesive manufacturing</v>
          </cell>
          <cell r="C265">
            <v>4.2341174723797043E-8</v>
          </cell>
        </row>
        <row r="266">
          <cell r="A266">
            <v>326160</v>
          </cell>
          <cell r="B266" t="str">
            <v>Plastics bottle manufacturing</v>
          </cell>
          <cell r="C266">
            <v>4.2296262197037116E-8</v>
          </cell>
        </row>
        <row r="267">
          <cell r="A267">
            <v>221300</v>
          </cell>
          <cell r="B267" t="str">
            <v>Water, sewage and other systems</v>
          </cell>
          <cell r="C267">
            <v>4.2293935205482739E-8</v>
          </cell>
        </row>
        <row r="268">
          <cell r="A268">
            <v>311221</v>
          </cell>
          <cell r="B268" t="str">
            <v>Wet corn milling</v>
          </cell>
          <cell r="C268">
            <v>4.2250418379266723E-8</v>
          </cell>
        </row>
        <row r="269">
          <cell r="A269">
            <v>331313</v>
          </cell>
          <cell r="B269" t="str">
            <v>Alumina refining and primary aluminum production</v>
          </cell>
          <cell r="C269">
            <v>4.2172593947386985E-8</v>
          </cell>
        </row>
        <row r="270">
          <cell r="A270">
            <v>325610</v>
          </cell>
          <cell r="B270" t="str">
            <v>Soap and cleaning compound manufacturing</v>
          </cell>
          <cell r="C270">
            <v>4.1284351095295981E-8</v>
          </cell>
        </row>
        <row r="271">
          <cell r="A271">
            <v>212100</v>
          </cell>
          <cell r="B271" t="str">
            <v>Coal mining</v>
          </cell>
          <cell r="C271">
            <v>4.1137072376471036E-8</v>
          </cell>
        </row>
        <row r="272">
          <cell r="A272">
            <v>335314</v>
          </cell>
          <cell r="B272" t="str">
            <v>Relay and industrial control manufacturing</v>
          </cell>
          <cell r="C272">
            <v>4.1077067608461733E-8</v>
          </cell>
        </row>
        <row r="273">
          <cell r="A273">
            <v>336991</v>
          </cell>
          <cell r="B273" t="str">
            <v>Motorcycle, bicycle, and parts manufacturing</v>
          </cell>
          <cell r="C273">
            <v>4.0920061133101753E-8</v>
          </cell>
        </row>
        <row r="274">
          <cell r="A274">
            <v>812100</v>
          </cell>
          <cell r="B274" t="str">
            <v>Personal care services</v>
          </cell>
          <cell r="C274">
            <v>4.0770153636876423E-8</v>
          </cell>
        </row>
        <row r="275">
          <cell r="A275">
            <v>336992</v>
          </cell>
          <cell r="B275" t="str">
            <v>Military armored vehicle, tank, and tank component manufacturing</v>
          </cell>
          <cell r="C275">
            <v>4.0629649625614417E-8</v>
          </cell>
        </row>
        <row r="276">
          <cell r="A276">
            <v>335999</v>
          </cell>
          <cell r="B276" t="str">
            <v>All other miscellaneous electrical equipment and component manufacturing</v>
          </cell>
          <cell r="C276">
            <v>4.0591326337658998E-8</v>
          </cell>
        </row>
        <row r="277">
          <cell r="A277">
            <v>339116</v>
          </cell>
          <cell r="B277" t="str">
            <v>Dental laboratories</v>
          </cell>
          <cell r="C277">
            <v>4.0319386656554483E-8</v>
          </cell>
        </row>
        <row r="278">
          <cell r="A278" t="str">
            <v>1121A0</v>
          </cell>
          <cell r="B278" t="str">
            <v>Beef cattle ranching and farming, including feedlots and dual-purpose ranching and farming</v>
          </cell>
          <cell r="C278">
            <v>4.0100386185012582E-8</v>
          </cell>
        </row>
        <row r="279">
          <cell r="A279">
            <v>311930</v>
          </cell>
          <cell r="B279" t="str">
            <v>Flavoring syrup and concentrate manufacturing</v>
          </cell>
          <cell r="C279">
            <v>4.0076042543062503E-8</v>
          </cell>
        </row>
        <row r="280">
          <cell r="A280">
            <v>339115</v>
          </cell>
          <cell r="B280" t="str">
            <v>Ophthalmic goods manufacturing</v>
          </cell>
          <cell r="C280">
            <v>4.0020372380252919E-8</v>
          </cell>
        </row>
        <row r="281">
          <cell r="A281">
            <v>333611</v>
          </cell>
          <cell r="B281" t="str">
            <v>Turbine and turbine generator set units manufacturing</v>
          </cell>
          <cell r="C281">
            <v>3.9857715105760458E-8</v>
          </cell>
        </row>
        <row r="282">
          <cell r="A282">
            <v>325130</v>
          </cell>
          <cell r="B282" t="str">
            <v>Synthetic dye and pigment manufacturing</v>
          </cell>
          <cell r="C282">
            <v>3.9446465974391763E-8</v>
          </cell>
        </row>
        <row r="283">
          <cell r="A283" t="str">
            <v>33641A</v>
          </cell>
          <cell r="B283" t="str">
            <v>Propulsion units and parts for space vehicles and guided missiles</v>
          </cell>
          <cell r="C283">
            <v>3.9321353653377699E-8</v>
          </cell>
        </row>
        <row r="284">
          <cell r="A284">
            <v>541400</v>
          </cell>
          <cell r="B284" t="str">
            <v>Specialized design services</v>
          </cell>
          <cell r="C284">
            <v>3.9243498863385947E-8</v>
          </cell>
        </row>
        <row r="285">
          <cell r="A285">
            <v>339910</v>
          </cell>
          <cell r="B285" t="str">
            <v>Jewelry and silverware manufacturing</v>
          </cell>
          <cell r="C285">
            <v>3.910052664917312E-8</v>
          </cell>
        </row>
        <row r="286">
          <cell r="A286">
            <v>325310</v>
          </cell>
          <cell r="B286" t="str">
            <v>Fertilizer manufacturing</v>
          </cell>
          <cell r="C286">
            <v>3.8983825756005057E-8</v>
          </cell>
        </row>
        <row r="287">
          <cell r="A287">
            <v>325120</v>
          </cell>
          <cell r="B287" t="str">
            <v>Industrial gas manufacturing</v>
          </cell>
          <cell r="C287">
            <v>3.8934875775181539E-8</v>
          </cell>
        </row>
        <row r="288">
          <cell r="A288">
            <v>423100</v>
          </cell>
          <cell r="B288" t="str">
            <v>Motor vehicle and motor vehicle parts and supplies</v>
          </cell>
          <cell r="C288">
            <v>3.8893774268015999E-8</v>
          </cell>
        </row>
        <row r="289">
          <cell r="A289">
            <v>324122</v>
          </cell>
          <cell r="B289" t="str">
            <v>Asphalt shingle and coating materials manufacturing</v>
          </cell>
          <cell r="C289">
            <v>3.8884696516923359E-8</v>
          </cell>
        </row>
        <row r="290">
          <cell r="A290" t="str">
            <v>517A00</v>
          </cell>
          <cell r="B290" t="str">
            <v>Satellite, telecommunications resellers, and all other telecommunications</v>
          </cell>
          <cell r="C290">
            <v>3.8792397444929319E-8</v>
          </cell>
        </row>
        <row r="291">
          <cell r="A291" t="str">
            <v>5416A0</v>
          </cell>
          <cell r="B291" t="str">
            <v>Environmental and other technical consulting services</v>
          </cell>
          <cell r="C291">
            <v>3.8406738161000459E-8</v>
          </cell>
        </row>
        <row r="292">
          <cell r="A292">
            <v>515100</v>
          </cell>
          <cell r="B292" t="str">
            <v>Radio and television broadcasting</v>
          </cell>
          <cell r="C292">
            <v>3.7928784241765179E-8</v>
          </cell>
        </row>
        <row r="293">
          <cell r="A293">
            <v>325620</v>
          </cell>
          <cell r="B293" t="str">
            <v>Toilet preparation manufacturing</v>
          </cell>
          <cell r="C293">
            <v>3.7816161673040198E-8</v>
          </cell>
        </row>
        <row r="294">
          <cell r="A294">
            <v>621600</v>
          </cell>
          <cell r="B294" t="str">
            <v>Home health care services</v>
          </cell>
          <cell r="C294">
            <v>3.7746850175525402E-8</v>
          </cell>
        </row>
        <row r="295">
          <cell r="A295">
            <v>331410</v>
          </cell>
          <cell r="B295" t="str">
            <v>Nonferrous Metal (except Aluminum) Smelting and Refining</v>
          </cell>
          <cell r="C295">
            <v>3.7504073616273462E-8</v>
          </cell>
        </row>
        <row r="296">
          <cell r="A296">
            <v>811100</v>
          </cell>
          <cell r="B296" t="str">
            <v>Automotive repair and maintenance</v>
          </cell>
          <cell r="C296">
            <v>3.7144865347110799E-8</v>
          </cell>
        </row>
        <row r="297">
          <cell r="A297" t="str">
            <v>21311A</v>
          </cell>
          <cell r="B297" t="str">
            <v>Other support activities for mining</v>
          </cell>
          <cell r="C297">
            <v>3.6454448816305557E-8</v>
          </cell>
        </row>
        <row r="298">
          <cell r="A298">
            <v>532400</v>
          </cell>
          <cell r="B298" t="str">
            <v>Commercial and industrial machinery and equipment rental and leasing</v>
          </cell>
          <cell r="C298">
            <v>3.6290156677758322E-8</v>
          </cell>
        </row>
        <row r="299">
          <cell r="A299">
            <v>423800</v>
          </cell>
          <cell r="B299" t="str">
            <v>Machinery, equipment, and supplies</v>
          </cell>
          <cell r="C299">
            <v>3.6065911804649518E-8</v>
          </cell>
        </row>
        <row r="300">
          <cell r="A300">
            <v>423400</v>
          </cell>
          <cell r="B300" t="str">
            <v>Professional and commercial equipment and supplies</v>
          </cell>
          <cell r="C300">
            <v>3.6045682088770616E-8</v>
          </cell>
        </row>
        <row r="301">
          <cell r="A301">
            <v>336413</v>
          </cell>
          <cell r="B301" t="str">
            <v>Other aircraft parts and auxiliary equipment manufacturing</v>
          </cell>
          <cell r="C301">
            <v>3.5538658841115974E-8</v>
          </cell>
        </row>
        <row r="302">
          <cell r="A302">
            <v>519130</v>
          </cell>
          <cell r="B302" t="str">
            <v>Internet publishing and broadcasting and Web search portals</v>
          </cell>
          <cell r="C302">
            <v>3.5435728564973133E-8</v>
          </cell>
        </row>
        <row r="303">
          <cell r="A303">
            <v>325320</v>
          </cell>
          <cell r="B303" t="str">
            <v>Pesticide and other agricultural chemical manufacturing</v>
          </cell>
          <cell r="C303">
            <v>3.5081864269328736E-8</v>
          </cell>
        </row>
        <row r="304">
          <cell r="A304">
            <v>334290</v>
          </cell>
          <cell r="B304" t="str">
            <v>Other communications equipment manufacturing</v>
          </cell>
          <cell r="C304">
            <v>3.4545416822278525E-8</v>
          </cell>
        </row>
        <row r="305">
          <cell r="A305" t="str">
            <v>3252A0</v>
          </cell>
          <cell r="B305" t="str">
            <v>Synthetic rubber and artificial and synthetic fibers and filaments manufacturing</v>
          </cell>
          <cell r="C305">
            <v>3.4524042207869243E-8</v>
          </cell>
        </row>
        <row r="306">
          <cell r="A306" t="str">
            <v>2122A0</v>
          </cell>
          <cell r="B306" t="str">
            <v>Iron, gold, silver, and other metal ore mining</v>
          </cell>
          <cell r="C306">
            <v>3.4483926795286198E-8</v>
          </cell>
        </row>
        <row r="307">
          <cell r="A307">
            <v>339113</v>
          </cell>
          <cell r="B307" t="str">
            <v>Surgical appliance and supplies manufacturing</v>
          </cell>
          <cell r="C307">
            <v>3.4289814885337258E-8</v>
          </cell>
        </row>
        <row r="308">
          <cell r="A308">
            <v>621200</v>
          </cell>
          <cell r="B308" t="str">
            <v>Offices of dentists</v>
          </cell>
          <cell r="C308">
            <v>3.3905062620910684E-8</v>
          </cell>
        </row>
        <row r="309">
          <cell r="A309" t="str">
            <v>1111A0</v>
          </cell>
          <cell r="B309" t="str">
            <v>Oilseed farming</v>
          </cell>
          <cell r="C309">
            <v>3.3745526959633065E-8</v>
          </cell>
        </row>
        <row r="310">
          <cell r="A310">
            <v>561200</v>
          </cell>
          <cell r="B310" t="str">
            <v>Facilities support services</v>
          </cell>
          <cell r="C310">
            <v>3.3624394614558704E-8</v>
          </cell>
        </row>
        <row r="311">
          <cell r="A311">
            <v>813100</v>
          </cell>
          <cell r="B311" t="str">
            <v>Religious organizations</v>
          </cell>
          <cell r="C311">
            <v>3.3604797785403962E-8</v>
          </cell>
        </row>
        <row r="312">
          <cell r="A312" t="str">
            <v>611A00</v>
          </cell>
          <cell r="B312" t="str">
            <v>Junior colleges, colleges, universities, and professional schools</v>
          </cell>
          <cell r="C312">
            <v>3.3303218175354535E-8</v>
          </cell>
        </row>
        <row r="313">
          <cell r="A313">
            <v>325180</v>
          </cell>
          <cell r="B313" t="str">
            <v>Other Basic Inorganic Chemical Manufacturing</v>
          </cell>
          <cell r="C313">
            <v>3.3144581380794778E-8</v>
          </cell>
        </row>
        <row r="314">
          <cell r="A314">
            <v>325211</v>
          </cell>
          <cell r="B314" t="str">
            <v>Plastics material and resin manufacturing</v>
          </cell>
          <cell r="C314">
            <v>3.2937649536294481E-8</v>
          </cell>
        </row>
        <row r="315">
          <cell r="A315">
            <v>325190</v>
          </cell>
          <cell r="B315" t="str">
            <v>Other basic organic chemical manufacturing</v>
          </cell>
          <cell r="C315">
            <v>3.2857175865829118E-8</v>
          </cell>
        </row>
        <row r="316">
          <cell r="A316" t="str">
            <v>531ORE</v>
          </cell>
          <cell r="B316" t="str">
            <v>Other real estate</v>
          </cell>
          <cell r="C316">
            <v>3.2480788109586261E-8</v>
          </cell>
        </row>
        <row r="317">
          <cell r="A317">
            <v>333242</v>
          </cell>
          <cell r="B317" t="str">
            <v>Semiconductor machinery manufacturing</v>
          </cell>
          <cell r="C317">
            <v>3.1997713672863383E-8</v>
          </cell>
        </row>
        <row r="318">
          <cell r="A318">
            <v>334118</v>
          </cell>
          <cell r="B318" t="str">
            <v>Computer terminals and other computer peripheral equipment manufacturing</v>
          </cell>
          <cell r="C318">
            <v>3.1534745457501261E-8</v>
          </cell>
        </row>
        <row r="319">
          <cell r="A319">
            <v>482000</v>
          </cell>
          <cell r="B319" t="str">
            <v>Rail transportation</v>
          </cell>
          <cell r="C319">
            <v>3.1428508221998103E-8</v>
          </cell>
        </row>
        <row r="320">
          <cell r="A320">
            <v>621100</v>
          </cell>
          <cell r="B320" t="str">
            <v>Offices of physicians</v>
          </cell>
          <cell r="C320">
            <v>3.1049375823819698E-8</v>
          </cell>
        </row>
        <row r="321">
          <cell r="A321">
            <v>312140</v>
          </cell>
          <cell r="B321" t="str">
            <v>Distilleries</v>
          </cell>
          <cell r="C321">
            <v>3.1033046583249423E-8</v>
          </cell>
        </row>
        <row r="322">
          <cell r="A322">
            <v>492000</v>
          </cell>
          <cell r="B322" t="str">
            <v>Couriers and messengers</v>
          </cell>
          <cell r="C322">
            <v>3.0764160899431638E-8</v>
          </cell>
        </row>
        <row r="323">
          <cell r="A323">
            <v>331110</v>
          </cell>
          <cell r="B323" t="str">
            <v>Iron and steel mills and ferroalloy manufacturing</v>
          </cell>
          <cell r="C323">
            <v>3.0681870405787599E-8</v>
          </cell>
        </row>
        <row r="324">
          <cell r="A324">
            <v>713200</v>
          </cell>
          <cell r="B324" t="str">
            <v>Gambling industries (except casino hotels)</v>
          </cell>
          <cell r="C324">
            <v>3.0499440960795522E-8</v>
          </cell>
        </row>
        <row r="325">
          <cell r="A325">
            <v>212230</v>
          </cell>
          <cell r="B325" t="str">
            <v>Copper, nickel, lead, and zinc mining</v>
          </cell>
          <cell r="C325">
            <v>3.0012519955061036E-8</v>
          </cell>
        </row>
        <row r="326">
          <cell r="A326">
            <v>512100</v>
          </cell>
          <cell r="B326" t="str">
            <v>Motion picture and video industries</v>
          </cell>
          <cell r="C326">
            <v>2.9653023386777903E-8</v>
          </cell>
        </row>
        <row r="327">
          <cell r="A327">
            <v>339112</v>
          </cell>
          <cell r="B327" t="str">
            <v>Surgical and medical instrument manufacturing</v>
          </cell>
          <cell r="C327">
            <v>2.9649074010163879E-8</v>
          </cell>
        </row>
        <row r="328">
          <cell r="A328">
            <v>622000</v>
          </cell>
          <cell r="B328" t="str">
            <v>Hospitals</v>
          </cell>
          <cell r="C328">
            <v>2.93099933155793E-8</v>
          </cell>
        </row>
        <row r="329">
          <cell r="A329">
            <v>324121</v>
          </cell>
          <cell r="B329" t="str">
            <v>Asphalt paving mixture and block manufacturing</v>
          </cell>
          <cell r="C329">
            <v>2.9270775126613878E-8</v>
          </cell>
        </row>
        <row r="330">
          <cell r="A330">
            <v>221100</v>
          </cell>
          <cell r="B330" t="str">
            <v>Electric power generation, transmission, and distribution</v>
          </cell>
          <cell r="C330">
            <v>2.8330925316149542E-8</v>
          </cell>
        </row>
        <row r="331">
          <cell r="A331">
            <v>532100</v>
          </cell>
          <cell r="B331" t="str">
            <v>Automotive equipment rental and leasing</v>
          </cell>
          <cell r="C331">
            <v>2.8066664046084539E-8</v>
          </cell>
        </row>
        <row r="332">
          <cell r="A332">
            <v>423600</v>
          </cell>
          <cell r="B332" t="str">
            <v xml:space="preserve">Household appliances and electrical and electronic goods </v>
          </cell>
          <cell r="C332">
            <v>2.7378038481826481E-8</v>
          </cell>
        </row>
        <row r="333">
          <cell r="A333">
            <v>511130</v>
          </cell>
          <cell r="B333" t="str">
            <v>Book publishers</v>
          </cell>
          <cell r="C333">
            <v>2.7143211578664836E-8</v>
          </cell>
        </row>
        <row r="334">
          <cell r="A334">
            <v>334418</v>
          </cell>
          <cell r="B334" t="str">
            <v>Printed circuit assembly (electronic assembly) manufacturing</v>
          </cell>
          <cell r="C334">
            <v>2.6770129170425784E-8</v>
          </cell>
        </row>
        <row r="335">
          <cell r="A335">
            <v>334515</v>
          </cell>
          <cell r="B335" t="str">
            <v>Electricity and signal testing instruments manufacturing</v>
          </cell>
          <cell r="C335">
            <v>2.6689019636541896E-8</v>
          </cell>
        </row>
        <row r="336">
          <cell r="A336">
            <v>334517</v>
          </cell>
          <cell r="B336" t="str">
            <v>Irradiation apparatus manufacturing</v>
          </cell>
          <cell r="C336">
            <v>2.661918604610376E-8</v>
          </cell>
        </row>
        <row r="337">
          <cell r="A337">
            <v>334513</v>
          </cell>
          <cell r="B337" t="str">
            <v>Industrial process variable instruments manufacturing</v>
          </cell>
          <cell r="C337">
            <v>2.6602966829752743E-8</v>
          </cell>
        </row>
        <row r="338">
          <cell r="A338">
            <v>325411</v>
          </cell>
          <cell r="B338" t="str">
            <v>Medicinal and botanical manufacturing</v>
          </cell>
          <cell r="C338">
            <v>2.6427983205515218E-8</v>
          </cell>
        </row>
        <row r="339">
          <cell r="A339">
            <v>336411</v>
          </cell>
          <cell r="B339" t="str">
            <v>Aircraft manufacturing</v>
          </cell>
          <cell r="C339">
            <v>2.6408454480626396E-8</v>
          </cell>
        </row>
        <row r="340">
          <cell r="A340">
            <v>491000</v>
          </cell>
          <cell r="B340" t="str">
            <v>Postal service</v>
          </cell>
          <cell r="C340">
            <v>2.6388492630049499E-8</v>
          </cell>
        </row>
        <row r="341">
          <cell r="A341">
            <v>213111</v>
          </cell>
          <cell r="B341" t="str">
            <v>Drilling oil and gas wells</v>
          </cell>
          <cell r="C341">
            <v>2.6163983054401498E-8</v>
          </cell>
        </row>
        <row r="342">
          <cell r="A342">
            <v>334112</v>
          </cell>
          <cell r="B342" t="str">
            <v>Computer storage device manufacturing</v>
          </cell>
          <cell r="C342">
            <v>2.4814036266337445E-8</v>
          </cell>
        </row>
        <row r="343">
          <cell r="A343">
            <v>324190</v>
          </cell>
          <cell r="B343" t="str">
            <v>Other petroleum and coal products manufacturing</v>
          </cell>
          <cell r="C343">
            <v>2.4799837866245079E-8</v>
          </cell>
        </row>
        <row r="344">
          <cell r="A344">
            <v>518200</v>
          </cell>
          <cell r="B344" t="str">
            <v>Data processing, hosting, and related services</v>
          </cell>
          <cell r="C344">
            <v>2.44661361828797E-8</v>
          </cell>
        </row>
        <row r="345">
          <cell r="A345">
            <v>525000</v>
          </cell>
          <cell r="B345" t="str">
            <v>Funds, trusts, and other financial vehicles</v>
          </cell>
          <cell r="C345">
            <v>2.3756558320561657E-8</v>
          </cell>
        </row>
        <row r="346">
          <cell r="A346">
            <v>541300</v>
          </cell>
          <cell r="B346" t="str">
            <v>Architectural, engineering, and related services</v>
          </cell>
          <cell r="C346">
            <v>2.3410249758041121E-8</v>
          </cell>
        </row>
        <row r="347">
          <cell r="A347">
            <v>811300</v>
          </cell>
          <cell r="B347" t="str">
            <v>Commercial and industrial machinery and equipment repair and maintenance</v>
          </cell>
          <cell r="C347">
            <v>2.3157724881726281E-8</v>
          </cell>
        </row>
        <row r="348">
          <cell r="A348">
            <v>611100</v>
          </cell>
          <cell r="B348" t="str">
            <v>Elementary and secondary schools</v>
          </cell>
          <cell r="C348">
            <v>2.2866102369561802E-8</v>
          </cell>
        </row>
        <row r="349">
          <cell r="A349">
            <v>336414</v>
          </cell>
          <cell r="B349" t="str">
            <v>Guided missile and space vehicle manufacturing</v>
          </cell>
          <cell r="C349">
            <v>2.2795820870246901E-8</v>
          </cell>
        </row>
        <row r="350">
          <cell r="A350">
            <v>325413</v>
          </cell>
          <cell r="B350" t="str">
            <v>In-vitro diagnostic substance manufacturing</v>
          </cell>
          <cell r="C350">
            <v>2.2666725973205263E-8</v>
          </cell>
        </row>
        <row r="351">
          <cell r="A351" t="str">
            <v>33451A</v>
          </cell>
          <cell r="B351" t="str">
            <v>Watch, clock, and other measuring and controlling device manufacturing</v>
          </cell>
          <cell r="C351">
            <v>2.2514540193369144E-8</v>
          </cell>
        </row>
        <row r="352">
          <cell r="A352">
            <v>814000</v>
          </cell>
          <cell r="B352" t="str">
            <v>Private households</v>
          </cell>
          <cell r="C352">
            <v>2.217797122111976E-8</v>
          </cell>
        </row>
        <row r="353">
          <cell r="A353">
            <v>221200</v>
          </cell>
          <cell r="B353" t="str">
            <v>Natural gas distribution</v>
          </cell>
          <cell r="C353">
            <v>2.2006790614702122E-8</v>
          </cell>
        </row>
        <row r="354">
          <cell r="A354">
            <v>541800</v>
          </cell>
          <cell r="B354" t="str">
            <v>Advertising, public relations, and related services</v>
          </cell>
          <cell r="C354">
            <v>2.1871262253461618E-8</v>
          </cell>
        </row>
        <row r="355">
          <cell r="A355">
            <v>561100</v>
          </cell>
          <cell r="B355" t="str">
            <v>Office administrative services</v>
          </cell>
          <cell r="C355">
            <v>2.171145299858928E-8</v>
          </cell>
        </row>
        <row r="356">
          <cell r="A356">
            <v>425000</v>
          </cell>
          <cell r="B356" t="str">
            <v>Wholesale electronic markets and agents and brokers</v>
          </cell>
          <cell r="C356">
            <v>2.0332057424267998E-8</v>
          </cell>
        </row>
        <row r="357">
          <cell r="A357">
            <v>336412</v>
          </cell>
          <cell r="B357" t="str">
            <v>Aircraft engine and engine parts manufacturing</v>
          </cell>
          <cell r="C357">
            <v>2.0317520757635703E-8</v>
          </cell>
        </row>
        <row r="358">
          <cell r="A358">
            <v>424200</v>
          </cell>
          <cell r="B358" t="str">
            <v>Drugs and druggists’ sundries</v>
          </cell>
          <cell r="C358">
            <v>1.973836791317762E-8</v>
          </cell>
        </row>
        <row r="359">
          <cell r="A359">
            <v>517210</v>
          </cell>
          <cell r="B359" t="str">
            <v>Wireless telecommunications carriers (except satellite)</v>
          </cell>
          <cell r="C359">
            <v>1.9588239175954859E-8</v>
          </cell>
        </row>
        <row r="360">
          <cell r="A360">
            <v>334514</v>
          </cell>
          <cell r="B360" t="str">
            <v>Totalizing fluid meter and counting device manufacturing</v>
          </cell>
          <cell r="C360">
            <v>1.9320462445076743E-8</v>
          </cell>
        </row>
        <row r="361">
          <cell r="A361" t="str">
            <v>5419A0</v>
          </cell>
          <cell r="B361" t="str">
            <v xml:space="preserve">All other miscellaneous professional, scientific, and technical services </v>
          </cell>
          <cell r="C361">
            <v>1.9298774988287524E-8</v>
          </cell>
        </row>
        <row r="362">
          <cell r="A362" t="str">
            <v>522A00</v>
          </cell>
          <cell r="B362" t="str">
            <v>Nondepository credit intermediation and related activities</v>
          </cell>
          <cell r="C362">
            <v>1.9073620587353759E-8</v>
          </cell>
        </row>
        <row r="363">
          <cell r="A363">
            <v>334516</v>
          </cell>
          <cell r="B363" t="str">
            <v>Analytical laboratory instrument manufacturing</v>
          </cell>
          <cell r="C363">
            <v>1.8775502847572622E-8</v>
          </cell>
        </row>
        <row r="364">
          <cell r="A364">
            <v>541610</v>
          </cell>
          <cell r="B364" t="str">
            <v>Management consulting services</v>
          </cell>
          <cell r="C364">
            <v>1.8641136212649142E-8</v>
          </cell>
        </row>
        <row r="365">
          <cell r="A365">
            <v>325110</v>
          </cell>
          <cell r="B365" t="str">
            <v>Petrochemical manufacturing</v>
          </cell>
          <cell r="C365">
            <v>1.861178093876618E-8</v>
          </cell>
        </row>
        <row r="366">
          <cell r="A366" t="str">
            <v>54151A</v>
          </cell>
          <cell r="B366" t="str">
            <v>Other computer related services, including facilities management</v>
          </cell>
          <cell r="C366">
            <v>1.8514794513245342E-8</v>
          </cell>
        </row>
        <row r="367">
          <cell r="A367">
            <v>325412</v>
          </cell>
          <cell r="B367" t="str">
            <v>Pharmaceutical preparation manufacturing</v>
          </cell>
          <cell r="C367">
            <v>1.7953502754368479E-8</v>
          </cell>
        </row>
        <row r="368">
          <cell r="A368">
            <v>550000</v>
          </cell>
          <cell r="B368" t="str">
            <v>Management of companies and enterprises</v>
          </cell>
          <cell r="C368">
            <v>1.7761911435896018E-8</v>
          </cell>
        </row>
        <row r="369">
          <cell r="A369">
            <v>523900</v>
          </cell>
          <cell r="B369" t="str">
            <v>Other financial investment activities</v>
          </cell>
          <cell r="C369">
            <v>1.7439064873244877E-8</v>
          </cell>
        </row>
        <row r="370">
          <cell r="A370">
            <v>711500</v>
          </cell>
          <cell r="B370" t="str">
            <v>Independent artists, writers, and performers</v>
          </cell>
          <cell r="C370">
            <v>1.7389115513620356E-8</v>
          </cell>
        </row>
        <row r="371">
          <cell r="A371">
            <v>334210</v>
          </cell>
          <cell r="B371" t="str">
            <v>Telephone apparatus manufacturing</v>
          </cell>
          <cell r="C371">
            <v>1.6949825984990021E-8</v>
          </cell>
        </row>
        <row r="372">
          <cell r="A372">
            <v>541700</v>
          </cell>
          <cell r="B372" t="str">
            <v>Scientific research and development services</v>
          </cell>
          <cell r="C372">
            <v>1.6798624195604719E-8</v>
          </cell>
        </row>
        <row r="373">
          <cell r="A373">
            <v>324110</v>
          </cell>
          <cell r="B373" t="str">
            <v>Petroleum refineries</v>
          </cell>
          <cell r="C373">
            <v>1.6588977867500443E-8</v>
          </cell>
        </row>
        <row r="374">
          <cell r="A374">
            <v>541512</v>
          </cell>
          <cell r="B374" t="str">
            <v>Computer systems design services</v>
          </cell>
          <cell r="C374">
            <v>1.6429256036378583E-8</v>
          </cell>
        </row>
        <row r="375">
          <cell r="A375">
            <v>211000</v>
          </cell>
          <cell r="B375" t="str">
            <v>Oil and gas extraction</v>
          </cell>
          <cell r="C375">
            <v>1.6381751369040659E-8</v>
          </cell>
        </row>
        <row r="376">
          <cell r="A376">
            <v>325414</v>
          </cell>
          <cell r="B376" t="str">
            <v>Biological product (except diagnostic) manufacturing</v>
          </cell>
          <cell r="C376">
            <v>1.566307502980562E-8</v>
          </cell>
        </row>
        <row r="377">
          <cell r="A377">
            <v>517110</v>
          </cell>
          <cell r="B377" t="str">
            <v>Wired telecommunications carriers</v>
          </cell>
          <cell r="C377">
            <v>1.5661556906783703E-8</v>
          </cell>
        </row>
        <row r="378">
          <cell r="A378">
            <v>561300</v>
          </cell>
          <cell r="B378" t="str">
            <v>Employment services</v>
          </cell>
          <cell r="C378">
            <v>1.5162392469288122E-8</v>
          </cell>
        </row>
        <row r="379">
          <cell r="A379">
            <v>312200</v>
          </cell>
          <cell r="B379" t="str">
            <v>Tobacco product manufacturing</v>
          </cell>
          <cell r="C379">
            <v>1.5149329874406863E-8</v>
          </cell>
        </row>
        <row r="380">
          <cell r="A380">
            <v>533000</v>
          </cell>
          <cell r="B380" t="str">
            <v>Lessors of nonfinancial intangible assets</v>
          </cell>
          <cell r="C380">
            <v>1.5132452302342959E-8</v>
          </cell>
        </row>
        <row r="381">
          <cell r="A381" t="str">
            <v>523A00</v>
          </cell>
          <cell r="B381" t="str">
            <v>Securities and commodity contracts intermediation and brokerage</v>
          </cell>
          <cell r="C381">
            <v>1.4904949637505362E-8</v>
          </cell>
        </row>
        <row r="382">
          <cell r="A382">
            <v>511200</v>
          </cell>
          <cell r="B382" t="str">
            <v>Software publishers</v>
          </cell>
          <cell r="C382">
            <v>1.4848540664914481E-8</v>
          </cell>
        </row>
        <row r="383">
          <cell r="A383">
            <v>424700</v>
          </cell>
          <cell r="B383" t="str">
            <v>Petroleum and petroleum products</v>
          </cell>
          <cell r="C383">
            <v>1.483742368253278E-8</v>
          </cell>
        </row>
        <row r="384">
          <cell r="A384">
            <v>541200</v>
          </cell>
          <cell r="B384" t="str">
            <v>Accounting, tax preparation, bookkeeping, and payroll services</v>
          </cell>
          <cell r="C384">
            <v>1.459469354791996E-8</v>
          </cell>
        </row>
        <row r="385">
          <cell r="A385">
            <v>334413</v>
          </cell>
          <cell r="B385" t="str">
            <v>Semiconductor and related device manufacturing</v>
          </cell>
          <cell r="C385">
            <v>1.4345769668693039E-8</v>
          </cell>
        </row>
        <row r="386">
          <cell r="A386">
            <v>334220</v>
          </cell>
          <cell r="B386" t="str">
            <v>Broadcast and wireless communications equipment</v>
          </cell>
          <cell r="C386">
            <v>1.4297850649637603E-8</v>
          </cell>
        </row>
        <row r="387">
          <cell r="A387" t="str">
            <v>52A000</v>
          </cell>
          <cell r="B387" t="str">
            <v>Monetary authorities and depository credit intermediation</v>
          </cell>
          <cell r="C387">
            <v>1.41613508601701E-8</v>
          </cell>
        </row>
        <row r="388">
          <cell r="A388">
            <v>541511</v>
          </cell>
          <cell r="B388" t="str">
            <v>Custom computer programming services</v>
          </cell>
          <cell r="C388">
            <v>1.3561087810323379E-8</v>
          </cell>
        </row>
        <row r="389">
          <cell r="A389">
            <v>541100</v>
          </cell>
          <cell r="B389" t="str">
            <v>Legal services</v>
          </cell>
          <cell r="C389">
            <v>1.3435869513867059E-8</v>
          </cell>
        </row>
        <row r="390">
          <cell r="A390" t="str">
            <v>S00500</v>
          </cell>
          <cell r="B390" t="str">
            <v>Federal general government (defense)</v>
          </cell>
          <cell r="C390">
            <v>1.2996886840483057E-8</v>
          </cell>
        </row>
        <row r="391">
          <cell r="A391">
            <v>524200</v>
          </cell>
          <cell r="B391" t="str">
            <v>Insurance agencies, brokerages, and related activities</v>
          </cell>
          <cell r="C391">
            <v>1.2806053272524906E-8</v>
          </cell>
        </row>
        <row r="392">
          <cell r="A392">
            <v>334511</v>
          </cell>
          <cell r="B392" t="str">
            <v>Search, detection, and navigation instruments manufacturing</v>
          </cell>
          <cell r="C392">
            <v>1.152087998778726E-8</v>
          </cell>
        </row>
        <row r="393">
          <cell r="A393" t="str">
            <v>5241XX</v>
          </cell>
          <cell r="B393" t="str">
            <v>Insurance carriers, except direct life</v>
          </cell>
          <cell r="C393">
            <v>1.0072505715117553E-8</v>
          </cell>
        </row>
        <row r="394">
          <cell r="A394" t="str">
            <v>S00600</v>
          </cell>
          <cell r="B394" t="str">
            <v>Federal general government (nondefense)</v>
          </cell>
          <cell r="C394">
            <v>8.8979097580311874E-9</v>
          </cell>
        </row>
        <row r="395">
          <cell r="A395" t="str">
            <v>531HST</v>
          </cell>
          <cell r="B395" t="str">
            <v>Tenant-occupied housing</v>
          </cell>
          <cell r="C395">
            <v>7.5246921069928251E-9</v>
          </cell>
        </row>
        <row r="396">
          <cell r="A396">
            <v>524113</v>
          </cell>
          <cell r="B396" t="str">
            <v>Direct life insurance carriers</v>
          </cell>
          <cell r="C396">
            <v>6.9039247379193582E-9</v>
          </cell>
        </row>
        <row r="397">
          <cell r="A397" t="str">
            <v>531HSO</v>
          </cell>
          <cell r="B397" t="str">
            <v>Owner-occupied housing</v>
          </cell>
          <cell r="C397">
            <v>6.1372966800446227E-9</v>
          </cell>
        </row>
        <row r="398">
          <cell r="A398" t="str">
            <v>4200ID</v>
          </cell>
          <cell r="B398" t="str">
            <v>Customs duties</v>
          </cell>
          <cell r="C398">
            <v>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B40E-6395-4BC3-AE8F-1E240687EC73}">
  <dimension ref="A1:O401"/>
  <sheetViews>
    <sheetView tabSelected="1" workbookViewId="0">
      <selection activeCell="F19" sqref="F19"/>
    </sheetView>
  </sheetViews>
  <sheetFormatPr defaultRowHeight="14.25" x14ac:dyDescent="0.2"/>
  <cols>
    <col min="1" max="1" width="12.875" style="2" bestFit="1" customWidth="1"/>
    <col min="2" max="2" width="8.5" bestFit="1" customWidth="1"/>
    <col min="3" max="3" width="20.25" bestFit="1" customWidth="1"/>
    <col min="4" max="4" width="9.125" bestFit="1" customWidth="1"/>
    <col min="5" max="5" width="15.75" bestFit="1" customWidth="1"/>
    <col min="6" max="6" width="33.875" bestFit="1" customWidth="1"/>
    <col min="7" max="7" width="18.375" bestFit="1" customWidth="1"/>
    <col min="8" max="8" width="19.875" bestFit="1" customWidth="1"/>
    <col min="9" max="9" width="29.25" bestFit="1" customWidth="1"/>
    <col min="10" max="10" width="12.5" bestFit="1" customWidth="1"/>
    <col min="11" max="11" width="22.75" bestFit="1" customWidth="1"/>
    <col min="12" max="12" width="10.375" bestFit="1" customWidth="1"/>
    <col min="13" max="13" width="31.75" bestFit="1" customWidth="1"/>
    <col min="14" max="14" width="13.875" bestFit="1" customWidth="1"/>
    <col min="15" max="15" width="18.5" bestFit="1" customWidth="1"/>
  </cols>
  <sheetData>
    <row r="1" spans="1:15" x14ac:dyDescent="0.2">
      <c r="A1" s="3" t="s">
        <v>0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492</v>
      </c>
      <c r="I1" s="3" t="s">
        <v>493</v>
      </c>
      <c r="J1" s="3" t="s">
        <v>494</v>
      </c>
      <c r="K1" s="3" t="s">
        <v>495</v>
      </c>
      <c r="L1" s="3" t="s">
        <v>496</v>
      </c>
      <c r="M1" s="3" t="s">
        <v>497</v>
      </c>
      <c r="N1" s="3" t="s">
        <v>498</v>
      </c>
      <c r="O1" s="3" t="s">
        <v>499</v>
      </c>
    </row>
    <row r="2" spans="1:15" x14ac:dyDescent="0.2">
      <c r="A2" s="2" t="s">
        <v>1</v>
      </c>
      <c r="B2" s="1">
        <v>6.3234099999999998E-9</v>
      </c>
      <c r="C2" s="1">
        <v>1.8331500000000001E-12</v>
      </c>
      <c r="D2" s="1">
        <v>1.3534899999999999E-10</v>
      </c>
      <c r="E2" s="1">
        <v>2.6637399999999999E-13</v>
      </c>
      <c r="F2" s="1">
        <v>4.7803099999999999E-14</v>
      </c>
      <c r="G2" s="1">
        <v>2.0694899999999999E-13</v>
      </c>
      <c r="H2" s="1">
        <v>2.05929E-10</v>
      </c>
      <c r="I2" s="1">
        <v>1.6498000000000001E-10</v>
      </c>
      <c r="J2" s="1">
        <v>2.6095000000000001E-10</v>
      </c>
      <c r="K2">
        <v>0</v>
      </c>
      <c r="L2" s="1">
        <v>4.4953500000000001E-11</v>
      </c>
      <c r="M2" s="1">
        <v>3.49888E-10</v>
      </c>
      <c r="N2" s="1">
        <v>1.79735E-9</v>
      </c>
      <c r="O2" s="1">
        <v>1.9598800000000001E-9</v>
      </c>
    </row>
    <row r="3" spans="1:15" x14ac:dyDescent="0.2">
      <c r="A3" s="2" t="s">
        <v>2</v>
      </c>
      <c r="B3" s="1">
        <v>8.7616799999999999E-9</v>
      </c>
      <c r="C3" s="1">
        <v>2.5400000000000001E-12</v>
      </c>
      <c r="D3" s="1">
        <v>1.8753799999999999E-10</v>
      </c>
      <c r="E3" s="1">
        <v>3.6908699999999998E-13</v>
      </c>
      <c r="F3" s="1">
        <v>6.6235800000000002E-14</v>
      </c>
      <c r="G3" s="1">
        <v>2.8674800000000002E-13</v>
      </c>
      <c r="H3" s="1">
        <v>2.8533400000000002E-10</v>
      </c>
      <c r="I3" s="1">
        <v>2.28595E-10</v>
      </c>
      <c r="J3" s="1">
        <v>3.6157099999999998E-10</v>
      </c>
      <c r="K3">
        <v>0</v>
      </c>
      <c r="L3" s="1">
        <v>6.2287399999999997E-11</v>
      </c>
      <c r="M3" s="1">
        <v>4.8480300000000005E-10</v>
      </c>
      <c r="N3" s="1">
        <v>2.4903900000000001E-9</v>
      </c>
      <c r="O3" s="1">
        <v>2.7156E-9</v>
      </c>
    </row>
    <row r="4" spans="1:15" x14ac:dyDescent="0.2">
      <c r="A4" s="2">
        <v>111200</v>
      </c>
      <c r="B4" s="1">
        <v>1.82794E-8</v>
      </c>
      <c r="C4" s="1">
        <v>5.2991899999999998E-12</v>
      </c>
      <c r="D4" s="1">
        <v>3.9126E-10</v>
      </c>
      <c r="E4" s="1">
        <v>7.70023E-13</v>
      </c>
      <c r="F4" s="1">
        <v>1.38187E-13</v>
      </c>
      <c r="G4" s="1">
        <v>5.9823999999999998E-13</v>
      </c>
      <c r="H4" s="1">
        <v>5.9528900000000001E-10</v>
      </c>
      <c r="I4" s="1">
        <v>4.7691700000000002E-10</v>
      </c>
      <c r="J4" s="1">
        <v>7.5434300000000003E-10</v>
      </c>
      <c r="K4">
        <v>0</v>
      </c>
      <c r="L4" s="1">
        <v>1.2995E-10</v>
      </c>
      <c r="M4" s="1">
        <v>1.01144E-9</v>
      </c>
      <c r="N4" s="1">
        <v>5.1956900000000003E-9</v>
      </c>
      <c r="O4" s="1">
        <v>5.6655499999999997E-9</v>
      </c>
    </row>
    <row r="5" spans="1:15" x14ac:dyDescent="0.2">
      <c r="A5" s="2">
        <v>111300</v>
      </c>
      <c r="B5" s="1">
        <v>4.7105800000000001E-8</v>
      </c>
      <c r="C5" s="1">
        <v>1.3656000000000001E-11</v>
      </c>
      <c r="D5" s="1">
        <v>1.0082299999999999E-9</v>
      </c>
      <c r="E5" s="1">
        <v>1.98434E-12</v>
      </c>
      <c r="F5" s="1">
        <v>3.5611199999999998E-13</v>
      </c>
      <c r="G5" s="1">
        <v>1.5416799999999999E-12</v>
      </c>
      <c r="H5" s="1">
        <v>1.5339599999999999E-9</v>
      </c>
      <c r="I5" s="1">
        <v>1.229E-9</v>
      </c>
      <c r="J5" s="1">
        <v>1.9441099999999998E-9</v>
      </c>
      <c r="K5">
        <v>0</v>
      </c>
      <c r="L5" s="1">
        <v>3.3489600000000002E-10</v>
      </c>
      <c r="M5" s="1">
        <v>2.6062600000000001E-9</v>
      </c>
      <c r="N5" s="1">
        <v>1.3389500000000001E-8</v>
      </c>
      <c r="O5" s="1">
        <v>1.4600199999999999E-8</v>
      </c>
    </row>
    <row r="6" spans="1:15" x14ac:dyDescent="0.2">
      <c r="A6" s="2">
        <v>111400</v>
      </c>
      <c r="B6" s="1">
        <v>2.8915999999999999E-8</v>
      </c>
      <c r="C6" s="1">
        <v>8.3825499999999997E-12</v>
      </c>
      <c r="D6" s="1">
        <v>6.1886600000000002E-10</v>
      </c>
      <c r="E6" s="1">
        <v>1.21798E-12</v>
      </c>
      <c r="F6" s="1">
        <v>2.1860299999999999E-13</v>
      </c>
      <c r="G6" s="1">
        <v>9.4632200000000009E-13</v>
      </c>
      <c r="H6" s="1">
        <v>9.4148300000000007E-10</v>
      </c>
      <c r="I6" s="1">
        <v>7.5437199999999997E-10</v>
      </c>
      <c r="J6" s="1">
        <v>1.1935000000000001E-9</v>
      </c>
      <c r="K6">
        <v>0</v>
      </c>
      <c r="L6" s="1">
        <v>2.05601E-10</v>
      </c>
      <c r="M6" s="1">
        <v>1.5997100000000001E-9</v>
      </c>
      <c r="N6" s="1">
        <v>8.2191400000000006E-9</v>
      </c>
      <c r="O6" s="1">
        <v>8.9626799999999995E-9</v>
      </c>
    </row>
    <row r="7" spans="1:15" x14ac:dyDescent="0.2">
      <c r="A7" s="2">
        <v>111900</v>
      </c>
      <c r="B7" s="1">
        <v>5.0357900000000001E-8</v>
      </c>
      <c r="C7" s="1">
        <v>1.4598699999999999E-11</v>
      </c>
      <c r="D7" s="1">
        <v>1.07788E-9</v>
      </c>
      <c r="E7" s="1">
        <v>2.1213299999999998E-12</v>
      </c>
      <c r="F7" s="1">
        <v>3.8069099999999999E-13</v>
      </c>
      <c r="G7" s="1">
        <v>1.6480900000000001E-12</v>
      </c>
      <c r="H7" s="1">
        <v>1.63996E-9</v>
      </c>
      <c r="I7" s="1">
        <v>1.3138600000000001E-9</v>
      </c>
      <c r="J7" s="1">
        <v>2.0781300000000001E-9</v>
      </c>
      <c r="K7">
        <v>0</v>
      </c>
      <c r="L7" s="1">
        <v>3.5799799999999999E-10</v>
      </c>
      <c r="M7" s="1">
        <v>2.7864100000000001E-9</v>
      </c>
      <c r="N7" s="1">
        <v>1.43136E-8</v>
      </c>
      <c r="O7" s="1">
        <v>1.5608E-8</v>
      </c>
    </row>
    <row r="8" spans="1:15" x14ac:dyDescent="0.2">
      <c r="A8" s="2">
        <v>112120</v>
      </c>
      <c r="B8" s="1">
        <v>9.8114599999999994E-8</v>
      </c>
      <c r="C8" s="1">
        <v>1.70304E-11</v>
      </c>
      <c r="D8" s="1">
        <v>2.2526299999999999E-9</v>
      </c>
      <c r="E8" s="1">
        <v>3.2787499999999999E-12</v>
      </c>
      <c r="F8" s="1">
        <v>8.2566000000000004E-13</v>
      </c>
      <c r="G8" s="1">
        <v>5.54525E-12</v>
      </c>
      <c r="H8" s="1">
        <v>1.4711599999999999E-9</v>
      </c>
      <c r="I8" s="1">
        <v>5.3581100000000002E-9</v>
      </c>
      <c r="J8" s="1">
        <v>3.0610300000000001E-9</v>
      </c>
      <c r="K8">
        <v>0</v>
      </c>
      <c r="L8" s="1">
        <v>4.20931E-11</v>
      </c>
      <c r="M8" s="1">
        <v>7.3799199999999999E-9</v>
      </c>
      <c r="N8" s="1">
        <v>3.52616E-8</v>
      </c>
      <c r="O8" s="1">
        <v>2.18161E-8</v>
      </c>
    </row>
    <row r="9" spans="1:15" x14ac:dyDescent="0.2">
      <c r="A9" s="2" t="s">
        <v>3</v>
      </c>
      <c r="B9" s="1">
        <v>5.1599500000000002E-9</v>
      </c>
      <c r="C9" s="1">
        <v>1.4958600000000001E-12</v>
      </c>
      <c r="D9" s="1">
        <v>1.10445E-10</v>
      </c>
      <c r="E9" s="1">
        <v>2.1736300000000001E-13</v>
      </c>
      <c r="F9" s="1">
        <v>3.90077E-14</v>
      </c>
      <c r="G9" s="1">
        <v>1.6887200000000001E-13</v>
      </c>
      <c r="H9" s="1">
        <v>1.6803900000000001E-10</v>
      </c>
      <c r="I9" s="1">
        <v>1.3462499999999999E-10</v>
      </c>
      <c r="J9" s="1">
        <v>2.1293699999999999E-10</v>
      </c>
      <c r="K9">
        <v>0</v>
      </c>
      <c r="L9" s="1">
        <v>3.6682399999999999E-11</v>
      </c>
      <c r="M9" s="1">
        <v>2.8551099999999999E-10</v>
      </c>
      <c r="N9" s="1">
        <v>1.4666500000000001E-9</v>
      </c>
      <c r="O9" s="1">
        <v>1.5992800000000001E-9</v>
      </c>
    </row>
    <row r="10" spans="1:15" x14ac:dyDescent="0.2">
      <c r="A10" s="2">
        <v>112300</v>
      </c>
      <c r="B10" s="1">
        <v>1.7889100000000001E-8</v>
      </c>
      <c r="C10" s="1">
        <v>5.1860200000000002E-12</v>
      </c>
      <c r="D10" s="1">
        <v>3.8290400000000003E-10</v>
      </c>
      <c r="E10" s="1">
        <v>7.5357900000000003E-13</v>
      </c>
      <c r="F10" s="1">
        <v>1.35236E-13</v>
      </c>
      <c r="G10" s="1">
        <v>5.8546499999999997E-13</v>
      </c>
      <c r="H10" s="1">
        <v>5.8257600000000004E-10</v>
      </c>
      <c r="I10" s="1">
        <v>4.6673200000000002E-10</v>
      </c>
      <c r="J10" s="1">
        <v>7.3823299999999997E-10</v>
      </c>
      <c r="K10">
        <v>0</v>
      </c>
      <c r="L10" s="1">
        <v>1.27175E-10</v>
      </c>
      <c r="M10" s="1">
        <v>9.8983999999999997E-10</v>
      </c>
      <c r="N10" s="1">
        <v>5.0847299999999997E-9</v>
      </c>
      <c r="O10" s="1">
        <v>5.5445499999999998E-9</v>
      </c>
    </row>
    <row r="11" spans="1:15" x14ac:dyDescent="0.2">
      <c r="A11" s="2" t="s">
        <v>4</v>
      </c>
      <c r="B11" s="1">
        <v>3.3971199999999998E-8</v>
      </c>
      <c r="C11" s="1">
        <v>9.8482200000000002E-12</v>
      </c>
      <c r="D11" s="1">
        <v>7.2713199999999997E-10</v>
      </c>
      <c r="E11" s="1">
        <v>1.4310399999999999E-12</v>
      </c>
      <c r="F11" s="1">
        <v>2.5681199999999999E-13</v>
      </c>
      <c r="G11" s="1">
        <v>1.1117900000000001E-12</v>
      </c>
      <c r="H11" s="1">
        <v>1.1063100000000001E-9</v>
      </c>
      <c r="I11" s="1">
        <v>8.8632E-10</v>
      </c>
      <c r="J11" s="1">
        <v>1.4019000000000001E-9</v>
      </c>
      <c r="K11">
        <v>0</v>
      </c>
      <c r="L11" s="1">
        <v>2.4150300000000002E-10</v>
      </c>
      <c r="M11" s="1">
        <v>1.8797E-9</v>
      </c>
      <c r="N11" s="1">
        <v>9.6558700000000005E-9</v>
      </c>
      <c r="O11" s="1">
        <v>1.05291E-8</v>
      </c>
    </row>
    <row r="12" spans="1:15" x14ac:dyDescent="0.2">
      <c r="A12" s="2">
        <v>113000</v>
      </c>
      <c r="B12" s="1">
        <v>2.5481600000000001E-8</v>
      </c>
      <c r="C12" s="1">
        <v>7.3870900000000002E-12</v>
      </c>
      <c r="D12" s="1">
        <v>5.4541800000000005E-10</v>
      </c>
      <c r="E12" s="1">
        <v>1.0734200000000001E-12</v>
      </c>
      <c r="F12" s="1">
        <v>1.9263399999999999E-13</v>
      </c>
      <c r="G12" s="1">
        <v>8.3395E-13</v>
      </c>
      <c r="H12" s="1">
        <v>8.2983599999999997E-10</v>
      </c>
      <c r="I12" s="1">
        <v>6.6482400000000002E-10</v>
      </c>
      <c r="J12" s="1">
        <v>1.05156E-9</v>
      </c>
      <c r="K12">
        <v>0</v>
      </c>
      <c r="L12" s="1">
        <v>1.8114999999999999E-10</v>
      </c>
      <c r="M12" s="1">
        <v>1.4099500000000001E-9</v>
      </c>
      <c r="N12" s="1">
        <v>7.2428199999999996E-9</v>
      </c>
      <c r="O12" s="1">
        <v>7.8977999999999998E-9</v>
      </c>
    </row>
    <row r="13" spans="1:15" x14ac:dyDescent="0.2">
      <c r="A13" s="2">
        <v>114000</v>
      </c>
      <c r="B13" s="1">
        <v>6.3525999999999996E-8</v>
      </c>
      <c r="C13" s="1">
        <v>1.84161E-11</v>
      </c>
      <c r="D13" s="1">
        <v>1.35973E-9</v>
      </c>
      <c r="E13" s="1">
        <v>2.67604E-12</v>
      </c>
      <c r="F13" s="1">
        <v>4.8023800000000004E-13</v>
      </c>
      <c r="G13" s="1">
        <v>2.0790500000000001E-12</v>
      </c>
      <c r="H13" s="1">
        <v>2.0687899999999998E-9</v>
      </c>
      <c r="I13" s="1">
        <v>1.65741E-9</v>
      </c>
      <c r="J13" s="1">
        <v>2.62154E-9</v>
      </c>
      <c r="K13">
        <v>0</v>
      </c>
      <c r="L13" s="1">
        <v>4.5161E-10</v>
      </c>
      <c r="M13" s="1">
        <v>3.51503E-9</v>
      </c>
      <c r="N13" s="1">
        <v>1.8056400000000001E-8</v>
      </c>
      <c r="O13" s="1">
        <v>1.9689300000000001E-8</v>
      </c>
    </row>
    <row r="14" spans="1:15" x14ac:dyDescent="0.2">
      <c r="A14" s="2">
        <v>115000</v>
      </c>
      <c r="B14" s="1">
        <v>1.4220199999999999E-7</v>
      </c>
      <c r="C14" s="1">
        <v>4.34551E-11</v>
      </c>
      <c r="D14" s="1">
        <v>2.4002600000000001E-9</v>
      </c>
      <c r="E14" s="1">
        <v>6.0318999999999998E-12</v>
      </c>
      <c r="F14" s="1">
        <v>1.28862E-12</v>
      </c>
      <c r="G14" s="1">
        <v>5.3510200000000004E-12</v>
      </c>
      <c r="H14" s="1">
        <v>3.6057000000000001E-9</v>
      </c>
      <c r="I14" s="1">
        <v>1.1867500000000001E-9</v>
      </c>
      <c r="J14" s="1">
        <v>2.8451799999999999E-9</v>
      </c>
      <c r="K14" s="1">
        <v>4.9474500000000003E-10</v>
      </c>
      <c r="L14" s="1">
        <v>1.7929000000000001E-9</v>
      </c>
      <c r="M14" s="1">
        <v>8.23423E-9</v>
      </c>
      <c r="N14" s="1">
        <v>4.1508999999999998E-8</v>
      </c>
      <c r="O14" s="1">
        <v>5.5055900000000001E-8</v>
      </c>
    </row>
    <row r="15" spans="1:15" x14ac:dyDescent="0.2">
      <c r="A15" s="2">
        <v>211000</v>
      </c>
      <c r="B15" s="1">
        <v>9.7924099999999993E-10</v>
      </c>
      <c r="C15" s="1">
        <v>2.5560100000000001E-13</v>
      </c>
      <c r="D15" s="1">
        <v>2.3562000000000002E-11</v>
      </c>
      <c r="E15" s="1">
        <v>1.20514E-14</v>
      </c>
      <c r="F15" s="1">
        <v>5.30417E-16</v>
      </c>
      <c r="G15" s="1">
        <v>1.22449E-14</v>
      </c>
      <c r="H15" s="1">
        <v>2.21906E-10</v>
      </c>
      <c r="I15" s="1">
        <v>2.49845E-11</v>
      </c>
      <c r="J15" s="1">
        <v>3.3035600000000003E-11</v>
      </c>
      <c r="K15">
        <v>0</v>
      </c>
      <c r="L15">
        <v>0</v>
      </c>
      <c r="M15" s="1">
        <v>9.0002799999999997E-12</v>
      </c>
      <c r="N15" s="1">
        <v>1.61951E-10</v>
      </c>
      <c r="O15" s="1">
        <v>2.5361600000000002E-10</v>
      </c>
    </row>
    <row r="16" spans="1:15" x14ac:dyDescent="0.2">
      <c r="A16" s="2">
        <v>212100</v>
      </c>
      <c r="B16" s="1">
        <v>1.04699E-8</v>
      </c>
      <c r="C16" s="1">
        <v>1.00556E-11</v>
      </c>
      <c r="D16" s="1">
        <v>6.9864099999999999E-10</v>
      </c>
      <c r="E16" s="1">
        <v>1.1636299999999999E-15</v>
      </c>
      <c r="F16">
        <v>0</v>
      </c>
      <c r="G16" s="1">
        <v>7.8883600000000001E-13</v>
      </c>
      <c r="H16" s="1">
        <v>2.7705200000000001E-10</v>
      </c>
      <c r="I16" s="1">
        <v>1.94274E-10</v>
      </c>
      <c r="J16" s="1">
        <v>3.9496499999999999E-10</v>
      </c>
      <c r="K16">
        <v>0</v>
      </c>
      <c r="L16">
        <v>0</v>
      </c>
      <c r="M16" s="1">
        <v>2.1643199999999999E-10</v>
      </c>
      <c r="N16">
        <v>0</v>
      </c>
      <c r="O16" s="1">
        <v>6.5807799999999997E-9</v>
      </c>
    </row>
    <row r="17" spans="1:15" x14ac:dyDescent="0.2">
      <c r="A17" s="2">
        <v>212230</v>
      </c>
      <c r="B17" s="1">
        <v>4.5906100000000001E-9</v>
      </c>
      <c r="C17" s="1">
        <v>1.6950999999999999E-12</v>
      </c>
      <c r="D17" s="1">
        <v>1.32972E-10</v>
      </c>
      <c r="E17" s="1">
        <v>3.0753999999999998E-15</v>
      </c>
      <c r="F17">
        <v>0</v>
      </c>
      <c r="G17" s="1">
        <v>5.9708200000000001E-14</v>
      </c>
      <c r="H17" s="1">
        <v>6.7634800000000003E-10</v>
      </c>
      <c r="I17" s="1">
        <v>4.9332500000000005E-10</v>
      </c>
      <c r="J17" s="1">
        <v>5.5820500000000004E-10</v>
      </c>
      <c r="K17">
        <v>0</v>
      </c>
      <c r="L17">
        <v>0</v>
      </c>
      <c r="M17" s="1">
        <v>1.33319E-10</v>
      </c>
      <c r="N17">
        <v>0</v>
      </c>
      <c r="O17" s="1">
        <v>1.0359999999999999E-9</v>
      </c>
    </row>
    <row r="18" spans="1:15" x14ac:dyDescent="0.2">
      <c r="A18" s="2" t="s">
        <v>5</v>
      </c>
      <c r="B18" s="1">
        <v>7.9865299999999997E-9</v>
      </c>
      <c r="C18" s="1">
        <v>3.0528899999999999E-12</v>
      </c>
      <c r="D18" s="1">
        <v>1.10573E-10</v>
      </c>
      <c r="E18" s="1">
        <v>7.4007000000000005E-15</v>
      </c>
      <c r="F18">
        <v>0</v>
      </c>
      <c r="G18" s="1">
        <v>9.7423300000000002E-14</v>
      </c>
      <c r="H18" s="1">
        <v>1.18558E-9</v>
      </c>
      <c r="I18" s="1">
        <v>6.7738500000000003E-10</v>
      </c>
      <c r="J18" s="1">
        <v>9.2403199999999998E-10</v>
      </c>
      <c r="K18">
        <v>0</v>
      </c>
      <c r="L18">
        <v>0</v>
      </c>
      <c r="M18" s="1">
        <v>2.6265099999999998E-10</v>
      </c>
      <c r="N18">
        <v>0</v>
      </c>
      <c r="O18" s="1">
        <v>2.2556799999999998E-9</v>
      </c>
    </row>
    <row r="19" spans="1:15" x14ac:dyDescent="0.2">
      <c r="A19" s="2">
        <v>212310</v>
      </c>
      <c r="B19" s="1">
        <v>2.0059000000000001E-8</v>
      </c>
      <c r="C19" s="1">
        <v>7.8367299999999999E-12</v>
      </c>
      <c r="D19" s="1">
        <v>7.2693999999999997E-10</v>
      </c>
      <c r="E19" s="1">
        <v>5.0120199999999997E-15</v>
      </c>
      <c r="F19">
        <v>0</v>
      </c>
      <c r="G19" s="1">
        <v>3.1194499999999999E-13</v>
      </c>
      <c r="H19" s="1">
        <v>1.5166499999999999E-9</v>
      </c>
      <c r="I19" s="1">
        <v>9.6795800000000002E-10</v>
      </c>
      <c r="J19" s="1">
        <v>1.27403E-9</v>
      </c>
      <c r="K19">
        <v>0</v>
      </c>
      <c r="L19">
        <v>0</v>
      </c>
      <c r="M19" s="1">
        <v>2.9169200000000002E-10</v>
      </c>
      <c r="N19">
        <v>0</v>
      </c>
      <c r="O19" s="1">
        <v>1.0660799999999999E-8</v>
      </c>
    </row>
    <row r="20" spans="1:15" x14ac:dyDescent="0.2">
      <c r="A20" s="2" t="s">
        <v>6</v>
      </c>
      <c r="B20" s="1">
        <v>2.1427800000000001E-8</v>
      </c>
      <c r="C20" s="1">
        <v>4.7755899999999998E-12</v>
      </c>
      <c r="D20" s="1">
        <v>4.8385199999999995E-10</v>
      </c>
      <c r="E20" s="1">
        <v>1.8193999999999999E-14</v>
      </c>
      <c r="F20">
        <v>0</v>
      </c>
      <c r="G20" s="1">
        <v>4.41724E-13</v>
      </c>
      <c r="H20" s="1">
        <v>2.69E-9</v>
      </c>
      <c r="I20" s="1">
        <v>1.6020300000000001E-9</v>
      </c>
      <c r="J20" s="1">
        <v>2.1256199999999999E-9</v>
      </c>
      <c r="K20">
        <v>0</v>
      </c>
      <c r="L20">
        <v>0</v>
      </c>
      <c r="M20" s="1">
        <v>5.9154000000000001E-10</v>
      </c>
      <c r="N20">
        <v>0</v>
      </c>
      <c r="O20" s="1">
        <v>7.3497299999999996E-9</v>
      </c>
    </row>
    <row r="21" spans="1:15" x14ac:dyDescent="0.2">
      <c r="A21" s="2">
        <v>213111</v>
      </c>
      <c r="B21" s="1">
        <v>1.09879E-8</v>
      </c>
      <c r="C21" s="1">
        <v>2.7204500000000002E-12</v>
      </c>
      <c r="D21" s="1">
        <v>7.01572E-10</v>
      </c>
      <c r="E21" s="1">
        <v>5.1934900000000003E-13</v>
      </c>
      <c r="F21">
        <v>0</v>
      </c>
      <c r="G21" s="1">
        <v>1.6908299999999999E-13</v>
      </c>
      <c r="H21" s="1">
        <v>1.06723E-9</v>
      </c>
      <c r="I21" s="1">
        <v>1.8415300000000001E-10</v>
      </c>
      <c r="J21" s="1">
        <v>6.4626699999999996E-10</v>
      </c>
      <c r="K21">
        <v>0</v>
      </c>
      <c r="L21">
        <v>0</v>
      </c>
      <c r="M21" s="1">
        <v>4.12708E-10</v>
      </c>
      <c r="N21" s="1">
        <v>1.75989E-9</v>
      </c>
      <c r="O21" s="1">
        <v>2.833E-9</v>
      </c>
    </row>
    <row r="22" spans="1:15" x14ac:dyDescent="0.2">
      <c r="A22" s="2" t="s">
        <v>7</v>
      </c>
      <c r="B22" s="1">
        <v>2.28828E-8</v>
      </c>
      <c r="C22" s="1">
        <v>4.2246799999999997E-12</v>
      </c>
      <c r="D22" s="1">
        <v>9.7606900000000001E-10</v>
      </c>
      <c r="E22" s="1">
        <v>8.7862400000000003E-13</v>
      </c>
      <c r="F22" s="1">
        <v>2.2411900000000001E-14</v>
      </c>
      <c r="G22" s="1">
        <v>5.0294900000000002E-13</v>
      </c>
      <c r="H22" s="1">
        <v>3.7494800000000002E-9</v>
      </c>
      <c r="I22" s="1">
        <v>1.54074E-10</v>
      </c>
      <c r="J22" s="1">
        <v>2.33335E-9</v>
      </c>
      <c r="K22">
        <v>0</v>
      </c>
      <c r="L22">
        <v>0</v>
      </c>
      <c r="M22" s="1">
        <v>7.9371599999999999E-10</v>
      </c>
      <c r="N22" s="1">
        <v>3.4592599999999999E-9</v>
      </c>
      <c r="O22" s="1">
        <v>4.8781900000000001E-9</v>
      </c>
    </row>
    <row r="23" spans="1:15" x14ac:dyDescent="0.2">
      <c r="A23" s="2">
        <v>221100</v>
      </c>
      <c r="B23" s="1">
        <v>1.37525E-8</v>
      </c>
      <c r="C23" s="1">
        <v>3.2968699999999999E-12</v>
      </c>
      <c r="D23" s="1">
        <v>3.4605700000000002E-10</v>
      </c>
      <c r="E23" s="1">
        <v>6.5040299999999995E-13</v>
      </c>
      <c r="F23" s="1">
        <v>3.18654E-13</v>
      </c>
      <c r="G23" s="1">
        <v>2.5013500000000002E-13</v>
      </c>
      <c r="H23" s="1">
        <v>1.1751599999999999E-9</v>
      </c>
      <c r="I23" s="1">
        <v>4.5433099999999998E-10</v>
      </c>
      <c r="J23" s="1">
        <v>4.7019799999999997E-10</v>
      </c>
      <c r="K23" s="1">
        <v>2.0831700000000001E-10</v>
      </c>
      <c r="L23" s="1">
        <v>1.8094199999999999E-10</v>
      </c>
      <c r="M23" s="1">
        <v>7.6595599999999998E-10</v>
      </c>
      <c r="N23" s="1">
        <v>3.47385E-9</v>
      </c>
      <c r="O23" s="1">
        <v>3.5319199999999999E-9</v>
      </c>
    </row>
    <row r="24" spans="1:15" x14ac:dyDescent="0.2">
      <c r="A24" s="2">
        <v>221200</v>
      </c>
      <c r="B24" s="1">
        <v>7.7963000000000005E-9</v>
      </c>
      <c r="C24" s="1">
        <v>1.70162E-12</v>
      </c>
      <c r="D24" s="1">
        <v>1.9150300000000001E-10</v>
      </c>
      <c r="E24" s="1">
        <v>3.80076E-13</v>
      </c>
      <c r="F24" s="1">
        <v>1.9271099999999999E-13</v>
      </c>
      <c r="G24" s="1">
        <v>1.3920999999999999E-13</v>
      </c>
      <c r="H24" s="1">
        <v>6.8213300000000003E-10</v>
      </c>
      <c r="I24" s="1">
        <v>2.7377599999999998E-10</v>
      </c>
      <c r="J24" s="1">
        <v>2.7829799999999999E-10</v>
      </c>
      <c r="K24" s="1">
        <v>1.1893499999999999E-10</v>
      </c>
      <c r="L24" s="1">
        <v>1.08092E-10</v>
      </c>
      <c r="M24" s="1">
        <v>4.3385999999999999E-10</v>
      </c>
      <c r="N24" s="1">
        <v>1.94881E-9</v>
      </c>
      <c r="O24" s="1">
        <v>1.9706299999999998E-9</v>
      </c>
    </row>
    <row r="25" spans="1:15" x14ac:dyDescent="0.2">
      <c r="A25" s="2">
        <v>221300</v>
      </c>
      <c r="B25" s="1">
        <v>9.2079E-8</v>
      </c>
      <c r="C25" s="1">
        <v>2.66127E-11</v>
      </c>
      <c r="D25" s="1">
        <v>2.53794E-9</v>
      </c>
      <c r="E25" s="1">
        <v>5.7117899999999998E-12</v>
      </c>
      <c r="F25" s="1">
        <v>1.5073399999999999E-12</v>
      </c>
      <c r="G25" s="1">
        <v>1.5414399999999999E-12</v>
      </c>
      <c r="H25" s="1">
        <v>5.8308299999999998E-9</v>
      </c>
      <c r="I25" s="1">
        <v>1.7542600000000001E-9</v>
      </c>
      <c r="J25" s="1">
        <v>2.13874E-9</v>
      </c>
      <c r="K25" s="1">
        <v>1.6616699999999999E-9</v>
      </c>
      <c r="L25" s="1">
        <v>1.1379199999999999E-9</v>
      </c>
      <c r="M25" s="1">
        <v>5.9312399999999999E-9</v>
      </c>
      <c r="N25" s="1">
        <v>2.4744200000000001E-8</v>
      </c>
      <c r="O25" s="1">
        <v>2.4475599999999998E-8</v>
      </c>
    </row>
    <row r="26" spans="1:15" x14ac:dyDescent="0.2">
      <c r="A26" s="2">
        <v>233210</v>
      </c>
      <c r="B26" s="1">
        <v>4.8715200000000001E-8</v>
      </c>
      <c r="C26" s="1">
        <v>1.6283800000000001E-11</v>
      </c>
      <c r="D26" s="1">
        <v>1.42641E-9</v>
      </c>
      <c r="E26" s="1">
        <v>3.5202500000000001E-12</v>
      </c>
      <c r="F26" s="1">
        <v>8.4294899999999999E-13</v>
      </c>
      <c r="G26" s="1">
        <v>1.1450500000000001E-12</v>
      </c>
      <c r="H26" s="1">
        <v>2.6404000000000001E-9</v>
      </c>
      <c r="I26" s="1">
        <v>1.5972099999999999E-9</v>
      </c>
      <c r="J26" s="1">
        <v>1.1444999999999999E-9</v>
      </c>
      <c r="K26" s="1">
        <v>4.089E-10</v>
      </c>
      <c r="L26" s="1">
        <v>4.1939599999999999E-10</v>
      </c>
      <c r="M26" s="1">
        <v>2.9886999999999998E-9</v>
      </c>
      <c r="N26" s="1">
        <v>1.4445600000000001E-8</v>
      </c>
      <c r="O26" s="1">
        <v>1.41318E-8</v>
      </c>
    </row>
    <row r="27" spans="1:15" x14ac:dyDescent="0.2">
      <c r="A27" s="2">
        <v>233262</v>
      </c>
      <c r="B27" s="1">
        <v>5.5394699999999998E-8</v>
      </c>
      <c r="C27" s="1">
        <v>1.85166E-11</v>
      </c>
      <c r="D27" s="1">
        <v>1.6219900000000001E-9</v>
      </c>
      <c r="E27" s="1">
        <v>4.0029299999999998E-12</v>
      </c>
      <c r="F27" s="1">
        <v>9.5852800000000001E-13</v>
      </c>
      <c r="G27" s="1">
        <v>1.3020500000000001E-12</v>
      </c>
      <c r="H27" s="1">
        <v>3.0024399999999998E-9</v>
      </c>
      <c r="I27" s="1">
        <v>1.8162100000000001E-9</v>
      </c>
      <c r="J27" s="1">
        <v>1.30142E-9</v>
      </c>
      <c r="K27" s="1">
        <v>4.6496600000000002E-10</v>
      </c>
      <c r="L27" s="1">
        <v>4.7690099999999999E-10</v>
      </c>
      <c r="M27" s="1">
        <v>3.3985000000000002E-9</v>
      </c>
      <c r="N27" s="1">
        <v>1.6426199999999999E-8</v>
      </c>
      <c r="O27" s="1">
        <v>1.60695E-8</v>
      </c>
    </row>
    <row r="28" spans="1:15" x14ac:dyDescent="0.2">
      <c r="A28" s="2">
        <v>230301</v>
      </c>
      <c r="B28" s="1">
        <v>4.6561600000000002E-8</v>
      </c>
      <c r="C28" s="1">
        <v>1.5564000000000001E-11</v>
      </c>
      <c r="D28" s="1">
        <v>1.3633500000000001E-9</v>
      </c>
      <c r="E28" s="1">
        <v>3.36463E-12</v>
      </c>
      <c r="F28" s="1">
        <v>8.05682E-13</v>
      </c>
      <c r="G28" s="1">
        <v>1.09443E-12</v>
      </c>
      <c r="H28" s="1">
        <v>2.5236699999999998E-9</v>
      </c>
      <c r="I28" s="1">
        <v>1.5266000000000001E-9</v>
      </c>
      <c r="J28" s="1">
        <v>1.0938999999999999E-9</v>
      </c>
      <c r="K28" s="1">
        <v>3.9082299999999997E-10</v>
      </c>
      <c r="L28" s="1">
        <v>4.0085500000000001E-10</v>
      </c>
      <c r="M28" s="1">
        <v>2.8565800000000001E-9</v>
      </c>
      <c r="N28" s="1">
        <v>1.38069E-8</v>
      </c>
      <c r="O28" s="1">
        <v>1.35071E-8</v>
      </c>
    </row>
    <row r="29" spans="1:15" x14ac:dyDescent="0.2">
      <c r="A29" s="2">
        <v>230302</v>
      </c>
      <c r="B29" s="1">
        <v>4.9593800000000003E-8</v>
      </c>
      <c r="C29" s="1">
        <v>1.65775E-11</v>
      </c>
      <c r="D29" s="1">
        <v>1.4521399999999999E-9</v>
      </c>
      <c r="E29" s="1">
        <v>3.5837399999999998E-12</v>
      </c>
      <c r="F29" s="1">
        <v>8.5815100000000001E-13</v>
      </c>
      <c r="G29" s="1">
        <v>1.1657E-12</v>
      </c>
      <c r="H29" s="1">
        <v>2.68802E-9</v>
      </c>
      <c r="I29" s="1">
        <v>1.6260100000000001E-9</v>
      </c>
      <c r="J29" s="1">
        <v>1.16514E-9</v>
      </c>
      <c r="K29" s="1">
        <v>4.1627499999999999E-10</v>
      </c>
      <c r="L29" s="1">
        <v>4.2695999999999999E-10</v>
      </c>
      <c r="M29" s="1">
        <v>3.0425999999999998E-9</v>
      </c>
      <c r="N29" s="1">
        <v>1.47061E-8</v>
      </c>
      <c r="O29" s="1">
        <v>1.43867E-8</v>
      </c>
    </row>
    <row r="30" spans="1:15" x14ac:dyDescent="0.2">
      <c r="A30" s="2" t="s">
        <v>8</v>
      </c>
      <c r="B30" s="1">
        <v>5.0839299999999999E-8</v>
      </c>
      <c r="C30" s="1">
        <v>1.6993800000000001E-11</v>
      </c>
      <c r="D30" s="1">
        <v>1.4886E-9</v>
      </c>
      <c r="E30" s="1">
        <v>3.6737400000000001E-12</v>
      </c>
      <c r="F30" s="1">
        <v>8.7970200000000002E-13</v>
      </c>
      <c r="G30" s="1">
        <v>1.1949699999999999E-12</v>
      </c>
      <c r="H30" s="1">
        <v>2.7555299999999999E-9</v>
      </c>
      <c r="I30" s="1">
        <v>1.6668500000000001E-9</v>
      </c>
      <c r="J30" s="1">
        <v>1.1943999999999999E-9</v>
      </c>
      <c r="K30" s="1">
        <v>4.2672899999999997E-10</v>
      </c>
      <c r="L30" s="1">
        <v>4.37682E-10</v>
      </c>
      <c r="M30" s="1">
        <v>3.11901E-9</v>
      </c>
      <c r="N30" s="1">
        <v>1.5075399999999999E-8</v>
      </c>
      <c r="O30" s="1">
        <v>1.4748000000000001E-8</v>
      </c>
    </row>
    <row r="31" spans="1:15" x14ac:dyDescent="0.2">
      <c r="A31" s="2">
        <v>233412</v>
      </c>
      <c r="B31" s="1">
        <v>4.9200800000000001E-8</v>
      </c>
      <c r="C31" s="1">
        <v>1.64461E-11</v>
      </c>
      <c r="D31" s="1">
        <v>1.44063E-9</v>
      </c>
      <c r="E31" s="1">
        <v>3.5553400000000001E-12</v>
      </c>
      <c r="F31" s="1">
        <v>8.5135E-13</v>
      </c>
      <c r="G31" s="1">
        <v>1.1564599999999999E-12</v>
      </c>
      <c r="H31" s="1">
        <v>2.6667200000000001E-9</v>
      </c>
      <c r="I31" s="1">
        <v>1.61313E-9</v>
      </c>
      <c r="J31" s="1">
        <v>1.1558999999999999E-9</v>
      </c>
      <c r="K31" s="1">
        <v>4.1297600000000002E-10</v>
      </c>
      <c r="L31" s="1">
        <v>4.2357600000000002E-10</v>
      </c>
      <c r="M31" s="1">
        <v>3.01849E-9</v>
      </c>
      <c r="N31" s="1">
        <v>1.45895E-8</v>
      </c>
      <c r="O31" s="1">
        <v>1.42727E-8</v>
      </c>
    </row>
    <row r="32" spans="1:15" x14ac:dyDescent="0.2">
      <c r="A32" s="2" t="s">
        <v>9</v>
      </c>
      <c r="B32" s="1">
        <v>4.6859100000000002E-8</v>
      </c>
      <c r="C32" s="1">
        <v>1.5663399999999999E-11</v>
      </c>
      <c r="D32" s="1">
        <v>1.3720599999999999E-9</v>
      </c>
      <c r="E32" s="1">
        <v>3.3861200000000001E-12</v>
      </c>
      <c r="F32" s="1">
        <v>8.1082999999999999E-13</v>
      </c>
      <c r="G32" s="1">
        <v>1.10142E-12</v>
      </c>
      <c r="H32" s="1">
        <v>2.5397999999999999E-9</v>
      </c>
      <c r="I32" s="1">
        <v>1.53635E-9</v>
      </c>
      <c r="J32" s="1">
        <v>1.1008899999999999E-9</v>
      </c>
      <c r="K32" s="1">
        <v>3.9331999999999999E-10</v>
      </c>
      <c r="L32" s="1">
        <v>4.0341600000000001E-10</v>
      </c>
      <c r="M32" s="1">
        <v>2.8748300000000001E-9</v>
      </c>
      <c r="N32" s="1">
        <v>1.3895200000000001E-8</v>
      </c>
      <c r="O32" s="1">
        <v>1.35934E-8</v>
      </c>
    </row>
    <row r="33" spans="1:15" x14ac:dyDescent="0.2">
      <c r="A33" s="2">
        <v>233230</v>
      </c>
      <c r="B33" s="1">
        <v>6.0700799999999998E-8</v>
      </c>
      <c r="C33" s="1">
        <v>2.0290200000000001E-11</v>
      </c>
      <c r="D33" s="1">
        <v>1.77736E-9</v>
      </c>
      <c r="E33" s="1">
        <v>4.3863500000000002E-12</v>
      </c>
      <c r="F33" s="1">
        <v>1.0503399999999999E-12</v>
      </c>
      <c r="G33" s="1">
        <v>1.42677E-12</v>
      </c>
      <c r="H33" s="1">
        <v>3.2900300000000001E-9</v>
      </c>
      <c r="I33" s="1">
        <v>1.9901799999999998E-9</v>
      </c>
      <c r="J33" s="1">
        <v>1.4260799999999999E-9</v>
      </c>
      <c r="K33" s="1">
        <v>5.0950299999999997E-10</v>
      </c>
      <c r="L33" s="1">
        <v>5.2258099999999998E-10</v>
      </c>
      <c r="M33" s="1">
        <v>3.7240200000000001E-9</v>
      </c>
      <c r="N33" s="1">
        <v>1.7999600000000001E-8</v>
      </c>
      <c r="O33" s="1">
        <v>1.7608699999999999E-8</v>
      </c>
    </row>
    <row r="34" spans="1:15" x14ac:dyDescent="0.2">
      <c r="A34" s="2" t="s">
        <v>10</v>
      </c>
      <c r="B34" s="1">
        <v>5.0641100000000002E-8</v>
      </c>
      <c r="C34" s="1">
        <v>1.6927600000000001E-11</v>
      </c>
      <c r="D34" s="1">
        <v>1.4828000000000001E-9</v>
      </c>
      <c r="E34" s="1">
        <v>3.6594199999999998E-12</v>
      </c>
      <c r="F34" s="1">
        <v>8.7627299999999998E-13</v>
      </c>
      <c r="G34" s="1">
        <v>1.1903199999999999E-12</v>
      </c>
      <c r="H34" s="1">
        <v>2.74479E-9</v>
      </c>
      <c r="I34" s="1">
        <v>1.66035E-9</v>
      </c>
      <c r="J34" s="1">
        <v>1.1897400000000001E-9</v>
      </c>
      <c r="K34" s="1">
        <v>4.2506500000000002E-10</v>
      </c>
      <c r="L34" s="1">
        <v>4.3597599999999999E-10</v>
      </c>
      <c r="M34" s="1">
        <v>3.1068600000000002E-9</v>
      </c>
      <c r="N34" s="1">
        <v>1.50166E-8</v>
      </c>
      <c r="O34" s="1">
        <v>1.46905E-8</v>
      </c>
    </row>
    <row r="35" spans="1:15" x14ac:dyDescent="0.2">
      <c r="A35" s="2">
        <v>233240</v>
      </c>
      <c r="B35" s="1">
        <v>5.5986000000000003E-8</v>
      </c>
      <c r="C35" s="1">
        <v>1.87142E-11</v>
      </c>
      <c r="D35" s="1">
        <v>1.63931E-9</v>
      </c>
      <c r="E35" s="1">
        <v>4.0456600000000004E-12</v>
      </c>
      <c r="F35" s="1">
        <v>9.6876E-13</v>
      </c>
      <c r="G35" s="1">
        <v>1.3159500000000001E-12</v>
      </c>
      <c r="H35" s="1">
        <v>3.0344899999999999E-9</v>
      </c>
      <c r="I35" s="1">
        <v>1.8355999999999999E-9</v>
      </c>
      <c r="J35" s="1">
        <v>1.31532E-9</v>
      </c>
      <c r="K35" s="1">
        <v>4.6992900000000004E-10</v>
      </c>
      <c r="L35" s="1">
        <v>4.8199200000000002E-10</v>
      </c>
      <c r="M35" s="1">
        <v>3.4347700000000001E-9</v>
      </c>
      <c r="N35" s="1">
        <v>1.66016E-8</v>
      </c>
      <c r="O35" s="1">
        <v>1.6241E-8</v>
      </c>
    </row>
    <row r="36" spans="1:15" x14ac:dyDescent="0.2">
      <c r="A36" s="2">
        <v>233411</v>
      </c>
      <c r="B36" s="1">
        <v>5.0464699999999999E-8</v>
      </c>
      <c r="C36" s="1">
        <v>1.6868599999999999E-11</v>
      </c>
      <c r="D36" s="1">
        <v>1.4776400000000001E-9</v>
      </c>
      <c r="E36" s="1">
        <v>3.6466700000000003E-12</v>
      </c>
      <c r="F36" s="1">
        <v>8.7321999999999999E-13</v>
      </c>
      <c r="G36" s="1">
        <v>1.18617E-12</v>
      </c>
      <c r="H36" s="1">
        <v>2.73522E-9</v>
      </c>
      <c r="I36" s="1">
        <v>1.65457E-9</v>
      </c>
      <c r="J36" s="1">
        <v>1.1855999999999999E-9</v>
      </c>
      <c r="K36" s="1">
        <v>4.2358499999999999E-10</v>
      </c>
      <c r="L36" s="1">
        <v>4.3445699999999999E-10</v>
      </c>
      <c r="M36" s="1">
        <v>3.0960300000000001E-9</v>
      </c>
      <c r="N36" s="1">
        <v>1.4964300000000001E-8</v>
      </c>
      <c r="O36" s="1">
        <v>1.4639299999999999E-8</v>
      </c>
    </row>
    <row r="37" spans="1:15" x14ac:dyDescent="0.2">
      <c r="A37" s="2" t="s">
        <v>11</v>
      </c>
      <c r="B37" s="1">
        <v>4.9557200000000003E-8</v>
      </c>
      <c r="C37" s="1">
        <v>1.6565299999999998E-11</v>
      </c>
      <c r="D37" s="1">
        <v>1.45106E-9</v>
      </c>
      <c r="E37" s="1">
        <v>3.58109E-12</v>
      </c>
      <c r="F37" s="1">
        <v>8.5751699999999995E-13</v>
      </c>
      <c r="G37" s="1">
        <v>1.1648399999999999E-12</v>
      </c>
      <c r="H37" s="1">
        <v>2.68604E-9</v>
      </c>
      <c r="I37" s="1">
        <v>1.6248100000000001E-9</v>
      </c>
      <c r="J37" s="1">
        <v>1.16428E-9</v>
      </c>
      <c r="K37" s="1">
        <v>4.1596699999999999E-10</v>
      </c>
      <c r="L37" s="1">
        <v>4.2664499999999998E-10</v>
      </c>
      <c r="M37" s="1">
        <v>3.04036E-9</v>
      </c>
      <c r="N37" s="1">
        <v>1.4695199999999999E-8</v>
      </c>
      <c r="O37" s="1">
        <v>1.43761E-8</v>
      </c>
    </row>
    <row r="38" spans="1:15" x14ac:dyDescent="0.2">
      <c r="A38" s="2">
        <v>321100</v>
      </c>
      <c r="B38" s="1">
        <v>7.2408900000000005E-8</v>
      </c>
      <c r="C38" s="1">
        <v>1.9885100000000001E-11</v>
      </c>
      <c r="D38" s="1">
        <v>1.77011E-9</v>
      </c>
      <c r="E38" s="1">
        <v>3.16682E-12</v>
      </c>
      <c r="F38" s="1">
        <v>8.3745300000000005E-13</v>
      </c>
      <c r="G38" s="1">
        <v>1.9381299999999999E-12</v>
      </c>
      <c r="H38" s="1">
        <v>5.0120900000000002E-9</v>
      </c>
      <c r="I38" s="1">
        <v>4.8856400000000005E-10</v>
      </c>
      <c r="J38" s="1">
        <v>8.9098000000000008E-9</v>
      </c>
      <c r="K38" s="1">
        <v>1.1615E-9</v>
      </c>
      <c r="L38" s="1">
        <v>7.5298000000000002E-10</v>
      </c>
      <c r="M38" s="1">
        <v>2.28321E-9</v>
      </c>
      <c r="N38" s="1">
        <v>1.35257E-8</v>
      </c>
      <c r="O38" s="1">
        <v>2.0728100000000001E-8</v>
      </c>
    </row>
    <row r="39" spans="1:15" x14ac:dyDescent="0.2">
      <c r="A39" s="2">
        <v>321200</v>
      </c>
      <c r="B39" s="1">
        <v>5.6647399999999999E-8</v>
      </c>
      <c r="C39" s="1">
        <v>1.86183E-11</v>
      </c>
      <c r="D39" s="1">
        <v>1.3041000000000001E-9</v>
      </c>
      <c r="E39" s="1">
        <v>4.9956199999999997E-12</v>
      </c>
      <c r="F39" s="1">
        <v>1.9308300000000002E-12</v>
      </c>
      <c r="G39" s="1">
        <v>2.8408700000000002E-12</v>
      </c>
      <c r="H39" s="1">
        <v>4.13304E-9</v>
      </c>
      <c r="I39" s="1">
        <v>1.7513199999999999E-9</v>
      </c>
      <c r="J39" s="1">
        <v>2.5969600000000001E-9</v>
      </c>
      <c r="K39" s="1">
        <v>2.4878499999999998E-9</v>
      </c>
      <c r="L39" s="1">
        <v>2.93509E-9</v>
      </c>
      <c r="M39" s="1">
        <v>2.0595700000000002E-9</v>
      </c>
      <c r="N39" s="1">
        <v>1.1602E-8</v>
      </c>
      <c r="O39" s="1">
        <v>1.27448E-8</v>
      </c>
    </row>
    <row r="40" spans="1:15" x14ac:dyDescent="0.2">
      <c r="A40" s="2">
        <v>321910</v>
      </c>
      <c r="B40" s="1">
        <v>4.0268500000000001E-8</v>
      </c>
      <c r="C40" s="1">
        <v>1.1108200000000001E-11</v>
      </c>
      <c r="D40" s="1">
        <v>7.01584E-10</v>
      </c>
      <c r="E40" s="1">
        <v>3.0921000000000001E-12</v>
      </c>
      <c r="F40" s="1">
        <v>4.8485600000000003E-13</v>
      </c>
      <c r="G40" s="1">
        <v>1.3646399999999999E-12</v>
      </c>
      <c r="H40" s="1">
        <v>2.2197000000000001E-9</v>
      </c>
      <c r="I40" s="1">
        <v>9.2287199999999995E-10</v>
      </c>
      <c r="J40" s="1">
        <v>2.3318599999999998E-9</v>
      </c>
      <c r="K40" s="1">
        <v>1.3123900000000001E-9</v>
      </c>
      <c r="L40" s="1">
        <v>1.55807E-9</v>
      </c>
      <c r="M40" s="1">
        <v>3.0539E-9</v>
      </c>
      <c r="N40" s="1">
        <v>6.90333E-9</v>
      </c>
      <c r="O40" s="1">
        <v>1.02475E-8</v>
      </c>
    </row>
    <row r="41" spans="1:15" x14ac:dyDescent="0.2">
      <c r="A41" s="2" t="s">
        <v>12</v>
      </c>
      <c r="B41" s="1">
        <v>9.8887299999999994E-8</v>
      </c>
      <c r="C41" s="1">
        <v>2.1796500000000001E-11</v>
      </c>
      <c r="D41" s="1">
        <v>1.9609899999999999E-9</v>
      </c>
      <c r="E41" s="1">
        <v>8.2900199999999998E-12</v>
      </c>
      <c r="F41" s="1">
        <v>6.0497599999999999E-12</v>
      </c>
      <c r="G41" s="1">
        <v>3.46836E-12</v>
      </c>
      <c r="H41" s="1">
        <v>4.3059999999999998E-9</v>
      </c>
      <c r="I41" s="1">
        <v>1.3214599999999999E-9</v>
      </c>
      <c r="J41" s="1">
        <v>6.5837300000000004E-9</v>
      </c>
      <c r="K41" s="1">
        <v>3.3895500000000001E-9</v>
      </c>
      <c r="L41" s="1">
        <v>2.2870300000000001E-9</v>
      </c>
      <c r="M41" s="1">
        <v>2.9879200000000002E-9</v>
      </c>
      <c r="N41" s="1">
        <v>2.5129899999999999E-8</v>
      </c>
      <c r="O41" s="1">
        <v>2.72814E-8</v>
      </c>
    </row>
    <row r="42" spans="1:15" x14ac:dyDescent="0.2">
      <c r="A42" s="2">
        <v>327100</v>
      </c>
      <c r="B42" s="1">
        <v>5.8575900000000002E-8</v>
      </c>
      <c r="C42" s="1">
        <v>1.7140699999999999E-11</v>
      </c>
      <c r="D42" s="1">
        <v>1.2611900000000001E-9</v>
      </c>
      <c r="E42" s="1">
        <v>3.0512000000000002E-12</v>
      </c>
      <c r="F42" s="1">
        <v>1.13552E-13</v>
      </c>
      <c r="G42" s="1">
        <v>1.4640400000000001E-12</v>
      </c>
      <c r="H42" s="1">
        <v>3.1813599999999999E-9</v>
      </c>
      <c r="I42" s="1">
        <v>5.19291E-9</v>
      </c>
      <c r="J42" s="1">
        <v>2.0031599999999999E-9</v>
      </c>
      <c r="K42" s="1">
        <v>1.9209299999999999E-9</v>
      </c>
      <c r="L42" s="1">
        <v>2.2558799999999999E-9</v>
      </c>
      <c r="M42" s="1">
        <v>1.73258E-9</v>
      </c>
      <c r="N42" s="1">
        <v>7.3857600000000004E-9</v>
      </c>
      <c r="O42" s="1">
        <v>1.5770499999999999E-8</v>
      </c>
    </row>
    <row r="43" spans="1:15" x14ac:dyDescent="0.2">
      <c r="A43" s="2">
        <v>327200</v>
      </c>
      <c r="B43" s="1">
        <v>2.66298E-8</v>
      </c>
      <c r="C43" s="1">
        <v>7.6564500000000002E-12</v>
      </c>
      <c r="D43" s="1">
        <v>2.8764499999999999E-10</v>
      </c>
      <c r="E43" s="1">
        <v>2.1722899999999998E-12</v>
      </c>
      <c r="F43" s="1">
        <v>1.50285E-13</v>
      </c>
      <c r="G43" s="1">
        <v>3.93876E-13</v>
      </c>
      <c r="H43" s="1">
        <v>2.47194E-9</v>
      </c>
      <c r="I43" s="1">
        <v>8.2224800000000001E-10</v>
      </c>
      <c r="J43" s="1">
        <v>1.78347E-9</v>
      </c>
      <c r="K43" s="1">
        <v>1.6901100000000001E-9</v>
      </c>
      <c r="L43" s="1">
        <v>1.3603400000000001E-9</v>
      </c>
      <c r="M43" s="1">
        <v>6.3167299999999998E-10</v>
      </c>
      <c r="N43" s="1">
        <v>3.6061299999999998E-9</v>
      </c>
      <c r="O43" s="1">
        <v>5.8365799999999997E-9</v>
      </c>
    </row>
    <row r="44" spans="1:15" x14ac:dyDescent="0.2">
      <c r="A44" s="2">
        <v>327310</v>
      </c>
      <c r="B44" s="1">
        <v>1.6851899999999999E-8</v>
      </c>
      <c r="C44" s="1">
        <v>3.15611E-12</v>
      </c>
      <c r="D44" s="1">
        <v>2.6932100000000002E-10</v>
      </c>
      <c r="E44" s="1">
        <v>6.74129E-13</v>
      </c>
      <c r="F44" s="1">
        <v>6.1131899999999999E-14</v>
      </c>
      <c r="G44" s="1">
        <v>2.5487700000000001E-13</v>
      </c>
      <c r="H44" s="1">
        <v>2.1013999999999998E-9</v>
      </c>
      <c r="I44" s="1">
        <v>8.6129299999999995E-10</v>
      </c>
      <c r="J44" s="1">
        <v>1.3395600000000001E-9</v>
      </c>
      <c r="K44" s="1">
        <v>1.25294E-9</v>
      </c>
      <c r="L44" s="1">
        <v>1.34201E-9</v>
      </c>
      <c r="M44" s="1">
        <v>6.8552699999999998E-10</v>
      </c>
      <c r="N44" s="1">
        <v>1.53329E-9</v>
      </c>
      <c r="O44" s="1">
        <v>1.7051E-9</v>
      </c>
    </row>
    <row r="45" spans="1:15" x14ac:dyDescent="0.2">
      <c r="A45" s="2">
        <v>327320</v>
      </c>
      <c r="B45" s="1">
        <v>4.0978499999999999E-8</v>
      </c>
      <c r="C45" s="1">
        <v>1.9558999999999999E-11</v>
      </c>
      <c r="D45" s="1">
        <v>1.1103100000000001E-9</v>
      </c>
      <c r="E45" s="1">
        <v>1.01233E-12</v>
      </c>
      <c r="F45" s="1">
        <v>5.0679999999999998E-14</v>
      </c>
      <c r="G45" s="1">
        <v>1.43298E-12</v>
      </c>
      <c r="H45" s="1">
        <v>5.1624600000000002E-10</v>
      </c>
      <c r="I45" s="1">
        <v>2.15978E-10</v>
      </c>
      <c r="J45" s="1">
        <v>3.2700399999999999E-10</v>
      </c>
      <c r="K45" s="1">
        <v>3.1312800000000002E-10</v>
      </c>
      <c r="L45" s="1">
        <v>3.60091E-10</v>
      </c>
      <c r="M45" s="1">
        <v>5.2743700000000003E-9</v>
      </c>
      <c r="N45" s="1">
        <v>1.1695200000000001E-8</v>
      </c>
      <c r="O45" s="1">
        <v>1.4279E-8</v>
      </c>
    </row>
    <row r="46" spans="1:15" x14ac:dyDescent="0.2">
      <c r="A46" s="2">
        <v>327330</v>
      </c>
      <c r="B46" s="1">
        <v>5.3875499999999998E-8</v>
      </c>
      <c r="C46" s="1">
        <v>1.3651499999999999E-11</v>
      </c>
      <c r="D46" s="1">
        <v>9.6207199999999998E-10</v>
      </c>
      <c r="E46" s="1">
        <v>2.5820000000000001E-12</v>
      </c>
      <c r="F46" s="1">
        <v>1.86344E-13</v>
      </c>
      <c r="G46" s="1">
        <v>5.5520099999999997E-13</v>
      </c>
      <c r="H46" s="1">
        <v>4.7865399999999999E-9</v>
      </c>
      <c r="I46" s="1">
        <v>1.9830800000000001E-9</v>
      </c>
      <c r="J46" s="1">
        <v>3.10479E-9</v>
      </c>
      <c r="K46" s="1">
        <v>2.87477E-9</v>
      </c>
      <c r="L46" s="1">
        <v>3.05369E-9</v>
      </c>
      <c r="M46" s="1">
        <v>2.3455100000000001E-9</v>
      </c>
      <c r="N46" s="1">
        <v>1.02201E-8</v>
      </c>
      <c r="O46" s="1">
        <v>9.1931000000000004E-9</v>
      </c>
    </row>
    <row r="47" spans="1:15" x14ac:dyDescent="0.2">
      <c r="A47" s="2">
        <v>327390</v>
      </c>
      <c r="B47" s="1">
        <v>7.7757300000000002E-8</v>
      </c>
      <c r="C47" s="1">
        <v>3.2956900000000002E-11</v>
      </c>
      <c r="D47" s="1">
        <v>2.2373599999999998E-9</v>
      </c>
      <c r="E47" s="1">
        <v>4.40077E-12</v>
      </c>
      <c r="F47" s="1">
        <v>2.3529600000000001E-12</v>
      </c>
      <c r="G47" s="1">
        <v>3.1646100000000002E-12</v>
      </c>
      <c r="H47" s="1">
        <v>1.96211E-9</v>
      </c>
      <c r="I47" s="1">
        <v>8.2977499999999996E-10</v>
      </c>
      <c r="J47" s="1">
        <v>3.5614899999999999E-9</v>
      </c>
      <c r="K47" s="1">
        <v>1.15507E-9</v>
      </c>
      <c r="L47" s="1">
        <v>1.4018500000000001E-9</v>
      </c>
      <c r="M47" s="1">
        <v>4.1301E-9</v>
      </c>
      <c r="N47" s="1">
        <v>1.2036699999999999E-8</v>
      </c>
      <c r="O47" s="1">
        <v>3.1559900000000001E-8</v>
      </c>
    </row>
    <row r="48" spans="1:15" x14ac:dyDescent="0.2">
      <c r="A48" s="2">
        <v>327400</v>
      </c>
      <c r="B48" s="1">
        <v>4.2517899999999999E-8</v>
      </c>
      <c r="C48" s="1">
        <v>3.4007699999999999E-12</v>
      </c>
      <c r="D48" s="1">
        <v>3.0807E-10</v>
      </c>
      <c r="E48" s="1">
        <v>7.5845299999999998E-13</v>
      </c>
      <c r="F48" s="1">
        <v>1.17161E-13</v>
      </c>
      <c r="G48" s="1">
        <v>5.47134E-13</v>
      </c>
      <c r="H48" s="1">
        <v>4.9602399999999998E-9</v>
      </c>
      <c r="I48" s="1">
        <v>2.1284400000000001E-9</v>
      </c>
      <c r="J48" s="1">
        <v>3.0911400000000001E-9</v>
      </c>
      <c r="K48" s="1">
        <v>2.9447600000000001E-9</v>
      </c>
      <c r="L48" s="1">
        <v>3.45508E-9</v>
      </c>
      <c r="M48" s="1">
        <v>1.60874E-9</v>
      </c>
      <c r="N48" s="1">
        <v>3.2663400000000001E-9</v>
      </c>
      <c r="O48" s="1">
        <v>6.4594399999999998E-9</v>
      </c>
    </row>
    <row r="49" spans="1:15" x14ac:dyDescent="0.2">
      <c r="A49" s="2">
        <v>327910</v>
      </c>
      <c r="B49" s="1">
        <v>2.8527699999999999E-8</v>
      </c>
      <c r="C49" s="1">
        <v>3.4509300000000001E-12</v>
      </c>
      <c r="D49" s="1">
        <v>1.61194E-10</v>
      </c>
      <c r="E49" s="1">
        <v>4.8762799999999997E-13</v>
      </c>
      <c r="F49" s="1">
        <v>9.8928899999999997E-14</v>
      </c>
      <c r="G49" s="1">
        <v>2.9477700000000002E-13</v>
      </c>
      <c r="H49" s="1">
        <v>2.6121899999999998E-9</v>
      </c>
      <c r="I49" s="1">
        <v>1.1087200000000001E-9</v>
      </c>
      <c r="J49" s="1">
        <v>1.49286E-9</v>
      </c>
      <c r="K49" s="1">
        <v>1.5596700000000001E-9</v>
      </c>
      <c r="L49" s="1">
        <v>1.92195E-9</v>
      </c>
      <c r="M49" s="1">
        <v>8.0372500000000003E-10</v>
      </c>
      <c r="N49" s="1">
        <v>4.6207500000000002E-9</v>
      </c>
      <c r="O49" s="1">
        <v>5.5052000000000004E-9</v>
      </c>
    </row>
    <row r="50" spans="1:15" x14ac:dyDescent="0.2">
      <c r="A50" s="2">
        <v>327991</v>
      </c>
      <c r="B50" s="1">
        <v>1.6229999999999999E-7</v>
      </c>
      <c r="C50" s="1">
        <v>4.3190899999999998E-11</v>
      </c>
      <c r="D50" s="1">
        <v>5.8092500000000004E-9</v>
      </c>
      <c r="E50" s="1">
        <v>2.06109E-11</v>
      </c>
      <c r="F50" s="1">
        <v>4.3898299999999998E-13</v>
      </c>
      <c r="G50" s="1">
        <v>1.22042E-12</v>
      </c>
      <c r="H50" s="1">
        <v>5.6394299999999998E-9</v>
      </c>
      <c r="I50" s="1">
        <v>2.4124499999999999E-9</v>
      </c>
      <c r="J50" s="1">
        <v>7.5818899999999993E-9</v>
      </c>
      <c r="K50" s="1">
        <v>3.31813E-9</v>
      </c>
      <c r="L50" s="1">
        <v>4.4020000000000003E-9</v>
      </c>
      <c r="M50" s="1">
        <v>4.8733300000000002E-9</v>
      </c>
      <c r="N50" s="1">
        <v>2.2156399999999998E-8</v>
      </c>
      <c r="O50" s="1">
        <v>6.0334700000000001E-8</v>
      </c>
    </row>
    <row r="51" spans="1:15" x14ac:dyDescent="0.2">
      <c r="A51" s="2">
        <v>327992</v>
      </c>
      <c r="B51" s="1">
        <v>3.16507E-8</v>
      </c>
      <c r="C51" s="1">
        <v>3.45694E-12</v>
      </c>
      <c r="D51" s="1">
        <v>2.55494E-10</v>
      </c>
      <c r="E51" s="1">
        <v>9.2764100000000005E-13</v>
      </c>
      <c r="F51" s="1">
        <v>3.3138E-13</v>
      </c>
      <c r="G51" s="1">
        <v>4.6397799999999996E-13</v>
      </c>
      <c r="H51" s="1">
        <v>4.0346299999999997E-9</v>
      </c>
      <c r="I51" s="1">
        <v>1.6815500000000001E-9</v>
      </c>
      <c r="J51" s="1">
        <v>2.5319100000000002E-9</v>
      </c>
      <c r="K51" s="1">
        <v>2.4073700000000001E-9</v>
      </c>
      <c r="L51" s="1">
        <v>2.7278799999999999E-9</v>
      </c>
      <c r="M51" s="1">
        <v>1.30573E-9</v>
      </c>
      <c r="N51" s="1">
        <v>2.8125399999999999E-9</v>
      </c>
      <c r="O51" s="1">
        <v>3.1486099999999999E-9</v>
      </c>
    </row>
    <row r="52" spans="1:15" x14ac:dyDescent="0.2">
      <c r="A52" s="2">
        <v>327993</v>
      </c>
      <c r="B52" s="1">
        <v>2.89769E-8</v>
      </c>
      <c r="C52" s="1">
        <v>7.2386299999999998E-12</v>
      </c>
      <c r="D52" s="1">
        <v>3.6668600000000002E-10</v>
      </c>
      <c r="E52" s="1">
        <v>1.2424200000000001E-12</v>
      </c>
      <c r="F52" s="1">
        <v>3.3517200000000002E-13</v>
      </c>
      <c r="G52" s="1">
        <v>9.7586100000000002E-13</v>
      </c>
      <c r="H52" s="1">
        <v>2.6000499999999999E-9</v>
      </c>
      <c r="I52" s="1">
        <v>1.0786100000000001E-9</v>
      </c>
      <c r="J52" s="1">
        <v>1.60829E-9</v>
      </c>
      <c r="K52" s="1">
        <v>1.5338E-9</v>
      </c>
      <c r="L52" s="1">
        <v>1.7542100000000001E-9</v>
      </c>
      <c r="M52" s="1">
        <v>3.41431E-9</v>
      </c>
      <c r="N52" s="1">
        <v>1.8511400000000001E-9</v>
      </c>
      <c r="O52" s="1">
        <v>3.8998299999999998E-9</v>
      </c>
    </row>
    <row r="53" spans="1:15" x14ac:dyDescent="0.2">
      <c r="A53" s="2">
        <v>327999</v>
      </c>
      <c r="B53" s="1">
        <v>2.65672E-8</v>
      </c>
      <c r="C53" s="1">
        <v>5.1514100000000002E-12</v>
      </c>
      <c r="D53" s="1">
        <v>1.7988199999999999E-10</v>
      </c>
      <c r="E53" s="1">
        <v>4.5741800000000004E-13</v>
      </c>
      <c r="F53" s="1">
        <v>7.6451700000000002E-14</v>
      </c>
      <c r="G53" s="1">
        <v>6.26405E-13</v>
      </c>
      <c r="H53" s="1">
        <v>2.7112200000000001E-9</v>
      </c>
      <c r="I53" s="1">
        <v>1.1155499999999999E-9</v>
      </c>
      <c r="J53" s="1">
        <v>1.72313E-9</v>
      </c>
      <c r="K53" s="1">
        <v>1.6409100000000001E-9</v>
      </c>
      <c r="L53" s="1">
        <v>1.8937999999999998E-9</v>
      </c>
      <c r="M53" s="1">
        <v>1.7349500000000001E-9</v>
      </c>
      <c r="N53" s="1">
        <v>2.0129399999999999E-9</v>
      </c>
      <c r="O53" s="1">
        <v>4.7644099999999997E-9</v>
      </c>
    </row>
    <row r="54" spans="1:15" x14ac:dyDescent="0.2">
      <c r="A54" s="2">
        <v>331110</v>
      </c>
      <c r="B54" s="1">
        <v>1.0323300000000001E-9</v>
      </c>
      <c r="C54" s="1">
        <v>9.1473399999999994E-14</v>
      </c>
      <c r="D54" s="1">
        <v>8.4930800000000004E-12</v>
      </c>
      <c r="E54" s="1">
        <v>2.06702E-14</v>
      </c>
      <c r="F54" s="1">
        <v>3.5153099999999999E-15</v>
      </c>
      <c r="G54" s="1">
        <v>1.47506E-14</v>
      </c>
      <c r="H54" s="1">
        <v>1.33186E-10</v>
      </c>
      <c r="I54" s="1">
        <v>5.5946000000000003E-11</v>
      </c>
      <c r="J54" s="1">
        <v>8.4328900000000006E-11</v>
      </c>
      <c r="K54" s="1">
        <v>7.8901299999999995E-11</v>
      </c>
      <c r="L54" s="1">
        <v>9.1522599999999999E-11</v>
      </c>
      <c r="M54" s="1">
        <v>4.2723899999999998E-11</v>
      </c>
      <c r="N54" s="1">
        <v>8.94215E-11</v>
      </c>
      <c r="O54" s="1">
        <v>1.01695E-10</v>
      </c>
    </row>
    <row r="55" spans="1:15" x14ac:dyDescent="0.2">
      <c r="A55" s="2">
        <v>331200</v>
      </c>
      <c r="B55" s="1">
        <v>2.8545100000000001E-8</v>
      </c>
      <c r="C55" s="1">
        <v>7.8279699999999998E-12</v>
      </c>
      <c r="D55" s="1">
        <v>5.7493699999999996E-10</v>
      </c>
      <c r="E55" s="1">
        <v>1.54512E-12</v>
      </c>
      <c r="F55" s="1">
        <v>1.3745800000000001E-13</v>
      </c>
      <c r="G55" s="1">
        <v>9.1626500000000003E-13</v>
      </c>
      <c r="H55" s="1">
        <v>1.9535399999999999E-9</v>
      </c>
      <c r="I55" s="1">
        <v>8.1823999999999996E-10</v>
      </c>
      <c r="J55" s="1">
        <v>1.5912E-9</v>
      </c>
      <c r="K55" s="1">
        <v>1.1353100000000001E-9</v>
      </c>
      <c r="L55" s="1">
        <v>1.4233099999999999E-9</v>
      </c>
      <c r="M55" s="1">
        <v>8.4217999999999998E-10</v>
      </c>
      <c r="N55" s="1">
        <v>4.8349000000000003E-9</v>
      </c>
      <c r="O55" s="1">
        <v>7.6539900000000004E-9</v>
      </c>
    </row>
    <row r="56" spans="1:15" x14ac:dyDescent="0.2">
      <c r="A56" s="2">
        <v>331313</v>
      </c>
      <c r="B56" s="1">
        <v>2.0392499999999999E-8</v>
      </c>
      <c r="C56" s="1">
        <v>1.9443199999999999E-12</v>
      </c>
      <c r="D56" s="1">
        <v>1.6933499999999999E-10</v>
      </c>
      <c r="E56" s="1">
        <v>4.41496E-13</v>
      </c>
      <c r="F56" s="1">
        <v>7.8106899999999998E-14</v>
      </c>
      <c r="G56" s="1">
        <v>3.0649199999999998E-13</v>
      </c>
      <c r="H56" s="1">
        <v>2.66536E-9</v>
      </c>
      <c r="I56" s="1">
        <v>1.11462E-9</v>
      </c>
      <c r="J56" s="1">
        <v>1.6735299999999999E-9</v>
      </c>
      <c r="K56" s="1">
        <v>1.58404E-9</v>
      </c>
      <c r="L56" s="1">
        <v>1.85181E-9</v>
      </c>
      <c r="M56" s="1">
        <v>8.3155899999999996E-10</v>
      </c>
      <c r="N56" s="1">
        <v>1.7447199999999999E-9</v>
      </c>
      <c r="O56" s="1">
        <v>1.99659E-9</v>
      </c>
    </row>
    <row r="57" spans="1:15" x14ac:dyDescent="0.2">
      <c r="A57" s="2" t="s">
        <v>13</v>
      </c>
      <c r="B57" s="1">
        <v>1.09092E-8</v>
      </c>
      <c r="C57" s="1">
        <v>2.5258E-12</v>
      </c>
      <c r="D57" s="1">
        <v>2.5700599999999999E-10</v>
      </c>
      <c r="E57" s="1">
        <v>4.7391800000000002E-13</v>
      </c>
      <c r="F57" s="1">
        <v>2.42312E-14</v>
      </c>
      <c r="G57" s="1">
        <v>3.93339E-13</v>
      </c>
      <c r="H57" s="1">
        <v>9.0099400000000004E-10</v>
      </c>
      <c r="I57" s="1">
        <v>3.72475E-10</v>
      </c>
      <c r="J57" s="1">
        <v>5.6336100000000002E-10</v>
      </c>
      <c r="K57" s="1">
        <v>5.3640399999999996E-10</v>
      </c>
      <c r="L57" s="1">
        <v>6.3829099999999998E-10</v>
      </c>
      <c r="M57" s="1">
        <v>2.8269400000000002E-10</v>
      </c>
      <c r="N57" s="1">
        <v>1.4614199999999999E-9</v>
      </c>
      <c r="O57" s="1">
        <v>2.8599099999999999E-9</v>
      </c>
    </row>
    <row r="58" spans="1:15" x14ac:dyDescent="0.2">
      <c r="A58" s="2">
        <v>331410</v>
      </c>
      <c r="B58" s="1">
        <v>1.13503E-8</v>
      </c>
      <c r="C58" s="1">
        <v>1.4766400000000001E-12</v>
      </c>
      <c r="D58" s="1">
        <v>9.8681799999999994E-11</v>
      </c>
      <c r="E58" s="1">
        <v>1.4488499999999999E-13</v>
      </c>
      <c r="F58" s="1">
        <v>2.2381799999999999E-14</v>
      </c>
      <c r="G58" s="1">
        <v>1.03539E-13</v>
      </c>
      <c r="H58" s="1">
        <v>8.8825899999999998E-10</v>
      </c>
      <c r="I58" s="1">
        <v>2.80576E-9</v>
      </c>
      <c r="J58" s="1">
        <v>5.5578200000000004E-10</v>
      </c>
      <c r="K58" s="1">
        <v>5.2534299999999999E-10</v>
      </c>
      <c r="L58" s="1">
        <v>6.3754499999999999E-10</v>
      </c>
      <c r="M58" s="1">
        <v>2.8746200000000003E-10</v>
      </c>
      <c r="N58" s="1">
        <v>1.1575199999999999E-9</v>
      </c>
      <c r="O58" s="1">
        <v>6.8726700000000002E-10</v>
      </c>
    </row>
    <row r="59" spans="1:15" x14ac:dyDescent="0.2">
      <c r="A59" s="2">
        <v>331420</v>
      </c>
      <c r="B59" s="1">
        <v>1.56025E-8</v>
      </c>
      <c r="C59" s="1">
        <v>3.7854899999999999E-12</v>
      </c>
      <c r="D59" s="1">
        <v>2.8457099999999999E-10</v>
      </c>
      <c r="E59" s="1">
        <v>4.6953899999999996E-13</v>
      </c>
      <c r="F59" s="1">
        <v>3.1543599999999999E-14</v>
      </c>
      <c r="G59" s="1">
        <v>3.9053599999999998E-13</v>
      </c>
      <c r="H59" s="1">
        <v>3.9997200000000003E-9</v>
      </c>
      <c r="I59" s="1">
        <v>2.0419500000000001E-10</v>
      </c>
      <c r="J59" s="1">
        <v>1.0600500000000001E-9</v>
      </c>
      <c r="K59" s="1">
        <v>2.9478599999999999E-10</v>
      </c>
      <c r="L59" s="1">
        <v>3.47561E-10</v>
      </c>
      <c r="M59" s="1">
        <v>5.20234E-10</v>
      </c>
      <c r="N59" s="1">
        <v>1.56357E-9</v>
      </c>
      <c r="O59" s="1">
        <v>2.5968200000000001E-9</v>
      </c>
    </row>
    <row r="60" spans="1:15" x14ac:dyDescent="0.2">
      <c r="A60" s="2">
        <v>331490</v>
      </c>
      <c r="B60" s="1">
        <v>1.8514299999999999E-8</v>
      </c>
      <c r="C60" s="1">
        <v>3.0150500000000002E-12</v>
      </c>
      <c r="D60" s="1">
        <v>2.3517699999999998E-10</v>
      </c>
      <c r="E60" s="1">
        <v>2.23715E-13</v>
      </c>
      <c r="F60" s="1">
        <v>2.9186700000000001E-14</v>
      </c>
      <c r="G60" s="1">
        <v>3.3820999999999998E-13</v>
      </c>
      <c r="H60" s="1">
        <v>2.8034799999999999E-9</v>
      </c>
      <c r="I60" s="1">
        <v>1.2030299999999999E-9</v>
      </c>
      <c r="J60" s="1">
        <v>1.74109E-9</v>
      </c>
      <c r="K60" s="1">
        <v>6.4166000000000004E-10</v>
      </c>
      <c r="L60" s="1">
        <v>7.3995200000000003E-10</v>
      </c>
      <c r="M60" s="1">
        <v>5.5475800000000004E-10</v>
      </c>
      <c r="N60" s="1">
        <v>7.77457E-10</v>
      </c>
      <c r="O60" s="1">
        <v>2.9402100000000001E-9</v>
      </c>
    </row>
    <row r="61" spans="1:15" x14ac:dyDescent="0.2">
      <c r="A61" s="2">
        <v>331510</v>
      </c>
      <c r="B61" s="1">
        <v>8.1438799999999995E-8</v>
      </c>
      <c r="C61" s="1">
        <v>1.8933099999999999E-11</v>
      </c>
      <c r="D61" s="1">
        <v>1.4547400000000001E-9</v>
      </c>
      <c r="E61" s="1">
        <v>2.0575499999999999E-12</v>
      </c>
      <c r="F61" s="1">
        <v>1.10237E-13</v>
      </c>
      <c r="G61" s="1">
        <v>1.12663E-12</v>
      </c>
      <c r="H61" s="1">
        <v>2.06688E-8</v>
      </c>
      <c r="I61" s="1">
        <v>1.05279E-9</v>
      </c>
      <c r="J61" s="1">
        <v>2.28485E-9</v>
      </c>
      <c r="K61" s="1">
        <v>5.8354099999999998E-9</v>
      </c>
      <c r="L61" s="1">
        <v>1.77327E-9</v>
      </c>
      <c r="M61" s="1">
        <v>1.6799600000000001E-9</v>
      </c>
      <c r="N61" s="1">
        <v>7.9860700000000003E-9</v>
      </c>
      <c r="O61" s="1">
        <v>1.6192899999999999E-8</v>
      </c>
    </row>
    <row r="62" spans="1:15" x14ac:dyDescent="0.2">
      <c r="A62" s="2">
        <v>331520</v>
      </c>
      <c r="B62" s="1">
        <v>9.4244700000000005E-8</v>
      </c>
      <c r="C62" s="1">
        <v>1.66445E-11</v>
      </c>
      <c r="D62" s="1">
        <v>8.2385300000000003E-10</v>
      </c>
      <c r="E62" s="1">
        <v>3.1436499999999998E-12</v>
      </c>
      <c r="F62" s="1">
        <v>1.3250900000000001E-13</v>
      </c>
      <c r="G62" s="1">
        <v>1.5743399999999999E-12</v>
      </c>
      <c r="H62" s="1">
        <v>3.3319799999999999E-8</v>
      </c>
      <c r="I62" s="1">
        <v>1.5376900000000001E-9</v>
      </c>
      <c r="J62" s="1">
        <v>4.2127900000000003E-9</v>
      </c>
      <c r="K62" s="1">
        <v>4.0700399999999997E-9</v>
      </c>
      <c r="L62" s="1">
        <v>2.60924E-9</v>
      </c>
      <c r="M62" s="1">
        <v>1.1728200000000001E-9</v>
      </c>
      <c r="N62" s="1">
        <v>7.8438299999999994E-9</v>
      </c>
      <c r="O62" s="1">
        <v>1.31894E-8</v>
      </c>
    </row>
    <row r="63" spans="1:15" x14ac:dyDescent="0.2">
      <c r="A63" s="2">
        <v>332114</v>
      </c>
      <c r="B63" s="1">
        <v>5.4570499999999999E-8</v>
      </c>
      <c r="C63" s="1">
        <v>8.90044E-12</v>
      </c>
      <c r="D63" s="1">
        <v>4.2928599999999999E-10</v>
      </c>
      <c r="E63" s="1">
        <v>1.0161000000000001E-12</v>
      </c>
      <c r="F63" s="1">
        <v>1.8351300000000001E-13</v>
      </c>
      <c r="G63" s="1">
        <v>1.73194E-12</v>
      </c>
      <c r="H63" s="1">
        <v>1.04312E-8</v>
      </c>
      <c r="I63" s="1">
        <v>2.18642E-9</v>
      </c>
      <c r="J63" s="1">
        <v>3.2964200000000001E-9</v>
      </c>
      <c r="K63" s="1">
        <v>3.1308200000000002E-9</v>
      </c>
      <c r="L63" s="1">
        <v>3.7249800000000001E-9</v>
      </c>
      <c r="M63" s="1">
        <v>1.6611899999999999E-9</v>
      </c>
      <c r="N63" s="1">
        <v>3.5434799999999998E-9</v>
      </c>
      <c r="O63" s="1">
        <v>9.2927800000000002E-9</v>
      </c>
    </row>
    <row r="64" spans="1:15" x14ac:dyDescent="0.2">
      <c r="A64" s="2" t="s">
        <v>14</v>
      </c>
      <c r="B64" s="1">
        <v>3.6531700000000003E-8</v>
      </c>
      <c r="C64" s="1">
        <v>8.4251599999999996E-12</v>
      </c>
      <c r="D64" s="1">
        <v>7.2748399999999999E-10</v>
      </c>
      <c r="E64" s="1">
        <v>1.3061200000000001E-12</v>
      </c>
      <c r="F64" s="1">
        <v>1.87262E-13</v>
      </c>
      <c r="G64" s="1">
        <v>8.1906599999999998E-13</v>
      </c>
      <c r="H64" s="1">
        <v>4.1278099999999996E-9</v>
      </c>
      <c r="I64" s="1">
        <v>1.01549E-9</v>
      </c>
      <c r="J64" s="1">
        <v>2.6913799999999999E-9</v>
      </c>
      <c r="K64" s="1">
        <v>1.4652299999999999E-9</v>
      </c>
      <c r="L64" s="1">
        <v>1.7060499999999999E-9</v>
      </c>
      <c r="M64" s="1">
        <v>1.12954E-9</v>
      </c>
      <c r="N64" s="1">
        <v>3.7454899999999996E-9</v>
      </c>
      <c r="O64" s="1">
        <v>8.8109800000000005E-9</v>
      </c>
    </row>
    <row r="65" spans="1:15" x14ac:dyDescent="0.2">
      <c r="A65" s="2">
        <v>332119</v>
      </c>
      <c r="B65" s="1">
        <v>2.0949999999999999E-8</v>
      </c>
      <c r="C65" s="1">
        <v>5.3448699999999996E-12</v>
      </c>
      <c r="D65" s="1">
        <v>2.9325200000000001E-10</v>
      </c>
      <c r="E65" s="1">
        <v>1.79875E-12</v>
      </c>
      <c r="F65" s="1">
        <v>9.6025299999999996E-14</v>
      </c>
      <c r="G65" s="1">
        <v>3.5250700000000001E-13</v>
      </c>
      <c r="H65" s="1">
        <v>8.7961200000000004E-10</v>
      </c>
      <c r="I65" s="1">
        <v>3.6473499999999998E-10</v>
      </c>
      <c r="J65" s="1">
        <v>2.8078199999999999E-9</v>
      </c>
      <c r="K65" s="1">
        <v>5.3162700000000003E-10</v>
      </c>
      <c r="L65" s="1">
        <v>6.0546300000000002E-10</v>
      </c>
      <c r="M65" s="1">
        <v>2.88297E-10</v>
      </c>
      <c r="N65" s="1">
        <v>5.2304200000000002E-9</v>
      </c>
      <c r="O65" s="1">
        <v>4.7682700000000001E-9</v>
      </c>
    </row>
    <row r="66" spans="1:15" x14ac:dyDescent="0.2">
      <c r="A66" s="2">
        <v>332200</v>
      </c>
      <c r="B66" s="1">
        <v>2.5398099999999999E-8</v>
      </c>
      <c r="C66" s="1">
        <v>4.5760200000000001E-12</v>
      </c>
      <c r="D66" s="1">
        <v>4.38761E-10</v>
      </c>
      <c r="E66" s="1">
        <v>9.4991799999999991E-13</v>
      </c>
      <c r="F66" s="1">
        <v>1.3504500000000001E-13</v>
      </c>
      <c r="G66" s="1">
        <v>3.9746599999999998E-13</v>
      </c>
      <c r="H66" s="1">
        <v>2.2667799999999999E-9</v>
      </c>
      <c r="I66" s="1">
        <v>9.4302700000000008E-10</v>
      </c>
      <c r="J66" s="1">
        <v>2.3123799999999998E-9</v>
      </c>
      <c r="K66" s="1">
        <v>1.37467E-9</v>
      </c>
      <c r="L66" s="1">
        <v>1.53529E-9</v>
      </c>
      <c r="M66" s="1">
        <v>7.4047599999999998E-10</v>
      </c>
      <c r="N66" s="1">
        <v>3.2240600000000001E-9</v>
      </c>
      <c r="O66" s="1">
        <v>4.63307E-9</v>
      </c>
    </row>
    <row r="67" spans="1:15" x14ac:dyDescent="0.2">
      <c r="A67" s="2">
        <v>332310</v>
      </c>
      <c r="B67" s="1">
        <v>5.6686600000000002E-8</v>
      </c>
      <c r="C67" s="1">
        <v>1.0077299999999999E-11</v>
      </c>
      <c r="D67" s="1">
        <v>1.2594800000000001E-9</v>
      </c>
      <c r="E67" s="1">
        <v>2.9564300000000002E-12</v>
      </c>
      <c r="F67" s="1">
        <v>4.6374300000000002E-13</v>
      </c>
      <c r="G67" s="1">
        <v>1.3931400000000001E-12</v>
      </c>
      <c r="H67" s="1">
        <v>5.0456400000000004E-9</v>
      </c>
      <c r="I67" s="1">
        <v>8.7681899999999997E-10</v>
      </c>
      <c r="J67" s="1">
        <v>3.07393E-9</v>
      </c>
      <c r="K67" s="1">
        <v>1.05117E-9</v>
      </c>
      <c r="L67" s="1">
        <v>7.3802500000000004E-10</v>
      </c>
      <c r="M67" s="1">
        <v>2.5342599999999999E-9</v>
      </c>
      <c r="N67" s="1">
        <v>1.0595900000000001E-8</v>
      </c>
      <c r="O67" s="1">
        <v>1.7690199999999999E-8</v>
      </c>
    </row>
    <row r="68" spans="1:15" x14ac:dyDescent="0.2">
      <c r="A68" s="2">
        <v>332320</v>
      </c>
      <c r="B68" s="1">
        <v>5.9215200000000002E-8</v>
      </c>
      <c r="C68" s="1">
        <v>1.21202E-11</v>
      </c>
      <c r="D68" s="1">
        <v>1.0132E-9</v>
      </c>
      <c r="E68" s="1">
        <v>4.8977800000000002E-12</v>
      </c>
      <c r="F68" s="1">
        <v>4.8763700000000002E-13</v>
      </c>
      <c r="G68" s="1">
        <v>1.1491900000000001E-12</v>
      </c>
      <c r="H68" s="1">
        <v>2.4868899999999999E-9</v>
      </c>
      <c r="I68" s="1">
        <v>4.3159399999999999E-10</v>
      </c>
      <c r="J68" s="1">
        <v>5.4057999999999997E-9</v>
      </c>
      <c r="K68" s="1">
        <v>2.9744200000000002E-9</v>
      </c>
      <c r="L68" s="1">
        <v>1.87181E-9</v>
      </c>
      <c r="M68" s="1">
        <v>7.7078500000000004E-10</v>
      </c>
      <c r="N68" s="1">
        <v>9.3491799999999993E-9</v>
      </c>
      <c r="O68" s="1">
        <v>1.9661700000000001E-8</v>
      </c>
    </row>
    <row r="69" spans="1:15" x14ac:dyDescent="0.2">
      <c r="A69" s="2">
        <v>332410</v>
      </c>
      <c r="B69" s="1">
        <v>1.90701E-8</v>
      </c>
      <c r="C69" s="1">
        <v>6.3947900000000001E-12</v>
      </c>
      <c r="D69" s="1">
        <v>3.3456300000000001E-10</v>
      </c>
      <c r="E69" s="1">
        <v>1.1507100000000001E-12</v>
      </c>
      <c r="F69" s="1">
        <v>3.1507699999999999E-13</v>
      </c>
      <c r="G69" s="1">
        <v>4.0227799999999998E-13</v>
      </c>
      <c r="H69" s="1">
        <v>1.3171400000000001E-9</v>
      </c>
      <c r="I69" s="1">
        <v>5.5729000000000005E-10</v>
      </c>
      <c r="J69" s="1">
        <v>8.4301900000000004E-10</v>
      </c>
      <c r="K69" s="1">
        <v>8.0203999999999995E-10</v>
      </c>
      <c r="L69" s="1">
        <v>9.2489100000000001E-10</v>
      </c>
      <c r="M69" s="1">
        <v>4.3354300000000001E-10</v>
      </c>
      <c r="N69" s="1">
        <v>3.9024399999999996E-9</v>
      </c>
      <c r="O69" s="1">
        <v>5.1145299999999997E-9</v>
      </c>
    </row>
    <row r="70" spans="1:15" x14ac:dyDescent="0.2">
      <c r="A70" s="2">
        <v>332420</v>
      </c>
      <c r="B70" s="1">
        <v>7.4029799999999998E-8</v>
      </c>
      <c r="C70" s="1">
        <v>1.1948999999999999E-11</v>
      </c>
      <c r="D70" s="1">
        <v>1.19499E-9</v>
      </c>
      <c r="E70" s="1">
        <v>2.1381200000000002E-12</v>
      </c>
      <c r="F70" s="1">
        <v>1.8650599999999999E-13</v>
      </c>
      <c r="G70" s="1">
        <v>6.2087299999999997E-13</v>
      </c>
      <c r="H70" s="1">
        <v>3.4405100000000001E-9</v>
      </c>
      <c r="I70" s="1">
        <v>6.6892899999999998E-10</v>
      </c>
      <c r="J70" s="1">
        <v>1.28513E-8</v>
      </c>
      <c r="K70" s="1">
        <v>3.7198100000000002E-9</v>
      </c>
      <c r="L70" s="1">
        <v>1.03386E-9</v>
      </c>
      <c r="M70" s="1">
        <v>1.97291E-9</v>
      </c>
      <c r="N70" s="1">
        <v>1.27354E-8</v>
      </c>
      <c r="O70" s="1">
        <v>1.5856899999999999E-8</v>
      </c>
    </row>
    <row r="71" spans="1:15" x14ac:dyDescent="0.2">
      <c r="A71" s="2">
        <v>332430</v>
      </c>
      <c r="B71" s="1">
        <v>1.3005200000000001E-8</v>
      </c>
      <c r="C71" s="1">
        <v>2.3598400000000002E-12</v>
      </c>
      <c r="D71" s="1">
        <v>1.8329200000000001E-10</v>
      </c>
      <c r="E71" s="1">
        <v>4.8086199999999998E-13</v>
      </c>
      <c r="F71" s="1">
        <v>3.5358700000000001E-14</v>
      </c>
      <c r="G71" s="1">
        <v>2.47751E-13</v>
      </c>
      <c r="H71" s="1">
        <v>1.31732E-9</v>
      </c>
      <c r="I71" s="1">
        <v>5.5325499999999997E-10</v>
      </c>
      <c r="J71" s="1">
        <v>8.3267099999999999E-10</v>
      </c>
      <c r="K71" s="1">
        <v>7.9156999999999999E-10</v>
      </c>
      <c r="L71" s="1">
        <v>9.2438199999999998E-10</v>
      </c>
      <c r="M71" s="1">
        <v>4.2413100000000002E-10</v>
      </c>
      <c r="N71" s="1">
        <v>1.81623E-9</v>
      </c>
      <c r="O71" s="1">
        <v>2.1054599999999999E-9</v>
      </c>
    </row>
    <row r="72" spans="1:15" x14ac:dyDescent="0.2">
      <c r="A72" s="2">
        <v>332500</v>
      </c>
      <c r="B72" s="1">
        <v>1.5996E-8</v>
      </c>
      <c r="C72" s="1">
        <v>1.41738E-12</v>
      </c>
      <c r="D72" s="1">
        <v>1.3159999999999999E-10</v>
      </c>
      <c r="E72" s="1">
        <v>3.2028499999999998E-13</v>
      </c>
      <c r="F72" s="1">
        <v>5.4469699999999998E-14</v>
      </c>
      <c r="G72" s="1">
        <v>2.2856100000000001E-13</v>
      </c>
      <c r="H72" s="1">
        <v>2.0637100000000001E-9</v>
      </c>
      <c r="I72" s="1">
        <v>8.6688300000000003E-10</v>
      </c>
      <c r="J72" s="1">
        <v>1.3066800000000001E-9</v>
      </c>
      <c r="K72" s="1">
        <v>1.2225799999999999E-9</v>
      </c>
      <c r="L72" s="1">
        <v>1.41814E-9</v>
      </c>
      <c r="M72" s="1">
        <v>6.6200600000000004E-10</v>
      </c>
      <c r="N72" s="1">
        <v>1.38559E-9</v>
      </c>
      <c r="O72" s="1">
        <v>1.5757599999999999E-9</v>
      </c>
    </row>
    <row r="73" spans="1:15" x14ac:dyDescent="0.2">
      <c r="A73" s="2">
        <v>332600</v>
      </c>
      <c r="B73" s="1">
        <v>3.4016700000000003E-8</v>
      </c>
      <c r="C73" s="1">
        <v>7.0363499999999996E-12</v>
      </c>
      <c r="D73" s="1">
        <v>6.9302299999999998E-10</v>
      </c>
      <c r="E73" s="1">
        <v>2.2653400000000001E-12</v>
      </c>
      <c r="F73" s="1">
        <v>4.2958499999999998E-13</v>
      </c>
      <c r="G73" s="1">
        <v>9.1261000000000009E-13</v>
      </c>
      <c r="H73" s="1">
        <v>2.79534E-9</v>
      </c>
      <c r="I73" s="1">
        <v>1.1903999999999999E-9</v>
      </c>
      <c r="J73" s="1">
        <v>1.77785E-9</v>
      </c>
      <c r="K73" s="1">
        <v>1.70415E-9</v>
      </c>
      <c r="L73" s="1">
        <v>2.0056000000000002E-9</v>
      </c>
      <c r="M73" s="1">
        <v>8.9930500000000003E-10</v>
      </c>
      <c r="N73" s="1">
        <v>6.0858699999999998E-9</v>
      </c>
      <c r="O73" s="1">
        <v>7.6678000000000003E-9</v>
      </c>
    </row>
    <row r="74" spans="1:15" x14ac:dyDescent="0.2">
      <c r="A74" s="2">
        <v>332710</v>
      </c>
      <c r="B74" s="1">
        <v>3.99383E-8</v>
      </c>
      <c r="C74" s="1">
        <v>1.0339399999999999E-11</v>
      </c>
      <c r="D74" s="1">
        <v>7.5265500000000002E-10</v>
      </c>
      <c r="E74" s="1">
        <v>3.7113200000000004E-12</v>
      </c>
      <c r="F74" s="1">
        <v>4.5552699999999996E-13</v>
      </c>
      <c r="G74" s="1">
        <v>7.7574399999999997E-13</v>
      </c>
      <c r="H74" s="1">
        <v>1.533E-9</v>
      </c>
      <c r="I74" s="1">
        <v>5.4306400000000002E-10</v>
      </c>
      <c r="J74" s="1">
        <v>3.2929700000000001E-9</v>
      </c>
      <c r="K74" s="1">
        <v>9.0670300000000001E-10</v>
      </c>
      <c r="L74" s="1">
        <v>1.8431300000000001E-10</v>
      </c>
      <c r="M74" s="1">
        <v>1.04972E-9</v>
      </c>
      <c r="N74" s="1">
        <v>6.9326300000000003E-9</v>
      </c>
      <c r="O74" s="1">
        <v>1.46465E-8</v>
      </c>
    </row>
    <row r="75" spans="1:15" x14ac:dyDescent="0.2">
      <c r="A75" s="2">
        <v>332720</v>
      </c>
      <c r="B75" s="1">
        <v>1.7073200000000001E-8</v>
      </c>
      <c r="C75" s="1">
        <v>3.8564500000000002E-12</v>
      </c>
      <c r="D75" s="1">
        <v>2.12872E-10</v>
      </c>
      <c r="E75" s="1">
        <v>1.6303200000000001E-12</v>
      </c>
      <c r="F75" s="1">
        <v>9.4457700000000006E-14</v>
      </c>
      <c r="G75" s="1">
        <v>4.5224599999999998E-13</v>
      </c>
      <c r="H75" s="1">
        <v>1.4211199999999999E-9</v>
      </c>
      <c r="I75" s="1">
        <v>3.8339200000000002E-10</v>
      </c>
      <c r="J75" s="1">
        <v>1.2266799999999999E-9</v>
      </c>
      <c r="K75" s="1">
        <v>5.45918E-10</v>
      </c>
      <c r="L75" s="1">
        <v>6.0219700000000002E-10</v>
      </c>
      <c r="M75" s="1">
        <v>4.2221500000000003E-10</v>
      </c>
      <c r="N75" s="1">
        <v>3.2497600000000002E-9</v>
      </c>
      <c r="O75" s="1">
        <v>4.2268100000000002E-9</v>
      </c>
    </row>
    <row r="76" spans="1:15" x14ac:dyDescent="0.2">
      <c r="A76" s="2">
        <v>332800</v>
      </c>
      <c r="B76" s="1">
        <v>7.1033899999999994E-8</v>
      </c>
      <c r="C76" s="1">
        <v>1.29881E-11</v>
      </c>
      <c r="D76" s="1">
        <v>1.0695500000000001E-9</v>
      </c>
      <c r="E76" s="1">
        <v>3.7235699999999997E-12</v>
      </c>
      <c r="F76" s="1">
        <v>1.7496099999999999E-13</v>
      </c>
      <c r="G76" s="1">
        <v>1.6908900000000001E-12</v>
      </c>
      <c r="H76" s="1">
        <v>6.9390899999999999E-9</v>
      </c>
      <c r="I76" s="1">
        <v>5.6581200000000003E-9</v>
      </c>
      <c r="J76" s="1">
        <v>1.5311300000000001E-9</v>
      </c>
      <c r="K76" s="1">
        <v>1.5799000000000001E-9</v>
      </c>
      <c r="L76" s="1">
        <v>2.1150100000000001E-9</v>
      </c>
      <c r="M76" s="1">
        <v>3.2312299999999998E-9</v>
      </c>
      <c r="N76" s="1">
        <v>1.14374E-8</v>
      </c>
      <c r="O76" s="1">
        <v>1.7091000000000001E-8</v>
      </c>
    </row>
    <row r="77" spans="1:15" x14ac:dyDescent="0.2">
      <c r="A77" s="2">
        <v>332913</v>
      </c>
      <c r="B77" s="1">
        <v>5.04198E-8</v>
      </c>
      <c r="C77" s="1">
        <v>9.5780499999999996E-12</v>
      </c>
      <c r="D77" s="1">
        <v>3.3983700000000001E-10</v>
      </c>
      <c r="E77" s="1">
        <v>9.1608200000000001E-13</v>
      </c>
      <c r="F77" s="1">
        <v>1.32791E-13</v>
      </c>
      <c r="G77" s="1">
        <v>6.5843999999999997E-13</v>
      </c>
      <c r="H77" s="1">
        <v>1.07935E-8</v>
      </c>
      <c r="I77" s="1">
        <v>2.1334700000000001E-9</v>
      </c>
      <c r="J77" s="1">
        <v>3.1081499999999999E-9</v>
      </c>
      <c r="K77" s="1">
        <v>3.01921E-9</v>
      </c>
      <c r="L77" s="1">
        <v>3.4059399999999999E-9</v>
      </c>
      <c r="M77" s="1">
        <v>1.6555499999999999E-9</v>
      </c>
      <c r="N77" s="1">
        <v>3.6087400000000001E-9</v>
      </c>
      <c r="O77" s="1">
        <v>5.8228600000000003E-9</v>
      </c>
    </row>
    <row r="78" spans="1:15" x14ac:dyDescent="0.2">
      <c r="A78" s="2" t="s">
        <v>15</v>
      </c>
      <c r="B78" s="1">
        <v>1.8145300000000001E-8</v>
      </c>
      <c r="C78" s="1">
        <v>3.0918099999999999E-12</v>
      </c>
      <c r="D78" s="1">
        <v>1.93138E-10</v>
      </c>
      <c r="E78" s="1">
        <v>7.7875500000000005E-13</v>
      </c>
      <c r="F78" s="1">
        <v>1.03938E-13</v>
      </c>
      <c r="G78" s="1">
        <v>3.2493799999999998E-13</v>
      </c>
      <c r="H78" s="1">
        <v>1.1146099999999999E-9</v>
      </c>
      <c r="I78" s="1">
        <v>4.6399699999999997E-10</v>
      </c>
      <c r="J78" s="1">
        <v>1.16816E-9</v>
      </c>
      <c r="K78" s="1">
        <v>2.2508700000000001E-9</v>
      </c>
      <c r="L78" s="1">
        <v>7.61354E-10</v>
      </c>
      <c r="M78" s="1">
        <v>5.1608900000000002E-10</v>
      </c>
      <c r="N78" s="1">
        <v>2.1886899999999998E-9</v>
      </c>
      <c r="O78" s="1">
        <v>3.6053500000000002E-9</v>
      </c>
    </row>
    <row r="79" spans="1:15" x14ac:dyDescent="0.2">
      <c r="A79" s="2">
        <v>332991</v>
      </c>
      <c r="B79" s="1">
        <v>1.6624699999999999E-8</v>
      </c>
      <c r="C79" s="1">
        <v>5.9071800000000003E-12</v>
      </c>
      <c r="D79" s="1">
        <v>4.2390800000000002E-10</v>
      </c>
      <c r="E79" s="1">
        <v>6.2809399999999999E-13</v>
      </c>
      <c r="F79" s="1">
        <v>9.3344600000000001E-14</v>
      </c>
      <c r="G79" s="1">
        <v>3.8666899999999999E-13</v>
      </c>
      <c r="H79" s="1">
        <v>1.4199800000000001E-9</v>
      </c>
      <c r="I79" s="1">
        <v>5.8647499999999998E-10</v>
      </c>
      <c r="J79" s="1">
        <v>9.0701900000000003E-10</v>
      </c>
      <c r="K79" s="1">
        <v>8.5899900000000002E-10</v>
      </c>
      <c r="L79" s="1">
        <v>9.6686399999999994E-10</v>
      </c>
      <c r="M79" s="1">
        <v>4.6315E-10</v>
      </c>
      <c r="N79" s="1">
        <v>1.0390099999999999E-9</v>
      </c>
      <c r="O79" s="1">
        <v>4.8244899999999997E-9</v>
      </c>
    </row>
    <row r="80" spans="1:15" x14ac:dyDescent="0.2">
      <c r="A80" s="2">
        <v>332996</v>
      </c>
      <c r="B80" s="1">
        <v>4.3482599999999998E-8</v>
      </c>
      <c r="C80" s="1">
        <v>8.5804399999999997E-12</v>
      </c>
      <c r="D80" s="1">
        <v>5.9142699999999997E-10</v>
      </c>
      <c r="E80" s="1">
        <v>2.2979700000000002E-12</v>
      </c>
      <c r="F80" s="1">
        <v>9.8605999999999997E-14</v>
      </c>
      <c r="G80" s="1">
        <v>7.2222300000000004E-13</v>
      </c>
      <c r="H80" s="1">
        <v>3.6455800000000001E-9</v>
      </c>
      <c r="I80" s="1">
        <v>6.6234000000000001E-10</v>
      </c>
      <c r="J80" s="1">
        <v>3.31953E-9</v>
      </c>
      <c r="K80" s="1">
        <v>9.4619800000000009E-10</v>
      </c>
      <c r="L80" s="1">
        <v>1.0922100000000001E-9</v>
      </c>
      <c r="M80" s="1">
        <v>2.6484700000000001E-9</v>
      </c>
      <c r="N80" s="1">
        <v>3.6872999999999999E-9</v>
      </c>
      <c r="O80" s="1">
        <v>1.25362E-8</v>
      </c>
    </row>
    <row r="81" spans="1:15" x14ac:dyDescent="0.2">
      <c r="A81" s="2" t="s">
        <v>16</v>
      </c>
      <c r="B81" s="1">
        <v>2.67318E-8</v>
      </c>
      <c r="C81" s="1">
        <v>6.4767099999999998E-12</v>
      </c>
      <c r="D81" s="1">
        <v>2.3201000000000001E-10</v>
      </c>
      <c r="E81" s="1">
        <v>7.2408900000000003E-13</v>
      </c>
      <c r="F81" s="1">
        <v>6.4312499999999997E-14</v>
      </c>
      <c r="G81" s="1">
        <v>3.8496799999999998E-13</v>
      </c>
      <c r="H81" s="1">
        <v>2.77719E-9</v>
      </c>
      <c r="I81" s="1">
        <v>1.1639799999999999E-9</v>
      </c>
      <c r="J81" s="1">
        <v>1.68531E-9</v>
      </c>
      <c r="K81" s="1">
        <v>1.61004E-9</v>
      </c>
      <c r="L81" s="1">
        <v>2.0344699999999999E-9</v>
      </c>
      <c r="M81" s="1">
        <v>8.8313299999999995E-10</v>
      </c>
      <c r="N81" s="1">
        <v>3.0059899999999999E-9</v>
      </c>
      <c r="O81" s="1">
        <v>4.8622E-9</v>
      </c>
    </row>
    <row r="82" spans="1:15" x14ac:dyDescent="0.2">
      <c r="A82" s="2">
        <v>332999</v>
      </c>
      <c r="B82" s="1">
        <v>3.1660300000000003E-8</v>
      </c>
      <c r="C82" s="1">
        <v>6.9797100000000004E-12</v>
      </c>
      <c r="D82" s="1">
        <v>6.4702699999999996E-10</v>
      </c>
      <c r="E82" s="1">
        <v>1.34707E-12</v>
      </c>
      <c r="F82" s="1">
        <v>1.5244E-13</v>
      </c>
      <c r="G82" s="1">
        <v>7.0570899999999996E-13</v>
      </c>
      <c r="H82" s="1">
        <v>4.1865799999999998E-9</v>
      </c>
      <c r="I82" s="1">
        <v>3.6691699999999999E-10</v>
      </c>
      <c r="J82" s="1">
        <v>1.1533199999999999E-9</v>
      </c>
      <c r="K82" s="1">
        <v>1.2746400000000001E-9</v>
      </c>
      <c r="L82" s="1">
        <v>6.13632E-10</v>
      </c>
      <c r="M82" s="1">
        <v>5.7742800000000002E-10</v>
      </c>
      <c r="N82" s="1">
        <v>4.0159200000000003E-9</v>
      </c>
      <c r="O82" s="1">
        <v>8.92217E-9</v>
      </c>
    </row>
    <row r="83" spans="1:15" x14ac:dyDescent="0.2">
      <c r="A83" s="2">
        <v>333111</v>
      </c>
      <c r="B83" s="1">
        <v>1.8261800000000001E-8</v>
      </c>
      <c r="C83" s="1">
        <v>4.6203600000000003E-12</v>
      </c>
      <c r="D83" s="1">
        <v>3.3065200000000001E-10</v>
      </c>
      <c r="E83" s="1">
        <v>5.8151300000000003E-13</v>
      </c>
      <c r="F83" s="1">
        <v>2.9602800000000002E-14</v>
      </c>
      <c r="G83" s="1">
        <v>5.9362899999999999E-13</v>
      </c>
      <c r="H83" s="1">
        <v>1.1189400000000001E-9</v>
      </c>
      <c r="I83" s="1">
        <v>1.38818E-10</v>
      </c>
      <c r="J83" s="1">
        <v>5.5797999999999997E-10</v>
      </c>
      <c r="K83" s="1">
        <v>2.3404999999999999E-9</v>
      </c>
      <c r="L83" s="1">
        <v>2.29514E-10</v>
      </c>
      <c r="M83" s="1">
        <v>2.8399099999999998E-10</v>
      </c>
      <c r="N83" s="1">
        <v>2.92255E-9</v>
      </c>
      <c r="O83" s="1">
        <v>5.22511E-9</v>
      </c>
    </row>
    <row r="84" spans="1:15" x14ac:dyDescent="0.2">
      <c r="A84" s="2">
        <v>333112</v>
      </c>
      <c r="B84" s="1">
        <v>1.9790000000000001E-8</v>
      </c>
      <c r="C84" s="1">
        <v>4.0061399999999997E-12</v>
      </c>
      <c r="D84" s="1">
        <v>2.3046199999999999E-10</v>
      </c>
      <c r="E84" s="1">
        <v>6.4231899999999996E-13</v>
      </c>
      <c r="F84" s="1">
        <v>1.3402799999999999E-13</v>
      </c>
      <c r="G84" s="1">
        <v>4.8229699999999996E-13</v>
      </c>
      <c r="H84" s="1">
        <v>1.6842800000000001E-9</v>
      </c>
      <c r="I84" s="1">
        <v>6.9480499999999996E-10</v>
      </c>
      <c r="J84" s="1">
        <v>1.0530199999999999E-9</v>
      </c>
      <c r="K84" s="1">
        <v>1.8317100000000001E-9</v>
      </c>
      <c r="L84" s="1">
        <v>1.2043299999999999E-9</v>
      </c>
      <c r="M84" s="1">
        <v>5.2876199999999996E-10</v>
      </c>
      <c r="N84" s="1">
        <v>2.22135E-9</v>
      </c>
      <c r="O84" s="1">
        <v>4.1031400000000004E-9</v>
      </c>
    </row>
    <row r="85" spans="1:15" x14ac:dyDescent="0.2">
      <c r="A85" s="2">
        <v>333120</v>
      </c>
      <c r="B85" s="1">
        <v>1.41558E-8</v>
      </c>
      <c r="C85" s="1">
        <v>4.3969700000000004E-12</v>
      </c>
      <c r="D85" s="1">
        <v>2.7599900000000002E-10</v>
      </c>
      <c r="E85" s="1">
        <v>4.9125400000000004E-13</v>
      </c>
      <c r="F85" s="1">
        <v>1.69806E-13</v>
      </c>
      <c r="G85" s="1">
        <v>5.1537599999999998E-13</v>
      </c>
      <c r="H85" s="1">
        <v>6.4566799999999999E-10</v>
      </c>
      <c r="I85" s="1">
        <v>1.35365E-10</v>
      </c>
      <c r="J85" s="1">
        <v>1.3380499999999999E-9</v>
      </c>
      <c r="K85" s="1">
        <v>6.57819E-10</v>
      </c>
      <c r="L85" s="1">
        <v>2.28935E-10</v>
      </c>
      <c r="M85" s="1">
        <v>1.99189E-10</v>
      </c>
      <c r="N85" s="1">
        <v>2.9508999999999998E-9</v>
      </c>
      <c r="O85" s="1">
        <v>3.9270100000000001E-9</v>
      </c>
    </row>
    <row r="86" spans="1:15" x14ac:dyDescent="0.2">
      <c r="A86" s="2">
        <v>333130</v>
      </c>
      <c r="B86" s="1">
        <v>1.25873E-8</v>
      </c>
      <c r="C86" s="1">
        <v>3.5815199999999999E-12</v>
      </c>
      <c r="D86" s="1">
        <v>3.5192799999999998E-10</v>
      </c>
      <c r="E86" s="1">
        <v>1.2016E-12</v>
      </c>
      <c r="F86" s="1">
        <v>1.2267199999999999E-13</v>
      </c>
      <c r="G86" s="1">
        <v>1.85211E-13</v>
      </c>
      <c r="H86" s="1">
        <v>1.0250299999999999E-9</v>
      </c>
      <c r="I86" s="1">
        <v>4.4116100000000001E-10</v>
      </c>
      <c r="J86" s="1">
        <v>6.1664499999999999E-10</v>
      </c>
      <c r="K86" s="1">
        <v>5.9897499999999999E-10</v>
      </c>
      <c r="L86" s="1">
        <v>7.7502800000000005E-10</v>
      </c>
      <c r="M86" s="1">
        <v>6.5988E-10</v>
      </c>
      <c r="N86" s="1">
        <v>1.0726600000000001E-9</v>
      </c>
      <c r="O86" s="1">
        <v>3.0090800000000001E-9</v>
      </c>
    </row>
    <row r="87" spans="1:15" x14ac:dyDescent="0.2">
      <c r="A87" s="2">
        <v>333242</v>
      </c>
      <c r="B87" s="1">
        <v>6.2417400000000004E-9</v>
      </c>
      <c r="C87" s="1">
        <v>9.480530000000001E-13</v>
      </c>
      <c r="D87" s="1">
        <v>4.6382300000000002E-11</v>
      </c>
      <c r="E87" s="1">
        <v>1.0944499999999999E-13</v>
      </c>
      <c r="F87" s="1">
        <v>1.6745299999999999E-14</v>
      </c>
      <c r="G87" s="1">
        <v>7.8679200000000004E-14</v>
      </c>
      <c r="H87" s="1">
        <v>7.4832399999999999E-10</v>
      </c>
      <c r="I87" s="1">
        <v>3.1529299999999998E-10</v>
      </c>
      <c r="J87" s="1">
        <v>4.7041599999999998E-10</v>
      </c>
      <c r="K87" s="1">
        <v>4.4412299999999999E-10</v>
      </c>
      <c r="L87" s="1">
        <v>5.4291900000000001E-10</v>
      </c>
      <c r="M87" s="1">
        <v>2.4468500000000002E-10</v>
      </c>
      <c r="N87" s="1">
        <v>5.2847199999999995E-10</v>
      </c>
      <c r="O87" s="1">
        <v>8.1582700000000004E-10</v>
      </c>
    </row>
    <row r="88" spans="1:15" x14ac:dyDescent="0.2">
      <c r="A88" s="2" t="s">
        <v>17</v>
      </c>
      <c r="B88" s="1">
        <v>2.9824700000000001E-8</v>
      </c>
      <c r="C88" s="1">
        <v>5.8017700000000002E-12</v>
      </c>
      <c r="D88" s="1">
        <v>3.3311100000000001E-10</v>
      </c>
      <c r="E88" s="1">
        <v>1.6935400000000001E-12</v>
      </c>
      <c r="F88" s="1">
        <v>2.03998E-13</v>
      </c>
      <c r="G88" s="1">
        <v>3.7273299999999998E-13</v>
      </c>
      <c r="H88" s="1">
        <v>2.2031900000000001E-9</v>
      </c>
      <c r="I88" s="1">
        <v>9.3890199999999995E-10</v>
      </c>
      <c r="J88" s="1">
        <v>3.3370399999999999E-9</v>
      </c>
      <c r="K88" s="1">
        <v>1.3054000000000001E-9</v>
      </c>
      <c r="L88" s="1">
        <v>1.6007500000000001E-9</v>
      </c>
      <c r="M88" s="1">
        <v>9.373779999999999E-10</v>
      </c>
      <c r="N88" s="1">
        <v>4.4916599999999998E-9</v>
      </c>
      <c r="O88" s="1">
        <v>5.56463E-9</v>
      </c>
    </row>
    <row r="89" spans="1:15" x14ac:dyDescent="0.2">
      <c r="A89" s="2">
        <v>333314</v>
      </c>
      <c r="B89" s="1">
        <v>2.40776E-8</v>
      </c>
      <c r="C89" s="1">
        <v>4.1967400000000001E-12</v>
      </c>
      <c r="D89" s="1">
        <v>1.58564E-10</v>
      </c>
      <c r="E89" s="1">
        <v>3.8404899999999999E-13</v>
      </c>
      <c r="F89" s="1">
        <v>5.2044599999999997E-14</v>
      </c>
      <c r="G89" s="1">
        <v>2.9112600000000001E-13</v>
      </c>
      <c r="H89" s="1">
        <v>2.5341299999999998E-9</v>
      </c>
      <c r="I89" s="1">
        <v>1.0724900000000001E-9</v>
      </c>
      <c r="J89" s="1">
        <v>1.49407E-9</v>
      </c>
      <c r="K89" s="1">
        <v>1.50391E-9</v>
      </c>
      <c r="L89" s="1">
        <v>1.76059E-9</v>
      </c>
      <c r="M89" s="1">
        <v>8.0798000000000004E-10</v>
      </c>
      <c r="N89" s="1">
        <v>2.8152500000000002E-9</v>
      </c>
      <c r="O89" s="1">
        <v>4.1525700000000003E-9</v>
      </c>
    </row>
    <row r="90" spans="1:15" x14ac:dyDescent="0.2">
      <c r="A90" s="2">
        <v>333316</v>
      </c>
      <c r="B90" s="1">
        <v>3.1501200000000003E-8</v>
      </c>
      <c r="C90" s="1">
        <v>4.4165200000000002E-12</v>
      </c>
      <c r="D90" s="1">
        <v>2.5464799999999998E-10</v>
      </c>
      <c r="E90" s="1">
        <v>6.1663999999999999E-13</v>
      </c>
      <c r="F90" s="1">
        <v>1.12972E-13</v>
      </c>
      <c r="G90" s="1">
        <v>4.2126500000000002E-13</v>
      </c>
      <c r="H90" s="1">
        <v>3.8908900000000004E-9</v>
      </c>
      <c r="I90" s="1">
        <v>1.5858799999999999E-9</v>
      </c>
      <c r="J90" s="1">
        <v>2.47823E-9</v>
      </c>
      <c r="K90" s="1">
        <v>2.3029099999999999E-9</v>
      </c>
      <c r="L90" s="1">
        <v>2.77299E-9</v>
      </c>
      <c r="M90" s="1">
        <v>1.2429200000000001E-9</v>
      </c>
      <c r="N90" s="1">
        <v>2.8361400000000001E-9</v>
      </c>
      <c r="O90" s="1">
        <v>3.1488300000000002E-9</v>
      </c>
    </row>
    <row r="91" spans="1:15" x14ac:dyDescent="0.2">
      <c r="A91" s="2">
        <v>333318</v>
      </c>
      <c r="B91" s="1">
        <v>1.28218E-8</v>
      </c>
      <c r="C91" s="1">
        <v>3.1354399999999998E-12</v>
      </c>
      <c r="D91" s="1">
        <v>1.5527499999999999E-10</v>
      </c>
      <c r="E91" s="1">
        <v>7.7520200000000001E-13</v>
      </c>
      <c r="F91" s="1">
        <v>5.4993699999999997E-14</v>
      </c>
      <c r="G91" s="1">
        <v>1.1501700000000001E-13</v>
      </c>
      <c r="H91" s="1">
        <v>6.3269100000000002E-10</v>
      </c>
      <c r="I91" s="1">
        <v>2.6569400000000002E-10</v>
      </c>
      <c r="J91" s="1">
        <v>4.0191899999999998E-10</v>
      </c>
      <c r="K91" s="1">
        <v>3.8269200000000002E-10</v>
      </c>
      <c r="L91" s="1">
        <v>4.2637E-10</v>
      </c>
      <c r="M91" s="1">
        <v>2.0698599999999999E-10</v>
      </c>
      <c r="N91" s="1">
        <v>2.6085699999999998E-9</v>
      </c>
      <c r="O91" s="1">
        <v>5.1649300000000003E-9</v>
      </c>
    </row>
    <row r="92" spans="1:15" x14ac:dyDescent="0.2">
      <c r="A92" s="2">
        <v>333414</v>
      </c>
      <c r="B92" s="1">
        <v>2.23761E-8</v>
      </c>
      <c r="C92" s="1">
        <v>5.2814899999999999E-12</v>
      </c>
      <c r="D92" s="1">
        <v>1.58055E-10</v>
      </c>
      <c r="E92" s="1">
        <v>6.1057399999999998E-13</v>
      </c>
      <c r="F92" s="1">
        <v>6.58862E-14</v>
      </c>
      <c r="G92" s="1">
        <v>4.8003000000000003E-13</v>
      </c>
      <c r="H92" s="1">
        <v>2.37806E-9</v>
      </c>
      <c r="I92" s="1">
        <v>9.9781999999999997E-10</v>
      </c>
      <c r="J92" s="1">
        <v>1.51921E-9</v>
      </c>
      <c r="K92" s="1">
        <v>1.44757E-9</v>
      </c>
      <c r="L92" s="1">
        <v>1.65363E-9</v>
      </c>
      <c r="M92" s="1">
        <v>7.8648399999999999E-10</v>
      </c>
      <c r="N92" s="1">
        <v>3.4057900000000001E-9</v>
      </c>
      <c r="O92" s="1">
        <v>3.1004199999999999E-9</v>
      </c>
    </row>
    <row r="93" spans="1:15" x14ac:dyDescent="0.2">
      <c r="A93" s="2">
        <v>333415</v>
      </c>
      <c r="B93" s="1">
        <v>1.06311E-8</v>
      </c>
      <c r="C93" s="1">
        <v>4.4635999999999997E-12</v>
      </c>
      <c r="D93" s="1">
        <v>2.5481799999999999E-10</v>
      </c>
      <c r="E93" s="1">
        <v>8.7893299999999999E-13</v>
      </c>
      <c r="F93" s="1">
        <v>1.11402E-13</v>
      </c>
      <c r="G93" s="1">
        <v>4.2798700000000001E-13</v>
      </c>
      <c r="H93" s="1">
        <v>3.96732E-10</v>
      </c>
      <c r="I93" s="1">
        <v>1.69167E-10</v>
      </c>
      <c r="J93" s="1">
        <v>4.6271300000000002E-10</v>
      </c>
      <c r="K93" s="1">
        <v>7.0889200000000004E-10</v>
      </c>
      <c r="L93" s="1">
        <v>2.7810499999999999E-10</v>
      </c>
      <c r="M93" s="1">
        <v>1.2867000000000001E-10</v>
      </c>
      <c r="N93" s="1">
        <v>2.2663900000000001E-9</v>
      </c>
      <c r="O93" s="1">
        <v>3.4240000000000002E-9</v>
      </c>
    </row>
    <row r="94" spans="1:15" x14ac:dyDescent="0.2">
      <c r="A94" s="2">
        <v>333413</v>
      </c>
      <c r="B94" s="1">
        <v>1.7367599999999999E-8</v>
      </c>
      <c r="C94" s="1">
        <v>5.1345E-12</v>
      </c>
      <c r="D94" s="1">
        <v>3.5042700000000002E-10</v>
      </c>
      <c r="E94" s="1">
        <v>1.1947600000000001E-12</v>
      </c>
      <c r="F94" s="1">
        <v>1.18932E-13</v>
      </c>
      <c r="G94" s="1">
        <v>1.5966999999999999E-13</v>
      </c>
      <c r="H94" s="1">
        <v>1.47107E-9</v>
      </c>
      <c r="I94" s="1">
        <v>6.1083700000000001E-10</v>
      </c>
      <c r="J94" s="1">
        <v>9.38498E-10</v>
      </c>
      <c r="K94" s="1">
        <v>8.9394599999999997E-10</v>
      </c>
      <c r="L94" s="1">
        <v>1.0159E-9</v>
      </c>
      <c r="M94" s="1">
        <v>4.8261299999999998E-10</v>
      </c>
      <c r="N94" s="1">
        <v>2.5832200000000001E-9</v>
      </c>
      <c r="O94" s="1">
        <v>3.9659199999999999E-9</v>
      </c>
    </row>
    <row r="95" spans="1:15" x14ac:dyDescent="0.2">
      <c r="A95" s="2">
        <v>333511</v>
      </c>
      <c r="B95" s="1">
        <v>3.2146899999999998E-8</v>
      </c>
      <c r="C95" s="1">
        <v>6.6132700000000002E-12</v>
      </c>
      <c r="D95" s="1">
        <v>4.4297500000000001E-10</v>
      </c>
      <c r="E95" s="1">
        <v>1.0851500000000001E-12</v>
      </c>
      <c r="F95" s="1">
        <v>1.21844E-13</v>
      </c>
      <c r="G95" s="1">
        <v>4.05194E-13</v>
      </c>
      <c r="H95" s="1">
        <v>1.9990699999999998E-9</v>
      </c>
      <c r="I95" s="1">
        <v>8.3235100000000003E-10</v>
      </c>
      <c r="J95" s="1">
        <v>1.2900000000000001E-9</v>
      </c>
      <c r="K95" s="1">
        <v>1.2115399999999999E-9</v>
      </c>
      <c r="L95" s="1">
        <v>1.3722000000000001E-9</v>
      </c>
      <c r="M95" s="1">
        <v>1.3854E-9</v>
      </c>
      <c r="N95" s="1">
        <v>6.1867099999999996E-9</v>
      </c>
      <c r="O95" s="1">
        <v>9.1318800000000001E-9</v>
      </c>
    </row>
    <row r="96" spans="1:15" x14ac:dyDescent="0.2">
      <c r="A96" s="2">
        <v>333514</v>
      </c>
      <c r="B96" s="1">
        <v>5.7497299999999998E-8</v>
      </c>
      <c r="C96" s="1">
        <v>1.02631E-11</v>
      </c>
      <c r="D96" s="1">
        <v>1.0094599999999999E-9</v>
      </c>
      <c r="E96" s="1">
        <v>5.9340299999999999E-12</v>
      </c>
      <c r="F96" s="1">
        <v>7.1432599999999996E-13</v>
      </c>
      <c r="G96" s="1">
        <v>1.16432E-12</v>
      </c>
      <c r="H96" s="1">
        <v>1.4757600000000001E-9</v>
      </c>
      <c r="I96" s="1">
        <v>6.1349599999999997E-10</v>
      </c>
      <c r="J96" s="1">
        <v>1.64119E-9</v>
      </c>
      <c r="K96" s="1">
        <v>5.2024399999999997E-9</v>
      </c>
      <c r="L96" s="1">
        <v>9.7987000000000005E-10</v>
      </c>
      <c r="M96" s="1">
        <v>1.09591E-9</v>
      </c>
      <c r="N96" s="1">
        <v>9.5504299999999992E-9</v>
      </c>
      <c r="O96" s="1">
        <v>1.93553E-8</v>
      </c>
    </row>
    <row r="97" spans="1:15" x14ac:dyDescent="0.2">
      <c r="A97" s="2">
        <v>333517</v>
      </c>
      <c r="B97" s="1">
        <v>3.8029600000000002E-8</v>
      </c>
      <c r="C97" s="1">
        <v>1.17819E-11</v>
      </c>
      <c r="D97" s="1">
        <v>1.87214E-10</v>
      </c>
      <c r="E97" s="1">
        <v>1.66443E-12</v>
      </c>
      <c r="F97" s="1">
        <v>2.7336599999999999E-13</v>
      </c>
      <c r="G97" s="1">
        <v>8.5265600000000004E-13</v>
      </c>
      <c r="H97" s="1">
        <v>1.8878099999999999E-9</v>
      </c>
      <c r="I97" s="1">
        <v>7.9347800000000002E-10</v>
      </c>
      <c r="J97" s="1">
        <v>1.16122E-9</v>
      </c>
      <c r="K97" s="1">
        <v>1.10859E-9</v>
      </c>
      <c r="L97" s="1">
        <v>1.37414E-9</v>
      </c>
      <c r="M97" s="1">
        <v>6.0759999999999995E-10</v>
      </c>
      <c r="N97" s="1">
        <v>1.20157E-8</v>
      </c>
      <c r="O97" s="1">
        <v>1.16108E-8</v>
      </c>
    </row>
    <row r="98" spans="1:15" x14ac:dyDescent="0.2">
      <c r="A98" s="2" t="s">
        <v>18</v>
      </c>
      <c r="B98" s="1">
        <v>3.7119700000000001E-8</v>
      </c>
      <c r="C98" s="1">
        <v>5.6507400000000002E-12</v>
      </c>
      <c r="D98" s="1">
        <v>3.3460799999999998E-10</v>
      </c>
      <c r="E98" s="1">
        <v>9.40425E-13</v>
      </c>
      <c r="F98" s="1">
        <v>3.0456700000000002E-13</v>
      </c>
      <c r="G98" s="1">
        <v>3.2688900000000001E-13</v>
      </c>
      <c r="H98" s="1">
        <v>2.8004699999999999E-9</v>
      </c>
      <c r="I98" s="1">
        <v>1.17196E-9</v>
      </c>
      <c r="J98" s="1">
        <v>2.9683000000000002E-9</v>
      </c>
      <c r="K98" s="1">
        <v>1.69372E-9</v>
      </c>
      <c r="L98" s="1">
        <v>1.8979100000000001E-9</v>
      </c>
      <c r="M98" s="1">
        <v>9.0806299999999999E-10</v>
      </c>
      <c r="N98" s="1">
        <v>3.8119999999999997E-9</v>
      </c>
      <c r="O98" s="1">
        <v>1.06461E-8</v>
      </c>
    </row>
    <row r="99" spans="1:15" x14ac:dyDescent="0.2">
      <c r="A99" s="2">
        <v>333611</v>
      </c>
      <c r="B99" s="1">
        <v>7.1331900000000003E-9</v>
      </c>
      <c r="C99" s="1">
        <v>1.9850300000000001E-12</v>
      </c>
      <c r="D99" s="1">
        <v>8.7090899999999996E-11</v>
      </c>
      <c r="E99" s="1">
        <v>2.5315800000000001E-13</v>
      </c>
      <c r="F99" s="1">
        <v>4.9001299999999999E-14</v>
      </c>
      <c r="G99" s="1">
        <v>1.4123099999999999E-13</v>
      </c>
      <c r="H99" s="1">
        <v>6.0820499999999997E-10</v>
      </c>
      <c r="I99" s="1">
        <v>2.5851099999999998E-10</v>
      </c>
      <c r="J99" s="1">
        <v>3.8549500000000002E-10</v>
      </c>
      <c r="K99" s="1">
        <v>3.6956199999999998E-10</v>
      </c>
      <c r="L99" s="1">
        <v>4.3266300000000001E-10</v>
      </c>
      <c r="M99" s="1">
        <v>1.9591199999999999E-10</v>
      </c>
      <c r="N99" s="1">
        <v>1.1076899999999999E-9</v>
      </c>
      <c r="O99" s="1">
        <v>1.63876E-9</v>
      </c>
    </row>
    <row r="100" spans="1:15" x14ac:dyDescent="0.2">
      <c r="A100" s="2">
        <v>333612</v>
      </c>
      <c r="B100" s="1">
        <v>2.1460499999999999E-8</v>
      </c>
      <c r="C100" s="1">
        <v>4.0574800000000002E-12</v>
      </c>
      <c r="D100" s="1">
        <v>2.4825800000000001E-10</v>
      </c>
      <c r="E100" s="1">
        <v>3.2452599999999999E-13</v>
      </c>
      <c r="F100" s="1">
        <v>4.7651399999999998E-14</v>
      </c>
      <c r="G100" s="1">
        <v>2.2913500000000001E-13</v>
      </c>
      <c r="H100" s="1">
        <v>2.1226199999999999E-9</v>
      </c>
      <c r="I100" s="1">
        <v>8.6388699999999998E-10</v>
      </c>
      <c r="J100" s="1">
        <v>1.29322E-9</v>
      </c>
      <c r="K100" s="1">
        <v>1.25638E-9</v>
      </c>
      <c r="L100" s="1">
        <v>1.5091200000000001E-9</v>
      </c>
      <c r="M100" s="1">
        <v>6.7254599999999999E-10</v>
      </c>
      <c r="N100" s="1">
        <v>3.7354899999999999E-9</v>
      </c>
      <c r="O100" s="1">
        <v>3.1984900000000002E-9</v>
      </c>
    </row>
    <row r="101" spans="1:15" x14ac:dyDescent="0.2">
      <c r="A101" s="2">
        <v>333613</v>
      </c>
      <c r="B101" s="1">
        <v>2.3442700000000001E-8</v>
      </c>
      <c r="C101" s="1">
        <v>4.20138E-12</v>
      </c>
      <c r="D101" s="1">
        <v>3.3856600000000002E-10</v>
      </c>
      <c r="E101" s="1">
        <v>6.4995699999999997E-13</v>
      </c>
      <c r="F101" s="1">
        <v>2.6931600000000002E-13</v>
      </c>
      <c r="G101" s="1">
        <v>2.5989000000000002E-13</v>
      </c>
      <c r="H101" s="1">
        <v>2.3425599999999998E-9</v>
      </c>
      <c r="I101" s="1">
        <v>9.7363599999999992E-10</v>
      </c>
      <c r="J101" s="1">
        <v>1.4945199999999999E-9</v>
      </c>
      <c r="K101" s="1">
        <v>1.41548E-9</v>
      </c>
      <c r="L101" s="1">
        <v>1.64305E-9</v>
      </c>
      <c r="M101" s="1">
        <v>7.7021900000000005E-10</v>
      </c>
      <c r="N101" s="1">
        <v>2.42211E-9</v>
      </c>
      <c r="O101" s="1">
        <v>4.3997400000000004E-9</v>
      </c>
    </row>
    <row r="102" spans="1:15" x14ac:dyDescent="0.2">
      <c r="A102" s="2">
        <v>333618</v>
      </c>
      <c r="B102" s="1">
        <v>4.9048899999999996E-9</v>
      </c>
      <c r="C102" s="1">
        <v>1.27795E-12</v>
      </c>
      <c r="D102" s="1">
        <v>9.5457399999999998E-11</v>
      </c>
      <c r="E102" s="1">
        <v>1.27677E-13</v>
      </c>
      <c r="F102" s="1">
        <v>2.1385399999999999E-14</v>
      </c>
      <c r="G102" s="1">
        <v>1.54733E-13</v>
      </c>
      <c r="H102" s="1">
        <v>3.85818E-10</v>
      </c>
      <c r="I102" s="1">
        <v>1.62635E-10</v>
      </c>
      <c r="J102" s="1">
        <v>2.4382400000000003E-10</v>
      </c>
      <c r="K102" s="1">
        <v>2.3380899999999998E-10</v>
      </c>
      <c r="L102" s="1">
        <v>2.7663399999999999E-10</v>
      </c>
      <c r="M102" s="1">
        <v>1.2513900000000001E-10</v>
      </c>
      <c r="N102" s="1">
        <v>8.0742500000000003E-10</v>
      </c>
      <c r="O102" s="1">
        <v>1.20991E-9</v>
      </c>
    </row>
    <row r="103" spans="1:15" x14ac:dyDescent="0.2">
      <c r="A103" s="2">
        <v>333912</v>
      </c>
      <c r="B103" s="1">
        <v>1.27675E-8</v>
      </c>
      <c r="C103" s="1">
        <v>2.2094299999999998E-12</v>
      </c>
      <c r="D103" s="1">
        <v>1.7681900000000001E-10</v>
      </c>
      <c r="E103" s="1">
        <v>1.6014000000000001E-13</v>
      </c>
      <c r="F103" s="1">
        <v>2.56548E-14</v>
      </c>
      <c r="G103" s="1">
        <v>1.1178E-13</v>
      </c>
      <c r="H103" s="1">
        <v>1.0172600000000001E-9</v>
      </c>
      <c r="I103" s="1">
        <v>4.2385499999999998E-10</v>
      </c>
      <c r="J103" s="1">
        <v>6.2998499999999997E-10</v>
      </c>
      <c r="K103" s="1">
        <v>6.1064400000000001E-10</v>
      </c>
      <c r="L103" s="1">
        <v>7.3249699999999998E-10</v>
      </c>
      <c r="M103" s="1">
        <v>3.2043399999999998E-10</v>
      </c>
      <c r="N103" s="1">
        <v>2.10258E-9</v>
      </c>
      <c r="O103" s="1">
        <v>3.1383599999999999E-9</v>
      </c>
    </row>
    <row r="104" spans="1:15" x14ac:dyDescent="0.2">
      <c r="A104" s="2" t="s">
        <v>19</v>
      </c>
      <c r="B104" s="1">
        <v>1.4964699999999999E-8</v>
      </c>
      <c r="C104" s="1">
        <v>3.4386900000000002E-12</v>
      </c>
      <c r="D104" s="1">
        <v>1.8193300000000001E-10</v>
      </c>
      <c r="E104" s="1">
        <v>5.1036699999999996E-13</v>
      </c>
      <c r="F104" s="1">
        <v>4.4826099999999998E-14</v>
      </c>
      <c r="G104" s="1">
        <v>1.85642E-13</v>
      </c>
      <c r="H104" s="1">
        <v>1.58955E-9</v>
      </c>
      <c r="I104" s="1">
        <v>6.6223699999999995E-10</v>
      </c>
      <c r="J104" s="1">
        <v>1.0189299999999999E-9</v>
      </c>
      <c r="K104" s="1">
        <v>9.6175799999999998E-10</v>
      </c>
      <c r="L104" s="1">
        <v>1.10319E-9</v>
      </c>
      <c r="M104" s="1">
        <v>7.1710499999999998E-10</v>
      </c>
      <c r="N104" s="1">
        <v>1.4442599999999999E-9</v>
      </c>
      <c r="O104" s="1">
        <v>2.5037399999999999E-9</v>
      </c>
    </row>
    <row r="105" spans="1:15" x14ac:dyDescent="0.2">
      <c r="A105" s="2">
        <v>333920</v>
      </c>
      <c r="B105" s="1">
        <v>2.7023899999999999E-8</v>
      </c>
      <c r="C105" s="1">
        <v>6.5531400000000001E-12</v>
      </c>
      <c r="D105" s="1">
        <v>6.2856199999999996E-10</v>
      </c>
      <c r="E105" s="1">
        <v>1.0574499999999999E-12</v>
      </c>
      <c r="F105" s="1">
        <v>1.1960100000000001E-13</v>
      </c>
      <c r="G105" s="1">
        <v>4.9569799999999995E-13</v>
      </c>
      <c r="H105" s="1">
        <v>1.9518100000000001E-9</v>
      </c>
      <c r="I105" s="1">
        <v>8.2388700000000001E-10</v>
      </c>
      <c r="J105" s="1">
        <v>1.1837600000000001E-9</v>
      </c>
      <c r="K105" s="1">
        <v>1.14538E-9</v>
      </c>
      <c r="L105" s="1">
        <v>1.40948E-9</v>
      </c>
      <c r="M105" s="1">
        <v>8.4018899999999996E-10</v>
      </c>
      <c r="N105" s="1">
        <v>4.3047699999999998E-9</v>
      </c>
      <c r="O105" s="1">
        <v>7.2428099999999997E-9</v>
      </c>
    </row>
    <row r="106" spans="1:15" x14ac:dyDescent="0.2">
      <c r="A106" s="2">
        <v>333991</v>
      </c>
      <c r="B106" s="1">
        <v>1.9493000000000001E-8</v>
      </c>
      <c r="C106" s="1">
        <v>3.8688699999999999E-12</v>
      </c>
      <c r="D106" s="1">
        <v>1.4674100000000001E-10</v>
      </c>
      <c r="E106" s="1">
        <v>3.4724600000000002E-13</v>
      </c>
      <c r="F106" s="1">
        <v>5.5274399999999997E-14</v>
      </c>
      <c r="G106" s="1">
        <v>2.46267E-13</v>
      </c>
      <c r="H106" s="1">
        <v>2.3221000000000001E-9</v>
      </c>
      <c r="I106" s="1">
        <v>9.6317900000000007E-10</v>
      </c>
      <c r="J106" s="1">
        <v>1.4510000000000001E-9</v>
      </c>
      <c r="K106" s="1">
        <v>1.3725899999999999E-9</v>
      </c>
      <c r="L106" s="1">
        <v>1.6787100000000001E-9</v>
      </c>
      <c r="M106" s="1">
        <v>7.2163799999999998E-10</v>
      </c>
      <c r="N106" s="1">
        <v>1.62714E-9</v>
      </c>
      <c r="O106" s="1">
        <v>2.6677700000000002E-9</v>
      </c>
    </row>
    <row r="107" spans="1:15" x14ac:dyDescent="0.2">
      <c r="A107" s="2">
        <v>333993</v>
      </c>
      <c r="B107" s="1">
        <v>1.63927E-8</v>
      </c>
      <c r="C107" s="1">
        <v>2.5146900000000001E-12</v>
      </c>
      <c r="D107" s="1">
        <v>1.7115799999999999E-10</v>
      </c>
      <c r="E107" s="1">
        <v>4.33538E-13</v>
      </c>
      <c r="F107" s="1">
        <v>4.4081099999999998E-14</v>
      </c>
      <c r="G107" s="1">
        <v>3.66599E-13</v>
      </c>
      <c r="H107" s="1">
        <v>1.9708500000000001E-9</v>
      </c>
      <c r="I107" s="1">
        <v>8.0201200000000002E-10</v>
      </c>
      <c r="J107" s="1">
        <v>1.19504E-9</v>
      </c>
      <c r="K107" s="1">
        <v>1.15762E-9</v>
      </c>
      <c r="L107" s="1">
        <v>1.45179E-9</v>
      </c>
      <c r="M107" s="1">
        <v>6.1793399999999999E-10</v>
      </c>
      <c r="N107" s="1">
        <v>1.3759199999999999E-9</v>
      </c>
      <c r="O107" s="1">
        <v>2.26113E-9</v>
      </c>
    </row>
    <row r="108" spans="1:15" x14ac:dyDescent="0.2">
      <c r="A108" s="2">
        <v>333994</v>
      </c>
      <c r="B108" s="1">
        <v>3.8044099999999999E-8</v>
      </c>
      <c r="C108" s="1">
        <v>7.4517699999999999E-12</v>
      </c>
      <c r="D108" s="1">
        <v>2.9810099999999999E-10</v>
      </c>
      <c r="E108" s="1">
        <v>7.8484000000000002E-13</v>
      </c>
      <c r="F108" s="1">
        <v>1.35795E-13</v>
      </c>
      <c r="G108" s="1">
        <v>5.3798399999999998E-13</v>
      </c>
      <c r="H108" s="1">
        <v>4.56444E-9</v>
      </c>
      <c r="I108" s="1">
        <v>1.8627899999999999E-9</v>
      </c>
      <c r="J108" s="1">
        <v>2.7840999999999999E-9</v>
      </c>
      <c r="K108" s="1">
        <v>2.6245000000000002E-9</v>
      </c>
      <c r="L108" s="1">
        <v>3.29868E-9</v>
      </c>
      <c r="M108" s="1">
        <v>1.3877299999999999E-9</v>
      </c>
      <c r="N108" s="1">
        <v>5.54597E-9</v>
      </c>
      <c r="O108" s="1">
        <v>3.4606400000000002E-9</v>
      </c>
    </row>
    <row r="109" spans="1:15" x14ac:dyDescent="0.2">
      <c r="A109" s="2" t="s">
        <v>20</v>
      </c>
      <c r="B109" s="1">
        <v>1.6421499999999999E-8</v>
      </c>
      <c r="C109" s="1">
        <v>3.5649900000000001E-12</v>
      </c>
      <c r="D109" s="1">
        <v>1.2045399999999999E-10</v>
      </c>
      <c r="E109" s="1">
        <v>8.3440699999999996E-13</v>
      </c>
      <c r="F109" s="1">
        <v>5.0692799999999997E-14</v>
      </c>
      <c r="G109" s="1">
        <v>2.7772500000000001E-13</v>
      </c>
      <c r="H109" s="1">
        <v>1.51417E-9</v>
      </c>
      <c r="I109" s="1">
        <v>6.3295500000000001E-10</v>
      </c>
      <c r="J109" s="1">
        <v>9.4983200000000003E-10</v>
      </c>
      <c r="K109" s="1">
        <v>9.08896E-10</v>
      </c>
      <c r="L109" s="1">
        <v>1.0948199999999999E-9</v>
      </c>
      <c r="M109" s="1">
        <v>4.8040300000000004E-10</v>
      </c>
      <c r="N109" s="1">
        <v>2.21482E-9</v>
      </c>
      <c r="O109" s="1">
        <v>3.7906099999999996E-9</v>
      </c>
    </row>
    <row r="110" spans="1:15" x14ac:dyDescent="0.2">
      <c r="A110" s="2" t="s">
        <v>21</v>
      </c>
      <c r="B110" s="1">
        <v>2.6612500000000001E-8</v>
      </c>
      <c r="C110" s="1">
        <v>6.0162899999999996E-12</v>
      </c>
      <c r="D110" s="1">
        <v>2.6483899999999998E-10</v>
      </c>
      <c r="E110" s="1">
        <v>1.0407799999999999E-12</v>
      </c>
      <c r="F110" s="1">
        <v>5.7781000000000004E-14</v>
      </c>
      <c r="G110" s="1">
        <v>3.2099299999999999E-13</v>
      </c>
      <c r="H110" s="1">
        <v>2.18365E-9</v>
      </c>
      <c r="I110" s="1">
        <v>9.2149899999999996E-10</v>
      </c>
      <c r="J110" s="1">
        <v>1.3673300000000001E-9</v>
      </c>
      <c r="K110" s="1">
        <v>1.3110699999999999E-9</v>
      </c>
      <c r="L110" s="1">
        <v>1.4389099999999999E-9</v>
      </c>
      <c r="M110" s="1">
        <v>7.0888499999999998E-10</v>
      </c>
      <c r="N110" s="1">
        <v>4.8789599999999999E-9</v>
      </c>
      <c r="O110" s="1">
        <v>6.2661199999999999E-9</v>
      </c>
    </row>
    <row r="111" spans="1:15" x14ac:dyDescent="0.2">
      <c r="A111" s="2">
        <v>334111</v>
      </c>
      <c r="B111" s="1">
        <v>4.3288399999999999E-8</v>
      </c>
      <c r="C111" s="1">
        <v>1.6650300000000001E-11</v>
      </c>
      <c r="D111" s="1">
        <v>5.6630400000000003E-10</v>
      </c>
      <c r="E111" s="1">
        <v>5.9216299999999999E-13</v>
      </c>
      <c r="F111" s="1">
        <v>3.8530299999999997E-14</v>
      </c>
      <c r="G111" s="1">
        <v>5.0383600000000002E-13</v>
      </c>
      <c r="H111" s="1">
        <v>2.2840200000000001E-9</v>
      </c>
      <c r="I111" s="1">
        <v>1.01265E-9</v>
      </c>
      <c r="J111" s="1">
        <v>1.31964E-9</v>
      </c>
      <c r="K111" s="1">
        <v>7.8426800000000001E-9</v>
      </c>
      <c r="L111" s="1">
        <v>1.9398500000000001E-9</v>
      </c>
      <c r="M111" s="1">
        <v>6.5906999999999998E-10</v>
      </c>
      <c r="N111" s="1">
        <v>7.4108700000000001E-9</v>
      </c>
      <c r="O111" s="1">
        <v>5.9896600000000002E-9</v>
      </c>
    </row>
    <row r="112" spans="1:15" x14ac:dyDescent="0.2">
      <c r="A112" s="2">
        <v>334112</v>
      </c>
      <c r="B112" s="1">
        <v>9.8236500000000001E-9</v>
      </c>
      <c r="C112" s="1">
        <v>1.38807E-12</v>
      </c>
      <c r="D112" s="1">
        <v>7.9357100000000004E-11</v>
      </c>
      <c r="E112" s="1">
        <v>1.9386200000000001E-13</v>
      </c>
      <c r="F112" s="1">
        <v>3.20432E-14</v>
      </c>
      <c r="G112" s="1">
        <v>1.3709899999999999E-13</v>
      </c>
      <c r="H112" s="1">
        <v>1.27618E-9</v>
      </c>
      <c r="I112" s="1">
        <v>5.1517300000000002E-10</v>
      </c>
      <c r="J112" s="1">
        <v>7.76987E-10</v>
      </c>
      <c r="K112" s="1">
        <v>7.3105600000000002E-10</v>
      </c>
      <c r="L112" s="1">
        <v>9.1708599999999995E-10</v>
      </c>
      <c r="M112" s="1">
        <v>3.8885600000000001E-10</v>
      </c>
      <c r="N112" s="1">
        <v>8.6321900000000004E-10</v>
      </c>
      <c r="O112" s="1">
        <v>9.4804199999999998E-10</v>
      </c>
    </row>
    <row r="113" spans="1:15" x14ac:dyDescent="0.2">
      <c r="A113" s="2">
        <v>334118</v>
      </c>
      <c r="B113" s="1">
        <v>8.19294E-9</v>
      </c>
      <c r="C113" s="1">
        <v>1.0288200000000001E-12</v>
      </c>
      <c r="D113" s="1">
        <v>8.7882500000000006E-11</v>
      </c>
      <c r="E113" s="1">
        <v>1.40163E-13</v>
      </c>
      <c r="F113" s="1">
        <v>2.4798800000000001E-14</v>
      </c>
      <c r="G113" s="1">
        <v>9.6835100000000006E-14</v>
      </c>
      <c r="H113" s="1">
        <v>8.9950399999999998E-10</v>
      </c>
      <c r="I113" s="1">
        <v>3.7494300000000003E-10</v>
      </c>
      <c r="J113" s="1">
        <v>5.4694600000000003E-10</v>
      </c>
      <c r="K113" s="1">
        <v>5.1386799999999999E-10</v>
      </c>
      <c r="L113" s="1">
        <v>6.6725000000000005E-10</v>
      </c>
      <c r="M113" s="1">
        <v>2.7217200000000002E-10</v>
      </c>
      <c r="N113" s="1">
        <v>1.09998E-9</v>
      </c>
      <c r="O113" s="1">
        <v>1.1079000000000001E-9</v>
      </c>
    </row>
    <row r="114" spans="1:15" x14ac:dyDescent="0.2">
      <c r="A114" s="2">
        <v>334210</v>
      </c>
      <c r="B114" s="1">
        <v>5.9321700000000002E-9</v>
      </c>
      <c r="C114" s="1">
        <v>8.9071899999999999E-13</v>
      </c>
      <c r="D114" s="1">
        <v>4.1926100000000002E-11</v>
      </c>
      <c r="E114" s="1">
        <v>1.01436E-13</v>
      </c>
      <c r="F114" s="1">
        <v>1.8009400000000001E-14</v>
      </c>
      <c r="G114" s="1">
        <v>6.8999E-14</v>
      </c>
      <c r="H114" s="1">
        <v>6.3096199999999998E-10</v>
      </c>
      <c r="I114" s="1">
        <v>2.6055599999999999E-10</v>
      </c>
      <c r="J114" s="1">
        <v>4.0466500000000002E-10</v>
      </c>
      <c r="K114" s="1">
        <v>3.7981800000000002E-10</v>
      </c>
      <c r="L114" s="1">
        <v>4.21887E-10</v>
      </c>
      <c r="M114" s="1">
        <v>2.0322700000000001E-10</v>
      </c>
      <c r="N114" s="1">
        <v>9.81552E-10</v>
      </c>
      <c r="O114" s="1">
        <v>8.3579199999999998E-10</v>
      </c>
    </row>
    <row r="115" spans="1:15" x14ac:dyDescent="0.2">
      <c r="A115" s="2">
        <v>334220</v>
      </c>
      <c r="B115" s="1">
        <v>3.3170200000000002E-9</v>
      </c>
      <c r="C115" s="1">
        <v>7.7753400000000001E-13</v>
      </c>
      <c r="D115" s="1">
        <v>6.8180899999999994E-11</v>
      </c>
      <c r="E115" s="1">
        <v>1.4149699999999999E-13</v>
      </c>
      <c r="F115" s="1">
        <v>6.7487000000000002E-15</v>
      </c>
      <c r="G115" s="1">
        <v>3.3099899999999998E-14</v>
      </c>
      <c r="H115" s="1">
        <v>3.0764300000000001E-10</v>
      </c>
      <c r="I115" s="1">
        <v>1.28274E-10</v>
      </c>
      <c r="J115" s="1">
        <v>1.8603499999999999E-10</v>
      </c>
      <c r="K115" s="1">
        <v>1.7948699999999999E-10</v>
      </c>
      <c r="L115" s="1">
        <v>2.31334E-10</v>
      </c>
      <c r="M115" s="1">
        <v>9.71505E-11</v>
      </c>
      <c r="N115" s="1">
        <v>5.1926499999999996E-10</v>
      </c>
      <c r="O115" s="1">
        <v>5.81595E-10</v>
      </c>
    </row>
    <row r="116" spans="1:15" x14ac:dyDescent="0.2">
      <c r="A116" s="2">
        <v>334290</v>
      </c>
      <c r="B116" s="1">
        <v>1.8189499999999999E-8</v>
      </c>
      <c r="C116" s="1">
        <v>1.9640199999999999E-12</v>
      </c>
      <c r="D116" s="1">
        <v>1.2472699999999999E-10</v>
      </c>
      <c r="E116" s="1">
        <v>3.1146799999999999E-13</v>
      </c>
      <c r="F116" s="1">
        <v>4.06939E-14</v>
      </c>
      <c r="G116" s="1">
        <v>2.2580000000000001E-13</v>
      </c>
      <c r="H116" s="1">
        <v>2.0800999999999999E-9</v>
      </c>
      <c r="I116" s="1">
        <v>8.6663699999999999E-10</v>
      </c>
      <c r="J116" s="1">
        <v>1.2120400000000001E-9</v>
      </c>
      <c r="K116" s="1">
        <v>1.2146499999999999E-9</v>
      </c>
      <c r="L116" s="1">
        <v>1.6169700000000001E-9</v>
      </c>
      <c r="M116" s="1">
        <v>6.2143400000000003E-10</v>
      </c>
      <c r="N116" s="1">
        <v>1.33357E-9</v>
      </c>
      <c r="O116" s="1">
        <v>2.73067E-9</v>
      </c>
    </row>
    <row r="117" spans="1:15" x14ac:dyDescent="0.2">
      <c r="A117" s="2">
        <v>334413</v>
      </c>
      <c r="B117" s="1">
        <v>4.01178E-9</v>
      </c>
      <c r="C117" s="1">
        <v>1.38149E-12</v>
      </c>
      <c r="D117" s="1">
        <v>5.2976600000000003E-11</v>
      </c>
      <c r="E117" s="1">
        <v>1.5347600000000001E-13</v>
      </c>
      <c r="F117" s="1">
        <v>1.05855E-14</v>
      </c>
      <c r="G117" s="1">
        <v>9.8384199999999994E-14</v>
      </c>
      <c r="H117" s="1">
        <v>1.4579200000000001E-10</v>
      </c>
      <c r="I117" s="1">
        <v>6.0395700000000005E-11</v>
      </c>
      <c r="J117" s="1">
        <v>9.3815000000000001E-11</v>
      </c>
      <c r="K117" s="1">
        <v>8.8297400000000006E-11</v>
      </c>
      <c r="L117" s="1">
        <v>3.7284599999999998E-10</v>
      </c>
      <c r="M117" s="1">
        <v>9.0144299999999999E-11</v>
      </c>
      <c r="N117" s="1">
        <v>9.7772600000000006E-10</v>
      </c>
      <c r="O117" s="1">
        <v>1.14988E-9</v>
      </c>
    </row>
    <row r="118" spans="1:15" x14ac:dyDescent="0.2">
      <c r="A118" s="2">
        <v>334418</v>
      </c>
      <c r="B118" s="1">
        <v>6.8932500000000004E-9</v>
      </c>
      <c r="C118" s="1">
        <v>8.1239499999999999E-13</v>
      </c>
      <c r="D118" s="1">
        <v>1.11141E-10</v>
      </c>
      <c r="E118" s="1">
        <v>1.2574600000000001E-13</v>
      </c>
      <c r="F118" s="1">
        <v>6.4141000000000002E-14</v>
      </c>
      <c r="G118" s="1">
        <v>8.0039899999999998E-14</v>
      </c>
      <c r="H118" s="1">
        <v>4.38688E-10</v>
      </c>
      <c r="I118" s="1">
        <v>1.8058099999999999E-10</v>
      </c>
      <c r="J118" s="1">
        <v>2.7717499999999998E-10</v>
      </c>
      <c r="K118" s="1">
        <v>1.00845E-9</v>
      </c>
      <c r="L118" s="1">
        <v>3.0955400000000001E-10</v>
      </c>
      <c r="M118" s="1">
        <v>1.4187499999999999E-10</v>
      </c>
      <c r="N118" s="1">
        <v>1.74685E-9</v>
      </c>
      <c r="O118" s="1">
        <v>7.0097599999999996E-10</v>
      </c>
    </row>
    <row r="119" spans="1:15" x14ac:dyDescent="0.2">
      <c r="A119" s="2" t="s">
        <v>22</v>
      </c>
      <c r="B119" s="1">
        <v>2.62087E-8</v>
      </c>
      <c r="C119" s="1">
        <v>4.3762599999999998E-12</v>
      </c>
      <c r="D119" s="1">
        <v>1.9584599999999999E-10</v>
      </c>
      <c r="E119" s="1">
        <v>5.7606999999999999E-13</v>
      </c>
      <c r="F119" s="1">
        <v>1.48613E-13</v>
      </c>
      <c r="G119" s="1">
        <v>3.4145699999999998E-13</v>
      </c>
      <c r="H119" s="1">
        <v>1.4155400000000001E-9</v>
      </c>
      <c r="I119" s="1">
        <v>1.13694E-9</v>
      </c>
      <c r="J119" s="1">
        <v>9.2494599999999996E-10</v>
      </c>
      <c r="K119" s="1">
        <v>2.7341500000000001E-9</v>
      </c>
      <c r="L119" s="1">
        <v>9.340869999999999E-10</v>
      </c>
      <c r="M119" s="1">
        <v>8.4273599999999999E-10</v>
      </c>
      <c r="N119" s="1">
        <v>5.5347799999999998E-9</v>
      </c>
      <c r="O119" s="1">
        <v>4.4897100000000002E-9</v>
      </c>
    </row>
    <row r="120" spans="1:15" x14ac:dyDescent="0.2">
      <c r="A120" s="2">
        <v>334510</v>
      </c>
      <c r="B120" s="1">
        <v>3.7276899999999998E-8</v>
      </c>
      <c r="C120" s="1">
        <v>7.0347700000000003E-12</v>
      </c>
      <c r="D120" s="1">
        <v>5.1641099999999999E-10</v>
      </c>
      <c r="E120" s="1">
        <v>8.9619899999999999E-13</v>
      </c>
      <c r="F120" s="1">
        <v>1.9338399999999999E-13</v>
      </c>
      <c r="G120" s="1">
        <v>5.59132E-13</v>
      </c>
      <c r="H120" s="1">
        <v>7.7505599999999998E-10</v>
      </c>
      <c r="I120" s="1">
        <v>2.02581E-10</v>
      </c>
      <c r="J120" s="1">
        <v>5.5022700000000005E-10</v>
      </c>
      <c r="K120" s="1">
        <v>6.4480899999999998E-9</v>
      </c>
      <c r="L120" s="1">
        <v>1.1178399999999999E-9</v>
      </c>
      <c r="M120" s="1">
        <v>1.1231399999999999E-9</v>
      </c>
      <c r="N120" s="1">
        <v>8.7965399999999999E-9</v>
      </c>
      <c r="O120" s="1">
        <v>8.3761000000000005E-9</v>
      </c>
    </row>
    <row r="121" spans="1:15" x14ac:dyDescent="0.2">
      <c r="A121" s="2">
        <v>334511</v>
      </c>
      <c r="B121" s="1">
        <v>2.93311E-9</v>
      </c>
      <c r="C121" s="1">
        <v>6.5845200000000003E-13</v>
      </c>
      <c r="D121" s="1">
        <v>4.0740299999999998E-11</v>
      </c>
      <c r="E121" s="1">
        <v>4.9725199999999999E-14</v>
      </c>
      <c r="F121" s="1">
        <v>4.2910900000000001E-15</v>
      </c>
      <c r="G121" s="1">
        <v>2.7756000000000001E-14</v>
      </c>
      <c r="H121" s="1">
        <v>1.7044699999999999E-10</v>
      </c>
      <c r="I121" s="1">
        <v>6.9662700000000003E-11</v>
      </c>
      <c r="J121" s="1">
        <v>1.07754E-10</v>
      </c>
      <c r="K121" s="1">
        <v>3.7531500000000001E-10</v>
      </c>
      <c r="L121" s="1">
        <v>1.1836800000000001E-10</v>
      </c>
      <c r="M121" s="1">
        <v>5.5887E-11</v>
      </c>
      <c r="N121" s="1">
        <v>3.7545300000000001E-10</v>
      </c>
      <c r="O121" s="1">
        <v>7.3041099999999997E-10</v>
      </c>
    </row>
    <row r="122" spans="1:15" x14ac:dyDescent="0.2">
      <c r="A122" s="2">
        <v>334512</v>
      </c>
      <c r="B122" s="1">
        <v>5.0890000000000001E-8</v>
      </c>
      <c r="C122" s="1">
        <v>4.1190799999999999E-12</v>
      </c>
      <c r="D122" s="1">
        <v>3.3249100000000002E-10</v>
      </c>
      <c r="E122" s="1">
        <v>2.6632799999999999E-12</v>
      </c>
      <c r="F122" s="1">
        <v>1.3629299999999999E-12</v>
      </c>
      <c r="G122" s="1">
        <v>8.5329300000000001E-13</v>
      </c>
      <c r="H122" s="1">
        <v>5.7610299999999999E-9</v>
      </c>
      <c r="I122" s="1">
        <v>2.6665299999999999E-9</v>
      </c>
      <c r="J122" s="1">
        <v>3.57023E-9</v>
      </c>
      <c r="K122" s="1">
        <v>3.4843600000000002E-9</v>
      </c>
      <c r="L122" s="1">
        <v>4.9995599999999996E-9</v>
      </c>
      <c r="M122" s="1">
        <v>1.6737699999999999E-9</v>
      </c>
      <c r="N122" s="1">
        <v>3.1711200000000001E-9</v>
      </c>
      <c r="O122" s="1">
        <v>7.5985599999999995E-9</v>
      </c>
    </row>
    <row r="123" spans="1:15" x14ac:dyDescent="0.2">
      <c r="A123" s="2">
        <v>334513</v>
      </c>
      <c r="B123" s="1">
        <v>1.09373E-8</v>
      </c>
      <c r="C123" s="1">
        <v>3.32746E-12</v>
      </c>
      <c r="D123" s="1">
        <v>6.4491799999999994E-11</v>
      </c>
      <c r="E123" s="1">
        <v>3.8293500000000002E-13</v>
      </c>
      <c r="F123" s="1">
        <v>2.8961900000000002E-14</v>
      </c>
      <c r="G123" s="1">
        <v>2.31181E-13</v>
      </c>
      <c r="H123" s="1">
        <v>9.5193900000000001E-10</v>
      </c>
      <c r="I123" s="1">
        <v>3.9057400000000001E-10</v>
      </c>
      <c r="J123" s="1">
        <v>6.1075400000000002E-10</v>
      </c>
      <c r="K123" s="1">
        <v>5.6322000000000005E-10</v>
      </c>
      <c r="L123" s="1">
        <v>5.9778700000000004E-10</v>
      </c>
      <c r="M123" s="1">
        <v>3.1605899999999998E-10</v>
      </c>
      <c r="N123" s="1">
        <v>1.9471900000000002E-9</v>
      </c>
      <c r="O123" s="1">
        <v>2.5808E-9</v>
      </c>
    </row>
    <row r="124" spans="1:15" x14ac:dyDescent="0.2">
      <c r="A124" s="2">
        <v>334514</v>
      </c>
      <c r="B124" s="1">
        <v>1.12452E-8</v>
      </c>
      <c r="C124" s="1">
        <v>1.6159400000000001E-12</v>
      </c>
      <c r="D124" s="1">
        <v>8.7988299999999999E-11</v>
      </c>
      <c r="E124" s="1">
        <v>2.2003E-13</v>
      </c>
      <c r="F124" s="1">
        <v>3.3586399999999997E-14</v>
      </c>
      <c r="G124" s="1">
        <v>1.5155099999999999E-13</v>
      </c>
      <c r="H124" s="1">
        <v>1.3736700000000001E-9</v>
      </c>
      <c r="I124" s="1">
        <v>5.6502500000000002E-10</v>
      </c>
      <c r="J124" s="1">
        <v>8.5482499999999999E-10</v>
      </c>
      <c r="K124" s="1">
        <v>8.2108799999999999E-10</v>
      </c>
      <c r="L124" s="1">
        <v>9.9053000000000009E-10</v>
      </c>
      <c r="M124" s="1">
        <v>4.3738599999999999E-10</v>
      </c>
      <c r="N124" s="1">
        <v>1.0568200000000001E-9</v>
      </c>
      <c r="O124" s="1">
        <v>1.1201700000000001E-9</v>
      </c>
    </row>
    <row r="125" spans="1:15" x14ac:dyDescent="0.2">
      <c r="A125" s="2">
        <v>334515</v>
      </c>
      <c r="B125" s="1">
        <v>8.9768999999999995E-9</v>
      </c>
      <c r="C125" s="1">
        <v>1.49851E-12</v>
      </c>
      <c r="D125" s="1">
        <v>1.2061399999999999E-10</v>
      </c>
      <c r="E125" s="1">
        <v>1.5848099999999999E-13</v>
      </c>
      <c r="F125" s="1">
        <v>1.7743600000000001E-14</v>
      </c>
      <c r="G125" s="1">
        <v>8.0938600000000006E-14</v>
      </c>
      <c r="H125" s="1">
        <v>7.6788000000000004E-10</v>
      </c>
      <c r="I125" s="1">
        <v>3.20973E-10</v>
      </c>
      <c r="J125" s="1">
        <v>4.7586199999999996E-10</v>
      </c>
      <c r="K125" s="1">
        <v>4.4508599999999998E-10</v>
      </c>
      <c r="L125" s="1">
        <v>5.6947200000000002E-10</v>
      </c>
      <c r="M125" s="1">
        <v>2.4242400000000001E-10</v>
      </c>
      <c r="N125" s="1">
        <v>1.29739E-9</v>
      </c>
      <c r="O125" s="1">
        <v>2.1279199999999998E-9</v>
      </c>
    </row>
    <row r="126" spans="1:15" x14ac:dyDescent="0.2">
      <c r="A126" s="2">
        <v>334516</v>
      </c>
      <c r="B126" s="1">
        <v>7.8136600000000005E-9</v>
      </c>
      <c r="C126" s="1">
        <v>2.3592999999999999E-12</v>
      </c>
      <c r="D126" s="1">
        <v>4.6163299999999997E-11</v>
      </c>
      <c r="E126" s="1">
        <v>1.6536799999999999E-13</v>
      </c>
      <c r="F126" s="1">
        <v>1.9118999999999998E-14</v>
      </c>
      <c r="G126" s="1">
        <v>7.8408800000000005E-14</v>
      </c>
      <c r="H126" s="1">
        <v>6.9715699999999997E-10</v>
      </c>
      <c r="I126" s="1">
        <v>2.82578E-10</v>
      </c>
      <c r="J126" s="1">
        <v>4.3246099999999998E-10</v>
      </c>
      <c r="K126" s="1">
        <v>4.0956400000000001E-10</v>
      </c>
      <c r="L126" s="1">
        <v>4.9050400000000005E-10</v>
      </c>
      <c r="M126" s="1">
        <v>2.20797E-10</v>
      </c>
      <c r="N126" s="1">
        <v>1.85067E-9</v>
      </c>
      <c r="O126" s="1">
        <v>1.1844699999999999E-9</v>
      </c>
    </row>
    <row r="127" spans="1:15" x14ac:dyDescent="0.2">
      <c r="A127" s="2">
        <v>334517</v>
      </c>
      <c r="B127" s="1">
        <v>8.6826899999999995E-9</v>
      </c>
      <c r="C127" s="1">
        <v>7.5070700000000002E-13</v>
      </c>
      <c r="D127" s="1">
        <v>7.27471E-11</v>
      </c>
      <c r="E127" s="1">
        <v>1.7133900000000001E-13</v>
      </c>
      <c r="F127" s="1">
        <v>2.9700799999999997E-14</v>
      </c>
      <c r="G127" s="1">
        <v>1.2588200000000001E-13</v>
      </c>
      <c r="H127" s="1">
        <v>1.1227299999999999E-9</v>
      </c>
      <c r="I127" s="1">
        <v>4.6699299999999998E-10</v>
      </c>
      <c r="J127" s="1">
        <v>7.0913999999999999E-10</v>
      </c>
      <c r="K127" s="1">
        <v>6.8168299999999999E-10</v>
      </c>
      <c r="L127" s="1">
        <v>7.5183500000000002E-10</v>
      </c>
      <c r="M127" s="1">
        <v>3.6192199999999999E-10</v>
      </c>
      <c r="N127" s="1">
        <v>7.5836800000000002E-10</v>
      </c>
      <c r="O127" s="1">
        <v>8.6000599999999998E-10</v>
      </c>
    </row>
    <row r="128" spans="1:15" x14ac:dyDescent="0.2">
      <c r="A128" s="2" t="s">
        <v>23</v>
      </c>
      <c r="B128" s="1">
        <v>1.20325E-8</v>
      </c>
      <c r="C128" s="1">
        <v>1.6950100000000001E-12</v>
      </c>
      <c r="D128" s="1">
        <v>5.9392899999999995E-11</v>
      </c>
      <c r="E128" s="1">
        <v>2.2192E-13</v>
      </c>
      <c r="F128" s="1">
        <v>2.41429E-14</v>
      </c>
      <c r="G128" s="1">
        <v>1.0764E-13</v>
      </c>
      <c r="H128" s="1">
        <v>8.7338299999999996E-10</v>
      </c>
      <c r="I128" s="1">
        <v>3.54872E-10</v>
      </c>
      <c r="J128" s="1">
        <v>5.5005899999999995E-10</v>
      </c>
      <c r="K128" s="1">
        <v>5.2815099999999999E-10</v>
      </c>
      <c r="L128" s="1">
        <v>6.2612100000000001E-10</v>
      </c>
      <c r="M128" s="1">
        <v>4.6854300000000004E-10</v>
      </c>
      <c r="N128" s="1">
        <v>2.6963399999999998E-9</v>
      </c>
      <c r="O128" s="1">
        <v>2.7584200000000001E-9</v>
      </c>
    </row>
    <row r="129" spans="1:15" x14ac:dyDescent="0.2">
      <c r="A129" s="2">
        <v>334300</v>
      </c>
      <c r="B129" s="1">
        <v>6.75773E-8</v>
      </c>
      <c r="C129" s="1">
        <v>1.4783500000000001E-11</v>
      </c>
      <c r="D129" s="1">
        <v>8.2048599999999999E-10</v>
      </c>
      <c r="E129" s="1">
        <v>2.2259199999999999E-12</v>
      </c>
      <c r="F129" s="1">
        <v>3.5111300000000002E-13</v>
      </c>
      <c r="G129" s="1">
        <v>1.4594900000000001E-12</v>
      </c>
      <c r="H129" s="1">
        <v>4.92509E-9</v>
      </c>
      <c r="I129" s="1">
        <v>3.26734E-9</v>
      </c>
      <c r="J129" s="1">
        <v>3.38064E-9</v>
      </c>
      <c r="K129" s="1">
        <v>2.9652199999999998E-9</v>
      </c>
      <c r="L129" s="1">
        <v>3.3305300000000001E-9</v>
      </c>
      <c r="M129" s="1">
        <v>2.9969299999999999E-9</v>
      </c>
      <c r="N129" s="1">
        <v>1.46488E-8</v>
      </c>
      <c r="O129" s="1">
        <v>1.0751999999999999E-8</v>
      </c>
    </row>
    <row r="130" spans="1:15" x14ac:dyDescent="0.2">
      <c r="A130" s="2">
        <v>334610</v>
      </c>
      <c r="B130" s="1">
        <v>1.01914E-7</v>
      </c>
      <c r="C130" s="1">
        <v>1.9277999999999999E-11</v>
      </c>
      <c r="D130" s="1">
        <v>1.0987199999999999E-9</v>
      </c>
      <c r="E130" s="1">
        <v>2.9302300000000001E-12</v>
      </c>
      <c r="F130" s="1">
        <v>4.8823899999999998E-13</v>
      </c>
      <c r="G130" s="1">
        <v>1.9720199999999999E-12</v>
      </c>
      <c r="H130" s="1">
        <v>9.2647799999999999E-9</v>
      </c>
      <c r="I130" s="1">
        <v>5.1681099999999998E-9</v>
      </c>
      <c r="J130" s="1">
        <v>6.1844499999999997E-9</v>
      </c>
      <c r="K130" s="1">
        <v>5.6229499999999999E-9</v>
      </c>
      <c r="L130" s="1">
        <v>6.4005600000000001E-9</v>
      </c>
      <c r="M130" s="1">
        <v>4.4793599999999997E-9</v>
      </c>
      <c r="N130" s="1">
        <v>1.70588E-8</v>
      </c>
      <c r="O130" s="1">
        <v>1.4967999999999999E-8</v>
      </c>
    </row>
    <row r="131" spans="1:15" x14ac:dyDescent="0.2">
      <c r="A131" s="2">
        <v>335110</v>
      </c>
      <c r="B131" s="1">
        <v>5.6378499999999998E-8</v>
      </c>
      <c r="C131" s="1">
        <v>5.0021700000000003E-12</v>
      </c>
      <c r="D131" s="1">
        <v>4.2592899999999999E-10</v>
      </c>
      <c r="E131" s="1">
        <v>1.1261900000000001E-12</v>
      </c>
      <c r="F131" s="1">
        <v>1.7597399999999999E-13</v>
      </c>
      <c r="G131" s="1">
        <v>7.57343E-13</v>
      </c>
      <c r="H131" s="1">
        <v>6.2938799999999998E-9</v>
      </c>
      <c r="I131" s="1">
        <v>2.5413699999999999E-9</v>
      </c>
      <c r="J131" s="1">
        <v>3.8617900000000002E-9</v>
      </c>
      <c r="K131" s="1">
        <v>3.6765999999999999E-9</v>
      </c>
      <c r="L131" s="1">
        <v>4.5878600000000003E-9</v>
      </c>
      <c r="M131" s="1">
        <v>1.9820799999999998E-9</v>
      </c>
      <c r="N131" s="1">
        <v>4.84682E-9</v>
      </c>
      <c r="O131" s="1">
        <v>9.2355799999999992E-9</v>
      </c>
    </row>
    <row r="132" spans="1:15" x14ac:dyDescent="0.2">
      <c r="A132" s="2">
        <v>335120</v>
      </c>
      <c r="B132" s="1">
        <v>3.7517999999999999E-8</v>
      </c>
      <c r="C132" s="1">
        <v>8.6597200000000006E-12</v>
      </c>
      <c r="D132" s="1">
        <v>2.7349399999999999E-10</v>
      </c>
      <c r="E132" s="1">
        <v>1.5015799999999999E-12</v>
      </c>
      <c r="F132" s="1">
        <v>1.1402299999999999E-13</v>
      </c>
      <c r="G132" s="1">
        <v>5.1922500000000004E-13</v>
      </c>
      <c r="H132" s="1">
        <v>3.6356899999999999E-9</v>
      </c>
      <c r="I132" s="1">
        <v>1.5385300000000001E-9</v>
      </c>
      <c r="J132" s="1">
        <v>2.2805599999999998E-9</v>
      </c>
      <c r="K132" s="1">
        <v>2.17705E-9</v>
      </c>
      <c r="L132" s="1">
        <v>2.56511E-9</v>
      </c>
      <c r="M132" s="1">
        <v>1.15808E-9</v>
      </c>
      <c r="N132" s="1">
        <v>4.8065400000000002E-9</v>
      </c>
      <c r="O132" s="1">
        <v>7.9686299999999996E-9</v>
      </c>
    </row>
    <row r="133" spans="1:15" x14ac:dyDescent="0.2">
      <c r="A133" s="2">
        <v>335210</v>
      </c>
      <c r="B133" s="1">
        <v>3.0754499999999999E-8</v>
      </c>
      <c r="C133" s="1">
        <v>5.4407699999999996E-12</v>
      </c>
      <c r="D133" s="1">
        <v>2.9099300000000002E-10</v>
      </c>
      <c r="E133" s="1">
        <v>7.1731799999999997E-13</v>
      </c>
      <c r="F133" s="1">
        <v>8.3386499999999998E-14</v>
      </c>
      <c r="G133" s="1">
        <v>3.4277900000000001E-13</v>
      </c>
      <c r="H133" s="1">
        <v>2.8639300000000001E-9</v>
      </c>
      <c r="I133" s="1">
        <v>1.17609E-9</v>
      </c>
      <c r="J133" s="1">
        <v>1.8018499999999999E-9</v>
      </c>
      <c r="K133" s="1">
        <v>1.70338E-9</v>
      </c>
      <c r="L133" s="1">
        <v>2.0523499999999998E-9</v>
      </c>
      <c r="M133" s="1">
        <v>9.367260000000001E-10</v>
      </c>
      <c r="N133" s="1">
        <v>7.9744200000000007E-9</v>
      </c>
      <c r="O133" s="1">
        <v>3.1183699999999999E-9</v>
      </c>
    </row>
    <row r="134" spans="1:15" x14ac:dyDescent="0.2">
      <c r="A134" s="2">
        <v>335221</v>
      </c>
      <c r="B134" s="1">
        <v>1.89523E-8</v>
      </c>
      <c r="C134" s="1">
        <v>3.8437400000000003E-12</v>
      </c>
      <c r="D134" s="1">
        <v>1.4983599999999999E-10</v>
      </c>
      <c r="E134" s="1">
        <v>3.5032799999999999E-13</v>
      </c>
      <c r="F134" s="1">
        <v>5.0594999999999998E-14</v>
      </c>
      <c r="G134" s="1">
        <v>2.6471300000000001E-13</v>
      </c>
      <c r="H134" s="1">
        <v>2.4552600000000001E-9</v>
      </c>
      <c r="I134" s="1">
        <v>1.04562E-9</v>
      </c>
      <c r="J134" s="1">
        <v>1.4865899999999999E-9</v>
      </c>
      <c r="K134" s="1">
        <v>1.4565700000000001E-9</v>
      </c>
      <c r="L134" s="1">
        <v>1.7018500000000001E-9</v>
      </c>
      <c r="M134" s="1">
        <v>7.8810699999999995E-10</v>
      </c>
      <c r="N134" s="1">
        <v>1.59026E-9</v>
      </c>
      <c r="O134" s="1">
        <v>1.7935000000000001E-9</v>
      </c>
    </row>
    <row r="135" spans="1:15" x14ac:dyDescent="0.2">
      <c r="A135" s="2">
        <v>335222</v>
      </c>
      <c r="B135" s="1">
        <v>3.1964400000000003E-8</v>
      </c>
      <c r="C135" s="1">
        <v>1.16344E-11</v>
      </c>
      <c r="D135" s="1">
        <v>2.0197700000000001E-10</v>
      </c>
      <c r="E135" s="1">
        <v>9.2710500000000002E-13</v>
      </c>
      <c r="F135" s="1">
        <v>7.8954199999999995E-14</v>
      </c>
      <c r="G135" s="1">
        <v>9.01452E-13</v>
      </c>
      <c r="H135" s="1">
        <v>3.1396000000000002E-9</v>
      </c>
      <c r="I135" s="1">
        <v>1.3233E-9</v>
      </c>
      <c r="J135" s="1">
        <v>1.9982E-9</v>
      </c>
      <c r="K135" s="1">
        <v>1.9051500000000002E-9</v>
      </c>
      <c r="L135" s="1">
        <v>2.0938200000000001E-9</v>
      </c>
      <c r="M135" s="1">
        <v>1.0161E-9</v>
      </c>
      <c r="N135" s="1">
        <v>7.3701399999999999E-9</v>
      </c>
      <c r="O135" s="1">
        <v>3.6820800000000002E-9</v>
      </c>
    </row>
    <row r="136" spans="1:15" x14ac:dyDescent="0.2">
      <c r="A136" s="2">
        <v>335224</v>
      </c>
      <c r="B136" s="1">
        <v>5.3850700000000001E-8</v>
      </c>
      <c r="C136" s="1">
        <v>1.1626699999999999E-11</v>
      </c>
      <c r="D136" s="1">
        <v>6.49816E-10</v>
      </c>
      <c r="E136" s="1">
        <v>1.7102800000000001E-12</v>
      </c>
      <c r="F136" s="1">
        <v>2.7288199999999999E-13</v>
      </c>
      <c r="G136" s="1">
        <v>1.1586800000000001E-12</v>
      </c>
      <c r="H136" s="1">
        <v>3.8841799999999997E-9</v>
      </c>
      <c r="I136" s="1">
        <v>2.6034200000000001E-9</v>
      </c>
      <c r="J136" s="1">
        <v>2.6939200000000001E-9</v>
      </c>
      <c r="K136" s="1">
        <v>2.3631699999999998E-9</v>
      </c>
      <c r="L136" s="1">
        <v>2.6256700000000001E-9</v>
      </c>
      <c r="M136" s="1">
        <v>2.3801799999999999E-9</v>
      </c>
      <c r="N136" s="1">
        <v>1.18067E-8</v>
      </c>
      <c r="O136" s="1">
        <v>8.5573600000000007E-9</v>
      </c>
    </row>
    <row r="137" spans="1:15" x14ac:dyDescent="0.2">
      <c r="A137" s="2">
        <v>335228</v>
      </c>
      <c r="B137" s="1">
        <v>4.3815300000000002E-8</v>
      </c>
      <c r="C137" s="1">
        <v>1.3941E-11</v>
      </c>
      <c r="D137" s="1">
        <v>6.74271E-10</v>
      </c>
      <c r="E137" s="1">
        <v>1.56145E-12</v>
      </c>
      <c r="F137" s="1">
        <v>1.8602999999999999E-13</v>
      </c>
      <c r="G137" s="1">
        <v>1.1260599999999999E-12</v>
      </c>
      <c r="H137" s="1">
        <v>2.0185200000000002E-9</v>
      </c>
      <c r="I137" s="1">
        <v>1.27548E-9</v>
      </c>
      <c r="J137" s="1">
        <v>1.1163899999999999E-9</v>
      </c>
      <c r="K137" s="1">
        <v>1.48561E-9</v>
      </c>
      <c r="L137" s="1">
        <v>1.3806E-9</v>
      </c>
      <c r="M137" s="1">
        <v>2.17073E-9</v>
      </c>
      <c r="N137" s="1">
        <v>1.13535E-8</v>
      </c>
      <c r="O137" s="1">
        <v>1.00961E-8</v>
      </c>
    </row>
    <row r="138" spans="1:15" x14ac:dyDescent="0.2">
      <c r="A138" s="2">
        <v>335311</v>
      </c>
      <c r="B138" s="1">
        <v>4.1936300000000002E-8</v>
      </c>
      <c r="C138" s="1">
        <v>1.5353600000000001E-11</v>
      </c>
      <c r="D138" s="1">
        <v>5.6902900000000004E-10</v>
      </c>
      <c r="E138" s="1">
        <v>3.1985700000000002E-12</v>
      </c>
      <c r="F138" s="1">
        <v>2.3739500000000002E-13</v>
      </c>
      <c r="G138" s="1">
        <v>1.3876899999999999E-12</v>
      </c>
      <c r="H138" s="1">
        <v>2.1059099999999998E-9</v>
      </c>
      <c r="I138" s="1">
        <v>8.6707899999999996E-10</v>
      </c>
      <c r="J138" s="1">
        <v>1.32516E-9</v>
      </c>
      <c r="K138" s="1">
        <v>1.2620600000000001E-9</v>
      </c>
      <c r="L138" s="1">
        <v>1.4192300000000001E-9</v>
      </c>
      <c r="M138" s="1">
        <v>1.1863699999999999E-9</v>
      </c>
      <c r="N138" s="1">
        <v>1.06031E-8</v>
      </c>
      <c r="O138" s="1">
        <v>1.38571E-8</v>
      </c>
    </row>
    <row r="139" spans="1:15" x14ac:dyDescent="0.2">
      <c r="A139" s="2">
        <v>335312</v>
      </c>
      <c r="B139" s="1">
        <v>1.27028E-8</v>
      </c>
      <c r="C139" s="1">
        <v>2.5114199999999998E-12</v>
      </c>
      <c r="D139" s="1">
        <v>1.8803499999999999E-10</v>
      </c>
      <c r="E139" s="1">
        <v>4.1475600000000001E-13</v>
      </c>
      <c r="F139" s="1">
        <v>5.5257800000000001E-14</v>
      </c>
      <c r="G139" s="1">
        <v>1.7488800000000001E-13</v>
      </c>
      <c r="H139" s="1">
        <v>1.87382E-9</v>
      </c>
      <c r="I139" s="1">
        <v>3.68546E-10</v>
      </c>
      <c r="J139" s="1">
        <v>5.83765E-10</v>
      </c>
      <c r="K139" s="1">
        <v>5.3431500000000003E-10</v>
      </c>
      <c r="L139" s="1">
        <v>5.9747999999999999E-10</v>
      </c>
      <c r="M139" s="1">
        <v>2.9682500000000001E-10</v>
      </c>
      <c r="N139" s="1">
        <v>2.0858799999999998E-9</v>
      </c>
      <c r="O139" s="1">
        <v>2.7202000000000002E-9</v>
      </c>
    </row>
    <row r="140" spans="1:15" x14ac:dyDescent="0.2">
      <c r="A140" s="2">
        <v>335313</v>
      </c>
      <c r="B140" s="1">
        <v>2.06754E-8</v>
      </c>
      <c r="C140" s="1">
        <v>3.2141799999999999E-12</v>
      </c>
      <c r="D140" s="1">
        <v>1.57376E-10</v>
      </c>
      <c r="E140" s="1">
        <v>3.7488599999999999E-13</v>
      </c>
      <c r="F140" s="1">
        <v>6.9701300000000002E-14</v>
      </c>
      <c r="G140" s="1">
        <v>4.3300400000000001E-13</v>
      </c>
      <c r="H140" s="1">
        <v>9.8450000000000006E-10</v>
      </c>
      <c r="I140" s="1">
        <v>4.1301499999999999E-10</v>
      </c>
      <c r="J140" s="1">
        <v>5.9688300000000004E-10</v>
      </c>
      <c r="K140" s="1">
        <v>1.3298499999999999E-9</v>
      </c>
      <c r="L140" s="1">
        <v>7.0867899999999997E-10</v>
      </c>
      <c r="M140" s="1">
        <v>1.1749199999999999E-9</v>
      </c>
      <c r="N140" s="1">
        <v>5.4990199999999999E-9</v>
      </c>
      <c r="O140" s="1">
        <v>3.7100700000000002E-9</v>
      </c>
    </row>
    <row r="141" spans="1:15" x14ac:dyDescent="0.2">
      <c r="A141" s="2">
        <v>335314</v>
      </c>
      <c r="B141" s="1">
        <v>1.19152E-8</v>
      </c>
      <c r="C141" s="1">
        <v>2.4297400000000001E-12</v>
      </c>
      <c r="D141" s="1">
        <v>1.1568899999999999E-10</v>
      </c>
      <c r="E141" s="1">
        <v>1.57102E-13</v>
      </c>
      <c r="F141" s="1">
        <v>2.4030899999999998E-14</v>
      </c>
      <c r="G141" s="1">
        <v>1.08247E-13</v>
      </c>
      <c r="H141" s="1">
        <v>9.2918200000000001E-10</v>
      </c>
      <c r="I141" s="1">
        <v>3.73699E-10</v>
      </c>
      <c r="J141" s="1">
        <v>5.83271E-10</v>
      </c>
      <c r="K141" s="1">
        <v>1.5431899999999999E-9</v>
      </c>
      <c r="L141" s="1">
        <v>6.2808700000000003E-10</v>
      </c>
      <c r="M141" s="1">
        <v>3.0493399999999998E-10</v>
      </c>
      <c r="N141" s="1">
        <v>1.4345899999999999E-9</v>
      </c>
      <c r="O141" s="1">
        <v>1.83758E-9</v>
      </c>
    </row>
    <row r="142" spans="1:15" x14ac:dyDescent="0.2">
      <c r="A142" s="2">
        <v>335911</v>
      </c>
      <c r="B142" s="1">
        <v>2.6555300000000002E-8</v>
      </c>
      <c r="C142" s="1">
        <v>8.4022900000000001E-12</v>
      </c>
      <c r="D142" s="1">
        <v>4.2095400000000001E-10</v>
      </c>
      <c r="E142" s="1">
        <v>8.8156300000000005E-13</v>
      </c>
      <c r="F142" s="1">
        <v>1.0092600000000001E-13</v>
      </c>
      <c r="G142" s="1">
        <v>6.8997199999999998E-13</v>
      </c>
      <c r="H142" s="1">
        <v>1.06329E-9</v>
      </c>
      <c r="I142" s="1">
        <v>7.2127900000000001E-10</v>
      </c>
      <c r="J142" s="1">
        <v>5.7524600000000002E-10</v>
      </c>
      <c r="K142" s="1">
        <v>8.3894600000000005E-10</v>
      </c>
      <c r="L142" s="1">
        <v>7.3193400000000001E-10</v>
      </c>
      <c r="M142" s="1">
        <v>1.3016900000000001E-9</v>
      </c>
      <c r="N142" s="1">
        <v>7.49352E-9</v>
      </c>
      <c r="O142" s="1">
        <v>6.2521799999999998E-9</v>
      </c>
    </row>
    <row r="143" spans="1:15" x14ac:dyDescent="0.2">
      <c r="A143" s="2">
        <v>335912</v>
      </c>
      <c r="B143" s="1">
        <v>4.25063E-8</v>
      </c>
      <c r="C143" s="1">
        <v>1.36548E-11</v>
      </c>
      <c r="D143" s="1">
        <v>6.5940200000000004E-10</v>
      </c>
      <c r="E143" s="1">
        <v>1.46721E-12</v>
      </c>
      <c r="F143" s="1">
        <v>1.7473399999999999E-13</v>
      </c>
      <c r="G143" s="1">
        <v>1.0979400000000001E-12</v>
      </c>
      <c r="H143" s="1">
        <v>1.8905900000000002E-9</v>
      </c>
      <c r="I143" s="1">
        <v>1.22186E-9</v>
      </c>
      <c r="J143" s="1">
        <v>1.02651E-9</v>
      </c>
      <c r="K143" s="1">
        <v>1.42293E-9</v>
      </c>
      <c r="L143" s="1">
        <v>1.30828E-9</v>
      </c>
      <c r="M143" s="1">
        <v>2.0973800000000001E-9</v>
      </c>
      <c r="N143" s="1">
        <v>1.12687E-8</v>
      </c>
      <c r="O143" s="1">
        <v>9.8532600000000008E-9</v>
      </c>
    </row>
    <row r="144" spans="1:15" x14ac:dyDescent="0.2">
      <c r="A144" s="2">
        <v>335920</v>
      </c>
      <c r="B144" s="1">
        <v>1.0968399999999999E-8</v>
      </c>
      <c r="C144" s="1">
        <v>1.1575000000000001E-12</v>
      </c>
      <c r="D144" s="1">
        <v>1.4645200000000001E-10</v>
      </c>
      <c r="E144" s="1">
        <v>2.0781E-13</v>
      </c>
      <c r="F144" s="1">
        <v>3.3557199999999997E-14</v>
      </c>
      <c r="G144" s="1">
        <v>1.4725299999999999E-13</v>
      </c>
      <c r="H144" s="1">
        <v>1.2924300000000001E-9</v>
      </c>
      <c r="I144" s="1">
        <v>5.4381400000000004E-10</v>
      </c>
      <c r="J144" s="1">
        <v>8.1967699999999998E-10</v>
      </c>
      <c r="K144" s="1">
        <v>7.7992599999999998E-10</v>
      </c>
      <c r="L144" s="1">
        <v>9.1978699999999996E-10</v>
      </c>
      <c r="M144" s="1">
        <v>4.11642E-10</v>
      </c>
      <c r="N144" s="1">
        <v>1.13472E-9</v>
      </c>
      <c r="O144" s="1">
        <v>1.3103700000000001E-9</v>
      </c>
    </row>
    <row r="145" spans="1:15" x14ac:dyDescent="0.2">
      <c r="A145" s="2">
        <v>335930</v>
      </c>
      <c r="B145" s="1">
        <v>2.1006700000000001E-8</v>
      </c>
      <c r="C145" s="1">
        <v>4.7258699999999999E-12</v>
      </c>
      <c r="D145" s="1">
        <v>1.57669E-10</v>
      </c>
      <c r="E145" s="1">
        <v>1.22063E-12</v>
      </c>
      <c r="F145" s="1">
        <v>4.4636300000000003E-14</v>
      </c>
      <c r="G145" s="1">
        <v>2.11397E-13</v>
      </c>
      <c r="H145" s="1">
        <v>1.9093399999999999E-9</v>
      </c>
      <c r="I145" s="1">
        <v>7.9589699999999999E-10</v>
      </c>
      <c r="J145" s="1">
        <v>1.1730100000000001E-9</v>
      </c>
      <c r="K145" s="1">
        <v>1.95821E-9</v>
      </c>
      <c r="L145" s="1">
        <v>1.40481E-9</v>
      </c>
      <c r="M145" s="1">
        <v>6.0766800000000002E-10</v>
      </c>
      <c r="N145" s="1">
        <v>2.5881999999999998E-9</v>
      </c>
      <c r="O145" s="1">
        <v>3.6317100000000001E-9</v>
      </c>
    </row>
    <row r="146" spans="1:15" x14ac:dyDescent="0.2">
      <c r="A146" s="2">
        <v>335991</v>
      </c>
      <c r="B146" s="1">
        <v>2.7282100000000001E-8</v>
      </c>
      <c r="C146" s="1">
        <v>5.7737400000000004E-12</v>
      </c>
      <c r="D146" s="1">
        <v>1.8874399999999999E-10</v>
      </c>
      <c r="E146" s="1">
        <v>4.8105999999999997E-13</v>
      </c>
      <c r="F146" s="1">
        <v>8.32624E-14</v>
      </c>
      <c r="G146" s="1">
        <v>3.2729599999999999E-13</v>
      </c>
      <c r="H146" s="1">
        <v>2.7092000000000001E-9</v>
      </c>
      <c r="I146" s="1">
        <v>1.08788E-9</v>
      </c>
      <c r="J146" s="1">
        <v>1.74918E-9</v>
      </c>
      <c r="K146" s="1">
        <v>1.60949E-9</v>
      </c>
      <c r="L146" s="1">
        <v>1.6653300000000001E-9</v>
      </c>
      <c r="M146" s="1">
        <v>8.9103900000000005E-10</v>
      </c>
      <c r="N146" s="1">
        <v>5.8247100000000002E-9</v>
      </c>
      <c r="O146" s="1">
        <v>3.3793700000000001E-9</v>
      </c>
    </row>
    <row r="147" spans="1:15" x14ac:dyDescent="0.2">
      <c r="A147" s="2">
        <v>335999</v>
      </c>
      <c r="B147" s="1">
        <v>1.18301E-8</v>
      </c>
      <c r="C147" s="1">
        <v>1.8435800000000001E-12</v>
      </c>
      <c r="D147" s="1">
        <v>1.2095699999999999E-10</v>
      </c>
      <c r="E147" s="1">
        <v>3.8028799999999999E-13</v>
      </c>
      <c r="F147" s="1">
        <v>2.0578200000000001E-14</v>
      </c>
      <c r="G147" s="1">
        <v>2.04981E-13</v>
      </c>
      <c r="H147" s="1">
        <v>8.0121299999999999E-10</v>
      </c>
      <c r="I147" s="1">
        <v>2.88188E-10</v>
      </c>
      <c r="J147" s="1">
        <v>4.09604E-10</v>
      </c>
      <c r="K147" s="1">
        <v>5.3059100000000003E-10</v>
      </c>
      <c r="L147" s="1">
        <v>5.9837800000000004E-10</v>
      </c>
      <c r="M147" s="1">
        <v>3.1784999999999999E-10</v>
      </c>
      <c r="N147" s="1">
        <v>2.44228E-9</v>
      </c>
      <c r="O147" s="1">
        <v>3.3789E-9</v>
      </c>
    </row>
    <row r="148" spans="1:15" x14ac:dyDescent="0.2">
      <c r="A148" s="2">
        <v>336111</v>
      </c>
      <c r="B148" s="1">
        <v>2.2713299999999999E-8</v>
      </c>
      <c r="C148" s="1">
        <v>1.31918E-11</v>
      </c>
      <c r="D148" s="1">
        <v>2.40747E-10</v>
      </c>
      <c r="E148" s="1">
        <v>3.7521900000000002E-13</v>
      </c>
      <c r="F148" s="1">
        <v>7.73222E-15</v>
      </c>
      <c r="G148" s="1">
        <v>9.38284E-13</v>
      </c>
      <c r="H148" s="1">
        <v>2.0984199999999999E-10</v>
      </c>
      <c r="I148" s="1">
        <v>8.8995799999999995E-11</v>
      </c>
      <c r="J148" s="1">
        <v>1.3034399999999999E-10</v>
      </c>
      <c r="K148" s="1">
        <v>4.4595299999999998E-9</v>
      </c>
      <c r="L148" s="1">
        <v>1.4365900000000001E-9</v>
      </c>
      <c r="M148" s="1">
        <v>5.3107500000000005E-10</v>
      </c>
      <c r="N148" s="1">
        <v>2.7339800000000001E-9</v>
      </c>
      <c r="O148" s="1">
        <v>6.6636600000000001E-9</v>
      </c>
    </row>
    <row r="149" spans="1:15" x14ac:dyDescent="0.2">
      <c r="A149" s="2">
        <v>336112</v>
      </c>
      <c r="B149" s="1">
        <v>4.4001500000000004E-9</v>
      </c>
      <c r="C149" s="1">
        <v>2.2064800000000001E-12</v>
      </c>
      <c r="D149" s="1">
        <v>5.9087999999999995E-11</v>
      </c>
      <c r="E149" s="1">
        <v>9.1531699999999999E-14</v>
      </c>
      <c r="F149" s="1">
        <v>7.2000000000000002E-15</v>
      </c>
      <c r="G149" s="1">
        <v>1.6746199999999999E-13</v>
      </c>
      <c r="H149" s="1">
        <v>9.6456199999999999E-11</v>
      </c>
      <c r="I149" s="1">
        <v>3.9822899999999998E-11</v>
      </c>
      <c r="J149" s="1">
        <v>5.5450599999999997E-11</v>
      </c>
      <c r="K149" s="1">
        <v>9.7994499999999997E-10</v>
      </c>
      <c r="L149" s="1">
        <v>7.3038599999999994E-11</v>
      </c>
      <c r="M149" s="1">
        <v>2.8934099999999999E-11</v>
      </c>
      <c r="N149" s="1">
        <v>1.2614599999999999E-9</v>
      </c>
      <c r="O149" s="1">
        <v>9.1869099999999997E-10</v>
      </c>
    </row>
    <row r="150" spans="1:15" x14ac:dyDescent="0.2">
      <c r="A150" s="2">
        <v>336120</v>
      </c>
      <c r="B150" s="1">
        <v>5.6190699999999997E-9</v>
      </c>
      <c r="C150" s="1">
        <v>1.68086E-12</v>
      </c>
      <c r="D150" s="1">
        <v>7.2271600000000006E-11</v>
      </c>
      <c r="E150" s="1">
        <v>1.51776E-13</v>
      </c>
      <c r="F150" s="1">
        <v>3.3305500000000001E-14</v>
      </c>
      <c r="G150" s="1">
        <v>1.24364E-13</v>
      </c>
      <c r="H150" s="1">
        <v>3.4487299999999999E-10</v>
      </c>
      <c r="I150" s="1">
        <v>1.4065E-10</v>
      </c>
      <c r="J150" s="1">
        <v>2.1430499999999999E-10</v>
      </c>
      <c r="K150" s="1">
        <v>4.4445999999999998E-10</v>
      </c>
      <c r="L150" s="1">
        <v>2.50191E-10</v>
      </c>
      <c r="M150" s="1">
        <v>2.3238400000000001E-10</v>
      </c>
      <c r="N150" s="1">
        <v>9.8603199999999997E-10</v>
      </c>
      <c r="O150" s="1">
        <v>1.2701E-9</v>
      </c>
    </row>
    <row r="151" spans="1:15" x14ac:dyDescent="0.2">
      <c r="A151" s="2">
        <v>336211</v>
      </c>
      <c r="B151" s="1">
        <v>5.1131399999999998E-8</v>
      </c>
      <c r="C151" s="1">
        <v>1.1024E-11</v>
      </c>
      <c r="D151" s="1">
        <v>7.8347600000000004E-10</v>
      </c>
      <c r="E151" s="1">
        <v>2.6006100000000002E-12</v>
      </c>
      <c r="F151" s="1">
        <v>5.3192699999999998E-14</v>
      </c>
      <c r="G151" s="1">
        <v>1.28696E-12</v>
      </c>
      <c r="H151" s="1">
        <v>6.2901099999999999E-9</v>
      </c>
      <c r="I151" s="1">
        <v>4.2880299999999998E-10</v>
      </c>
      <c r="J151" s="1">
        <v>6.3220499999999999E-10</v>
      </c>
      <c r="K151" s="1">
        <v>1.9356299999999999E-9</v>
      </c>
      <c r="L151" s="1">
        <v>7.2367599999999999E-10</v>
      </c>
      <c r="M151" s="1">
        <v>1.21839E-9</v>
      </c>
      <c r="N151" s="1">
        <v>1.05331E-8</v>
      </c>
      <c r="O151" s="1">
        <v>1.61658E-8</v>
      </c>
    </row>
    <row r="152" spans="1:15" x14ac:dyDescent="0.2">
      <c r="A152" s="2">
        <v>336212</v>
      </c>
      <c r="B152" s="1">
        <v>6.0815900000000001E-8</v>
      </c>
      <c r="C152" s="1">
        <v>1.58022E-11</v>
      </c>
      <c r="D152" s="1">
        <v>1.4406699999999999E-9</v>
      </c>
      <c r="E152" s="1">
        <v>2.8496299999999998E-12</v>
      </c>
      <c r="F152" s="1">
        <v>3.5924399999999998E-13</v>
      </c>
      <c r="G152" s="1">
        <v>1.1603799999999999E-12</v>
      </c>
      <c r="H152" s="1">
        <v>4.7540300000000004E-9</v>
      </c>
      <c r="I152" s="1">
        <v>6.8278400000000003E-10</v>
      </c>
      <c r="J152" s="1">
        <v>3.5751700000000002E-9</v>
      </c>
      <c r="K152" s="1">
        <v>2.0591199999999998E-9</v>
      </c>
      <c r="L152" s="1">
        <v>1.1043E-9</v>
      </c>
      <c r="M152" s="1">
        <v>1.15174E-9</v>
      </c>
      <c r="N152" s="1">
        <v>8.0162900000000002E-9</v>
      </c>
      <c r="O152" s="1">
        <v>2.1915600000000001E-8</v>
      </c>
    </row>
    <row r="153" spans="1:15" x14ac:dyDescent="0.2">
      <c r="A153" s="2">
        <v>336213</v>
      </c>
      <c r="B153" s="1">
        <v>7.2184299999999996E-8</v>
      </c>
      <c r="C153" s="1">
        <v>1.4702899999999999E-11</v>
      </c>
      <c r="D153" s="1">
        <v>1.16729E-9</v>
      </c>
      <c r="E153" s="1">
        <v>2.7651100000000001E-12</v>
      </c>
      <c r="F153" s="1">
        <v>5.1629899999999996E-13</v>
      </c>
      <c r="G153" s="1">
        <v>1.4852E-12</v>
      </c>
      <c r="H153" s="1">
        <v>5.6603499999999998E-9</v>
      </c>
      <c r="I153" s="1">
        <v>2.2776300000000001E-9</v>
      </c>
      <c r="J153" s="1">
        <v>3.3844300000000001E-9</v>
      </c>
      <c r="K153" s="1">
        <v>3.3358799999999999E-9</v>
      </c>
      <c r="L153" s="1">
        <v>1.11103E-8</v>
      </c>
      <c r="M153" s="1">
        <v>1.74174E-9</v>
      </c>
      <c r="N153" s="1">
        <v>4.2326200000000002E-9</v>
      </c>
      <c r="O153" s="1">
        <v>1.45624E-8</v>
      </c>
    </row>
    <row r="154" spans="1:15" x14ac:dyDescent="0.2">
      <c r="A154" s="2">
        <v>336214</v>
      </c>
      <c r="B154" s="1">
        <v>4.6369100000000002E-8</v>
      </c>
      <c r="C154" s="1">
        <v>1.11942E-11</v>
      </c>
      <c r="D154" s="1">
        <v>7.6783300000000005E-10</v>
      </c>
      <c r="E154" s="1">
        <v>2.1727699999999998E-12</v>
      </c>
      <c r="F154" s="1">
        <v>3.1714300000000001E-13</v>
      </c>
      <c r="G154" s="1">
        <v>1.34922E-12</v>
      </c>
      <c r="H154" s="1">
        <v>1.3574499999999999E-9</v>
      </c>
      <c r="I154" s="1">
        <v>5.7823099999999999E-10</v>
      </c>
      <c r="J154" s="1">
        <v>8.3723300000000004E-10</v>
      </c>
      <c r="K154" s="1">
        <v>7.7924700000000005E-9</v>
      </c>
      <c r="L154" s="1">
        <v>9.1120799999999998E-10</v>
      </c>
      <c r="M154" s="1">
        <v>1.4113000000000001E-9</v>
      </c>
      <c r="N154" s="1">
        <v>6.1195900000000004E-9</v>
      </c>
      <c r="O154" s="1">
        <v>1.2224000000000001E-8</v>
      </c>
    </row>
    <row r="155" spans="1:15" x14ac:dyDescent="0.2">
      <c r="A155" s="2">
        <v>336310</v>
      </c>
      <c r="B155" s="1">
        <v>1.22565E-8</v>
      </c>
      <c r="C155" s="1">
        <v>4.11779E-12</v>
      </c>
      <c r="D155" s="1">
        <v>2.1106500000000001E-10</v>
      </c>
      <c r="E155" s="1">
        <v>7.0985000000000005E-13</v>
      </c>
      <c r="F155" s="1">
        <v>3.0055099999999999E-14</v>
      </c>
      <c r="G155" s="1">
        <v>3.6907700000000001E-13</v>
      </c>
      <c r="H155" s="1">
        <v>4.2667599999999999E-10</v>
      </c>
      <c r="I155" s="1">
        <v>1.7739800000000001E-10</v>
      </c>
      <c r="J155" s="1">
        <v>2.7480199999999999E-10</v>
      </c>
      <c r="K155" s="1">
        <v>1.13764E-9</v>
      </c>
      <c r="L155" s="1">
        <v>2.9504999999999998E-10</v>
      </c>
      <c r="M155" s="1">
        <v>2.41682E-10</v>
      </c>
      <c r="N155" s="1">
        <v>2.25423E-9</v>
      </c>
      <c r="O155" s="1">
        <v>4.4620300000000002E-9</v>
      </c>
    </row>
    <row r="156" spans="1:15" x14ac:dyDescent="0.2">
      <c r="A156" s="2">
        <v>336320</v>
      </c>
      <c r="B156" s="1">
        <v>1.6171599999999999E-8</v>
      </c>
      <c r="C156" s="1">
        <v>4.3727799999999999E-12</v>
      </c>
      <c r="D156" s="1">
        <v>2.37969E-10</v>
      </c>
      <c r="E156" s="1">
        <v>5.4382799999999997E-13</v>
      </c>
      <c r="F156" s="1">
        <v>6.4875700000000001E-14</v>
      </c>
      <c r="G156" s="1">
        <v>5.0230600000000002E-13</v>
      </c>
      <c r="H156" s="1">
        <v>5.8242000000000004E-10</v>
      </c>
      <c r="I156" s="1">
        <v>2.4453300000000001E-10</v>
      </c>
      <c r="J156" s="1">
        <v>3.6933000000000001E-10</v>
      </c>
      <c r="K156" s="1">
        <v>3.3086200000000001E-9</v>
      </c>
      <c r="L156" s="1">
        <v>4.1122200000000002E-10</v>
      </c>
      <c r="M156" s="1">
        <v>3.4950599999999998E-10</v>
      </c>
      <c r="N156" s="1">
        <v>3.94349E-9</v>
      </c>
      <c r="O156" s="1">
        <v>2.9321400000000002E-9</v>
      </c>
    </row>
    <row r="157" spans="1:15" x14ac:dyDescent="0.2">
      <c r="A157" s="2">
        <v>336350</v>
      </c>
      <c r="B157" s="1">
        <v>1.4567099999999999E-8</v>
      </c>
      <c r="C157" s="1">
        <v>4.8845599999999999E-12</v>
      </c>
      <c r="D157" s="1">
        <v>2.8854199999999998E-10</v>
      </c>
      <c r="E157" s="1">
        <v>6.73359E-13</v>
      </c>
      <c r="F157" s="1">
        <v>4.2498299999999999E-14</v>
      </c>
      <c r="G157" s="1">
        <v>4.1905299999999998E-13</v>
      </c>
      <c r="H157" s="1">
        <v>3.7991300000000001E-10</v>
      </c>
      <c r="I157" s="1">
        <v>1.5274399999999999E-10</v>
      </c>
      <c r="J157" s="1">
        <v>4.9097699999999997E-10</v>
      </c>
      <c r="K157" s="1">
        <v>1.9941500000000002E-9</v>
      </c>
      <c r="L157" s="1">
        <v>2.7028000000000002E-10</v>
      </c>
      <c r="M157" s="1">
        <v>4.6903700000000004E-10</v>
      </c>
      <c r="N157" s="1">
        <v>2.3721300000000002E-9</v>
      </c>
      <c r="O157" s="1">
        <v>4.4498600000000002E-9</v>
      </c>
    </row>
    <row r="158" spans="1:15" x14ac:dyDescent="0.2">
      <c r="A158" s="2">
        <v>336360</v>
      </c>
      <c r="B158" s="1">
        <v>2.1905500000000001E-8</v>
      </c>
      <c r="C158" s="1">
        <v>6.2117700000000003E-12</v>
      </c>
      <c r="D158" s="1">
        <v>2.8600300000000002E-10</v>
      </c>
      <c r="E158" s="1">
        <v>7.9900700000000003E-13</v>
      </c>
      <c r="F158" s="1">
        <v>6.0181900000000001E-14</v>
      </c>
      <c r="G158" s="1">
        <v>4.9975100000000004E-13</v>
      </c>
      <c r="H158" s="1">
        <v>5.2145699999999995E-10</v>
      </c>
      <c r="I158" s="1">
        <v>2.1743299999999999E-10</v>
      </c>
      <c r="J158" s="1">
        <v>6.3430700000000003E-10</v>
      </c>
      <c r="K158" s="1">
        <v>3.8375200000000002E-9</v>
      </c>
      <c r="L158" s="1">
        <v>1.2822100000000001E-9</v>
      </c>
      <c r="M158" s="1">
        <v>1.6864E-10</v>
      </c>
      <c r="N158" s="1">
        <v>3.9744900000000004E-9</v>
      </c>
      <c r="O158" s="1">
        <v>4.82201E-9</v>
      </c>
    </row>
    <row r="159" spans="1:15" x14ac:dyDescent="0.2">
      <c r="A159" s="2">
        <v>336370</v>
      </c>
      <c r="B159" s="1">
        <v>2.0537699999999999E-8</v>
      </c>
      <c r="C159" s="1">
        <v>6.9477000000000004E-12</v>
      </c>
      <c r="D159" s="1">
        <v>4.49338E-10</v>
      </c>
      <c r="E159" s="1">
        <v>1.32911E-12</v>
      </c>
      <c r="F159" s="1">
        <v>5.8677899999999995E-14</v>
      </c>
      <c r="G159" s="1">
        <v>8.4907000000000004E-13</v>
      </c>
      <c r="H159" s="1">
        <v>8.6952699999999997E-10</v>
      </c>
      <c r="I159" s="1">
        <v>1.6836400000000001E-10</v>
      </c>
      <c r="J159" s="1">
        <v>2.3617400000000002E-9</v>
      </c>
      <c r="K159" s="1">
        <v>1.01308E-9</v>
      </c>
      <c r="L159" s="1">
        <v>2.7309699999999999E-10</v>
      </c>
      <c r="M159" s="1">
        <v>1.0675000000000001E-9</v>
      </c>
      <c r="N159" s="1">
        <v>3.2882999999999999E-9</v>
      </c>
      <c r="O159" s="1">
        <v>5.4745599999999998E-9</v>
      </c>
    </row>
    <row r="160" spans="1:15" x14ac:dyDescent="0.2">
      <c r="A160" s="2">
        <v>336390</v>
      </c>
      <c r="B160" s="1">
        <v>2.2047299999999999E-8</v>
      </c>
      <c r="C160" s="1">
        <v>6.7628999999999998E-12</v>
      </c>
      <c r="D160" s="1">
        <v>3.3968199999999998E-10</v>
      </c>
      <c r="E160" s="1">
        <v>8.3415800000000001E-13</v>
      </c>
      <c r="F160" s="1">
        <v>6.5296800000000005E-14</v>
      </c>
      <c r="G160" s="1">
        <v>5.8150600000000003E-13</v>
      </c>
      <c r="H160" s="1">
        <v>1.76432E-9</v>
      </c>
      <c r="I160" s="1">
        <v>9.3066100000000005E-11</v>
      </c>
      <c r="J160" s="1">
        <v>1.56967E-9</v>
      </c>
      <c r="K160" s="1">
        <v>2.1556500000000001E-9</v>
      </c>
      <c r="L160" s="1">
        <v>5.9724999999999998E-10</v>
      </c>
      <c r="M160" s="1">
        <v>8.4404100000000002E-10</v>
      </c>
      <c r="N160" s="1">
        <v>4.2029299999999997E-9</v>
      </c>
      <c r="O160" s="1">
        <v>4.5402800000000004E-9</v>
      </c>
    </row>
    <row r="161" spans="1:15" x14ac:dyDescent="0.2">
      <c r="A161" s="2" t="s">
        <v>24</v>
      </c>
      <c r="B161" s="1">
        <v>2.1680599999999999E-8</v>
      </c>
      <c r="C161" s="1">
        <v>7.1170799999999998E-12</v>
      </c>
      <c r="D161" s="1">
        <v>1.0867600000000001E-9</v>
      </c>
      <c r="E161" s="1">
        <v>1.14436E-12</v>
      </c>
      <c r="F161" s="1">
        <v>7.4756700000000002E-14</v>
      </c>
      <c r="G161" s="1">
        <v>3.9878399999999998E-13</v>
      </c>
      <c r="H161" s="1">
        <v>1.2787400000000001E-9</v>
      </c>
      <c r="I161" s="1">
        <v>1.0867100000000001E-9</v>
      </c>
      <c r="J161" s="1">
        <v>7.8514599999999999E-10</v>
      </c>
      <c r="K161" s="1">
        <v>1.2022099999999999E-9</v>
      </c>
      <c r="L161" s="1">
        <v>9.1003999999999999E-10</v>
      </c>
      <c r="M161" s="1">
        <v>4.1093200000000001E-10</v>
      </c>
      <c r="N161" s="1">
        <v>3.1000499999999999E-9</v>
      </c>
      <c r="O161" s="1">
        <v>5.3258600000000001E-9</v>
      </c>
    </row>
    <row r="162" spans="1:15" x14ac:dyDescent="0.2">
      <c r="A162" s="2">
        <v>336411</v>
      </c>
      <c r="B162" s="1">
        <v>6.4754999999999998E-9</v>
      </c>
      <c r="C162" s="1">
        <v>2.2544000000000002E-12</v>
      </c>
      <c r="D162" s="1">
        <v>6.1482100000000001E-11</v>
      </c>
      <c r="E162" s="1">
        <v>1.2684899999999999E-13</v>
      </c>
      <c r="F162" s="1">
        <v>8.7543400000000002E-15</v>
      </c>
      <c r="G162" s="1">
        <v>1.8286900000000001E-13</v>
      </c>
      <c r="H162" s="1">
        <v>9.5820300000000004E-11</v>
      </c>
      <c r="I162" s="1">
        <v>3.9090200000000003E-11</v>
      </c>
      <c r="J162" s="1">
        <v>6.1590600000000001E-11</v>
      </c>
      <c r="K162" s="1">
        <v>2.35984E-9</v>
      </c>
      <c r="L162" s="1">
        <v>6.5338599999999997E-11</v>
      </c>
      <c r="M162" s="1">
        <v>6.24414E-11</v>
      </c>
      <c r="N162" s="1">
        <v>4.4949299999999999E-10</v>
      </c>
      <c r="O162" s="1">
        <v>1.6561999999999999E-9</v>
      </c>
    </row>
    <row r="163" spans="1:15" x14ac:dyDescent="0.2">
      <c r="A163" s="2">
        <v>336412</v>
      </c>
      <c r="B163" s="1">
        <v>4.2686799999999998E-9</v>
      </c>
      <c r="C163" s="1">
        <v>1.8840800000000002E-12</v>
      </c>
      <c r="D163" s="1">
        <v>8.6885499999999997E-11</v>
      </c>
      <c r="E163" s="1">
        <v>3.6008799999999999E-13</v>
      </c>
      <c r="F163" s="1">
        <v>3.51588E-14</v>
      </c>
      <c r="G163" s="1">
        <v>1.7957599999999999E-13</v>
      </c>
      <c r="H163" s="1">
        <v>2.0930200000000001E-10</v>
      </c>
      <c r="I163" s="1">
        <v>8.4945300000000002E-11</v>
      </c>
      <c r="J163" s="1">
        <v>1.33692E-10</v>
      </c>
      <c r="K163" s="1">
        <v>1.2558899999999999E-10</v>
      </c>
      <c r="L163" s="1">
        <v>1.4476199999999999E-10</v>
      </c>
      <c r="M163" s="1">
        <v>1.32029E-10</v>
      </c>
      <c r="N163" s="1">
        <v>9.2002600000000004E-10</v>
      </c>
      <c r="O163" s="1">
        <v>1.4535800000000001E-9</v>
      </c>
    </row>
    <row r="164" spans="1:15" x14ac:dyDescent="0.2">
      <c r="A164" s="2">
        <v>336413</v>
      </c>
      <c r="B164" s="1">
        <v>1.29961E-8</v>
      </c>
      <c r="C164" s="1">
        <v>2.9934600000000001E-12</v>
      </c>
      <c r="D164" s="1">
        <v>2.13526E-10</v>
      </c>
      <c r="E164" s="1">
        <v>6.2071500000000005E-13</v>
      </c>
      <c r="F164" s="1">
        <v>3.1301499999999998E-14</v>
      </c>
      <c r="G164" s="1">
        <v>3.4864099999999999E-13</v>
      </c>
      <c r="H164" s="1">
        <v>2.6445499999999999E-10</v>
      </c>
      <c r="I164" s="1">
        <v>1.11281E-10</v>
      </c>
      <c r="J164" s="1">
        <v>1.6978300000000001E-10</v>
      </c>
      <c r="K164" s="1">
        <v>2.2959299999999999E-9</v>
      </c>
      <c r="L164" s="1">
        <v>1.83345E-10</v>
      </c>
      <c r="M164" s="1">
        <v>7.2433799999999999E-10</v>
      </c>
      <c r="N164" s="1">
        <v>2.4306500000000001E-9</v>
      </c>
      <c r="O164" s="1">
        <v>3.33112E-9</v>
      </c>
    </row>
    <row r="165" spans="1:15" x14ac:dyDescent="0.2">
      <c r="A165" s="2">
        <v>336414</v>
      </c>
      <c r="B165" s="1">
        <v>3.62953E-9</v>
      </c>
      <c r="C165" s="1">
        <v>8.2066800000000003E-13</v>
      </c>
      <c r="D165" s="1">
        <v>6.6463800000000005E-11</v>
      </c>
      <c r="E165" s="1">
        <v>9.8278000000000005E-14</v>
      </c>
      <c r="F165" s="1">
        <v>1.1294499999999999E-14</v>
      </c>
      <c r="G165" s="1">
        <v>1.00091E-13</v>
      </c>
      <c r="H165" s="1">
        <v>4.0436900000000001E-10</v>
      </c>
      <c r="I165" s="1">
        <v>1.6226800000000001E-10</v>
      </c>
      <c r="J165" s="1">
        <v>2.5751600000000002E-10</v>
      </c>
      <c r="K165" s="1">
        <v>2.4134100000000003E-10</v>
      </c>
      <c r="L165" s="1">
        <v>2.7353300000000001E-10</v>
      </c>
      <c r="M165" s="1">
        <v>1.3253999999999999E-10</v>
      </c>
      <c r="N165" s="1">
        <v>4.4913599999999998E-10</v>
      </c>
      <c r="O165" s="1">
        <v>4.7298700000000001E-10</v>
      </c>
    </row>
    <row r="166" spans="1:15" x14ac:dyDescent="0.2">
      <c r="A166" s="2" t="s">
        <v>25</v>
      </c>
      <c r="B166" s="1">
        <v>3.0796099999999999E-8</v>
      </c>
      <c r="C166" s="1">
        <v>5.2276100000000002E-12</v>
      </c>
      <c r="D166" s="1">
        <v>3.0289400000000001E-10</v>
      </c>
      <c r="E166" s="1">
        <v>6.8755999999999995E-13</v>
      </c>
      <c r="F166" s="1">
        <v>9.9127900000000002E-14</v>
      </c>
      <c r="G166" s="1">
        <v>5.0231700000000001E-13</v>
      </c>
      <c r="H166" s="1">
        <v>3.4473800000000001E-9</v>
      </c>
      <c r="I166" s="1">
        <v>1.4375300000000001E-9</v>
      </c>
      <c r="J166" s="1">
        <v>2.2124399999999999E-9</v>
      </c>
      <c r="K166" s="1">
        <v>2.2011199999999999E-9</v>
      </c>
      <c r="L166" s="1">
        <v>2.3228399999999998E-9</v>
      </c>
      <c r="M166" s="1">
        <v>1.41026E-9</v>
      </c>
      <c r="N166" s="1">
        <v>3.3726000000000001E-9</v>
      </c>
      <c r="O166" s="1">
        <v>3.8183100000000002E-9</v>
      </c>
    </row>
    <row r="167" spans="1:15" x14ac:dyDescent="0.2">
      <c r="A167" s="2">
        <v>336500</v>
      </c>
      <c r="B167" s="1">
        <v>1.15122E-8</v>
      </c>
      <c r="C167" s="1">
        <v>3.7131400000000001E-12</v>
      </c>
      <c r="D167" s="1">
        <v>1.7903499999999999E-10</v>
      </c>
      <c r="E167" s="1">
        <v>4.0002399999999998E-13</v>
      </c>
      <c r="F167" s="1">
        <v>4.7632100000000002E-14</v>
      </c>
      <c r="G167" s="1">
        <v>2.9907599999999999E-13</v>
      </c>
      <c r="H167" s="1">
        <v>5.1235899999999997E-10</v>
      </c>
      <c r="I167" s="1">
        <v>3.3095400000000001E-10</v>
      </c>
      <c r="J167" s="1">
        <v>2.7812899999999999E-10</v>
      </c>
      <c r="K167" s="1">
        <v>3.8533800000000002E-10</v>
      </c>
      <c r="L167" s="1">
        <v>3.5444600000000002E-10</v>
      </c>
      <c r="M167" s="1">
        <v>5.6796900000000005E-10</v>
      </c>
      <c r="N167" s="1">
        <v>3.0526600000000001E-9</v>
      </c>
      <c r="O167" s="1">
        <v>2.66919E-9</v>
      </c>
    </row>
    <row r="168" spans="1:15" x14ac:dyDescent="0.2">
      <c r="A168" s="2">
        <v>336611</v>
      </c>
      <c r="B168" s="1">
        <v>7.2832199999999998E-8</v>
      </c>
      <c r="C168" s="1">
        <v>2.4802900000000001E-11</v>
      </c>
      <c r="D168" s="1">
        <v>1.0695799999999999E-9</v>
      </c>
      <c r="E168" s="1">
        <v>1.7309E-12</v>
      </c>
      <c r="F168" s="1">
        <v>1.25362E-13</v>
      </c>
      <c r="G168" s="1">
        <v>2.4079900000000001E-12</v>
      </c>
      <c r="H168" s="1">
        <v>1.5843900000000001E-8</v>
      </c>
      <c r="I168" s="1">
        <v>2.3299599999999999E-10</v>
      </c>
      <c r="J168" s="1">
        <v>3.4871099999999999E-10</v>
      </c>
      <c r="K168" s="1">
        <v>2.0786699999999998E-9</v>
      </c>
      <c r="L168" s="1">
        <v>3.9671299999999999E-10</v>
      </c>
      <c r="M168" s="1">
        <v>1.7483299999999999E-9</v>
      </c>
      <c r="N168" s="1">
        <v>1.5868500000000001E-8</v>
      </c>
      <c r="O168" s="1">
        <v>1.9002099999999999E-8</v>
      </c>
    </row>
    <row r="169" spans="1:15" x14ac:dyDescent="0.2">
      <c r="A169" s="2">
        <v>336612</v>
      </c>
      <c r="B169" s="1">
        <v>5.2885400000000002E-8</v>
      </c>
      <c r="C169" s="1">
        <v>1.5683600000000002E-11</v>
      </c>
      <c r="D169" s="1">
        <v>7.6005700000000004E-10</v>
      </c>
      <c r="E169" s="1">
        <v>3.5117499999999999E-12</v>
      </c>
      <c r="F169" s="1">
        <v>1.27321E-13</v>
      </c>
      <c r="G169" s="1">
        <v>1.36097E-12</v>
      </c>
      <c r="H169" s="1">
        <v>1.94608E-9</v>
      </c>
      <c r="I169" s="1">
        <v>2.3851799999999998E-9</v>
      </c>
      <c r="J169" s="1">
        <v>1.22469E-9</v>
      </c>
      <c r="K169" s="1">
        <v>2.4417200000000001E-9</v>
      </c>
      <c r="L169" s="1">
        <v>1.3593000000000001E-9</v>
      </c>
      <c r="M169" s="1">
        <v>1.59136E-9</v>
      </c>
      <c r="N169" s="1">
        <v>9.1921999999999998E-9</v>
      </c>
      <c r="O169" s="1">
        <v>1.78044E-8</v>
      </c>
    </row>
    <row r="170" spans="1:15" x14ac:dyDescent="0.2">
      <c r="A170" s="2">
        <v>336991</v>
      </c>
      <c r="B170" s="1">
        <v>1.6148399999999999E-8</v>
      </c>
      <c r="C170" s="1">
        <v>1.9385600000000002E-12</v>
      </c>
      <c r="D170" s="1">
        <v>1.35591E-10</v>
      </c>
      <c r="E170" s="1">
        <v>3.6054500000000001E-13</v>
      </c>
      <c r="F170" s="1">
        <v>5.92167E-14</v>
      </c>
      <c r="G170" s="1">
        <v>2.4308999999999998E-13</v>
      </c>
      <c r="H170" s="1">
        <v>1.9304500000000001E-9</v>
      </c>
      <c r="I170" s="1">
        <v>7.7094499999999997E-10</v>
      </c>
      <c r="J170" s="1">
        <v>1.2462000000000001E-9</v>
      </c>
      <c r="K170" s="1">
        <v>1.1423999999999999E-9</v>
      </c>
      <c r="L170" s="1">
        <v>1.2701399999999999E-9</v>
      </c>
      <c r="M170" s="1">
        <v>6.3474599999999997E-10</v>
      </c>
      <c r="N170" s="1">
        <v>1.9953800000000002E-9</v>
      </c>
      <c r="O170" s="1">
        <v>1.6940199999999999E-9</v>
      </c>
    </row>
    <row r="171" spans="1:15" x14ac:dyDescent="0.2">
      <c r="A171" s="2">
        <v>336992</v>
      </c>
      <c r="B171" s="1">
        <v>1.3432000000000001E-8</v>
      </c>
      <c r="C171" s="1">
        <v>1.2056E-12</v>
      </c>
      <c r="D171" s="1">
        <v>1.13136E-10</v>
      </c>
      <c r="E171" s="1">
        <v>2.7365500000000001E-13</v>
      </c>
      <c r="F171" s="1">
        <v>4.72866E-14</v>
      </c>
      <c r="G171" s="1">
        <v>1.9908899999999999E-13</v>
      </c>
      <c r="H171" s="1">
        <v>1.71132E-9</v>
      </c>
      <c r="I171" s="1">
        <v>7.1343099999999999E-10</v>
      </c>
      <c r="J171" s="1">
        <v>1.08894E-9</v>
      </c>
      <c r="K171" s="1">
        <v>1.03157E-9</v>
      </c>
      <c r="L171" s="1">
        <v>1.1546699999999999E-9</v>
      </c>
      <c r="M171" s="1">
        <v>5.5450999999999998E-10</v>
      </c>
      <c r="N171" s="1">
        <v>1.1891600000000001E-9</v>
      </c>
      <c r="O171" s="1">
        <v>1.32853E-9</v>
      </c>
    </row>
    <row r="172" spans="1:15" x14ac:dyDescent="0.2">
      <c r="A172" s="2">
        <v>336999</v>
      </c>
      <c r="B172" s="1">
        <v>1.7299799999999999E-8</v>
      </c>
      <c r="C172" s="1">
        <v>2.68493E-12</v>
      </c>
      <c r="D172" s="1">
        <v>1.90314E-10</v>
      </c>
      <c r="E172" s="1">
        <v>4.4914300000000001E-13</v>
      </c>
      <c r="F172" s="1">
        <v>6.1667200000000003E-14</v>
      </c>
      <c r="G172" s="1">
        <v>2.29941E-13</v>
      </c>
      <c r="H172" s="1">
        <v>1.8361499999999999E-9</v>
      </c>
      <c r="I172" s="1">
        <v>7.58365E-10</v>
      </c>
      <c r="J172" s="1">
        <v>1.2093600000000001E-9</v>
      </c>
      <c r="K172" s="1">
        <v>1.1167000000000001E-9</v>
      </c>
      <c r="L172" s="1">
        <v>1.07202E-9</v>
      </c>
      <c r="M172" s="1">
        <v>6.1283299999999997E-10</v>
      </c>
      <c r="N172" s="1">
        <v>2.9337900000000001E-9</v>
      </c>
      <c r="O172" s="1">
        <v>2.4201799999999998E-9</v>
      </c>
    </row>
    <row r="173" spans="1:15" x14ac:dyDescent="0.2">
      <c r="A173" s="2">
        <v>337110</v>
      </c>
      <c r="B173" s="1">
        <v>8.1747699999999996E-8</v>
      </c>
      <c r="C173" s="1">
        <v>2.05431E-11</v>
      </c>
      <c r="D173" s="1">
        <v>2.0082299999999998E-9</v>
      </c>
      <c r="E173" s="1">
        <v>9.3186800000000004E-12</v>
      </c>
      <c r="F173" s="1">
        <v>1.29342E-12</v>
      </c>
      <c r="G173" s="1">
        <v>4.0866800000000001E-12</v>
      </c>
      <c r="H173" s="1">
        <v>1.19904E-9</v>
      </c>
      <c r="I173" s="1">
        <v>4.9791700000000005E-10</v>
      </c>
      <c r="J173" s="1">
        <v>8.4022699999999998E-9</v>
      </c>
      <c r="K173" s="1">
        <v>2.8193799999999998E-9</v>
      </c>
      <c r="L173" s="1">
        <v>8.4681699999999995E-10</v>
      </c>
      <c r="M173" s="1">
        <v>2.1420800000000001E-9</v>
      </c>
      <c r="N173" s="1">
        <v>2.1764100000000001E-8</v>
      </c>
      <c r="O173" s="1">
        <v>2.3270599999999999E-8</v>
      </c>
    </row>
    <row r="174" spans="1:15" x14ac:dyDescent="0.2">
      <c r="A174" s="2">
        <v>337121</v>
      </c>
      <c r="B174" s="1">
        <v>4.1361399999999997E-8</v>
      </c>
      <c r="C174" s="1">
        <v>1.1200299999999999E-11</v>
      </c>
      <c r="D174" s="1">
        <v>5.7439000000000002E-10</v>
      </c>
      <c r="E174" s="1">
        <v>1.37126E-12</v>
      </c>
      <c r="F174" s="1">
        <v>8.7259499999999998E-13</v>
      </c>
      <c r="G174" s="1">
        <v>1.0784300000000001E-12</v>
      </c>
      <c r="H174" s="1">
        <v>1.46201E-9</v>
      </c>
      <c r="I174" s="1">
        <v>6.1270700000000002E-10</v>
      </c>
      <c r="J174" s="1">
        <v>2.27426E-9</v>
      </c>
      <c r="K174" s="1">
        <v>2.8529699999999999E-9</v>
      </c>
      <c r="L174" s="1">
        <v>5.2669900000000002E-9</v>
      </c>
      <c r="M174" s="1">
        <v>4.7724400000000003E-10</v>
      </c>
      <c r="N174" s="1">
        <v>6.0848399999999998E-9</v>
      </c>
      <c r="O174" s="1">
        <v>7.3546000000000002E-9</v>
      </c>
    </row>
    <row r="175" spans="1:15" x14ac:dyDescent="0.2">
      <c r="A175" s="2">
        <v>337122</v>
      </c>
      <c r="B175" s="1">
        <v>7.3350900000000001E-8</v>
      </c>
      <c r="C175" s="1">
        <v>1.7791999999999999E-11</v>
      </c>
      <c r="D175" s="1">
        <v>1.4629399999999999E-9</v>
      </c>
      <c r="E175" s="1">
        <v>6.0793300000000001E-12</v>
      </c>
      <c r="F175" s="1">
        <v>1.0838699999999999E-12</v>
      </c>
      <c r="G175" s="1">
        <v>1.7499200000000001E-12</v>
      </c>
      <c r="H175" s="1">
        <v>3.1296600000000001E-9</v>
      </c>
      <c r="I175" s="1">
        <v>1.27586E-9</v>
      </c>
      <c r="J175" s="1">
        <v>7.0157199999999998E-9</v>
      </c>
      <c r="K175" s="1">
        <v>1.8321900000000001E-9</v>
      </c>
      <c r="L175" s="1">
        <v>2.3097200000000002E-9</v>
      </c>
      <c r="M175" s="1">
        <v>1.5588500000000001E-9</v>
      </c>
      <c r="N175" s="1">
        <v>1.9064699999999999E-8</v>
      </c>
      <c r="O175" s="1">
        <v>1.71326E-8</v>
      </c>
    </row>
    <row r="176" spans="1:15" x14ac:dyDescent="0.2">
      <c r="A176" s="2">
        <v>337127</v>
      </c>
      <c r="B176" s="1">
        <v>6.3904500000000002E-8</v>
      </c>
      <c r="C176" s="1">
        <v>1.25078E-11</v>
      </c>
      <c r="D176" s="1">
        <v>4.9134899999999995E-10</v>
      </c>
      <c r="E176" s="1">
        <v>2.1289999999999999E-12</v>
      </c>
      <c r="F176" s="1">
        <v>2.7683399999999998E-13</v>
      </c>
      <c r="G176" s="1">
        <v>5.5931100000000004E-13</v>
      </c>
      <c r="H176" s="1">
        <v>1.15643E-8</v>
      </c>
      <c r="I176" s="1">
        <v>1.40939E-9</v>
      </c>
      <c r="J176" s="1">
        <v>2.03036E-9</v>
      </c>
      <c r="K176" s="1">
        <v>5.70982E-9</v>
      </c>
      <c r="L176" s="1">
        <v>2.2877299999999999E-9</v>
      </c>
      <c r="M176" s="1">
        <v>1.0756499999999999E-9</v>
      </c>
      <c r="N176" s="1">
        <v>4.0666999999999996E-9</v>
      </c>
      <c r="O176" s="1">
        <v>1.1506400000000001E-8</v>
      </c>
    </row>
    <row r="177" spans="1:15" x14ac:dyDescent="0.2">
      <c r="A177" s="2" t="s">
        <v>26</v>
      </c>
      <c r="B177" s="1">
        <v>1.5144000000000001E-7</v>
      </c>
      <c r="C177" s="1">
        <v>3.9902500000000001E-11</v>
      </c>
      <c r="D177" s="1">
        <v>1.7224699999999999E-9</v>
      </c>
      <c r="E177" s="1">
        <v>4.0561299999999996E-12</v>
      </c>
      <c r="F177" s="1">
        <v>6.2887000000000003E-13</v>
      </c>
      <c r="G177" s="1">
        <v>3.0802399999999998E-12</v>
      </c>
      <c r="H177" s="1">
        <v>1.17003E-8</v>
      </c>
      <c r="I177" s="1">
        <v>5.6723899999999997E-9</v>
      </c>
      <c r="J177" s="1">
        <v>6.2619900000000002E-9</v>
      </c>
      <c r="K177" s="1">
        <v>7.3174200000000002E-9</v>
      </c>
      <c r="L177" s="1">
        <v>9.2436499999999992E-9</v>
      </c>
      <c r="M177" s="1">
        <v>6.0339999999999996E-9</v>
      </c>
      <c r="N177" s="1">
        <v>3.3497900000000001E-8</v>
      </c>
      <c r="O177" s="1">
        <v>2.82827E-8</v>
      </c>
    </row>
    <row r="178" spans="1:15" x14ac:dyDescent="0.2">
      <c r="A178" s="2">
        <v>337215</v>
      </c>
      <c r="B178" s="1">
        <v>3.6050100000000001E-8</v>
      </c>
      <c r="C178" s="1">
        <v>8.6229200000000006E-12</v>
      </c>
      <c r="D178" s="1">
        <v>9.0638200000000004E-10</v>
      </c>
      <c r="E178" s="1">
        <v>3.5189299999999998E-12</v>
      </c>
      <c r="F178" s="1">
        <v>4.7601099999999998E-13</v>
      </c>
      <c r="G178" s="1">
        <v>6.99726E-13</v>
      </c>
      <c r="H178" s="1">
        <v>1.5307299999999999E-9</v>
      </c>
      <c r="I178" s="1">
        <v>6.3783900000000003E-10</v>
      </c>
      <c r="J178" s="1">
        <v>2.0785100000000001E-9</v>
      </c>
      <c r="K178" s="1">
        <v>9.2606999999999999E-10</v>
      </c>
      <c r="L178" s="1">
        <v>9.6040799999999998E-10</v>
      </c>
      <c r="M178" s="1">
        <v>1.0125699999999999E-9</v>
      </c>
      <c r="N178" s="1">
        <v>8.3278899999999999E-9</v>
      </c>
      <c r="O178" s="1">
        <v>1.07893E-8</v>
      </c>
    </row>
    <row r="179" spans="1:15" x14ac:dyDescent="0.2">
      <c r="A179" s="2" t="s">
        <v>27</v>
      </c>
      <c r="B179" s="1">
        <v>6.7935700000000004E-8</v>
      </c>
      <c r="C179" s="1">
        <v>1.3758199999999999E-11</v>
      </c>
      <c r="D179" s="1">
        <v>3.8184800000000001E-10</v>
      </c>
      <c r="E179" s="1">
        <v>3.8037200000000003E-12</v>
      </c>
      <c r="F179" s="1">
        <v>2.4250299999999999E-13</v>
      </c>
      <c r="G179" s="1">
        <v>5.8398799999999997E-13</v>
      </c>
      <c r="H179" s="1">
        <v>2.9141899999999998E-9</v>
      </c>
      <c r="I179" s="1">
        <v>1.23187E-9</v>
      </c>
      <c r="J179" s="1">
        <v>1.75324E-8</v>
      </c>
      <c r="K179" s="1">
        <v>1.7774799999999999E-9</v>
      </c>
      <c r="L179" s="1">
        <v>3.7421199999999999E-9</v>
      </c>
      <c r="M179" s="1">
        <v>1.04874E-9</v>
      </c>
      <c r="N179" s="1">
        <v>1.42707E-8</v>
      </c>
      <c r="O179" s="1">
        <v>6.7165899999999999E-9</v>
      </c>
    </row>
    <row r="180" spans="1:15" x14ac:dyDescent="0.2">
      <c r="A180" s="2">
        <v>337900</v>
      </c>
      <c r="B180" s="1">
        <v>5.7288000000000003E-8</v>
      </c>
      <c r="C180" s="1">
        <v>1.6065200000000001E-11</v>
      </c>
      <c r="D180" s="1">
        <v>5.73664E-10</v>
      </c>
      <c r="E180" s="1">
        <v>2.8867900000000001E-12</v>
      </c>
      <c r="F180" s="1">
        <v>6.5422899999999996E-13</v>
      </c>
      <c r="G180" s="1">
        <v>8.3792000000000003E-13</v>
      </c>
      <c r="H180" s="1">
        <v>3.5722199999999999E-9</v>
      </c>
      <c r="I180" s="1">
        <v>1.4126099999999999E-9</v>
      </c>
      <c r="J180" s="1">
        <v>1.91829E-9</v>
      </c>
      <c r="K180" s="1">
        <v>2.11779E-9</v>
      </c>
      <c r="L180" s="1">
        <v>1.57083E-9</v>
      </c>
      <c r="M180" s="1">
        <v>1.5182E-9</v>
      </c>
      <c r="N180" s="1">
        <v>1.4542400000000001E-8</v>
      </c>
      <c r="O180" s="1">
        <v>1.7319999999999999E-8</v>
      </c>
    </row>
    <row r="181" spans="1:15" x14ac:dyDescent="0.2">
      <c r="A181" s="2">
        <v>339112</v>
      </c>
      <c r="B181" s="1">
        <v>1.07786E-8</v>
      </c>
      <c r="C181" s="1">
        <v>3.3402200000000001E-12</v>
      </c>
      <c r="D181" s="1">
        <v>1.5836399999999999E-10</v>
      </c>
      <c r="E181" s="1">
        <v>3.99186E-13</v>
      </c>
      <c r="F181" s="1">
        <v>4.69686E-14</v>
      </c>
      <c r="G181" s="1">
        <v>3.1918799999999998E-13</v>
      </c>
      <c r="H181" s="1">
        <v>3.1622799999999999E-10</v>
      </c>
      <c r="I181" s="1">
        <v>1.27994E-10</v>
      </c>
      <c r="J181" s="1">
        <v>1.9755399999999999E-10</v>
      </c>
      <c r="K181" s="1">
        <v>1.9272899999999999E-9</v>
      </c>
      <c r="L181" s="1">
        <v>2.2291699999999999E-10</v>
      </c>
      <c r="M181" s="1">
        <v>1.03245E-10</v>
      </c>
      <c r="N181" s="1">
        <v>2.5150000000000001E-9</v>
      </c>
      <c r="O181" s="1">
        <v>2.8121100000000001E-9</v>
      </c>
    </row>
    <row r="182" spans="1:15" x14ac:dyDescent="0.2">
      <c r="A182" s="2">
        <v>339113</v>
      </c>
      <c r="B182" s="1">
        <v>1.0893E-8</v>
      </c>
      <c r="C182" s="1">
        <v>3.1011099999999999E-12</v>
      </c>
      <c r="D182" s="1">
        <v>1.97977E-10</v>
      </c>
      <c r="E182" s="1">
        <v>7.4513100000000005E-13</v>
      </c>
      <c r="F182" s="1">
        <v>4.3401499999999998E-14</v>
      </c>
      <c r="G182" s="1">
        <v>2.53404E-13</v>
      </c>
      <c r="H182" s="1">
        <v>3.1561799999999997E-10</v>
      </c>
      <c r="I182" s="1">
        <v>1.3299799999999999E-10</v>
      </c>
      <c r="J182" s="1">
        <v>1.9856900000000001E-10</v>
      </c>
      <c r="K182" s="1">
        <v>9.8750199999999997E-10</v>
      </c>
      <c r="L182" s="1">
        <v>2.2629100000000001E-10</v>
      </c>
      <c r="M182" s="1">
        <v>3.9193700000000002E-10</v>
      </c>
      <c r="N182" s="1">
        <v>3.7232499999999999E-9</v>
      </c>
      <c r="O182" s="1">
        <v>2.3012999999999999E-9</v>
      </c>
    </row>
    <row r="183" spans="1:15" x14ac:dyDescent="0.2">
      <c r="A183" s="2">
        <v>339114</v>
      </c>
      <c r="B183" s="1">
        <v>3.5689000000000003E-8</v>
      </c>
      <c r="C183" s="1">
        <v>1.6182199999999999E-11</v>
      </c>
      <c r="D183" s="1">
        <v>6.44777E-10</v>
      </c>
      <c r="E183" s="1">
        <v>1.2126699999999999E-12</v>
      </c>
      <c r="F183" s="1">
        <v>1.9050899999999999E-13</v>
      </c>
      <c r="G183" s="1">
        <v>9.5353800000000005E-13</v>
      </c>
      <c r="H183" s="1">
        <v>1.5937100000000001E-9</v>
      </c>
      <c r="I183" s="1">
        <v>7.6216400000000002E-10</v>
      </c>
      <c r="J183" s="1">
        <v>4.3451400000000002E-10</v>
      </c>
      <c r="K183" s="1">
        <v>6.9463799999999997E-10</v>
      </c>
      <c r="L183" s="1">
        <v>2.6931699999999998E-10</v>
      </c>
      <c r="M183" s="1">
        <v>2.1926799999999999E-9</v>
      </c>
      <c r="N183" s="1">
        <v>1.07094E-8</v>
      </c>
      <c r="O183" s="1">
        <v>9.0813900000000006E-9</v>
      </c>
    </row>
    <row r="184" spans="1:15" x14ac:dyDescent="0.2">
      <c r="A184" s="2">
        <v>339115</v>
      </c>
      <c r="B184" s="1">
        <v>1.8678699999999998E-8</v>
      </c>
      <c r="C184" s="1">
        <v>8.4673899999999999E-12</v>
      </c>
      <c r="D184" s="1">
        <v>1.40231E-10</v>
      </c>
      <c r="E184" s="1">
        <v>2.7885799999999999E-13</v>
      </c>
      <c r="F184" s="1">
        <v>1.00069E-13</v>
      </c>
      <c r="G184" s="1">
        <v>1.96295E-13</v>
      </c>
      <c r="H184" s="1">
        <v>1.3005399999999999E-9</v>
      </c>
      <c r="I184" s="1">
        <v>3.28252E-10</v>
      </c>
      <c r="J184" s="1">
        <v>4.0446600000000002E-10</v>
      </c>
      <c r="K184" s="1">
        <v>3.2860900000000002E-9</v>
      </c>
      <c r="L184" s="1">
        <v>5.0512799999999997E-10</v>
      </c>
      <c r="M184" s="1">
        <v>5.98868E-10</v>
      </c>
      <c r="N184" s="1">
        <v>3.9776199999999998E-9</v>
      </c>
      <c r="O184" s="1">
        <v>3.0188399999999999E-9</v>
      </c>
    </row>
    <row r="185" spans="1:15" x14ac:dyDescent="0.2">
      <c r="A185" s="2">
        <v>339116</v>
      </c>
      <c r="B185" s="1">
        <v>1.8406899999999999E-8</v>
      </c>
      <c r="C185" s="1">
        <v>3.69419E-12</v>
      </c>
      <c r="D185" s="1">
        <v>1.7705E-10</v>
      </c>
      <c r="E185" s="1">
        <v>2.5150699999999999E-13</v>
      </c>
      <c r="F185" s="1">
        <v>6.0126599999999998E-14</v>
      </c>
      <c r="G185" s="1">
        <v>4.5302900000000002E-13</v>
      </c>
      <c r="H185" s="1">
        <v>1.50697E-9</v>
      </c>
      <c r="I185" s="1">
        <v>3.43512E-10</v>
      </c>
      <c r="J185" s="1">
        <v>4.3037900000000001E-10</v>
      </c>
      <c r="K185" s="1">
        <v>5.6718799999999996E-10</v>
      </c>
      <c r="L185" s="1">
        <v>5.1826200000000005E-10</v>
      </c>
      <c r="M185" s="1">
        <v>7.3475500000000001E-10</v>
      </c>
      <c r="N185" s="1">
        <v>2.9117299999999998E-9</v>
      </c>
      <c r="O185" s="1">
        <v>6.3655299999999996E-9</v>
      </c>
    </row>
    <row r="186" spans="1:15" x14ac:dyDescent="0.2">
      <c r="A186" s="2">
        <v>339910</v>
      </c>
      <c r="B186" s="1">
        <v>1.80248E-8</v>
      </c>
      <c r="C186" s="1">
        <v>2.83073E-12</v>
      </c>
      <c r="D186" s="1">
        <v>1.51233E-10</v>
      </c>
      <c r="E186" s="1">
        <v>5.8610300000000001E-13</v>
      </c>
      <c r="F186" s="1">
        <v>8.1609699999999996E-14</v>
      </c>
      <c r="G186" s="1">
        <v>2.5769199999999998E-13</v>
      </c>
      <c r="H186" s="1">
        <v>8.7660199999999997E-10</v>
      </c>
      <c r="I186" s="1">
        <v>3.5640699999999999E-10</v>
      </c>
      <c r="J186" s="1">
        <v>5.3177699999999997E-10</v>
      </c>
      <c r="K186" s="1">
        <v>5.0475700000000002E-9</v>
      </c>
      <c r="L186" s="1">
        <v>4.9968400000000001E-10</v>
      </c>
      <c r="M186" s="1">
        <v>4.9591300000000002E-10</v>
      </c>
      <c r="N186" s="1">
        <v>3.19881E-9</v>
      </c>
      <c r="O186" s="1">
        <v>1.9178000000000001E-9</v>
      </c>
    </row>
    <row r="187" spans="1:15" x14ac:dyDescent="0.2">
      <c r="A187" s="2">
        <v>339920</v>
      </c>
      <c r="B187" s="1">
        <v>2.8839000000000001E-8</v>
      </c>
      <c r="C187" s="1">
        <v>7.5063299999999996E-12</v>
      </c>
      <c r="D187" s="1">
        <v>4.9484300000000005E-10</v>
      </c>
      <c r="E187" s="1">
        <v>1.3414699999999999E-12</v>
      </c>
      <c r="F187" s="1">
        <v>5.9908400000000005E-14</v>
      </c>
      <c r="G187" s="1">
        <v>5.4676200000000003E-13</v>
      </c>
      <c r="H187" s="1">
        <v>1.26969E-9</v>
      </c>
      <c r="I187" s="1">
        <v>5.34203E-10</v>
      </c>
      <c r="J187" s="1">
        <v>1.6067599999999999E-9</v>
      </c>
      <c r="K187" s="1">
        <v>1.51497E-9</v>
      </c>
      <c r="L187" s="1">
        <v>9.0710999999999998E-10</v>
      </c>
      <c r="M187" s="1">
        <v>1.03851E-9</v>
      </c>
      <c r="N187" s="1">
        <v>5.8641199999999998E-9</v>
      </c>
      <c r="O187" s="1">
        <v>7.8460700000000004E-9</v>
      </c>
    </row>
    <row r="188" spans="1:15" x14ac:dyDescent="0.2">
      <c r="A188" s="2">
        <v>339930</v>
      </c>
      <c r="B188" s="1">
        <v>5.8101900000000001E-8</v>
      </c>
      <c r="C188" s="1">
        <v>1.5159299999999999E-11</v>
      </c>
      <c r="D188" s="1">
        <v>1.0432500000000001E-9</v>
      </c>
      <c r="E188" s="1">
        <v>1.35485E-12</v>
      </c>
      <c r="F188" s="1">
        <v>1.93972E-13</v>
      </c>
      <c r="G188" s="1">
        <v>1.0091599999999999E-12</v>
      </c>
      <c r="H188" s="1">
        <v>6.1458299999999997E-9</v>
      </c>
      <c r="I188" s="1">
        <v>1.46553E-9</v>
      </c>
      <c r="J188" s="1">
        <v>1.69083E-9</v>
      </c>
      <c r="K188" s="1">
        <v>2.3458100000000002E-9</v>
      </c>
      <c r="L188" s="1">
        <v>2.3271200000000001E-9</v>
      </c>
      <c r="M188" s="1">
        <v>2.8632000000000002E-9</v>
      </c>
      <c r="N188" s="1">
        <v>8.5216699999999992E-9</v>
      </c>
      <c r="O188" s="1">
        <v>1.187E-8</v>
      </c>
    </row>
    <row r="189" spans="1:15" x14ac:dyDescent="0.2">
      <c r="A189" s="2">
        <v>339940</v>
      </c>
      <c r="B189" s="1">
        <v>2.7357499999999999E-8</v>
      </c>
      <c r="C189" s="1">
        <v>7.8635799999999995E-12</v>
      </c>
      <c r="D189" s="1">
        <v>3.8869400000000001E-10</v>
      </c>
      <c r="E189" s="1">
        <v>8.0423600000000003E-13</v>
      </c>
      <c r="F189" s="1">
        <v>1.05799E-13</v>
      </c>
      <c r="G189" s="1">
        <v>4.8911400000000001E-13</v>
      </c>
      <c r="H189" s="1">
        <v>2.4007700000000002E-9</v>
      </c>
      <c r="I189" s="1">
        <v>3.7947499999999997E-10</v>
      </c>
      <c r="J189" s="1">
        <v>4.2390800000000002E-10</v>
      </c>
      <c r="K189" s="1">
        <v>1.07737E-9</v>
      </c>
      <c r="L189" s="1">
        <v>8.0031100000000001E-10</v>
      </c>
      <c r="M189" s="1">
        <v>1.4279399999999999E-9</v>
      </c>
      <c r="N189" s="1">
        <v>6.6353999999999996E-9</v>
      </c>
      <c r="O189" s="1">
        <v>6.6371099999999996E-9</v>
      </c>
    </row>
    <row r="190" spans="1:15" x14ac:dyDescent="0.2">
      <c r="A190" s="2">
        <v>339950</v>
      </c>
      <c r="B190" s="1">
        <v>2.6281299999999999E-8</v>
      </c>
      <c r="C190" s="1">
        <v>9.4742000000000002E-12</v>
      </c>
      <c r="D190" s="1">
        <v>7.27148E-10</v>
      </c>
      <c r="E190" s="1">
        <v>3.5523400000000002E-12</v>
      </c>
      <c r="F190" s="1">
        <v>1.76329E-13</v>
      </c>
      <c r="G190" s="1">
        <v>5.6035899999999998E-13</v>
      </c>
      <c r="H190" s="1">
        <v>8.4513299999999998E-10</v>
      </c>
      <c r="I190" s="1">
        <v>3.5284900000000002E-10</v>
      </c>
      <c r="J190" s="1">
        <v>1.6926900000000001E-9</v>
      </c>
      <c r="K190" s="1">
        <v>5.0673099999999997E-10</v>
      </c>
      <c r="L190" s="1">
        <v>5.8434700000000003E-10</v>
      </c>
      <c r="M190" s="1">
        <v>6.6416400000000004E-10</v>
      </c>
      <c r="N190" s="1">
        <v>7.3791300000000003E-9</v>
      </c>
      <c r="O190" s="1">
        <v>7.2727200000000001E-9</v>
      </c>
    </row>
    <row r="191" spans="1:15" x14ac:dyDescent="0.2">
      <c r="A191" s="2">
        <v>339990</v>
      </c>
      <c r="B191" s="1">
        <v>4.2642699999999997E-8</v>
      </c>
      <c r="C191" s="1">
        <v>1.0301200000000001E-11</v>
      </c>
      <c r="D191" s="1">
        <v>5.1208399999999999E-10</v>
      </c>
      <c r="E191" s="1">
        <v>1.8705399999999998E-12</v>
      </c>
      <c r="F191" s="1">
        <v>2.2290699999999999E-13</v>
      </c>
      <c r="G191" s="1">
        <v>8.22856E-13</v>
      </c>
      <c r="H191" s="1">
        <v>7.8801000000000005E-9</v>
      </c>
      <c r="I191" s="1">
        <v>7.5828700000000005E-10</v>
      </c>
      <c r="J191" s="1">
        <v>1.05021E-9</v>
      </c>
      <c r="K191" s="1">
        <v>2.84008E-9</v>
      </c>
      <c r="L191" s="1">
        <v>1.2533899999999999E-9</v>
      </c>
      <c r="M191" s="1">
        <v>1.08984E-9</v>
      </c>
      <c r="N191" s="1">
        <v>7.2322699999999999E-9</v>
      </c>
      <c r="O191" s="1">
        <v>8.5381799999999996E-9</v>
      </c>
    </row>
    <row r="192" spans="1:15" x14ac:dyDescent="0.2">
      <c r="A192" s="2">
        <v>311111</v>
      </c>
      <c r="B192" s="1">
        <v>1.14557E-8</v>
      </c>
      <c r="C192" s="1">
        <v>2.5245E-12</v>
      </c>
      <c r="D192" s="1">
        <v>2.0176300000000001E-10</v>
      </c>
      <c r="E192" s="1">
        <v>3.1744000000000001E-13</v>
      </c>
      <c r="F192" s="1">
        <v>4.6709800000000002E-14</v>
      </c>
      <c r="G192" s="1">
        <v>1.78112E-13</v>
      </c>
      <c r="H192" s="1">
        <v>5.7324999999999996E-10</v>
      </c>
      <c r="I192" s="1">
        <v>2.3580499999999999E-10</v>
      </c>
      <c r="J192" s="1">
        <v>7.1343799999999995E-10</v>
      </c>
      <c r="K192" s="1">
        <v>3.4397999999999998E-10</v>
      </c>
      <c r="L192" s="1">
        <v>3.6577600000000002E-10</v>
      </c>
      <c r="M192" s="1">
        <v>1.88193E-10</v>
      </c>
      <c r="N192" s="1">
        <v>3.8990899999999996E-9</v>
      </c>
      <c r="O192" s="1">
        <v>2.5094499999999998E-9</v>
      </c>
    </row>
    <row r="193" spans="1:15" x14ac:dyDescent="0.2">
      <c r="A193" s="2">
        <v>311119</v>
      </c>
      <c r="B193" s="1">
        <v>9.2370000000000003E-9</v>
      </c>
      <c r="C193" s="1">
        <v>1.9703099999999999E-12</v>
      </c>
      <c r="D193" s="1">
        <v>1.2071599999999999E-10</v>
      </c>
      <c r="E193" s="1">
        <v>2.7978399999999998E-13</v>
      </c>
      <c r="F193" s="1">
        <v>1.06129E-14</v>
      </c>
      <c r="G193" s="1">
        <v>1.1519699999999999E-13</v>
      </c>
      <c r="H193" s="1">
        <v>3.65255E-10</v>
      </c>
      <c r="I193" s="1">
        <v>1.52275E-10</v>
      </c>
      <c r="J193" s="1">
        <v>2.3546599999999998E-10</v>
      </c>
      <c r="K193" s="1">
        <v>2.2230799999999999E-10</v>
      </c>
      <c r="L193" s="1">
        <v>2.5425500000000002E-10</v>
      </c>
      <c r="M193" s="1">
        <v>8.8487600000000002E-10</v>
      </c>
      <c r="N193" s="1">
        <v>2.25484E-9</v>
      </c>
      <c r="O193" s="1">
        <v>2.56279E-9</v>
      </c>
    </row>
    <row r="194" spans="1:15" x14ac:dyDescent="0.2">
      <c r="A194" s="2">
        <v>311210</v>
      </c>
      <c r="B194" s="1">
        <v>2.15955E-8</v>
      </c>
      <c r="C194" s="1">
        <v>3.8295199999999996E-12</v>
      </c>
      <c r="D194" s="1">
        <v>1.7154300000000001E-10</v>
      </c>
      <c r="E194" s="1">
        <v>4.4404399999999998E-13</v>
      </c>
      <c r="F194" s="1">
        <v>6.1725400000000001E-14</v>
      </c>
      <c r="G194" s="1">
        <v>3.2215E-13</v>
      </c>
      <c r="H194" s="1">
        <v>2.2751199999999999E-9</v>
      </c>
      <c r="I194" s="1">
        <v>9.5556300000000008E-10</v>
      </c>
      <c r="J194" s="1">
        <v>1.4125800000000001E-9</v>
      </c>
      <c r="K194" s="1">
        <v>1.3393499999999999E-9</v>
      </c>
      <c r="L194" s="1">
        <v>1.65597E-9</v>
      </c>
      <c r="M194" s="1">
        <v>7.2529899999999996E-10</v>
      </c>
      <c r="N194" s="1">
        <v>3.8587700000000003E-9</v>
      </c>
      <c r="O194" s="1">
        <v>2.6115399999999999E-9</v>
      </c>
    </row>
    <row r="195" spans="1:15" x14ac:dyDescent="0.2">
      <c r="A195" s="2">
        <v>311221</v>
      </c>
      <c r="B195" s="1">
        <v>5.10049E-9</v>
      </c>
      <c r="C195" s="1">
        <v>6.9858800000000001E-13</v>
      </c>
      <c r="D195" s="1">
        <v>6.7620899999999998E-11</v>
      </c>
      <c r="E195" s="1">
        <v>7.4004299999999996E-14</v>
      </c>
      <c r="F195" s="1">
        <v>1.28833E-14</v>
      </c>
      <c r="G195" s="1">
        <v>5.17799E-14</v>
      </c>
      <c r="H195" s="1">
        <v>1.04167E-9</v>
      </c>
      <c r="I195" s="1">
        <v>1.99848E-10</v>
      </c>
      <c r="J195" s="1">
        <v>3.2017599999999999E-10</v>
      </c>
      <c r="K195" s="1">
        <v>2.9474899999999998E-10</v>
      </c>
      <c r="L195" s="1">
        <v>3.2215699999999998E-10</v>
      </c>
      <c r="M195" s="1">
        <v>1.61321E-10</v>
      </c>
      <c r="N195" s="1">
        <v>5.3755099999999998E-10</v>
      </c>
      <c r="O195" s="1">
        <v>5.6608199999999999E-10</v>
      </c>
    </row>
    <row r="196" spans="1:15" x14ac:dyDescent="0.2">
      <c r="A196" s="2">
        <v>311225</v>
      </c>
      <c r="B196" s="1">
        <v>5.9484199999999996E-9</v>
      </c>
      <c r="C196" s="1">
        <v>9.6153199999999999E-13</v>
      </c>
      <c r="D196" s="1">
        <v>5.4339699999999998E-11</v>
      </c>
      <c r="E196" s="1">
        <v>1.0527E-13</v>
      </c>
      <c r="F196" s="1">
        <v>1.5711500000000001E-14</v>
      </c>
      <c r="G196" s="1">
        <v>7.2632199999999997E-14</v>
      </c>
      <c r="H196" s="1">
        <v>6.8101799999999997E-10</v>
      </c>
      <c r="I196" s="1">
        <v>2.8079500000000001E-10</v>
      </c>
      <c r="J196" s="1">
        <v>4.0910500000000001E-10</v>
      </c>
      <c r="K196" s="1">
        <v>4.0414100000000002E-10</v>
      </c>
      <c r="L196" s="1">
        <v>5.2674099999999999E-10</v>
      </c>
      <c r="M196" s="1">
        <v>2.1467899999999999E-10</v>
      </c>
      <c r="N196" s="1">
        <v>4.8157300000000005E-10</v>
      </c>
      <c r="O196" s="1">
        <v>8.9264900000000001E-10</v>
      </c>
    </row>
    <row r="197" spans="1:15" x14ac:dyDescent="0.2">
      <c r="A197" s="2">
        <v>311224</v>
      </c>
      <c r="B197" s="1">
        <v>4.3016999999999997E-9</v>
      </c>
      <c r="C197" s="1">
        <v>4.87754E-13</v>
      </c>
      <c r="D197" s="1">
        <v>2.0251199999999999E-11</v>
      </c>
      <c r="E197" s="1">
        <v>4.9966299999999998E-14</v>
      </c>
      <c r="F197" s="1">
        <v>8.9599300000000004E-15</v>
      </c>
      <c r="G197" s="1">
        <v>3.4983500000000001E-14</v>
      </c>
      <c r="H197" s="1">
        <v>1.22189E-9</v>
      </c>
      <c r="I197" s="1">
        <v>1.2523299999999999E-10</v>
      </c>
      <c r="J197" s="1">
        <v>1.95772E-10</v>
      </c>
      <c r="K197" s="1">
        <v>1.8106200000000001E-10</v>
      </c>
      <c r="L197" s="1">
        <v>1.9451000000000001E-10</v>
      </c>
      <c r="M197" s="1">
        <v>9.8023099999999994E-11</v>
      </c>
      <c r="N197" s="1">
        <v>3.1697800000000001E-10</v>
      </c>
      <c r="O197" s="1">
        <v>6.1966400000000004E-10</v>
      </c>
    </row>
    <row r="198" spans="1:15" x14ac:dyDescent="0.2">
      <c r="A198" s="2">
        <v>311230</v>
      </c>
      <c r="B198" s="1">
        <v>9.0993100000000005E-9</v>
      </c>
      <c r="C198" s="1">
        <v>2.2739399999999999E-12</v>
      </c>
      <c r="D198" s="1">
        <v>8.9576200000000006E-11</v>
      </c>
      <c r="E198" s="1">
        <v>1.5118699999999999E-13</v>
      </c>
      <c r="F198" s="1">
        <v>2.6011799999999999E-14</v>
      </c>
      <c r="G198" s="1">
        <v>1.08971E-13</v>
      </c>
      <c r="H198" s="1">
        <v>9.8343699999999994E-10</v>
      </c>
      <c r="I198" s="1">
        <v>4.1556600000000001E-10</v>
      </c>
      <c r="J198" s="1">
        <v>6.30676E-10</v>
      </c>
      <c r="K198" s="1">
        <v>5.8764800000000002E-10</v>
      </c>
      <c r="L198" s="1">
        <v>6.0373499999999998E-10</v>
      </c>
      <c r="M198" s="1">
        <v>3.2104999999999999E-10</v>
      </c>
      <c r="N198" s="1">
        <v>1.03888E-9</v>
      </c>
      <c r="O198" s="1">
        <v>1.56571E-9</v>
      </c>
    </row>
    <row r="199" spans="1:15" x14ac:dyDescent="0.2">
      <c r="A199" s="2">
        <v>311300</v>
      </c>
      <c r="B199" s="1">
        <v>2.5290399999999999E-8</v>
      </c>
      <c r="C199" s="1">
        <v>4.9468699999999999E-12</v>
      </c>
      <c r="D199" s="1">
        <v>2.9153099999999998E-10</v>
      </c>
      <c r="E199" s="1">
        <v>7.9767100000000005E-13</v>
      </c>
      <c r="F199" s="1">
        <v>6.7373400000000001E-14</v>
      </c>
      <c r="G199" s="1">
        <v>5.66813E-13</v>
      </c>
      <c r="H199" s="1">
        <v>3.69922E-9</v>
      </c>
      <c r="I199" s="1">
        <v>9.09884E-10</v>
      </c>
      <c r="J199" s="1">
        <v>1.3371799999999999E-9</v>
      </c>
      <c r="K199" s="1">
        <v>1.26475E-9</v>
      </c>
      <c r="L199" s="1">
        <v>1.5325800000000001E-9</v>
      </c>
      <c r="M199" s="1">
        <v>6.9744399999999995E-10</v>
      </c>
      <c r="N199" s="1">
        <v>3.6588699999999998E-9</v>
      </c>
      <c r="O199" s="1">
        <v>4.6881899999999997E-9</v>
      </c>
    </row>
    <row r="200" spans="1:15" x14ac:dyDescent="0.2">
      <c r="A200" s="2">
        <v>311410</v>
      </c>
      <c r="B200" s="1">
        <v>2.9227300000000001E-8</v>
      </c>
      <c r="C200" s="1">
        <v>7.7861900000000008E-12</v>
      </c>
      <c r="D200" s="1">
        <v>5.1953299999999999E-10</v>
      </c>
      <c r="E200" s="1">
        <v>9.5843400000000007E-13</v>
      </c>
      <c r="F200" s="1">
        <v>3.9983800000000001E-14</v>
      </c>
      <c r="G200" s="1">
        <v>1.15515E-12</v>
      </c>
      <c r="H200" s="1">
        <v>3.1039499999999998E-9</v>
      </c>
      <c r="I200" s="1">
        <v>1.2525400000000001E-9</v>
      </c>
      <c r="J200" s="1">
        <v>1.9185799999999998E-9</v>
      </c>
      <c r="K200" s="1">
        <v>8.0957100000000004E-10</v>
      </c>
      <c r="L200" s="1">
        <v>5.9189899999999998E-10</v>
      </c>
      <c r="M200" s="1">
        <v>1.04348E-9</v>
      </c>
      <c r="N200" s="1">
        <v>5.51227E-9</v>
      </c>
      <c r="O200" s="1">
        <v>6.0191699999999996E-9</v>
      </c>
    </row>
    <row r="201" spans="1:15" x14ac:dyDescent="0.2">
      <c r="A201" s="2">
        <v>311420</v>
      </c>
      <c r="B201" s="1">
        <v>3.4059799999999998E-8</v>
      </c>
      <c r="C201" s="1">
        <v>5.5274800000000002E-12</v>
      </c>
      <c r="D201" s="1">
        <v>4.6277399999999998E-10</v>
      </c>
      <c r="E201" s="1">
        <v>7.7491999999999999E-13</v>
      </c>
      <c r="F201" s="1">
        <v>4.9031600000000003E-14</v>
      </c>
      <c r="G201" s="1">
        <v>6.8029099999999999E-13</v>
      </c>
      <c r="H201" s="1">
        <v>5.89726E-9</v>
      </c>
      <c r="I201" s="1">
        <v>2.3063700000000002E-9</v>
      </c>
      <c r="J201" s="1">
        <v>2.1035799999999999E-9</v>
      </c>
      <c r="K201" s="1">
        <v>6.2067899999999996E-10</v>
      </c>
      <c r="L201" s="1">
        <v>7.0904500000000001E-10</v>
      </c>
      <c r="M201" s="1">
        <v>1.60209E-9</v>
      </c>
      <c r="N201" s="1">
        <v>5.6908000000000002E-9</v>
      </c>
      <c r="O201" s="1">
        <v>4.80574E-9</v>
      </c>
    </row>
    <row r="202" spans="1:15" x14ac:dyDescent="0.2">
      <c r="A202" s="2">
        <v>311513</v>
      </c>
      <c r="B202" s="1">
        <v>2.25899E-8</v>
      </c>
      <c r="C202" s="1">
        <v>5.09312E-12</v>
      </c>
      <c r="D202" s="1">
        <v>1.58012E-10</v>
      </c>
      <c r="E202" s="1">
        <v>6.4724600000000001E-13</v>
      </c>
      <c r="F202" s="1">
        <v>3.0652200000000002E-14</v>
      </c>
      <c r="G202" s="1">
        <v>4.6702500000000002E-13</v>
      </c>
      <c r="H202" s="1">
        <v>2.9645699999999998E-9</v>
      </c>
      <c r="I202" s="1">
        <v>3.23887E-9</v>
      </c>
      <c r="J202" s="1">
        <v>1.01822E-9</v>
      </c>
      <c r="K202" s="1">
        <v>8.8940700000000001E-10</v>
      </c>
      <c r="L202" s="1">
        <v>2.4255399999999999E-10</v>
      </c>
      <c r="M202" s="1">
        <v>4.50844E-10</v>
      </c>
      <c r="N202" s="1">
        <v>3.4754100000000001E-9</v>
      </c>
      <c r="O202" s="1">
        <v>3.2761200000000001E-9</v>
      </c>
    </row>
    <row r="203" spans="1:15" x14ac:dyDescent="0.2">
      <c r="A203" s="2">
        <v>311514</v>
      </c>
      <c r="B203" s="1">
        <v>4.7941600000000003E-9</v>
      </c>
      <c r="C203" s="1">
        <v>1.2779200000000001E-12</v>
      </c>
      <c r="D203" s="1">
        <v>5.0185199999999998E-11</v>
      </c>
      <c r="E203" s="1">
        <v>7.4486899999999996E-14</v>
      </c>
      <c r="F203" s="1">
        <v>1.14558E-14</v>
      </c>
      <c r="G203" s="1">
        <v>9.8688499999999999E-14</v>
      </c>
      <c r="H203" s="1">
        <v>4.6064799999999999E-10</v>
      </c>
      <c r="I203" s="1">
        <v>1.90218E-10</v>
      </c>
      <c r="J203" s="1">
        <v>2.8682399999999998E-10</v>
      </c>
      <c r="K203" s="1">
        <v>2.7271599999999998E-10</v>
      </c>
      <c r="L203" s="1">
        <v>3.20225E-10</v>
      </c>
      <c r="M203" s="1">
        <v>1.4901000000000001E-10</v>
      </c>
      <c r="N203" s="1">
        <v>8.3443899999999996E-10</v>
      </c>
      <c r="O203" s="1">
        <v>8.4462499999999997E-10</v>
      </c>
    </row>
    <row r="204" spans="1:15" x14ac:dyDescent="0.2">
      <c r="A204" s="2" t="s">
        <v>28</v>
      </c>
      <c r="B204" s="1">
        <v>2.4264199999999999E-8</v>
      </c>
      <c r="C204" s="1">
        <v>8.0080599999999997E-12</v>
      </c>
      <c r="D204" s="1">
        <v>3.5851099999999999E-10</v>
      </c>
      <c r="E204" s="1">
        <v>5.7562000000000003E-13</v>
      </c>
      <c r="F204" s="1">
        <v>4.12635E-14</v>
      </c>
      <c r="G204" s="1">
        <v>7.0195500000000001E-13</v>
      </c>
      <c r="H204" s="1">
        <v>2.9948300000000001E-9</v>
      </c>
      <c r="I204" s="1">
        <v>1.1616399999999999E-9</v>
      </c>
      <c r="J204" s="1">
        <v>6.9899999999999996E-10</v>
      </c>
      <c r="K204" s="1">
        <v>5.0961800000000003E-10</v>
      </c>
      <c r="L204" s="1">
        <v>5.5275099999999999E-10</v>
      </c>
      <c r="M204" s="1">
        <v>7.2861200000000005E-10</v>
      </c>
      <c r="N204" s="1">
        <v>6.7495700000000003E-9</v>
      </c>
      <c r="O204" s="1">
        <v>4.5478200000000001E-9</v>
      </c>
    </row>
    <row r="205" spans="1:15" x14ac:dyDescent="0.2">
      <c r="A205" s="2">
        <v>311520</v>
      </c>
      <c r="B205" s="1">
        <v>5.5528400000000001E-8</v>
      </c>
      <c r="C205" s="1">
        <v>1.9560699999999998E-11</v>
      </c>
      <c r="D205" s="1">
        <v>8.6411299999999995E-10</v>
      </c>
      <c r="E205" s="1">
        <v>2.3015900000000001E-12</v>
      </c>
      <c r="F205" s="1">
        <v>6.4707899999999996E-14</v>
      </c>
      <c r="G205" s="1">
        <v>1.9779900000000001E-12</v>
      </c>
      <c r="H205" s="1">
        <v>5.42136E-9</v>
      </c>
      <c r="I205" s="1">
        <v>9.1996999999999998E-10</v>
      </c>
      <c r="J205" s="1">
        <v>2.6562399999999999E-9</v>
      </c>
      <c r="K205" s="1">
        <v>1.3388899999999999E-9</v>
      </c>
      <c r="L205" s="1">
        <v>5.6748700000000003E-9</v>
      </c>
      <c r="M205" s="1">
        <v>7.2123599999999995E-10</v>
      </c>
      <c r="N205" s="1">
        <v>1.00487E-8</v>
      </c>
      <c r="O205" s="1">
        <v>1.10151E-8</v>
      </c>
    </row>
    <row r="206" spans="1:15" x14ac:dyDescent="0.2">
      <c r="A206" s="2">
        <v>311615</v>
      </c>
      <c r="B206" s="1">
        <v>4.3419300000000003E-8</v>
      </c>
      <c r="C206" s="1">
        <v>5.5540200000000002E-12</v>
      </c>
      <c r="D206" s="1">
        <v>5.2515400000000003E-10</v>
      </c>
      <c r="E206" s="1">
        <v>1.0551400000000001E-12</v>
      </c>
      <c r="F206" s="1">
        <v>1.57217E-13</v>
      </c>
      <c r="G206" s="1">
        <v>7.5317899999999996E-13</v>
      </c>
      <c r="H206" s="1">
        <v>1.86439E-9</v>
      </c>
      <c r="I206" s="1">
        <v>2.70022E-9</v>
      </c>
      <c r="J206" s="1">
        <v>1.9499300000000001E-9</v>
      </c>
      <c r="K206" s="1">
        <v>6.5251299999999998E-9</v>
      </c>
      <c r="L206" s="1">
        <v>4.9637399999999997E-9</v>
      </c>
      <c r="M206" s="1">
        <v>1.2984600000000001E-9</v>
      </c>
      <c r="N206" s="1">
        <v>4.3026100000000003E-9</v>
      </c>
      <c r="O206" s="1">
        <v>5.8955699999999997E-9</v>
      </c>
    </row>
    <row r="207" spans="1:15" x14ac:dyDescent="0.2">
      <c r="A207" s="2" t="s">
        <v>29</v>
      </c>
      <c r="B207" s="1">
        <v>2.7249800000000002E-8</v>
      </c>
      <c r="C207" s="1">
        <v>3.6462500000000001E-12</v>
      </c>
      <c r="D207" s="1">
        <v>3.2774999999999998E-10</v>
      </c>
      <c r="E207" s="1">
        <v>1.03347E-12</v>
      </c>
      <c r="F207" s="1">
        <v>1.4413100000000001E-13</v>
      </c>
      <c r="G207" s="1">
        <v>4.6194000000000005E-13</v>
      </c>
      <c r="H207" s="1">
        <v>2.7598099999999998E-9</v>
      </c>
      <c r="I207" s="1">
        <v>1.7100999999999999E-9</v>
      </c>
      <c r="J207" s="1">
        <v>1.61431E-9</v>
      </c>
      <c r="K207" s="1">
        <v>1.71963E-9</v>
      </c>
      <c r="L207" s="1">
        <v>7.4712500000000004E-10</v>
      </c>
      <c r="M207" s="1">
        <v>9.924710000000001E-10</v>
      </c>
      <c r="N207" s="1">
        <v>4.1364500000000001E-9</v>
      </c>
      <c r="O207" s="1">
        <v>4.9187200000000002E-9</v>
      </c>
    </row>
    <row r="208" spans="1:15" x14ac:dyDescent="0.2">
      <c r="A208" s="2">
        <v>311700</v>
      </c>
      <c r="B208" s="1">
        <v>1.08833E-8</v>
      </c>
      <c r="C208" s="1">
        <v>9.638949999999999E-13</v>
      </c>
      <c r="D208" s="1">
        <v>8.9506599999999998E-11</v>
      </c>
      <c r="E208" s="1">
        <v>2.17835E-13</v>
      </c>
      <c r="F208" s="1">
        <v>3.7046500000000003E-14</v>
      </c>
      <c r="G208" s="1">
        <v>1.5541799999999999E-13</v>
      </c>
      <c r="H208" s="1">
        <v>1.4040900000000001E-9</v>
      </c>
      <c r="I208" s="1">
        <v>5.8979600000000004E-10</v>
      </c>
      <c r="J208" s="1">
        <v>8.8899399999999998E-10</v>
      </c>
      <c r="K208" s="1">
        <v>8.3171699999999997E-10</v>
      </c>
      <c r="L208" s="1">
        <v>9.6476999999999997E-10</v>
      </c>
      <c r="M208" s="1">
        <v>4.5041200000000002E-10</v>
      </c>
      <c r="N208" s="1">
        <v>9.4254399999999997E-10</v>
      </c>
      <c r="O208" s="1">
        <v>1.07183E-9</v>
      </c>
    </row>
    <row r="209" spans="1:15" x14ac:dyDescent="0.2">
      <c r="A209" s="2">
        <v>311810</v>
      </c>
      <c r="B209" s="1">
        <v>6.3756900000000001E-8</v>
      </c>
      <c r="C209" s="1">
        <v>1.7806300000000001E-11</v>
      </c>
      <c r="D209" s="1">
        <v>9.01531E-10</v>
      </c>
      <c r="E209" s="1">
        <v>3.20078E-12</v>
      </c>
      <c r="F209" s="1">
        <v>1.0569E-13</v>
      </c>
      <c r="G209" s="1">
        <v>2.0111399999999998E-12</v>
      </c>
      <c r="H209" s="1">
        <v>7.5252499999999998E-9</v>
      </c>
      <c r="I209" s="1">
        <v>1.30428E-9</v>
      </c>
      <c r="J209" s="1">
        <v>3.3119300000000002E-9</v>
      </c>
      <c r="K209" s="1">
        <v>1.8441700000000001E-9</v>
      </c>
      <c r="L209" s="1">
        <v>7.3784300000000003E-10</v>
      </c>
      <c r="M209" s="1">
        <v>3.64614E-9</v>
      </c>
      <c r="N209" s="1">
        <v>1.67709E-8</v>
      </c>
      <c r="O209" s="1">
        <v>1.16273E-8</v>
      </c>
    </row>
    <row r="210" spans="1:15" x14ac:dyDescent="0.2">
      <c r="A210" s="2" t="s">
        <v>30</v>
      </c>
      <c r="B210" s="1">
        <v>2.6899600000000001E-8</v>
      </c>
      <c r="C210" s="1">
        <v>6.0623100000000002E-12</v>
      </c>
      <c r="D210" s="1">
        <v>3.7779999999999998E-10</v>
      </c>
      <c r="E210" s="1">
        <v>1.20361E-12</v>
      </c>
      <c r="F210" s="1">
        <v>8.8383900000000003E-14</v>
      </c>
      <c r="G210" s="1">
        <v>7.6126300000000005E-13</v>
      </c>
      <c r="H210" s="1">
        <v>3.8339999999999998E-9</v>
      </c>
      <c r="I210" s="1">
        <v>5.9023900000000001E-10</v>
      </c>
      <c r="J210" s="1">
        <v>1.51102E-9</v>
      </c>
      <c r="K210" s="1">
        <v>8.4480899999999999E-10</v>
      </c>
      <c r="L210" s="1">
        <v>9.7412199999999996E-10</v>
      </c>
      <c r="M210" s="1">
        <v>1.2687399999999999E-9</v>
      </c>
      <c r="N210" s="1">
        <v>4.53573E-9</v>
      </c>
      <c r="O210" s="1">
        <v>5.1264E-9</v>
      </c>
    </row>
    <row r="211" spans="1:15" x14ac:dyDescent="0.2">
      <c r="A211" s="2">
        <v>311910</v>
      </c>
      <c r="B211" s="1">
        <v>1.5371299999999999E-8</v>
      </c>
      <c r="C211" s="1">
        <v>3.8921500000000001E-12</v>
      </c>
      <c r="D211" s="1">
        <v>2.0541599999999999E-10</v>
      </c>
      <c r="E211" s="1">
        <v>6.3171000000000004E-13</v>
      </c>
      <c r="F211" s="1">
        <v>2.7455699999999998E-14</v>
      </c>
      <c r="G211" s="1">
        <v>4.2139600000000002E-13</v>
      </c>
      <c r="H211" s="1">
        <v>7.5933799999999997E-10</v>
      </c>
      <c r="I211" s="1">
        <v>3.2336200000000003E-10</v>
      </c>
      <c r="J211" s="1">
        <v>4.8090900000000004E-10</v>
      </c>
      <c r="K211" s="1">
        <v>4.6139900000000002E-10</v>
      </c>
      <c r="L211" s="1">
        <v>2.7568599999999999E-9</v>
      </c>
      <c r="M211" s="1">
        <v>4.8056499999999998E-10</v>
      </c>
      <c r="N211" s="1">
        <v>2.7381500000000001E-9</v>
      </c>
      <c r="O211" s="1">
        <v>2.4421600000000002E-9</v>
      </c>
    </row>
    <row r="212" spans="1:15" x14ac:dyDescent="0.2">
      <c r="A212" s="2">
        <v>311920</v>
      </c>
      <c r="B212" s="1">
        <v>1.2818300000000001E-8</v>
      </c>
      <c r="C212" s="1">
        <v>2.8557499999999998E-12</v>
      </c>
      <c r="D212" s="1">
        <v>8.6539599999999994E-11</v>
      </c>
      <c r="E212" s="1">
        <v>3.76119E-13</v>
      </c>
      <c r="F212" s="1">
        <v>2.5834399999999999E-14</v>
      </c>
      <c r="G212" s="1">
        <v>1.79196E-13</v>
      </c>
      <c r="H212" s="1">
        <v>1.9593499999999999E-9</v>
      </c>
      <c r="I212" s="1">
        <v>3.9127599999999998E-10</v>
      </c>
      <c r="J212" s="1">
        <v>6.0301600000000002E-10</v>
      </c>
      <c r="K212" s="1">
        <v>5.6739900000000002E-10</v>
      </c>
      <c r="L212" s="1">
        <v>6.2950900000000002E-10</v>
      </c>
      <c r="M212" s="1">
        <v>3.05533E-10</v>
      </c>
      <c r="N212" s="1">
        <v>2.2792300000000002E-9</v>
      </c>
      <c r="O212" s="1">
        <v>2.3334800000000001E-9</v>
      </c>
    </row>
    <row r="213" spans="1:15" x14ac:dyDescent="0.2">
      <c r="A213" s="2">
        <v>311930</v>
      </c>
      <c r="B213" s="1">
        <v>9.1995799999999998E-9</v>
      </c>
      <c r="C213" s="1">
        <v>1.23475E-12</v>
      </c>
      <c r="D213" s="1">
        <v>7.0432E-11</v>
      </c>
      <c r="E213" s="1">
        <v>1.7095099999999999E-13</v>
      </c>
      <c r="F213" s="1">
        <v>2.84574E-14</v>
      </c>
      <c r="G213" s="1">
        <v>1.25015E-13</v>
      </c>
      <c r="H213" s="1">
        <v>1.10411E-9</v>
      </c>
      <c r="I213" s="1">
        <v>4.56792E-10</v>
      </c>
      <c r="J213" s="1">
        <v>7.0024099999999996E-10</v>
      </c>
      <c r="K213" s="1">
        <v>6.6665999999999995E-10</v>
      </c>
      <c r="L213" s="1">
        <v>7.18277E-10</v>
      </c>
      <c r="M213" s="1">
        <v>3.5673199999999998E-10</v>
      </c>
      <c r="N213" s="1">
        <v>1.30129E-9</v>
      </c>
      <c r="O213" s="1">
        <v>8.7849000000000003E-10</v>
      </c>
    </row>
    <row r="214" spans="1:15" x14ac:dyDescent="0.2">
      <c r="A214" s="2">
        <v>311940</v>
      </c>
      <c r="B214" s="1">
        <v>2.1534299999999999E-8</v>
      </c>
      <c r="C214" s="1">
        <v>7.2186399999999996E-12</v>
      </c>
      <c r="D214" s="1">
        <v>3.8528499999999998E-10</v>
      </c>
      <c r="E214" s="1">
        <v>5.4926599999999995E-13</v>
      </c>
      <c r="F214" s="1">
        <v>3.8987799999999998E-14</v>
      </c>
      <c r="G214" s="1">
        <v>4.7654799999999998E-13</v>
      </c>
      <c r="H214" s="1">
        <v>1.4161499999999999E-9</v>
      </c>
      <c r="I214" s="1">
        <v>1.4485900000000001E-9</v>
      </c>
      <c r="J214" s="1">
        <v>8.9276499999999997E-10</v>
      </c>
      <c r="K214" s="1">
        <v>1.27808E-9</v>
      </c>
      <c r="L214" s="1">
        <v>9.9481499999999994E-10</v>
      </c>
      <c r="M214" s="1">
        <v>4.56575E-10</v>
      </c>
      <c r="N214" s="1">
        <v>3.0259300000000001E-9</v>
      </c>
      <c r="O214" s="1">
        <v>5.3007600000000002E-9</v>
      </c>
    </row>
    <row r="215" spans="1:15" x14ac:dyDescent="0.2">
      <c r="A215" s="2">
        <v>311990</v>
      </c>
      <c r="B215" s="1">
        <v>5.4816699999999997E-8</v>
      </c>
      <c r="C215" s="1">
        <v>1.25833E-11</v>
      </c>
      <c r="D215" s="1">
        <v>4.9050599999999996E-10</v>
      </c>
      <c r="E215" s="1">
        <v>1.9742799999999999E-12</v>
      </c>
      <c r="F215" s="1">
        <v>1.01907E-13</v>
      </c>
      <c r="G215" s="1">
        <v>1.72055E-12</v>
      </c>
      <c r="H215" s="1">
        <v>1.00576E-8</v>
      </c>
      <c r="I215" s="1">
        <v>3.4667799999999999E-9</v>
      </c>
      <c r="J215" s="1">
        <v>1.67195E-9</v>
      </c>
      <c r="K215" s="1">
        <v>1.24317E-9</v>
      </c>
      <c r="L215" s="1">
        <v>8.65662E-10</v>
      </c>
      <c r="M215" s="1">
        <v>2.0151400000000001E-9</v>
      </c>
      <c r="N215" s="1">
        <v>1.0776599999999999E-8</v>
      </c>
      <c r="O215" s="1">
        <v>8.7545000000000007E-9</v>
      </c>
    </row>
    <row r="216" spans="1:15" x14ac:dyDescent="0.2">
      <c r="A216" s="2">
        <v>312110</v>
      </c>
      <c r="B216" s="1">
        <v>3.6148799999999997E-8</v>
      </c>
      <c r="C216" s="1">
        <v>2.2329299999999999E-11</v>
      </c>
      <c r="D216" s="1">
        <v>5.6815399999999998E-10</v>
      </c>
      <c r="E216" s="1">
        <v>1.31095E-12</v>
      </c>
      <c r="F216" s="1">
        <v>1.4139799999999999E-13</v>
      </c>
      <c r="G216" s="1">
        <v>1.4565500000000001E-12</v>
      </c>
      <c r="H216" s="1">
        <v>2.52301E-9</v>
      </c>
      <c r="I216" s="1">
        <v>1.4693000000000001E-9</v>
      </c>
      <c r="J216" s="1">
        <v>1.5377E-9</v>
      </c>
      <c r="K216" s="1">
        <v>1.5437699999999999E-9</v>
      </c>
      <c r="L216" s="1">
        <v>1.43578E-9</v>
      </c>
      <c r="M216" s="1">
        <v>2.1319900000000002E-9</v>
      </c>
      <c r="N216" s="1">
        <v>7.3603500000000001E-9</v>
      </c>
      <c r="O216" s="1">
        <v>7.2853899999999998E-9</v>
      </c>
    </row>
    <row r="217" spans="1:15" x14ac:dyDescent="0.2">
      <c r="A217" s="2">
        <v>312120</v>
      </c>
      <c r="B217" s="1">
        <v>3.3291899999999999E-8</v>
      </c>
      <c r="C217" s="1">
        <v>7.6824399999999993E-12</v>
      </c>
      <c r="D217" s="1">
        <v>2.6035099999999999E-10</v>
      </c>
      <c r="E217" s="1">
        <v>1.0799899999999999E-12</v>
      </c>
      <c r="F217" s="1">
        <v>2.0357300000000001E-14</v>
      </c>
      <c r="G217" s="1">
        <v>4.01343E-13</v>
      </c>
      <c r="H217" s="1">
        <v>9.8233700000000002E-9</v>
      </c>
      <c r="I217" s="1">
        <v>5.6008899999999997E-9</v>
      </c>
      <c r="J217" s="1">
        <v>4.0699200000000003E-10</v>
      </c>
      <c r="K217" s="1">
        <v>3.88222E-10</v>
      </c>
      <c r="L217" s="1">
        <v>4.5007599999999998E-10</v>
      </c>
      <c r="M217" s="1">
        <v>2.0953700000000001E-10</v>
      </c>
      <c r="N217" s="1">
        <v>2.6440099999999998E-9</v>
      </c>
      <c r="O217" s="1">
        <v>4.7575300000000002E-9</v>
      </c>
    </row>
    <row r="218" spans="1:15" x14ac:dyDescent="0.2">
      <c r="A218" s="2">
        <v>312130</v>
      </c>
      <c r="B218" s="1">
        <v>1.6331700000000001E-8</v>
      </c>
      <c r="C218" s="1">
        <v>7.3405999999999996E-12</v>
      </c>
      <c r="D218" s="1">
        <v>5.5166100000000005E-10</v>
      </c>
      <c r="E218" s="1">
        <v>8.3100399999999998E-13</v>
      </c>
      <c r="F218" s="1">
        <v>7.53423E-14</v>
      </c>
      <c r="G218" s="1">
        <v>4.5980700000000002E-13</v>
      </c>
      <c r="H218" s="1">
        <v>6.8004099999999997E-10</v>
      </c>
      <c r="I218" s="1">
        <v>2.7824600000000001E-10</v>
      </c>
      <c r="J218" s="1">
        <v>1.6487999999999999E-9</v>
      </c>
      <c r="K218" s="1">
        <v>4.05018E-10</v>
      </c>
      <c r="L218" s="1">
        <v>4.7225100000000001E-10</v>
      </c>
      <c r="M218" s="1">
        <v>2.1674500000000001E-10</v>
      </c>
      <c r="N218" s="1">
        <v>3.5761000000000001E-9</v>
      </c>
      <c r="O218" s="1">
        <v>4.3046100000000001E-9</v>
      </c>
    </row>
    <row r="219" spans="1:15" x14ac:dyDescent="0.2">
      <c r="A219" s="2">
        <v>312140</v>
      </c>
      <c r="B219" s="1">
        <v>7.4250499999999997E-9</v>
      </c>
      <c r="C219" s="1">
        <v>1.1653199999999999E-12</v>
      </c>
      <c r="D219" s="1">
        <v>5.7056399999999997E-11</v>
      </c>
      <c r="E219" s="1">
        <v>1.40344E-13</v>
      </c>
      <c r="F219" s="1">
        <v>2.5282800000000001E-14</v>
      </c>
      <c r="G219" s="1">
        <v>9.6636399999999997E-14</v>
      </c>
      <c r="H219" s="1">
        <v>8.5447800000000001E-10</v>
      </c>
      <c r="I219" s="1">
        <v>3.4672699999999998E-10</v>
      </c>
      <c r="J219" s="1">
        <v>5.5948699999999997E-10</v>
      </c>
      <c r="K219" s="1">
        <v>5.1865600000000001E-10</v>
      </c>
      <c r="L219" s="1">
        <v>5.5061200000000004E-10</v>
      </c>
      <c r="M219" s="1">
        <v>2.7939200000000002E-10</v>
      </c>
      <c r="N219" s="1">
        <v>9.3944400000000005E-10</v>
      </c>
      <c r="O219" s="1">
        <v>9.3792400000000004E-10</v>
      </c>
    </row>
    <row r="220" spans="1:15" x14ac:dyDescent="0.2">
      <c r="A220" s="2">
        <v>312200</v>
      </c>
      <c r="B220" s="1">
        <v>2.06478E-9</v>
      </c>
      <c r="C220" s="1">
        <v>1.8295699999999999E-13</v>
      </c>
      <c r="D220" s="1">
        <v>1.6987100000000001E-11</v>
      </c>
      <c r="E220" s="1">
        <v>4.1342699999999997E-14</v>
      </c>
      <c r="F220" s="1">
        <v>7.0309900000000003E-15</v>
      </c>
      <c r="G220" s="1">
        <v>2.9502800000000001E-14</v>
      </c>
      <c r="H220" s="1">
        <v>2.6638600000000001E-10</v>
      </c>
      <c r="I220" s="1">
        <v>1.11898E-10</v>
      </c>
      <c r="J220" s="1">
        <v>1.68667E-10</v>
      </c>
      <c r="K220" s="1">
        <v>1.57811E-10</v>
      </c>
      <c r="L220" s="1">
        <v>1.8305499999999999E-10</v>
      </c>
      <c r="M220" s="1">
        <v>8.5452400000000002E-11</v>
      </c>
      <c r="N220" s="1">
        <v>1.7885300000000001E-10</v>
      </c>
      <c r="O220" s="1">
        <v>2.03401E-10</v>
      </c>
    </row>
    <row r="221" spans="1:15" x14ac:dyDescent="0.2">
      <c r="A221" s="2">
        <v>313100</v>
      </c>
      <c r="B221" s="1">
        <v>1.5105100000000001E-8</v>
      </c>
      <c r="C221" s="1">
        <v>1.3384400000000001E-12</v>
      </c>
      <c r="D221" s="1">
        <v>1.2427100000000001E-10</v>
      </c>
      <c r="E221" s="1">
        <v>3.02448E-13</v>
      </c>
      <c r="F221" s="1">
        <v>5.1436100000000001E-14</v>
      </c>
      <c r="G221" s="1">
        <v>2.1583199999999999E-13</v>
      </c>
      <c r="H221" s="1">
        <v>1.94878E-9</v>
      </c>
      <c r="I221" s="1">
        <v>8.1860499999999999E-10</v>
      </c>
      <c r="J221" s="1">
        <v>1.2339000000000001E-9</v>
      </c>
      <c r="K221" s="1">
        <v>1.15449E-9</v>
      </c>
      <c r="L221" s="1">
        <v>1.33916E-9</v>
      </c>
      <c r="M221" s="1">
        <v>6.2513799999999996E-10</v>
      </c>
      <c r="N221" s="1">
        <v>1.3084199999999999E-9</v>
      </c>
      <c r="O221" s="1">
        <v>1.488E-9</v>
      </c>
    </row>
    <row r="222" spans="1:15" x14ac:dyDescent="0.2">
      <c r="A222" s="2">
        <v>313200</v>
      </c>
      <c r="B222" s="1">
        <v>3.8712700000000001E-8</v>
      </c>
      <c r="C222" s="1">
        <v>6.79534E-12</v>
      </c>
      <c r="D222" s="1">
        <v>5.6069700000000001E-10</v>
      </c>
      <c r="E222" s="1">
        <v>7.9724100000000002E-13</v>
      </c>
      <c r="F222" s="1">
        <v>9.5688599999999994E-14</v>
      </c>
      <c r="G222" s="1">
        <v>6.3584999999999996E-13</v>
      </c>
      <c r="H222" s="1">
        <v>3.3277600000000001E-9</v>
      </c>
      <c r="I222" s="1">
        <v>1.3847E-9</v>
      </c>
      <c r="J222" s="1">
        <v>3.1163600000000002E-9</v>
      </c>
      <c r="K222" s="1">
        <v>2.0164800000000001E-9</v>
      </c>
      <c r="L222" s="1">
        <v>2.28649E-9</v>
      </c>
      <c r="M222" s="1">
        <v>1.0876E-9</v>
      </c>
      <c r="N222" s="1">
        <v>7.7754599999999995E-9</v>
      </c>
      <c r="O222" s="1">
        <v>5.9721999999999997E-9</v>
      </c>
    </row>
    <row r="223" spans="1:15" x14ac:dyDescent="0.2">
      <c r="A223" s="2">
        <v>313300</v>
      </c>
      <c r="B223" s="1">
        <v>3.8667099999999997E-8</v>
      </c>
      <c r="C223" s="1">
        <v>5.8906E-12</v>
      </c>
      <c r="D223" s="1">
        <v>6.4149200000000004E-10</v>
      </c>
      <c r="E223" s="1">
        <v>9.4940199999999992E-13</v>
      </c>
      <c r="F223" s="1">
        <v>1.0388E-13</v>
      </c>
      <c r="G223" s="1">
        <v>8.0284199999999998E-13</v>
      </c>
      <c r="H223" s="1">
        <v>5.6355100000000001E-9</v>
      </c>
      <c r="I223" s="1">
        <v>1.48624E-9</v>
      </c>
      <c r="J223" s="1">
        <v>2.1893999999999999E-9</v>
      </c>
      <c r="K223" s="1">
        <v>2.0872799999999998E-9</v>
      </c>
      <c r="L223" s="1">
        <v>2.6398500000000001E-9</v>
      </c>
      <c r="M223" s="1">
        <v>1.13277E-9</v>
      </c>
      <c r="N223" s="1">
        <v>6.5233200000000002E-9</v>
      </c>
      <c r="O223" s="1">
        <v>5.0543300000000003E-9</v>
      </c>
    </row>
    <row r="224" spans="1:15" x14ac:dyDescent="0.2">
      <c r="A224" s="2">
        <v>314110</v>
      </c>
      <c r="B224" s="1">
        <v>1.3145299999999999E-8</v>
      </c>
      <c r="C224" s="1">
        <v>5.2708300000000001E-12</v>
      </c>
      <c r="D224" s="1">
        <v>1.3160299999999999E-10</v>
      </c>
      <c r="E224" s="1">
        <v>2.89501E-13</v>
      </c>
      <c r="F224" s="1">
        <v>2.7750900000000001E-14</v>
      </c>
      <c r="G224" s="1">
        <v>2.15988E-13</v>
      </c>
      <c r="H224" s="1">
        <v>1.23561E-9</v>
      </c>
      <c r="I224" s="1">
        <v>5.1581599999999995E-10</v>
      </c>
      <c r="J224" s="1">
        <v>7.6260900000000001E-10</v>
      </c>
      <c r="K224" s="1">
        <v>7.3787900000000003E-10</v>
      </c>
      <c r="L224" s="1">
        <v>8.59129E-10</v>
      </c>
      <c r="M224" s="1">
        <v>4.0118299999999998E-10</v>
      </c>
      <c r="N224" s="1">
        <v>2.6690700000000002E-9</v>
      </c>
      <c r="O224" s="1">
        <v>2.1303600000000001E-9</v>
      </c>
    </row>
    <row r="225" spans="1:15" x14ac:dyDescent="0.2">
      <c r="A225" s="2">
        <v>314120</v>
      </c>
      <c r="B225" s="1">
        <v>5.8987399999999999E-8</v>
      </c>
      <c r="C225" s="1">
        <v>1.36529E-11</v>
      </c>
      <c r="D225" s="1">
        <v>2.1879100000000001E-10</v>
      </c>
      <c r="E225" s="1">
        <v>1.8923599999999998E-12</v>
      </c>
      <c r="F225" s="1">
        <v>2.0976700000000001E-13</v>
      </c>
      <c r="G225" s="1">
        <v>1.6116300000000001E-12</v>
      </c>
      <c r="H225" s="1">
        <v>3.3018800000000002E-9</v>
      </c>
      <c r="I225" s="1">
        <v>1.37057E-9</v>
      </c>
      <c r="J225" s="1">
        <v>2.1162999999999998E-9</v>
      </c>
      <c r="K225" s="1">
        <v>1.9857699999999999E-9</v>
      </c>
      <c r="L225" s="1">
        <v>1.40031E-8</v>
      </c>
      <c r="M225" s="1">
        <v>1.06351E-9</v>
      </c>
      <c r="N225" s="1">
        <v>1.00085E-8</v>
      </c>
      <c r="O225" s="1">
        <v>8.0453299999999996E-9</v>
      </c>
    </row>
    <row r="226" spans="1:15" x14ac:dyDescent="0.2">
      <c r="A226" s="2">
        <v>314900</v>
      </c>
      <c r="B226" s="1">
        <v>5.5521999999999999E-8</v>
      </c>
      <c r="C226" s="1">
        <v>1.44052E-11</v>
      </c>
      <c r="D226" s="1">
        <v>4.6077800000000002E-10</v>
      </c>
      <c r="E226" s="1">
        <v>1.9180099999999998E-12</v>
      </c>
      <c r="F226" s="1">
        <v>3.9423699999999998E-13</v>
      </c>
      <c r="G226" s="1">
        <v>1.27807E-12</v>
      </c>
      <c r="H226" s="1">
        <v>5.0437099999999997E-9</v>
      </c>
      <c r="I226" s="1">
        <v>2.1093400000000001E-9</v>
      </c>
      <c r="J226" s="1">
        <v>3.2395800000000001E-9</v>
      </c>
      <c r="K226" s="1">
        <v>3.0749400000000001E-9</v>
      </c>
      <c r="L226" s="1">
        <v>3.2919700000000002E-9</v>
      </c>
      <c r="M226" s="1">
        <v>2.2628499999999999E-9</v>
      </c>
      <c r="N226" s="1">
        <v>8.1483100000000008E-9</v>
      </c>
      <c r="O226" s="1">
        <v>1.1674399999999999E-8</v>
      </c>
    </row>
    <row r="227" spans="1:15" x14ac:dyDescent="0.2">
      <c r="A227" s="2">
        <v>315000</v>
      </c>
      <c r="B227" s="1">
        <v>6.2025100000000007E-8</v>
      </c>
      <c r="C227" s="1">
        <v>8.3122600000000008E-12</v>
      </c>
      <c r="D227" s="1">
        <v>4.6628900000000004E-10</v>
      </c>
      <c r="E227" s="1">
        <v>1.55894E-12</v>
      </c>
      <c r="F227" s="1">
        <v>2.1540899999999999E-13</v>
      </c>
      <c r="G227" s="1">
        <v>8.8225E-13</v>
      </c>
      <c r="H227" s="1">
        <v>7.9610100000000008E-9</v>
      </c>
      <c r="I227" s="1">
        <v>2.9681599999999998E-9</v>
      </c>
      <c r="J227" s="1">
        <v>4.5556399999999998E-9</v>
      </c>
      <c r="K227" s="1">
        <v>4.3592100000000003E-9</v>
      </c>
      <c r="L227" s="1">
        <v>4.8250199999999999E-9</v>
      </c>
      <c r="M227" s="1">
        <v>2.3306700000000002E-9</v>
      </c>
      <c r="N227" s="1">
        <v>8.3618499999999992E-9</v>
      </c>
      <c r="O227" s="1">
        <v>7.26152E-9</v>
      </c>
    </row>
    <row r="228" spans="1:15" x14ac:dyDescent="0.2">
      <c r="A228" s="2">
        <v>316000</v>
      </c>
      <c r="B228" s="1">
        <v>6.3410499999999997E-8</v>
      </c>
      <c r="C228" s="1">
        <v>6.0038200000000002E-12</v>
      </c>
      <c r="D228" s="1">
        <v>5.0685700000000002E-10</v>
      </c>
      <c r="E228" s="1">
        <v>1.2739200000000001E-12</v>
      </c>
      <c r="F228" s="1">
        <v>2.3617199999999999E-13</v>
      </c>
      <c r="G228" s="1">
        <v>8.7524700000000002E-13</v>
      </c>
      <c r="H228" s="1">
        <v>8.0179899999999995E-9</v>
      </c>
      <c r="I228" s="1">
        <v>3.36656E-9</v>
      </c>
      <c r="J228" s="1">
        <v>5.0002999999999998E-9</v>
      </c>
      <c r="K228" s="1">
        <v>4.7544799999999999E-9</v>
      </c>
      <c r="L228" s="1">
        <v>5.6014899999999999E-9</v>
      </c>
      <c r="M228" s="1">
        <v>2.5535999999999999E-9</v>
      </c>
      <c r="N228" s="1">
        <v>5.39169E-9</v>
      </c>
      <c r="O228" s="1">
        <v>7.19357E-9</v>
      </c>
    </row>
    <row r="229" spans="1:15" x14ac:dyDescent="0.2">
      <c r="A229" s="2">
        <v>322110</v>
      </c>
      <c r="B229" s="1">
        <v>1.35879E-8</v>
      </c>
      <c r="C229" s="1">
        <v>1.45902E-12</v>
      </c>
      <c r="D229" s="1">
        <v>1.1104E-10</v>
      </c>
      <c r="E229" s="1">
        <v>2.73611E-13</v>
      </c>
      <c r="F229" s="1">
        <v>4.44266E-14</v>
      </c>
      <c r="G229" s="1">
        <v>1.9106999999999999E-13</v>
      </c>
      <c r="H229" s="1">
        <v>1.72183E-9</v>
      </c>
      <c r="I229" s="1">
        <v>7.06067E-10</v>
      </c>
      <c r="J229" s="1">
        <v>1.07173E-9</v>
      </c>
      <c r="K229" s="1">
        <v>1.0073800000000001E-9</v>
      </c>
      <c r="L229" s="1">
        <v>1.23447E-9</v>
      </c>
      <c r="M229" s="1">
        <v>5.2845999999999995E-10</v>
      </c>
      <c r="N229" s="1">
        <v>1.2185700000000001E-9</v>
      </c>
      <c r="O229" s="1">
        <v>1.3230500000000001E-9</v>
      </c>
    </row>
    <row r="230" spans="1:15" x14ac:dyDescent="0.2">
      <c r="A230" s="2">
        <v>322120</v>
      </c>
      <c r="B230" s="1">
        <v>6.5963200000000002E-9</v>
      </c>
      <c r="C230" s="1">
        <v>1.8741699999999999E-12</v>
      </c>
      <c r="D230" s="1">
        <v>1.93228E-10</v>
      </c>
      <c r="E230" s="1">
        <v>2.3810500000000002E-13</v>
      </c>
      <c r="F230" s="1">
        <v>1.7001599999999999E-14</v>
      </c>
      <c r="G230" s="1">
        <v>1.37505E-13</v>
      </c>
      <c r="H230" s="1">
        <v>7.0026799999999999E-10</v>
      </c>
      <c r="I230" s="1">
        <v>1.8485600000000001E-10</v>
      </c>
      <c r="J230" s="1">
        <v>2.8945000000000002E-10</v>
      </c>
      <c r="K230" s="1">
        <v>2.7237899999999999E-10</v>
      </c>
      <c r="L230" s="1">
        <v>3.1131699999999999E-10</v>
      </c>
      <c r="M230" s="1">
        <v>1.47345E-10</v>
      </c>
      <c r="N230" s="1">
        <v>9.5175399999999998E-10</v>
      </c>
      <c r="O230" s="1">
        <v>1.6552300000000001E-9</v>
      </c>
    </row>
    <row r="231" spans="1:15" x14ac:dyDescent="0.2">
      <c r="A231" s="2">
        <v>322130</v>
      </c>
      <c r="B231" s="1">
        <v>5.1173600000000002E-9</v>
      </c>
      <c r="C231" s="1">
        <v>1.8551E-12</v>
      </c>
      <c r="D231" s="1">
        <v>1.4824700000000001E-10</v>
      </c>
      <c r="E231" s="1">
        <v>1.36863E-13</v>
      </c>
      <c r="F231" s="1">
        <v>1.58728E-14</v>
      </c>
      <c r="G231" s="1">
        <v>4.4019299999999998E-14</v>
      </c>
      <c r="H231" s="1">
        <v>3.8820899999999999E-10</v>
      </c>
      <c r="I231" s="1">
        <v>1.6500400000000001E-10</v>
      </c>
      <c r="J231" s="1">
        <v>2.47443E-10</v>
      </c>
      <c r="K231" s="1">
        <v>2.34751E-10</v>
      </c>
      <c r="L231" s="1">
        <v>2.7262699999999999E-10</v>
      </c>
      <c r="M231" s="1">
        <v>1.26379E-10</v>
      </c>
      <c r="N231" s="1">
        <v>6.0910899999999997E-10</v>
      </c>
      <c r="O231" s="1">
        <v>1.52931E-9</v>
      </c>
    </row>
    <row r="232" spans="1:15" x14ac:dyDescent="0.2">
      <c r="A232" s="2">
        <v>322210</v>
      </c>
      <c r="B232" s="1">
        <v>1.6050999999999999E-8</v>
      </c>
      <c r="C232" s="1">
        <v>4.7307799999999998E-12</v>
      </c>
      <c r="D232" s="1">
        <v>3.5984699999999998E-10</v>
      </c>
      <c r="E232" s="1">
        <v>7.45147E-13</v>
      </c>
      <c r="F232" s="1">
        <v>1.41871E-13</v>
      </c>
      <c r="G232" s="1">
        <v>3.5525900000000002E-13</v>
      </c>
      <c r="H232" s="1">
        <v>9.1115100000000001E-10</v>
      </c>
      <c r="I232" s="1">
        <v>2.8118399999999999E-10</v>
      </c>
      <c r="J232" s="1">
        <v>1.9136899999999998E-9</v>
      </c>
      <c r="K232" s="1">
        <v>6.0625099999999996E-10</v>
      </c>
      <c r="L232" s="1">
        <v>4.6829800000000001E-10</v>
      </c>
      <c r="M232" s="1">
        <v>5.7546899999999997E-10</v>
      </c>
      <c r="N232" s="1">
        <v>3.1670500000000001E-9</v>
      </c>
      <c r="O232" s="1">
        <v>3.5200299999999999E-9</v>
      </c>
    </row>
    <row r="233" spans="1:15" x14ac:dyDescent="0.2">
      <c r="A233" s="2">
        <v>322220</v>
      </c>
      <c r="B233" s="1">
        <v>1.9208599999999998E-8</v>
      </c>
      <c r="C233" s="1">
        <v>5.14893E-12</v>
      </c>
      <c r="D233" s="1">
        <v>3.7964399999999998E-10</v>
      </c>
      <c r="E233" s="1">
        <v>1.0434999999999999E-12</v>
      </c>
      <c r="F233" s="1">
        <v>1.46008E-14</v>
      </c>
      <c r="G233" s="1">
        <v>4.1964900000000001E-13</v>
      </c>
      <c r="H233" s="1">
        <v>1.58526E-9</v>
      </c>
      <c r="I233" s="1">
        <v>2.1658500000000001E-10</v>
      </c>
      <c r="J233" s="1">
        <v>5.9686399999999998E-10</v>
      </c>
      <c r="K233" s="1">
        <v>3.1767E-10</v>
      </c>
      <c r="L233" s="1">
        <v>3.5287499999999998E-10</v>
      </c>
      <c r="M233" s="1">
        <v>5.9300499999999996E-10</v>
      </c>
      <c r="N233" s="1">
        <v>4.2667699999999997E-9</v>
      </c>
      <c r="O233" s="1">
        <v>6.2048500000000001E-9</v>
      </c>
    </row>
    <row r="234" spans="1:15" x14ac:dyDescent="0.2">
      <c r="A234" s="2">
        <v>322230</v>
      </c>
      <c r="B234" s="1">
        <v>2.8709400000000001E-8</v>
      </c>
      <c r="C234" s="1">
        <v>7.7387699999999997E-12</v>
      </c>
      <c r="D234" s="1">
        <v>4.9705900000000003E-10</v>
      </c>
      <c r="E234" s="1">
        <v>2.0205799999999999E-12</v>
      </c>
      <c r="F234" s="1">
        <v>2.2111299999999999E-13</v>
      </c>
      <c r="G234" s="1">
        <v>4.34642E-13</v>
      </c>
      <c r="H234" s="1">
        <v>1.7206800000000001E-9</v>
      </c>
      <c r="I234" s="1">
        <v>7.1137400000000003E-10</v>
      </c>
      <c r="J234" s="1">
        <v>1.0825400000000001E-9</v>
      </c>
      <c r="K234" s="1">
        <v>1.03733E-9</v>
      </c>
      <c r="L234" s="1">
        <v>1.2180200000000001E-9</v>
      </c>
      <c r="M234" s="1">
        <v>5.4594999999999996E-10</v>
      </c>
      <c r="N234" s="1">
        <v>7.5612099999999998E-9</v>
      </c>
      <c r="O234" s="1">
        <v>7.8263900000000003E-9</v>
      </c>
    </row>
    <row r="235" spans="1:15" x14ac:dyDescent="0.2">
      <c r="A235" s="2">
        <v>322291</v>
      </c>
      <c r="B235" s="1">
        <v>1.19363E-8</v>
      </c>
      <c r="C235" s="1">
        <v>2.07131E-12</v>
      </c>
      <c r="D235" s="1">
        <v>1.4299599999999999E-10</v>
      </c>
      <c r="E235" s="1">
        <v>3.3907800000000001E-13</v>
      </c>
      <c r="F235" s="1">
        <v>3.5328499999999998E-14</v>
      </c>
      <c r="G235" s="1">
        <v>2.4052799999999999E-13</v>
      </c>
      <c r="H235" s="1">
        <v>1.1778300000000001E-9</v>
      </c>
      <c r="I235" s="1">
        <v>4.93632E-10</v>
      </c>
      <c r="J235" s="1">
        <v>7.5856100000000002E-10</v>
      </c>
      <c r="K235" s="1">
        <v>7.0618399999999997E-10</v>
      </c>
      <c r="L235" s="1">
        <v>7.7559999999999999E-10</v>
      </c>
      <c r="M235" s="1">
        <v>3.8216100000000001E-10</v>
      </c>
      <c r="N235" s="1">
        <v>1.2225099999999999E-9</v>
      </c>
      <c r="O235" s="1">
        <v>2.47984E-9</v>
      </c>
    </row>
    <row r="236" spans="1:15" x14ac:dyDescent="0.2">
      <c r="A236" s="2">
        <v>322299</v>
      </c>
      <c r="B236" s="1">
        <v>2.65642E-8</v>
      </c>
      <c r="C236" s="1">
        <v>5.4146499999999998E-12</v>
      </c>
      <c r="D236" s="1">
        <v>3.7992099999999997E-10</v>
      </c>
      <c r="E236" s="1">
        <v>1.4786299999999999E-12</v>
      </c>
      <c r="F236" s="1">
        <v>1.34102E-13</v>
      </c>
      <c r="G236" s="1">
        <v>6.0596600000000001E-13</v>
      </c>
      <c r="H236" s="1">
        <v>2.3346199999999999E-9</v>
      </c>
      <c r="I236" s="1">
        <v>9.7698599999999992E-10</v>
      </c>
      <c r="J236" s="1">
        <v>1.47642E-9</v>
      </c>
      <c r="K236" s="1">
        <v>1.40782E-9</v>
      </c>
      <c r="L236" s="1">
        <v>1.67139E-9</v>
      </c>
      <c r="M236" s="1">
        <v>7.4725600000000003E-10</v>
      </c>
      <c r="N236" s="1">
        <v>3.6332400000000002E-9</v>
      </c>
      <c r="O236" s="1">
        <v>6.1753499999999998E-9</v>
      </c>
    </row>
    <row r="237" spans="1:15" x14ac:dyDescent="0.2">
      <c r="A237" s="2">
        <v>323110</v>
      </c>
      <c r="B237" s="1">
        <v>2.6262500000000001E-8</v>
      </c>
      <c r="C237" s="1">
        <v>6.9442299999999998E-12</v>
      </c>
      <c r="D237" s="1">
        <v>3.6751299999999998E-10</v>
      </c>
      <c r="E237" s="1">
        <v>1.34122E-12</v>
      </c>
      <c r="F237" s="1">
        <v>1.1634200000000001E-13</v>
      </c>
      <c r="G237" s="1">
        <v>6.0569099999999999E-13</v>
      </c>
      <c r="H237" s="1">
        <v>9.91748E-10</v>
      </c>
      <c r="I237" s="1">
        <v>6.6270100000000001E-10</v>
      </c>
      <c r="J237" s="1">
        <v>1.3134099999999999E-9</v>
      </c>
      <c r="K237" s="1">
        <v>2.2538700000000002E-9</v>
      </c>
      <c r="L237" s="1">
        <v>2.9753000000000001E-10</v>
      </c>
      <c r="M237" s="1">
        <v>8.5788900000000001E-10</v>
      </c>
      <c r="N237" s="1">
        <v>6.05865E-9</v>
      </c>
      <c r="O237" s="1">
        <v>7.1124900000000001E-9</v>
      </c>
    </row>
    <row r="238" spans="1:15" x14ac:dyDescent="0.2">
      <c r="A238" s="2">
        <v>323120</v>
      </c>
      <c r="B238" s="1">
        <v>2.8201900000000001E-8</v>
      </c>
      <c r="C238" s="1">
        <v>4.8934299999999997E-12</v>
      </c>
      <c r="D238" s="1">
        <v>6.8777400000000003E-10</v>
      </c>
      <c r="E238" s="1">
        <v>1.06307E-12</v>
      </c>
      <c r="F238" s="1">
        <v>5.8101800000000004E-14</v>
      </c>
      <c r="G238" s="1">
        <v>4.2044299999999999E-13</v>
      </c>
      <c r="H238" s="1">
        <v>2.3716500000000002E-9</v>
      </c>
      <c r="I238" s="1">
        <v>9.7928699999999991E-10</v>
      </c>
      <c r="J238" s="1">
        <v>1.4801200000000001E-9</v>
      </c>
      <c r="K238" s="1">
        <v>1.4124399999999999E-9</v>
      </c>
      <c r="L238" s="1">
        <v>1.70866E-9</v>
      </c>
      <c r="M238" s="1">
        <v>7.4042799999999998E-10</v>
      </c>
      <c r="N238" s="1">
        <v>3.63978E-9</v>
      </c>
      <c r="O238" s="1">
        <v>6.9853300000000003E-9</v>
      </c>
    </row>
    <row r="239" spans="1:15" x14ac:dyDescent="0.2">
      <c r="A239" s="2">
        <v>324110</v>
      </c>
      <c r="B239" s="1">
        <v>2.8236200000000001E-10</v>
      </c>
      <c r="C239" s="1">
        <v>5.08698E-14</v>
      </c>
      <c r="D239" s="1">
        <v>4.9614199999999997E-12</v>
      </c>
      <c r="E239" s="1">
        <v>6.4030300000000002E-15</v>
      </c>
      <c r="F239" s="1">
        <v>8.7206700000000004E-16</v>
      </c>
      <c r="G239" s="1">
        <v>1.7098900000000001E-15</v>
      </c>
      <c r="H239" s="1">
        <v>1.08733E-10</v>
      </c>
      <c r="I239" s="1">
        <v>6.1608399999999998E-12</v>
      </c>
      <c r="J239" s="1">
        <v>9.4827000000000004E-12</v>
      </c>
      <c r="K239" s="1">
        <v>8.9846400000000008E-12</v>
      </c>
      <c r="L239" s="1">
        <v>1.00207E-11</v>
      </c>
      <c r="M239" s="1">
        <v>4.8344099999999998E-12</v>
      </c>
      <c r="N239" s="1">
        <v>1.07912E-11</v>
      </c>
      <c r="O239" s="1">
        <v>4.2730500000000002E-11</v>
      </c>
    </row>
    <row r="240" spans="1:15" x14ac:dyDescent="0.2">
      <c r="A240" s="2">
        <v>324121</v>
      </c>
      <c r="B240" s="1">
        <v>5.7163499999999996E-9</v>
      </c>
      <c r="C240" s="1">
        <v>1.1535699999999999E-12</v>
      </c>
      <c r="D240" s="1">
        <v>7.62222E-11</v>
      </c>
      <c r="E240" s="1">
        <v>8.4901599999999999E-14</v>
      </c>
      <c r="F240" s="1">
        <v>1.3530900000000001E-14</v>
      </c>
      <c r="G240" s="1">
        <v>6.0313E-14</v>
      </c>
      <c r="H240" s="1">
        <v>5.6528000000000004E-10</v>
      </c>
      <c r="I240" s="1">
        <v>2.3137E-10</v>
      </c>
      <c r="J240" s="1">
        <v>3.5399099999999999E-10</v>
      </c>
      <c r="K240" s="1">
        <v>3.3673900000000001E-10</v>
      </c>
      <c r="L240" s="1">
        <v>3.8789800000000001E-10</v>
      </c>
      <c r="M240" s="1">
        <v>1.83152E-10</v>
      </c>
      <c r="N240" s="1">
        <v>7.2656799999999999E-10</v>
      </c>
      <c r="O240" s="1">
        <v>9.80479E-10</v>
      </c>
    </row>
    <row r="241" spans="1:15" x14ac:dyDescent="0.2">
      <c r="A241" s="2">
        <v>324122</v>
      </c>
      <c r="B241" s="1">
        <v>1.8007E-8</v>
      </c>
      <c r="C241" s="1">
        <v>3.5475599999999999E-12</v>
      </c>
      <c r="D241" s="1">
        <v>4.2691699999999998E-10</v>
      </c>
      <c r="E241" s="1">
        <v>5.4166299999999995E-13</v>
      </c>
      <c r="F241" s="1">
        <v>7.6491899999999996E-14</v>
      </c>
      <c r="G241" s="1">
        <v>2.9036800000000001E-13</v>
      </c>
      <c r="H241" s="1">
        <v>2.2047900000000002E-9</v>
      </c>
      <c r="I241" s="1">
        <v>9.4268300000000002E-10</v>
      </c>
      <c r="J241" s="1">
        <v>1.28871E-9</v>
      </c>
      <c r="K241" s="1">
        <v>1.3069499999999999E-9</v>
      </c>
      <c r="L241" s="1">
        <v>1.5711799999999999E-9</v>
      </c>
      <c r="M241" s="1">
        <v>7.1066899999999998E-10</v>
      </c>
      <c r="N241" s="1">
        <v>1.47462E-9</v>
      </c>
      <c r="O241" s="1">
        <v>1.61161E-9</v>
      </c>
    </row>
    <row r="242" spans="1:15" x14ac:dyDescent="0.2">
      <c r="A242" s="2">
        <v>324190</v>
      </c>
      <c r="B242" s="1">
        <v>8.6664199999999995E-9</v>
      </c>
      <c r="C242" s="1">
        <v>2.1043200000000001E-12</v>
      </c>
      <c r="D242" s="1">
        <v>7.8080400000000002E-11</v>
      </c>
      <c r="E242" s="1">
        <v>1.6235599999999999E-13</v>
      </c>
      <c r="F242" s="1">
        <v>2.67514E-14</v>
      </c>
      <c r="G242" s="1">
        <v>1.15452E-13</v>
      </c>
      <c r="H242" s="1">
        <v>1.0251900000000001E-9</v>
      </c>
      <c r="I242" s="1">
        <v>4.34663E-10</v>
      </c>
      <c r="J242" s="1">
        <v>6.46923E-10</v>
      </c>
      <c r="K242" s="1">
        <v>6.1932600000000004E-10</v>
      </c>
      <c r="L242" s="1">
        <v>7.2175599999999996E-10</v>
      </c>
      <c r="M242" s="1">
        <v>3.2729899999999999E-10</v>
      </c>
      <c r="N242" s="1">
        <v>8.8999800000000001E-10</v>
      </c>
      <c r="O242" s="1">
        <v>1.16319E-9</v>
      </c>
    </row>
    <row r="243" spans="1:15" x14ac:dyDescent="0.2">
      <c r="A243" s="2">
        <v>325110</v>
      </c>
      <c r="B243" s="1">
        <v>1.0971299999999999E-9</v>
      </c>
      <c r="C243" s="1">
        <v>1.0098300000000001E-13</v>
      </c>
      <c r="D243" s="1">
        <v>7.1823899999999997E-12</v>
      </c>
      <c r="E243" s="1">
        <v>1.72161E-14</v>
      </c>
      <c r="F243" s="1">
        <v>3.17736E-15</v>
      </c>
      <c r="G243" s="1">
        <v>1.1810500000000001E-14</v>
      </c>
      <c r="H243" s="1">
        <v>1.12631E-10</v>
      </c>
      <c r="I243" s="1">
        <v>1.4535500000000001E-10</v>
      </c>
      <c r="J243" s="1">
        <v>7.1339700000000004E-11</v>
      </c>
      <c r="K243" s="1">
        <v>6.6461400000000003E-11</v>
      </c>
      <c r="L243" s="1">
        <v>8.0815600000000005E-11</v>
      </c>
      <c r="M243" s="1">
        <v>3.5625199999999999E-11</v>
      </c>
      <c r="N243" s="1">
        <v>8.0300599999999994E-11</v>
      </c>
      <c r="O243" s="1">
        <v>9.0256500000000003E-11</v>
      </c>
    </row>
    <row r="244" spans="1:15" x14ac:dyDescent="0.2">
      <c r="A244" s="2">
        <v>325120</v>
      </c>
      <c r="B244" s="1">
        <v>2.0090899999999999E-8</v>
      </c>
      <c r="C244" s="1">
        <v>1.94993E-12</v>
      </c>
      <c r="D244" s="1">
        <v>1.6222699999999999E-10</v>
      </c>
      <c r="E244" s="1">
        <v>4.2855999999999999E-13</v>
      </c>
      <c r="F244" s="1">
        <v>6.0876400000000006E-14</v>
      </c>
      <c r="G244" s="1">
        <v>3.1122700000000001E-13</v>
      </c>
      <c r="H244" s="1">
        <v>2.5581000000000001E-9</v>
      </c>
      <c r="I244" s="1">
        <v>1.0829299999999999E-9</v>
      </c>
      <c r="J244" s="1">
        <v>1.5278E-9</v>
      </c>
      <c r="K244" s="1">
        <v>1.51232E-9</v>
      </c>
      <c r="L244" s="1">
        <v>1.8173900000000001E-9</v>
      </c>
      <c r="M244" s="1">
        <v>8.2432899999999998E-10</v>
      </c>
      <c r="N244" s="1">
        <v>1.7171899999999999E-9</v>
      </c>
      <c r="O244" s="1">
        <v>1.9391300000000001E-9</v>
      </c>
    </row>
    <row r="245" spans="1:15" x14ac:dyDescent="0.2">
      <c r="A245" s="2">
        <v>325130</v>
      </c>
      <c r="B245" s="1">
        <v>1.6685099999999999E-8</v>
      </c>
      <c r="C245" s="1">
        <v>4.3668600000000002E-12</v>
      </c>
      <c r="D245" s="1">
        <v>1.7400599999999999E-10</v>
      </c>
      <c r="E245" s="1">
        <v>3.3473699999999998E-13</v>
      </c>
      <c r="F245" s="1">
        <v>6.5458900000000002E-14</v>
      </c>
      <c r="G245" s="1">
        <v>2.2834900000000001E-13</v>
      </c>
      <c r="H245" s="1">
        <v>1.8191299999999999E-9</v>
      </c>
      <c r="I245" s="1">
        <v>7.5568100000000003E-10</v>
      </c>
      <c r="J245" s="1">
        <v>1.2007100000000001E-9</v>
      </c>
      <c r="K245" s="1">
        <v>1.1095400000000001E-9</v>
      </c>
      <c r="L245" s="1">
        <v>1.14993E-9</v>
      </c>
      <c r="M245" s="1">
        <v>5.9406599999999996E-10</v>
      </c>
      <c r="N245" s="1">
        <v>1.2812999999999999E-9</v>
      </c>
      <c r="O245" s="1">
        <v>2.9769699999999999E-9</v>
      </c>
    </row>
    <row r="246" spans="1:15" x14ac:dyDescent="0.2">
      <c r="A246" s="2">
        <v>325180</v>
      </c>
      <c r="B246" s="1">
        <v>9.4857499999999994E-9</v>
      </c>
      <c r="C246" s="1">
        <v>1.05867E-12</v>
      </c>
      <c r="D246" s="1">
        <v>7.6885599999999999E-11</v>
      </c>
      <c r="E246" s="1">
        <v>8.4821300000000004E-14</v>
      </c>
      <c r="F246" s="1">
        <v>1.1766000000000001E-14</v>
      </c>
      <c r="G246" s="1">
        <v>6.4705499999999999E-14</v>
      </c>
      <c r="H246" s="1">
        <v>2.9438699999999998E-10</v>
      </c>
      <c r="I246" s="1">
        <v>4.1102399999999997E-9</v>
      </c>
      <c r="J246" s="1">
        <v>1.8685000000000001E-10</v>
      </c>
      <c r="K246" s="1">
        <v>1.77243E-10</v>
      </c>
      <c r="L246" s="1">
        <v>2.06137E-10</v>
      </c>
      <c r="M246" s="1">
        <v>1.63903E-10</v>
      </c>
      <c r="N246" s="1">
        <v>6.78948E-10</v>
      </c>
      <c r="O246" s="1">
        <v>1.3005599999999999E-9</v>
      </c>
    </row>
    <row r="247" spans="1:15" x14ac:dyDescent="0.2">
      <c r="A247" s="2">
        <v>325190</v>
      </c>
      <c r="B247" s="1">
        <v>3.2591799999999999E-9</v>
      </c>
      <c r="C247" s="1">
        <v>5.5532300000000002E-13</v>
      </c>
      <c r="D247" s="1">
        <v>4.1353700000000001E-11</v>
      </c>
      <c r="E247" s="1">
        <v>4.9603399999999998E-14</v>
      </c>
      <c r="F247" s="1">
        <v>7.7818399999999995E-15</v>
      </c>
      <c r="G247" s="1">
        <v>3.6030400000000003E-14</v>
      </c>
      <c r="H247" s="1">
        <v>3.2130299999999999E-10</v>
      </c>
      <c r="I247" s="1">
        <v>2.3111500000000001E-10</v>
      </c>
      <c r="J247" s="1">
        <v>1.96868E-10</v>
      </c>
      <c r="K247" s="1">
        <v>1.8649599999999999E-10</v>
      </c>
      <c r="L247" s="1">
        <v>2.3491299999999999E-10</v>
      </c>
      <c r="M247" s="1">
        <v>1.0201E-10</v>
      </c>
      <c r="N247" s="1">
        <v>3.91199E-10</v>
      </c>
      <c r="O247" s="1">
        <v>5.6101200000000003E-10</v>
      </c>
    </row>
    <row r="248" spans="1:15" x14ac:dyDescent="0.2">
      <c r="A248" s="2">
        <v>325211</v>
      </c>
      <c r="B248" s="1">
        <v>5.1402899999999998E-9</v>
      </c>
      <c r="C248" s="1">
        <v>1.0324300000000001E-12</v>
      </c>
      <c r="D248" s="1">
        <v>4.1909099999999998E-11</v>
      </c>
      <c r="E248" s="1">
        <v>1.4790000000000001E-13</v>
      </c>
      <c r="F248" s="1">
        <v>3.8704300000000001E-15</v>
      </c>
      <c r="G248" s="1">
        <v>4.0512700000000002E-14</v>
      </c>
      <c r="H248" s="1">
        <v>7.8940300000000001E-10</v>
      </c>
      <c r="I248" s="1">
        <v>7.0686099999999999E-10</v>
      </c>
      <c r="J248" s="1">
        <v>2.7274400000000001E-10</v>
      </c>
      <c r="K248" s="1">
        <v>9.6203700000000005E-11</v>
      </c>
      <c r="L248" s="1">
        <v>1.2247200000000001E-10</v>
      </c>
      <c r="M248" s="1">
        <v>5.2264199999999997E-11</v>
      </c>
      <c r="N248" s="1">
        <v>3.62351E-10</v>
      </c>
      <c r="O248" s="1">
        <v>8.0362099999999997E-10</v>
      </c>
    </row>
    <row r="249" spans="1:15" x14ac:dyDescent="0.2">
      <c r="A249" s="2" t="s">
        <v>31</v>
      </c>
      <c r="B249" s="1">
        <v>1.13018E-8</v>
      </c>
      <c r="C249" s="1">
        <v>2.4533800000000002E-12</v>
      </c>
      <c r="D249" s="1">
        <v>1.1535899999999999E-10</v>
      </c>
      <c r="E249" s="1">
        <v>2.6116299999999998E-13</v>
      </c>
      <c r="F249" s="1">
        <v>6.5007099999999997E-14</v>
      </c>
      <c r="G249" s="1">
        <v>2.1811300000000001E-13</v>
      </c>
      <c r="H249" s="1">
        <v>1.3083400000000001E-9</v>
      </c>
      <c r="I249" s="1">
        <v>5.4015199999999996E-10</v>
      </c>
      <c r="J249" s="1">
        <v>8.3861700000000002E-10</v>
      </c>
      <c r="K249" s="1">
        <v>7.86569E-10</v>
      </c>
      <c r="L249" s="1">
        <v>8.3911599999999996E-10</v>
      </c>
      <c r="M249" s="1">
        <v>4.2851899999999998E-10</v>
      </c>
      <c r="N249" s="1">
        <v>1.3827600000000001E-9</v>
      </c>
      <c r="O249" s="1">
        <v>1.4435E-9</v>
      </c>
    </row>
    <row r="250" spans="1:15" x14ac:dyDescent="0.2">
      <c r="A250" s="2">
        <v>325411</v>
      </c>
      <c r="B250" s="1">
        <v>1.07735E-8</v>
      </c>
      <c r="C250" s="1">
        <v>1.29551E-12</v>
      </c>
      <c r="D250" s="1">
        <v>9.2008800000000006E-11</v>
      </c>
      <c r="E250" s="1">
        <v>2.3011799999999999E-13</v>
      </c>
      <c r="F250" s="1">
        <v>1.53382E-14</v>
      </c>
      <c r="G250" s="1">
        <v>1.21648E-13</v>
      </c>
      <c r="H250" s="1">
        <v>1.46883E-9</v>
      </c>
      <c r="I250" s="1">
        <v>7.3337799999999999E-10</v>
      </c>
      <c r="J250" s="1">
        <v>3.9578100000000001E-10</v>
      </c>
      <c r="K250" s="1">
        <v>3.7667899999999998E-10</v>
      </c>
      <c r="L250" s="1">
        <v>4.3267199999999998E-10</v>
      </c>
      <c r="M250" s="1">
        <v>2.01458E-10</v>
      </c>
      <c r="N250" s="1">
        <v>6.1654399999999995E-10</v>
      </c>
      <c r="O250" s="1">
        <v>2.5005000000000002E-9</v>
      </c>
    </row>
    <row r="251" spans="1:15" x14ac:dyDescent="0.2">
      <c r="A251" s="2">
        <v>325412</v>
      </c>
      <c r="B251" s="1">
        <v>5.6464400000000002E-9</v>
      </c>
      <c r="C251" s="1">
        <v>1.5443400000000001E-12</v>
      </c>
      <c r="D251" s="1">
        <v>8.3025200000000005E-11</v>
      </c>
      <c r="E251" s="1">
        <v>2.08863E-13</v>
      </c>
      <c r="F251" s="1">
        <v>8.5617399999999994E-15</v>
      </c>
      <c r="G251" s="1">
        <v>1.82154E-13</v>
      </c>
      <c r="H251" s="1">
        <v>2.9238599999999998E-10</v>
      </c>
      <c r="I251" s="1">
        <v>5.9723599999999996E-10</v>
      </c>
      <c r="J251" s="1">
        <v>1.6881099999999999E-10</v>
      </c>
      <c r="K251" s="1">
        <v>9.0103200000000003E-11</v>
      </c>
      <c r="L251" s="1">
        <v>5.4544699999999999E-11</v>
      </c>
      <c r="M251" s="1">
        <v>3.0961500000000002E-10</v>
      </c>
      <c r="N251" s="1">
        <v>1.1714700000000001E-9</v>
      </c>
      <c r="O251" s="1">
        <v>1.26526E-9</v>
      </c>
    </row>
    <row r="252" spans="1:15" x14ac:dyDescent="0.2">
      <c r="A252" s="2">
        <v>325413</v>
      </c>
      <c r="B252" s="1">
        <v>9.3327299999999999E-9</v>
      </c>
      <c r="C252" s="1">
        <v>4.0433499999999997E-12</v>
      </c>
      <c r="D252" s="1">
        <v>6.6340700000000004E-11</v>
      </c>
      <c r="E252" s="1">
        <v>1.58063E-13</v>
      </c>
      <c r="F252" s="1">
        <v>1.7287600000000001E-14</v>
      </c>
      <c r="G252" s="1">
        <v>1.8041900000000001E-13</v>
      </c>
      <c r="H252" s="1">
        <v>1.13169E-9</v>
      </c>
      <c r="I252" s="1">
        <v>4.9177299999999997E-10</v>
      </c>
      <c r="J252" s="1">
        <v>6.4026399999999995E-10</v>
      </c>
      <c r="K252" s="1">
        <v>6.5978999999999995E-10</v>
      </c>
      <c r="L252" s="1">
        <v>9.2631500000000002E-10</v>
      </c>
      <c r="M252" s="1">
        <v>3.3343999999999999E-10</v>
      </c>
      <c r="N252" s="1">
        <v>1.0251200000000001E-9</v>
      </c>
      <c r="O252" s="1">
        <v>7.3388900000000003E-10</v>
      </c>
    </row>
    <row r="253" spans="1:15" x14ac:dyDescent="0.2">
      <c r="A253" s="2">
        <v>325414</v>
      </c>
      <c r="B253" s="1">
        <v>7.1874800000000001E-9</v>
      </c>
      <c r="C253" s="1">
        <v>9.9557300000000008E-13</v>
      </c>
      <c r="D253" s="1">
        <v>3.3192000000000002E-11</v>
      </c>
      <c r="E253" s="1">
        <v>8.6158099999999997E-14</v>
      </c>
      <c r="F253" s="1">
        <v>1.4413000000000001E-14</v>
      </c>
      <c r="G253" s="1">
        <v>6.1206400000000003E-14</v>
      </c>
      <c r="H253" s="1">
        <v>5.0287599999999999E-10</v>
      </c>
      <c r="I253" s="1">
        <v>7.9639199999999999E-10</v>
      </c>
      <c r="J253" s="1">
        <v>3.21648E-10</v>
      </c>
      <c r="K253" s="1">
        <v>6.3104000000000003E-10</v>
      </c>
      <c r="L253" s="1">
        <v>3.42083E-10</v>
      </c>
      <c r="M253" s="1">
        <v>1.6398000000000001E-10</v>
      </c>
      <c r="N253" s="1">
        <v>7.6726500000000004E-10</v>
      </c>
      <c r="O253" s="1">
        <v>1.18115E-9</v>
      </c>
    </row>
    <row r="254" spans="1:15" x14ac:dyDescent="0.2">
      <c r="A254" s="2">
        <v>325310</v>
      </c>
      <c r="B254" s="1">
        <v>1.29682E-8</v>
      </c>
      <c r="C254" s="1">
        <v>1.3842000000000001E-12</v>
      </c>
      <c r="D254" s="1">
        <v>1.4319799999999999E-10</v>
      </c>
      <c r="E254" s="1">
        <v>2.73083E-13</v>
      </c>
      <c r="F254" s="1">
        <v>4.5563900000000002E-14</v>
      </c>
      <c r="G254" s="1">
        <v>1.9065199999999999E-13</v>
      </c>
      <c r="H254" s="1">
        <v>1.5634600000000001E-9</v>
      </c>
      <c r="I254" s="1">
        <v>6.4946399999999998E-10</v>
      </c>
      <c r="J254" s="1">
        <v>9.8377400000000004E-10</v>
      </c>
      <c r="K254" s="1">
        <v>9.417640000000001E-10</v>
      </c>
      <c r="L254" s="1">
        <v>1.10131E-9</v>
      </c>
      <c r="M254" s="1">
        <v>5.0719700000000004E-10</v>
      </c>
      <c r="N254" s="1">
        <v>1.1361099999999999E-9</v>
      </c>
      <c r="O254" s="1">
        <v>1.6079100000000001E-9</v>
      </c>
    </row>
    <row r="255" spans="1:15" x14ac:dyDescent="0.2">
      <c r="A255" s="2">
        <v>325320</v>
      </c>
      <c r="B255" s="1">
        <v>8.4250099999999992E-9</v>
      </c>
      <c r="C255" s="1">
        <v>1.9646200000000002E-12</v>
      </c>
      <c r="D255" s="1">
        <v>5.1851000000000003E-11</v>
      </c>
      <c r="E255" s="1">
        <v>1.2140699999999999E-13</v>
      </c>
      <c r="F255" s="1">
        <v>1.6018799999999999E-14</v>
      </c>
      <c r="G255" s="1">
        <v>9.1380699999999998E-14</v>
      </c>
      <c r="H255" s="1">
        <v>8.6475100000000005E-10</v>
      </c>
      <c r="I255" s="1">
        <v>3.6051500000000002E-10</v>
      </c>
      <c r="J255" s="1">
        <v>4.9753100000000005E-10</v>
      </c>
      <c r="K255" s="1">
        <v>5.0584999999999996E-10</v>
      </c>
      <c r="L255" s="1">
        <v>6.4377599999999999E-10</v>
      </c>
      <c r="M255" s="1">
        <v>2.6431599999999999E-10</v>
      </c>
      <c r="N255" s="1">
        <v>8.0666099999999999E-10</v>
      </c>
      <c r="O255" s="1">
        <v>1.7744100000000001E-9</v>
      </c>
    </row>
    <row r="256" spans="1:15" x14ac:dyDescent="0.2">
      <c r="A256" s="2">
        <v>325510</v>
      </c>
      <c r="B256" s="1">
        <v>1.4969700000000001E-8</v>
      </c>
      <c r="C256" s="1">
        <v>4.3446400000000004E-12</v>
      </c>
      <c r="D256" s="1">
        <v>4.89112E-10</v>
      </c>
      <c r="E256" s="1">
        <v>2.9419699999999998E-13</v>
      </c>
      <c r="F256" s="1">
        <v>3.6342300000000002E-14</v>
      </c>
      <c r="G256" s="1">
        <v>1.6722099999999999E-13</v>
      </c>
      <c r="H256" s="1">
        <v>1.81974E-9</v>
      </c>
      <c r="I256" s="1">
        <v>1.26706E-9</v>
      </c>
      <c r="J256" s="1">
        <v>7.3947100000000004E-10</v>
      </c>
      <c r="K256" s="1">
        <v>3.7281400000000001E-10</v>
      </c>
      <c r="L256" s="1">
        <v>4.0077899999999998E-10</v>
      </c>
      <c r="M256" s="1">
        <v>2.0167300000000001E-10</v>
      </c>
      <c r="N256" s="1">
        <v>1.37335E-9</v>
      </c>
      <c r="O256" s="1">
        <v>2.5857999999999999E-9</v>
      </c>
    </row>
    <row r="257" spans="1:15" x14ac:dyDescent="0.2">
      <c r="A257" s="2">
        <v>325520</v>
      </c>
      <c r="B257" s="1">
        <v>1.30495E-8</v>
      </c>
      <c r="C257" s="1">
        <v>3.1307899999999998E-12</v>
      </c>
      <c r="D257" s="1">
        <v>1.3239299999999999E-10</v>
      </c>
      <c r="E257" s="1">
        <v>3.64631E-13</v>
      </c>
      <c r="F257" s="1">
        <v>4.6599800000000003E-14</v>
      </c>
      <c r="G257" s="1">
        <v>2.8552499999999999E-13</v>
      </c>
      <c r="H257" s="1">
        <v>2.7063099999999999E-9</v>
      </c>
      <c r="I257" s="1">
        <v>3.9603500000000002E-10</v>
      </c>
      <c r="J257" s="1">
        <v>5.8631899999999999E-10</v>
      </c>
      <c r="K257" s="1">
        <v>5.6668299999999998E-10</v>
      </c>
      <c r="L257" s="1">
        <v>6.9932000000000002E-10</v>
      </c>
      <c r="M257" s="1">
        <v>3.0416299999999999E-10</v>
      </c>
      <c r="N257" s="1">
        <v>1.26962E-9</v>
      </c>
      <c r="O257" s="1">
        <v>2.2092000000000002E-9</v>
      </c>
    </row>
    <row r="258" spans="1:15" x14ac:dyDescent="0.2">
      <c r="A258" s="2">
        <v>325610</v>
      </c>
      <c r="B258" s="1">
        <v>1.5410399999999999E-8</v>
      </c>
      <c r="C258" s="1">
        <v>1.5289899999999999E-12</v>
      </c>
      <c r="D258" s="1">
        <v>1.22823E-10</v>
      </c>
      <c r="E258" s="1">
        <v>2.05814E-13</v>
      </c>
      <c r="F258" s="1">
        <v>3.4213199999999998E-14</v>
      </c>
      <c r="G258" s="1">
        <v>1.54969E-13</v>
      </c>
      <c r="H258" s="1">
        <v>9.6065899999999996E-10</v>
      </c>
      <c r="I258" s="1">
        <v>2.6037200000000002E-9</v>
      </c>
      <c r="J258" s="1">
        <v>5.8195800000000001E-10</v>
      </c>
      <c r="K258" s="1">
        <v>5.59285E-10</v>
      </c>
      <c r="L258" s="1">
        <v>6.9974799999999997E-10</v>
      </c>
      <c r="M258" s="1">
        <v>3.0742799999999997E-10</v>
      </c>
      <c r="N258" s="1">
        <v>3.14874E-9</v>
      </c>
      <c r="O258" s="1">
        <v>2.16984E-9</v>
      </c>
    </row>
    <row r="259" spans="1:15" x14ac:dyDescent="0.2">
      <c r="A259" s="2">
        <v>325620</v>
      </c>
      <c r="B259" s="1">
        <v>1.06684E-8</v>
      </c>
      <c r="C259" s="1">
        <v>1.9206499999999999E-12</v>
      </c>
      <c r="D259" s="1">
        <v>1.3131300000000001E-10</v>
      </c>
      <c r="E259" s="1">
        <v>2.9694399999999998E-13</v>
      </c>
      <c r="F259" s="1">
        <v>6.3629000000000006E-14</v>
      </c>
      <c r="G259" s="1">
        <v>2.5867599999999998E-13</v>
      </c>
      <c r="H259" s="1">
        <v>2.57954E-9</v>
      </c>
      <c r="I259" s="1">
        <v>1.1898900000000001E-10</v>
      </c>
      <c r="J259" s="1">
        <v>4.2483000000000002E-10</v>
      </c>
      <c r="K259" s="1">
        <v>1.72931E-10</v>
      </c>
      <c r="L259" s="1">
        <v>1.98712E-10</v>
      </c>
      <c r="M259" s="1">
        <v>5.9990199999999998E-10</v>
      </c>
      <c r="N259" s="1">
        <v>1.79928E-9</v>
      </c>
      <c r="O259" s="1">
        <v>1.7858100000000001E-9</v>
      </c>
    </row>
    <row r="260" spans="1:15" x14ac:dyDescent="0.2">
      <c r="A260" s="2">
        <v>325910</v>
      </c>
      <c r="B260" s="1">
        <v>2.4100999999999999E-8</v>
      </c>
      <c r="C260" s="1">
        <v>2.5682500000000001E-12</v>
      </c>
      <c r="D260" s="1">
        <v>1.90878E-10</v>
      </c>
      <c r="E260" s="1">
        <v>2.02059E-12</v>
      </c>
      <c r="F260" s="1">
        <v>5.8334099999999996E-14</v>
      </c>
      <c r="G260" s="1">
        <v>3.52352E-13</v>
      </c>
      <c r="H260" s="1">
        <v>3.1093399999999999E-9</v>
      </c>
      <c r="I260" s="1">
        <v>1.34702E-9</v>
      </c>
      <c r="J260" s="1">
        <v>1.84347E-9</v>
      </c>
      <c r="K260" s="1">
        <v>1.8679300000000002E-9</v>
      </c>
      <c r="L260" s="1">
        <v>2.1636500000000001E-9</v>
      </c>
      <c r="M260" s="1">
        <v>9.7375799999999994E-10</v>
      </c>
      <c r="N260" s="1">
        <v>1.9711399999999999E-9</v>
      </c>
      <c r="O260" s="1">
        <v>2.1882E-9</v>
      </c>
    </row>
    <row r="261" spans="1:15" x14ac:dyDescent="0.2">
      <c r="A261" s="2" t="s">
        <v>32</v>
      </c>
      <c r="B261" s="1">
        <v>1.73738E-8</v>
      </c>
      <c r="C261" s="1">
        <v>2.9200499999999999E-12</v>
      </c>
      <c r="D261" s="1">
        <v>1.3824300000000001E-10</v>
      </c>
      <c r="E261" s="1">
        <v>3.4666300000000002E-13</v>
      </c>
      <c r="F261" s="1">
        <v>5.1780299999999998E-14</v>
      </c>
      <c r="G261" s="1">
        <v>2.8595599999999999E-13</v>
      </c>
      <c r="H261" s="1">
        <v>1.9920300000000002E-9</v>
      </c>
      <c r="I261" s="1">
        <v>1.6102299999999999E-9</v>
      </c>
      <c r="J261" s="1">
        <v>8.4735099999999998E-10</v>
      </c>
      <c r="K261" s="1">
        <v>8.0738099999999996E-10</v>
      </c>
      <c r="L261" s="1">
        <v>9.4338999999999999E-10</v>
      </c>
      <c r="M261" s="1">
        <v>6.9138000000000005E-10</v>
      </c>
      <c r="N261" s="1">
        <v>2.2118000000000002E-9</v>
      </c>
      <c r="O261" s="1">
        <v>2.52622E-9</v>
      </c>
    </row>
    <row r="262" spans="1:15" x14ac:dyDescent="0.2">
      <c r="A262" s="2">
        <v>326110</v>
      </c>
      <c r="B262" s="1">
        <v>2.16313E-8</v>
      </c>
      <c r="C262" s="1">
        <v>5.32322E-12</v>
      </c>
      <c r="D262" s="1">
        <v>4.9893099999999996E-10</v>
      </c>
      <c r="E262" s="1">
        <v>1.61222E-12</v>
      </c>
      <c r="F262" s="1">
        <v>5.2259599999999999E-14</v>
      </c>
      <c r="G262" s="1">
        <v>6.9927600000000004E-13</v>
      </c>
      <c r="H262" s="1">
        <v>1.1151399999999999E-9</v>
      </c>
      <c r="I262" s="1">
        <v>4.7313100000000001E-10</v>
      </c>
      <c r="J262" s="1">
        <v>1.89963E-9</v>
      </c>
      <c r="K262" s="1">
        <v>6.5962199999999996E-10</v>
      </c>
      <c r="L262" s="1">
        <v>8.0773900000000004E-10</v>
      </c>
      <c r="M262" s="1">
        <v>9.5760099999999999E-10</v>
      </c>
      <c r="N262" s="1">
        <v>3.1791200000000001E-9</v>
      </c>
      <c r="O262" s="1">
        <v>5.9467799999999996E-9</v>
      </c>
    </row>
    <row r="263" spans="1:15" x14ac:dyDescent="0.2">
      <c r="A263" s="2">
        <v>326120</v>
      </c>
      <c r="B263" s="1">
        <v>4.28984E-8</v>
      </c>
      <c r="C263" s="1">
        <v>1.34974E-11</v>
      </c>
      <c r="D263" s="1">
        <v>7.7553300000000003E-10</v>
      </c>
      <c r="E263" s="1">
        <v>2.8877200000000001E-12</v>
      </c>
      <c r="F263" s="1">
        <v>9.8418300000000002E-14</v>
      </c>
      <c r="G263" s="1">
        <v>1.3648799999999999E-12</v>
      </c>
      <c r="H263" s="1">
        <v>4.2642499999999996E-9</v>
      </c>
      <c r="I263" s="1">
        <v>8.4365400000000001E-10</v>
      </c>
      <c r="J263" s="1">
        <v>4.4828600000000004E-9</v>
      </c>
      <c r="K263" s="1">
        <v>1.2034399999999999E-9</v>
      </c>
      <c r="L263" s="1">
        <v>1.4263699999999999E-9</v>
      </c>
      <c r="M263" s="1">
        <v>9.3819499999999998E-10</v>
      </c>
      <c r="N263" s="1">
        <v>7.5633400000000005E-9</v>
      </c>
      <c r="O263" s="1">
        <v>9.0293000000000007E-9</v>
      </c>
    </row>
    <row r="264" spans="1:15" x14ac:dyDescent="0.2">
      <c r="A264" s="2">
        <v>326130</v>
      </c>
      <c r="B264" s="1">
        <v>3.89572E-8</v>
      </c>
      <c r="C264" s="1">
        <v>1.3193E-11</v>
      </c>
      <c r="D264" s="1">
        <v>6.0993300000000001E-10</v>
      </c>
      <c r="E264" s="1">
        <v>2.1694E-12</v>
      </c>
      <c r="F264" s="1">
        <v>1.65197E-13</v>
      </c>
      <c r="G264" s="1">
        <v>1.0527100000000001E-12</v>
      </c>
      <c r="H264" s="1">
        <v>2.8837999999999999E-9</v>
      </c>
      <c r="I264" s="1">
        <v>1.2020100000000001E-9</v>
      </c>
      <c r="J264" s="1">
        <v>1.8017700000000001E-9</v>
      </c>
      <c r="K264" s="1">
        <v>1.70927E-9</v>
      </c>
      <c r="L264" s="1">
        <v>2.0603200000000002E-9</v>
      </c>
      <c r="M264" s="1">
        <v>9.4168699999999996E-10</v>
      </c>
      <c r="N264" s="1">
        <v>6.40091E-9</v>
      </c>
      <c r="O264" s="1">
        <v>1.1003300000000001E-8</v>
      </c>
    </row>
    <row r="265" spans="1:15" x14ac:dyDescent="0.2">
      <c r="A265" s="2">
        <v>326140</v>
      </c>
      <c r="B265" s="1">
        <v>4.7614699999999997E-8</v>
      </c>
      <c r="C265" s="1">
        <v>1.28283E-11</v>
      </c>
      <c r="D265" s="1">
        <v>8.4284199999999997E-10</v>
      </c>
      <c r="E265" s="1">
        <v>1.4889700000000001E-12</v>
      </c>
      <c r="F265" s="1">
        <v>1.11516E-13</v>
      </c>
      <c r="G265" s="1">
        <v>1.24688E-12</v>
      </c>
      <c r="H265" s="1">
        <v>5.2104000000000001E-9</v>
      </c>
      <c r="I265" s="1">
        <v>7.2843499999999998E-10</v>
      </c>
      <c r="J265" s="1">
        <v>3.3031699999999999E-9</v>
      </c>
      <c r="K265" s="1">
        <v>1.03012E-9</v>
      </c>
      <c r="L265" s="1">
        <v>1.21697E-9</v>
      </c>
      <c r="M265" s="1">
        <v>2.3203900000000001E-9</v>
      </c>
      <c r="N265" s="1">
        <v>8.6156999999999995E-9</v>
      </c>
      <c r="O265" s="1">
        <v>9.4388299999999998E-9</v>
      </c>
    </row>
    <row r="266" spans="1:15" x14ac:dyDescent="0.2">
      <c r="A266" s="2">
        <v>326150</v>
      </c>
      <c r="B266" s="1">
        <v>2.21639E-8</v>
      </c>
      <c r="C266" s="1">
        <v>5.2954899999999997E-12</v>
      </c>
      <c r="D266" s="1">
        <v>3.0564300000000002E-10</v>
      </c>
      <c r="E266" s="1">
        <v>2.0881E-12</v>
      </c>
      <c r="F266" s="1">
        <v>1.08063E-13</v>
      </c>
      <c r="G266" s="1">
        <v>5.0026700000000003E-13</v>
      </c>
      <c r="H266" s="1">
        <v>1.67149E-9</v>
      </c>
      <c r="I266" s="1">
        <v>6.9442800000000003E-10</v>
      </c>
      <c r="J266" s="1">
        <v>1.0439500000000001E-9</v>
      </c>
      <c r="K266" s="1">
        <v>9.9390799999999991E-10</v>
      </c>
      <c r="L266" s="1">
        <v>1.1798399999999999E-9</v>
      </c>
      <c r="M266" s="1">
        <v>5.2742100000000003E-10</v>
      </c>
      <c r="N266" s="1">
        <v>4.3301600000000003E-9</v>
      </c>
      <c r="O266" s="1">
        <v>5.5720700000000002E-9</v>
      </c>
    </row>
    <row r="267" spans="1:15" x14ac:dyDescent="0.2">
      <c r="A267" s="2">
        <v>326160</v>
      </c>
      <c r="B267" s="1">
        <v>1.23706E-8</v>
      </c>
      <c r="C267" s="1">
        <v>3.3108E-12</v>
      </c>
      <c r="D267" s="1">
        <v>2.66125E-10</v>
      </c>
      <c r="E267" s="1">
        <v>5.4656599999999998E-13</v>
      </c>
      <c r="F267" s="1">
        <v>4.30721E-14</v>
      </c>
      <c r="G267" s="1">
        <v>2.8073000000000001E-13</v>
      </c>
      <c r="H267" s="1">
        <v>7.8985499999999996E-10</v>
      </c>
      <c r="I267" s="1">
        <v>3.19948E-10</v>
      </c>
      <c r="J267" s="1">
        <v>5.1625399999999998E-10</v>
      </c>
      <c r="K267" s="1">
        <v>4.8236899999999995E-10</v>
      </c>
      <c r="L267" s="1">
        <v>5.0641999999999999E-10</v>
      </c>
      <c r="M267" s="1">
        <v>2.5665400000000002E-10</v>
      </c>
      <c r="N267" s="1">
        <v>3.6169700000000002E-9</v>
      </c>
      <c r="O267" s="1">
        <v>2.6264500000000002E-9</v>
      </c>
    </row>
    <row r="268" spans="1:15" x14ac:dyDescent="0.2">
      <c r="A268" s="2">
        <v>326190</v>
      </c>
      <c r="B268" s="1">
        <v>2.10533E-8</v>
      </c>
      <c r="C268" s="1">
        <v>4.4394900000000001E-12</v>
      </c>
      <c r="D268" s="1">
        <v>2.56157E-10</v>
      </c>
      <c r="E268" s="1">
        <v>9.2299700000000009E-13</v>
      </c>
      <c r="F268" s="1">
        <v>1.12984E-13</v>
      </c>
      <c r="G268" s="1">
        <v>4.9911799999999995E-13</v>
      </c>
      <c r="H268" s="1">
        <v>2.42608E-9</v>
      </c>
      <c r="I268" s="1">
        <v>1.12193E-10</v>
      </c>
      <c r="J268" s="1">
        <v>1.1045500000000001E-9</v>
      </c>
      <c r="K268" s="1">
        <v>8.8176900000000004E-10</v>
      </c>
      <c r="L268" s="1">
        <v>6.07365E-10</v>
      </c>
      <c r="M268" s="1">
        <v>6.1263400000000002E-10</v>
      </c>
      <c r="N268" s="1">
        <v>4.84812E-9</v>
      </c>
      <c r="O268" s="1">
        <v>3.6420499999999998E-9</v>
      </c>
    </row>
    <row r="269" spans="1:15" x14ac:dyDescent="0.2">
      <c r="A269" s="2">
        <v>326210</v>
      </c>
      <c r="B269" s="1">
        <v>2.6046899999999999E-8</v>
      </c>
      <c r="C269" s="1">
        <v>1.01927E-11</v>
      </c>
      <c r="D269" s="1">
        <v>4.3420600000000001E-10</v>
      </c>
      <c r="E269" s="1">
        <v>9.6658499999999997E-13</v>
      </c>
      <c r="F269" s="1">
        <v>7.2994200000000001E-14</v>
      </c>
      <c r="G269" s="1">
        <v>9.5771199999999991E-13</v>
      </c>
      <c r="H269" s="1">
        <v>1.83898E-9</v>
      </c>
      <c r="I269" s="1">
        <v>7.78253E-10</v>
      </c>
      <c r="J269" s="1">
        <v>1.1202900000000001E-9</v>
      </c>
      <c r="K269" s="1">
        <v>1.0744699999999999E-9</v>
      </c>
      <c r="L269" s="1">
        <v>1.40606E-9</v>
      </c>
      <c r="M269" s="1">
        <v>7.0553199999999996E-10</v>
      </c>
      <c r="N269" s="1">
        <v>5.7099500000000001E-9</v>
      </c>
      <c r="O269" s="1">
        <v>6.79061E-9</v>
      </c>
    </row>
    <row r="270" spans="1:15" x14ac:dyDescent="0.2">
      <c r="A270" s="2">
        <v>326220</v>
      </c>
      <c r="B270" s="1">
        <v>3.4471200000000002E-8</v>
      </c>
      <c r="C270" s="1">
        <v>9.7749999999999998E-12</v>
      </c>
      <c r="D270" s="1">
        <v>5.8726799999999996E-10</v>
      </c>
      <c r="E270" s="1">
        <v>1.86601E-12</v>
      </c>
      <c r="F270" s="1">
        <v>2.5386600000000002E-13</v>
      </c>
      <c r="G270" s="1">
        <v>4.5894900000000001E-13</v>
      </c>
      <c r="H270" s="1">
        <v>1.94854E-9</v>
      </c>
      <c r="I270" s="1">
        <v>8.1226199999999996E-10</v>
      </c>
      <c r="J270" s="1">
        <v>2.9164600000000001E-9</v>
      </c>
      <c r="K270" s="1">
        <v>2.42174E-9</v>
      </c>
      <c r="L270" s="1">
        <v>1.3487700000000001E-9</v>
      </c>
      <c r="M270" s="1">
        <v>6.4259399999999998E-10</v>
      </c>
      <c r="N270" s="1">
        <v>6.6739299999999999E-9</v>
      </c>
      <c r="O270" s="1">
        <v>7.1773600000000001E-9</v>
      </c>
    </row>
    <row r="271" spans="1:15" x14ac:dyDescent="0.2">
      <c r="A271" s="2">
        <v>326290</v>
      </c>
      <c r="B271" s="1">
        <v>2.4220699999999999E-8</v>
      </c>
      <c r="C271" s="1">
        <v>6.4624600000000003E-12</v>
      </c>
      <c r="D271" s="1">
        <v>4.43208E-10</v>
      </c>
      <c r="E271" s="1">
        <v>8.7142800000000001E-13</v>
      </c>
      <c r="F271" s="1">
        <v>5.7665400000000003E-14</v>
      </c>
      <c r="G271" s="1">
        <v>6.8561000000000004E-13</v>
      </c>
      <c r="H271" s="1">
        <v>1.98552E-9</v>
      </c>
      <c r="I271" s="1">
        <v>5.0234599999999999E-10</v>
      </c>
      <c r="J271" s="1">
        <v>1.11279E-9</v>
      </c>
      <c r="K271" s="1">
        <v>1.9734800000000001E-9</v>
      </c>
      <c r="L271" s="1">
        <v>8.5229099999999997E-10</v>
      </c>
      <c r="M271" s="1">
        <v>3.8796199999999999E-10</v>
      </c>
      <c r="N271" s="1">
        <v>4.8378099999999999E-9</v>
      </c>
      <c r="O271" s="1">
        <v>5.4949999999999997E-9</v>
      </c>
    </row>
    <row r="272" spans="1:15" x14ac:dyDescent="0.2">
      <c r="A272" s="2">
        <v>423100</v>
      </c>
      <c r="B272" s="1">
        <v>1.7214199999999999E-8</v>
      </c>
      <c r="C272" s="1">
        <v>8.0134499999999995E-12</v>
      </c>
      <c r="D272" s="1">
        <v>3.5977499999999998E-10</v>
      </c>
      <c r="E272" s="1">
        <v>8.32056E-13</v>
      </c>
      <c r="F272" s="1">
        <v>1.31982E-13</v>
      </c>
      <c r="G272" s="1">
        <v>6.6144699999999996E-13</v>
      </c>
      <c r="H272" s="1">
        <v>4.4991100000000001E-10</v>
      </c>
      <c r="I272" s="1">
        <v>6.6790800000000001E-10</v>
      </c>
      <c r="J272" s="1">
        <v>4.5733199999999998E-10</v>
      </c>
      <c r="K272" s="1">
        <v>3.2133299999999999E-10</v>
      </c>
      <c r="L272" s="1">
        <v>3.39685E-10</v>
      </c>
      <c r="M272" s="1">
        <v>1.04507E-9</v>
      </c>
      <c r="N272" s="1">
        <v>5.4391100000000003E-9</v>
      </c>
      <c r="O272" s="1">
        <v>4.54339E-9</v>
      </c>
    </row>
    <row r="273" spans="1:15" x14ac:dyDescent="0.2">
      <c r="A273" s="2">
        <v>423400</v>
      </c>
      <c r="B273" s="1">
        <v>1.5957799999999999E-8</v>
      </c>
      <c r="C273" s="1">
        <v>7.4708500000000006E-12</v>
      </c>
      <c r="D273" s="1">
        <v>3.3388599999999999E-10</v>
      </c>
      <c r="E273" s="1">
        <v>7.71023E-13</v>
      </c>
      <c r="F273" s="1">
        <v>1.2173399999999999E-13</v>
      </c>
      <c r="G273" s="1">
        <v>6.1093200000000005E-13</v>
      </c>
      <c r="H273" s="1">
        <v>4.16848E-10</v>
      </c>
      <c r="I273" s="1">
        <v>6.2102600000000004E-10</v>
      </c>
      <c r="J273" s="1">
        <v>4.2382400000000002E-10</v>
      </c>
      <c r="K273" s="1">
        <v>2.9524000000000001E-10</v>
      </c>
      <c r="L273" s="1">
        <v>3.1654400000000001E-10</v>
      </c>
      <c r="M273" s="1">
        <v>9.6816900000000007E-10</v>
      </c>
      <c r="N273" s="1">
        <v>5.0511200000000002E-9</v>
      </c>
      <c r="O273" s="1">
        <v>4.2223399999999997E-9</v>
      </c>
    </row>
    <row r="274" spans="1:15" x14ac:dyDescent="0.2">
      <c r="A274" s="2">
        <v>423600</v>
      </c>
      <c r="B274" s="1">
        <v>9.4238600000000006E-9</v>
      </c>
      <c r="C274" s="1">
        <v>4.4116299999999999E-12</v>
      </c>
      <c r="D274" s="1">
        <v>1.9717100000000001E-10</v>
      </c>
      <c r="E274" s="1">
        <v>4.5532899999999997E-13</v>
      </c>
      <c r="F274" s="1">
        <v>7.1889900000000002E-14</v>
      </c>
      <c r="G274" s="1">
        <v>3.6077800000000001E-13</v>
      </c>
      <c r="H274" s="1">
        <v>2.4615600000000002E-10</v>
      </c>
      <c r="I274" s="1">
        <v>3.6670099999999999E-10</v>
      </c>
      <c r="J274" s="1">
        <v>2.5030399999999999E-10</v>
      </c>
      <c r="K274" s="1">
        <v>1.74347E-10</v>
      </c>
      <c r="L274" s="1">
        <v>1.8692600000000001E-10</v>
      </c>
      <c r="M274" s="1">
        <v>5.7175599999999996E-10</v>
      </c>
      <c r="N274" s="1">
        <v>2.9828499999999999E-9</v>
      </c>
      <c r="O274" s="1">
        <v>2.4935000000000001E-9</v>
      </c>
    </row>
    <row r="275" spans="1:15" x14ac:dyDescent="0.2">
      <c r="A275" s="2">
        <v>423800</v>
      </c>
      <c r="B275" s="1">
        <v>1.6364899999999999E-8</v>
      </c>
      <c r="C275" s="1">
        <v>7.6609799999999995E-12</v>
      </c>
      <c r="D275" s="1">
        <v>3.4239599999999999E-10</v>
      </c>
      <c r="E275" s="1">
        <v>7.9069899999999998E-13</v>
      </c>
      <c r="F275" s="1">
        <v>1.2484E-13</v>
      </c>
      <c r="G275" s="1">
        <v>6.2650600000000004E-13</v>
      </c>
      <c r="H275" s="1">
        <v>4.2746200000000001E-10</v>
      </c>
      <c r="I275" s="1">
        <v>6.3679299999999995E-10</v>
      </c>
      <c r="J275" s="1">
        <v>4.34663E-10</v>
      </c>
      <c r="K275" s="1">
        <v>3.0276100000000001E-10</v>
      </c>
      <c r="L275" s="1">
        <v>3.2460499999999999E-10</v>
      </c>
      <c r="M275" s="1">
        <v>9.9287900000000008E-10</v>
      </c>
      <c r="N275" s="1">
        <v>5.1798599999999999E-9</v>
      </c>
      <c r="O275" s="1">
        <v>4.3300699999999997E-9</v>
      </c>
    </row>
    <row r="276" spans="1:15" x14ac:dyDescent="0.2">
      <c r="A276" s="2" t="s">
        <v>33</v>
      </c>
      <c r="B276" s="1">
        <v>3.87773E-8</v>
      </c>
      <c r="C276" s="1">
        <v>1.7545300000000001E-11</v>
      </c>
      <c r="D276" s="1">
        <v>8.6375299999999996E-10</v>
      </c>
      <c r="E276" s="1">
        <v>1.86231E-12</v>
      </c>
      <c r="F276" s="1">
        <v>2.9075800000000002E-13</v>
      </c>
      <c r="G276" s="1">
        <v>1.4449700000000001E-12</v>
      </c>
      <c r="H276" s="1">
        <v>1.8026699999999999E-9</v>
      </c>
      <c r="I276" s="1">
        <v>1.29845E-9</v>
      </c>
      <c r="J276" s="1">
        <v>1.1395599999999999E-9</v>
      </c>
      <c r="K276" s="1">
        <v>6.1598700000000004E-10</v>
      </c>
      <c r="L276" s="1">
        <v>6.61411E-10</v>
      </c>
      <c r="M276" s="1">
        <v>2.2327E-9</v>
      </c>
      <c r="N276" s="1">
        <v>1.18995E-8</v>
      </c>
      <c r="O276" s="1">
        <v>1.00703E-8</v>
      </c>
    </row>
    <row r="277" spans="1:15" x14ac:dyDescent="0.2">
      <c r="A277" s="2">
        <v>424200</v>
      </c>
      <c r="B277" s="1">
        <v>3.4806199999999999E-9</v>
      </c>
      <c r="C277" s="1">
        <v>1.62939E-12</v>
      </c>
      <c r="D277" s="1">
        <v>7.2823199999999999E-11</v>
      </c>
      <c r="E277" s="1">
        <v>1.68172E-13</v>
      </c>
      <c r="F277" s="1">
        <v>2.65519E-14</v>
      </c>
      <c r="G277" s="1">
        <v>1.3324999999999999E-13</v>
      </c>
      <c r="H277" s="1">
        <v>9.0915699999999994E-11</v>
      </c>
      <c r="I277" s="1">
        <v>1.3543800000000001E-10</v>
      </c>
      <c r="J277" s="1">
        <v>9.24474E-11</v>
      </c>
      <c r="K277" s="1">
        <v>6.4393300000000002E-11</v>
      </c>
      <c r="L277" s="1">
        <v>6.9039299999999998E-11</v>
      </c>
      <c r="M277" s="1">
        <v>2.1117300000000001E-10</v>
      </c>
      <c r="N277" s="1">
        <v>1.1016899999999999E-9</v>
      </c>
      <c r="O277" s="1">
        <v>9.2095100000000002E-10</v>
      </c>
    </row>
    <row r="278" spans="1:15" x14ac:dyDescent="0.2">
      <c r="A278" s="2">
        <v>424400</v>
      </c>
      <c r="B278" s="1">
        <v>3.1761999999999997E-8</v>
      </c>
      <c r="C278" s="1">
        <v>1.48698E-11</v>
      </c>
      <c r="D278" s="1">
        <v>6.6456000000000003E-10</v>
      </c>
      <c r="E278" s="1">
        <v>1.5345600000000001E-12</v>
      </c>
      <c r="F278" s="1">
        <v>2.4228300000000002E-13</v>
      </c>
      <c r="G278" s="1">
        <v>1.2159199999999999E-12</v>
      </c>
      <c r="H278" s="1">
        <v>8.2971499999999996E-10</v>
      </c>
      <c r="I278" s="1">
        <v>1.2361700000000001E-9</v>
      </c>
      <c r="J278" s="1">
        <v>8.4352799999999996E-10</v>
      </c>
      <c r="K278" s="1">
        <v>5.8764399999999998E-10</v>
      </c>
      <c r="L278" s="1">
        <v>6.3005400000000005E-10</v>
      </c>
      <c r="M278" s="1">
        <v>1.9269799999999999E-9</v>
      </c>
      <c r="N278" s="1">
        <v>1.0053799999999999E-8</v>
      </c>
      <c r="O278" s="1">
        <v>8.4041100000000007E-9</v>
      </c>
    </row>
    <row r="279" spans="1:15" x14ac:dyDescent="0.2">
      <c r="A279" s="2">
        <v>424700</v>
      </c>
      <c r="B279" s="1">
        <v>5.8089200000000002E-9</v>
      </c>
      <c r="C279" s="1">
        <v>2.7195999999999998E-12</v>
      </c>
      <c r="D279" s="1">
        <v>1.2154499999999999E-10</v>
      </c>
      <c r="E279" s="1">
        <v>2.8057199999999998E-13</v>
      </c>
      <c r="F279" s="1">
        <v>4.4303399999999998E-14</v>
      </c>
      <c r="G279" s="1">
        <v>2.22383E-13</v>
      </c>
      <c r="H279" s="1">
        <v>1.51796E-10</v>
      </c>
      <c r="I279" s="1">
        <v>2.2628599999999999E-10</v>
      </c>
      <c r="J279" s="1">
        <v>1.5420200000000001E-10</v>
      </c>
      <c r="K279" s="1">
        <v>1.07479E-10</v>
      </c>
      <c r="L279" s="1">
        <v>1.15244E-10</v>
      </c>
      <c r="M279" s="1">
        <v>3.5235500000000002E-10</v>
      </c>
      <c r="N279" s="1">
        <v>1.83888E-9</v>
      </c>
      <c r="O279" s="1">
        <v>1.53722E-9</v>
      </c>
    </row>
    <row r="280" spans="1:15" x14ac:dyDescent="0.2">
      <c r="A280" s="2" t="s">
        <v>34</v>
      </c>
      <c r="B280" s="1">
        <v>2.9553399999999998E-8</v>
      </c>
      <c r="C280" s="1">
        <v>1.38955E-11</v>
      </c>
      <c r="D280" s="1">
        <v>6.2512000000000001E-10</v>
      </c>
      <c r="E280" s="1">
        <v>1.4055099999999999E-12</v>
      </c>
      <c r="F280" s="1">
        <v>2.4046099999999999E-13</v>
      </c>
      <c r="G280" s="1">
        <v>1.15609E-12</v>
      </c>
      <c r="H280" s="1">
        <v>9.0195600000000002E-10</v>
      </c>
      <c r="I280" s="1">
        <v>1.1241299999999999E-9</v>
      </c>
      <c r="J280" s="1">
        <v>7.8046799999999998E-10</v>
      </c>
      <c r="K280" s="1">
        <v>5.7349399999999998E-10</v>
      </c>
      <c r="L280" s="1">
        <v>6.1283499999999998E-10</v>
      </c>
      <c r="M280" s="1">
        <v>1.8100899999999999E-9</v>
      </c>
      <c r="N280" s="1">
        <v>9.3393900000000004E-9</v>
      </c>
      <c r="O280" s="1">
        <v>7.6309799999999992E-9</v>
      </c>
    </row>
    <row r="281" spans="1:15" x14ac:dyDescent="0.2">
      <c r="A281" s="2">
        <v>425000</v>
      </c>
      <c r="B281" s="1">
        <v>1.2581E-8</v>
      </c>
      <c r="C281" s="1">
        <v>5.8436400000000003E-12</v>
      </c>
      <c r="D281" s="1">
        <v>2.6757900000000001E-10</v>
      </c>
      <c r="E281" s="1">
        <v>5.9180400000000005E-13</v>
      </c>
      <c r="F281" s="1">
        <v>1.13245E-13</v>
      </c>
      <c r="G281" s="1">
        <v>5.15506E-13</v>
      </c>
      <c r="H281" s="1">
        <v>4.5210000000000002E-10</v>
      </c>
      <c r="I281" s="1">
        <v>4.5423599999999999E-10</v>
      </c>
      <c r="J281" s="1">
        <v>3.2109799999999999E-10</v>
      </c>
      <c r="K281" s="1">
        <v>2.6387800000000001E-10</v>
      </c>
      <c r="L281" s="1">
        <v>2.81342E-10</v>
      </c>
      <c r="M281" s="1">
        <v>7.6364700000000002E-10</v>
      </c>
      <c r="N281" s="1">
        <v>3.95914E-9</v>
      </c>
      <c r="O281" s="1">
        <v>3.0391600000000001E-9</v>
      </c>
    </row>
    <row r="282" spans="1:15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s="2">
        <v>441000</v>
      </c>
      <c r="B283" s="1">
        <v>6.4641800000000006E-8</v>
      </c>
      <c r="C283" s="1">
        <v>2.5033E-11</v>
      </c>
      <c r="D283" s="1">
        <v>1.11363E-9</v>
      </c>
      <c r="E283" s="1">
        <v>3.6055100000000001E-12</v>
      </c>
      <c r="F283" s="1">
        <v>4.4057700000000001E-13</v>
      </c>
      <c r="G283" s="1">
        <v>2.2501299999999998E-12</v>
      </c>
      <c r="H283" s="1">
        <v>6.0132500000000001E-9</v>
      </c>
      <c r="I283" s="1">
        <v>2.16981E-9</v>
      </c>
      <c r="J283" s="1">
        <v>3.84595E-10</v>
      </c>
      <c r="K283" s="1">
        <v>7.8227799999999999E-10</v>
      </c>
      <c r="L283" s="1">
        <v>1.0074000000000001E-9</v>
      </c>
      <c r="M283" s="1">
        <v>2.3646699999999999E-9</v>
      </c>
      <c r="N283" s="1">
        <v>2.0406300000000001E-8</v>
      </c>
      <c r="O283" s="1">
        <v>1.7317900000000001E-8</v>
      </c>
    </row>
    <row r="284" spans="1:15" x14ac:dyDescent="0.2">
      <c r="A284" s="2">
        <v>445000</v>
      </c>
      <c r="B284" s="1">
        <v>9.4896299999999995E-8</v>
      </c>
      <c r="C284" s="1">
        <v>4.2754100000000003E-11</v>
      </c>
      <c r="D284" s="1">
        <v>1.2754E-9</v>
      </c>
      <c r="E284" s="1">
        <v>7.7900400000000002E-12</v>
      </c>
      <c r="F284" s="1">
        <v>4.0047500000000002E-13</v>
      </c>
      <c r="G284" s="1">
        <v>5.02971E-12</v>
      </c>
      <c r="H284" s="1">
        <v>1.5215800000000001E-8</v>
      </c>
      <c r="I284" s="1">
        <v>1.9391300000000001E-9</v>
      </c>
      <c r="J284" s="1">
        <v>1.7758300000000001E-9</v>
      </c>
      <c r="K284" s="1">
        <v>3.3519500000000002E-9</v>
      </c>
      <c r="L284" s="1">
        <v>4.2995899999999996E-9</v>
      </c>
      <c r="M284" s="1">
        <v>3.4405400000000002E-9</v>
      </c>
      <c r="N284" s="1">
        <v>2.24029E-8</v>
      </c>
      <c r="O284" s="1">
        <v>1.7857900000000001E-8</v>
      </c>
    </row>
    <row r="285" spans="1:15" x14ac:dyDescent="0.2">
      <c r="A285" s="2">
        <v>452000</v>
      </c>
      <c r="B285" s="1">
        <v>3.7259999999999997E-8</v>
      </c>
      <c r="C285" s="1">
        <v>2.2200100000000001E-11</v>
      </c>
      <c r="D285" s="1">
        <v>7.1142100000000002E-10</v>
      </c>
      <c r="E285" s="1">
        <v>2.39628E-12</v>
      </c>
      <c r="F285" s="1">
        <v>2.45937E-13</v>
      </c>
      <c r="G285" s="1">
        <v>2.3250299999999998E-12</v>
      </c>
      <c r="H285" s="1">
        <v>2.1966499999999999E-9</v>
      </c>
      <c r="I285" s="1">
        <v>1.12197E-9</v>
      </c>
      <c r="J285" s="1">
        <v>2.9978099999999998E-10</v>
      </c>
      <c r="K285" s="1">
        <v>5.5198300000000002E-10</v>
      </c>
      <c r="L285" s="1">
        <v>3.8953700000000001E-10</v>
      </c>
      <c r="M285" s="1">
        <v>8.0322099999999995E-10</v>
      </c>
      <c r="N285" s="1">
        <v>1.2622E-8</v>
      </c>
      <c r="O285" s="1">
        <v>1.22127E-8</v>
      </c>
    </row>
    <row r="286" spans="1:15" x14ac:dyDescent="0.2">
      <c r="A286" s="2">
        <v>444000</v>
      </c>
      <c r="B286" s="1">
        <v>5.6010600000000003E-8</v>
      </c>
      <c r="C286" s="1">
        <v>5.5719699999999997E-11</v>
      </c>
      <c r="D286" s="1">
        <v>1.74721E-9</v>
      </c>
      <c r="E286" s="1">
        <v>5.49976E-12</v>
      </c>
      <c r="F286" s="1">
        <v>9.0874000000000002E-13</v>
      </c>
      <c r="G286" s="1">
        <v>6.7673800000000002E-12</v>
      </c>
      <c r="H286" s="1">
        <v>1.01879E-9</v>
      </c>
      <c r="I286" s="1">
        <v>1.92468E-9</v>
      </c>
      <c r="J286" s="1">
        <v>1.7887800000000001E-9</v>
      </c>
      <c r="K286" s="1">
        <v>6.5360300000000002E-10</v>
      </c>
      <c r="L286" s="1">
        <v>5.7451599999999996E-10</v>
      </c>
      <c r="M286" s="1">
        <v>1.7975799999999999E-9</v>
      </c>
      <c r="N286" s="1">
        <v>1.3332599999999999E-8</v>
      </c>
      <c r="O286" s="1">
        <v>2.23061E-8</v>
      </c>
    </row>
    <row r="287" spans="1:15" x14ac:dyDescent="0.2">
      <c r="A287" s="2">
        <v>446000</v>
      </c>
      <c r="B287" s="1">
        <v>3.64433E-8</v>
      </c>
      <c r="C287" s="1">
        <v>2.0139699999999999E-11</v>
      </c>
      <c r="D287" s="1">
        <v>7.6989200000000003E-10</v>
      </c>
      <c r="E287" s="1">
        <v>1.70959E-12</v>
      </c>
      <c r="F287" s="1">
        <v>3.0297499999999998E-13</v>
      </c>
      <c r="G287" s="1">
        <v>2.9140599999999998E-12</v>
      </c>
      <c r="H287" s="1">
        <v>1.0830999999999999E-9</v>
      </c>
      <c r="I287" s="1">
        <v>4.4371100000000002E-10</v>
      </c>
      <c r="J287" s="1">
        <v>1.8795999999999999E-10</v>
      </c>
      <c r="K287" s="1">
        <v>1.1296900000000001E-9</v>
      </c>
      <c r="L287" s="1">
        <v>1.7192099999999999E-9</v>
      </c>
      <c r="M287" s="1">
        <v>1.2525199999999999E-9</v>
      </c>
      <c r="N287" s="1">
        <v>8.2613800000000007E-9</v>
      </c>
      <c r="O287" s="1">
        <v>1.20905E-8</v>
      </c>
    </row>
    <row r="288" spans="1:15" x14ac:dyDescent="0.2">
      <c r="A288" s="2">
        <v>447000</v>
      </c>
      <c r="B288" s="1">
        <v>4.8458000000000003E-8</v>
      </c>
      <c r="C288" s="1">
        <v>1.7916699999999999E-11</v>
      </c>
      <c r="D288" s="1">
        <v>8.7095700000000004E-10</v>
      </c>
      <c r="E288" s="1">
        <v>1.90623E-12</v>
      </c>
      <c r="F288" s="1">
        <v>9.5703599999999994E-14</v>
      </c>
      <c r="G288" s="1">
        <v>2.3074800000000002E-12</v>
      </c>
      <c r="H288" s="1">
        <v>8.6923899999999996E-9</v>
      </c>
      <c r="I288" s="1">
        <v>2.08334E-10</v>
      </c>
      <c r="J288" s="1">
        <v>8.8741699999999995E-11</v>
      </c>
      <c r="K288" s="1">
        <v>1.3584899999999999E-10</v>
      </c>
      <c r="L288" s="1">
        <v>2.8566400000000001E-10</v>
      </c>
      <c r="M288" s="1">
        <v>3.47781E-9</v>
      </c>
      <c r="N288" s="1">
        <v>1.3524700000000001E-8</v>
      </c>
      <c r="O288" s="1">
        <v>1.0763199999999999E-8</v>
      </c>
    </row>
    <row r="289" spans="1:15" x14ac:dyDescent="0.2">
      <c r="A289" s="2">
        <v>448000</v>
      </c>
      <c r="B289" s="1">
        <v>3.0080600000000001E-8</v>
      </c>
      <c r="C289" s="1">
        <v>1.2614399999999999E-11</v>
      </c>
      <c r="D289" s="1">
        <v>5.6042300000000004E-10</v>
      </c>
      <c r="E289" s="1">
        <v>1.3118699999999999E-12</v>
      </c>
      <c r="F289" s="1">
        <v>1.6921200000000001E-13</v>
      </c>
      <c r="G289" s="1">
        <v>1.5679900000000001E-12</v>
      </c>
      <c r="H289" s="1">
        <v>1.37178E-9</v>
      </c>
      <c r="I289" s="1">
        <v>5.59442E-10</v>
      </c>
      <c r="J289" s="1">
        <v>2.3625400000000002E-10</v>
      </c>
      <c r="K289" s="1">
        <v>8.09735E-10</v>
      </c>
      <c r="L289" s="1">
        <v>7.8063599999999997E-10</v>
      </c>
      <c r="M289" s="1">
        <v>1.2621E-9</v>
      </c>
      <c r="N289" s="1">
        <v>9.5042099999999994E-9</v>
      </c>
      <c r="O289" s="1">
        <v>8.8254600000000007E-9</v>
      </c>
    </row>
    <row r="290" spans="1:15" x14ac:dyDescent="0.2">
      <c r="A290" s="2">
        <v>454000</v>
      </c>
      <c r="B290" s="1">
        <v>2.2316400000000001E-8</v>
      </c>
      <c r="C290" s="1">
        <v>9.6859699999999994E-12</v>
      </c>
      <c r="D290" s="1">
        <v>3.4513199999999999E-10</v>
      </c>
      <c r="E290" s="1">
        <v>7.9967800000000004E-13</v>
      </c>
      <c r="F290" s="1">
        <v>9.4017699999999997E-14</v>
      </c>
      <c r="G290" s="1">
        <v>8.9214200000000002E-13</v>
      </c>
      <c r="H290" s="1">
        <v>1.95725E-9</v>
      </c>
      <c r="I290" s="1">
        <v>1.4864600000000001E-9</v>
      </c>
      <c r="J290" s="1">
        <v>1.2230300000000001E-10</v>
      </c>
      <c r="K290" s="1">
        <v>1.6834099999999999E-10</v>
      </c>
      <c r="L290" s="1">
        <v>3.9928599999999999E-10</v>
      </c>
      <c r="M290" s="1">
        <v>9.21889E-10</v>
      </c>
      <c r="N290" s="1">
        <v>6.6630099999999997E-9</v>
      </c>
      <c r="O290" s="1">
        <v>4.7807700000000002E-9</v>
      </c>
    </row>
    <row r="291" spans="1:15" x14ac:dyDescent="0.2">
      <c r="A291" s="2" t="s">
        <v>36</v>
      </c>
      <c r="B291" s="1">
        <v>4.8247399999999997E-8</v>
      </c>
      <c r="C291" s="1">
        <v>2.56789E-11</v>
      </c>
      <c r="D291" s="1">
        <v>9.4075000000000009E-10</v>
      </c>
      <c r="E291" s="1">
        <v>2.6257199999999998E-12</v>
      </c>
      <c r="F291" s="1">
        <v>1.03516E-12</v>
      </c>
      <c r="G291" s="1">
        <v>2.44232E-12</v>
      </c>
      <c r="H291" s="1">
        <v>2.24876E-9</v>
      </c>
      <c r="I291" s="1">
        <v>8.9540399999999996E-10</v>
      </c>
      <c r="J291" s="1">
        <v>4.08206E-10</v>
      </c>
      <c r="K291" s="1">
        <v>5.9081099999999996E-10</v>
      </c>
      <c r="L291" s="1">
        <v>1.34883E-9</v>
      </c>
      <c r="M291" s="1">
        <v>2.5194100000000001E-9</v>
      </c>
      <c r="N291" s="1">
        <v>1.43024E-8</v>
      </c>
      <c r="O291" s="1">
        <v>1.6256099999999999E-8</v>
      </c>
    </row>
    <row r="292" spans="1:15" x14ac:dyDescent="0.2">
      <c r="A292" s="2">
        <v>481000</v>
      </c>
      <c r="B292" s="1">
        <v>3.5293100000000003E-8</v>
      </c>
      <c r="C292" s="1">
        <v>3.3601499999999999E-11</v>
      </c>
      <c r="D292" s="1">
        <v>5.32516E-10</v>
      </c>
      <c r="E292" s="1">
        <v>8.6014899999999995E-13</v>
      </c>
      <c r="F292" s="1">
        <v>1.18522E-13</v>
      </c>
      <c r="G292" s="1">
        <v>2.4327200000000002E-12</v>
      </c>
      <c r="H292" s="1">
        <v>1.6310000000000001E-9</v>
      </c>
      <c r="I292" s="1">
        <v>2.7094E-10</v>
      </c>
      <c r="J292" s="1">
        <v>2.61702E-10</v>
      </c>
      <c r="K292" s="1">
        <v>5.6735599999999996E-10</v>
      </c>
      <c r="L292" s="1">
        <v>2.7532699999999999E-9</v>
      </c>
      <c r="M292" s="1">
        <v>1.7598099999999999E-9</v>
      </c>
      <c r="N292" s="1">
        <v>6.2418699999999997E-9</v>
      </c>
      <c r="O292" s="1">
        <v>1.29437E-8</v>
      </c>
    </row>
    <row r="293" spans="1:15" x14ac:dyDescent="0.2">
      <c r="A293" s="2">
        <v>482000</v>
      </c>
      <c r="B293" s="1">
        <v>1.0225099999999999E-8</v>
      </c>
      <c r="C293" s="1">
        <v>5.1584500000000001E-12</v>
      </c>
      <c r="D293" s="1">
        <v>1.9338099999999999E-10</v>
      </c>
      <c r="E293" s="1">
        <v>1.95471E-13</v>
      </c>
      <c r="F293" s="1">
        <v>4.2792800000000001E-14</v>
      </c>
      <c r="G293" s="1">
        <v>4.34792E-13</v>
      </c>
      <c r="H293" s="1">
        <v>2.1911000000000001E-10</v>
      </c>
      <c r="I293" s="1">
        <v>1.12918E-10</v>
      </c>
      <c r="J293" s="1">
        <v>1.57808E-10</v>
      </c>
      <c r="K293" s="1">
        <v>1.7427399999999999E-10</v>
      </c>
      <c r="L293" s="1">
        <v>4.26804E-10</v>
      </c>
      <c r="M293" s="1">
        <v>7.9873799999999996E-10</v>
      </c>
      <c r="N293" s="1">
        <v>3.42736E-9</v>
      </c>
      <c r="O293" s="1">
        <v>2.7400900000000002E-9</v>
      </c>
    </row>
    <row r="294" spans="1:15" x14ac:dyDescent="0.2">
      <c r="A294" s="2">
        <v>483000</v>
      </c>
      <c r="B294" s="1">
        <v>5.5375499999999998E-8</v>
      </c>
      <c r="C294" s="1">
        <v>2.86454E-11</v>
      </c>
      <c r="D294" s="1">
        <v>1.0714599999999999E-9</v>
      </c>
      <c r="E294" s="1">
        <v>1.17779E-12</v>
      </c>
      <c r="F294" s="1">
        <v>2.3314099999999998E-13</v>
      </c>
      <c r="G294" s="1">
        <v>2.3808099999999998E-12</v>
      </c>
      <c r="H294" s="1">
        <v>1.1119000000000001E-9</v>
      </c>
      <c r="I294" s="1">
        <v>5.7511799999999996E-10</v>
      </c>
      <c r="J294" s="1">
        <v>8.0620700000000003E-10</v>
      </c>
      <c r="K294" s="1">
        <v>8.9018399999999995E-10</v>
      </c>
      <c r="L294" s="1">
        <v>2.1790600000000001E-9</v>
      </c>
      <c r="M294" s="1">
        <v>4.0817600000000002E-9</v>
      </c>
      <c r="N294" s="1">
        <v>1.8573800000000001E-8</v>
      </c>
      <c r="O294" s="1">
        <v>1.56009E-8</v>
      </c>
    </row>
    <row r="295" spans="1:15" x14ac:dyDescent="0.2">
      <c r="A295" s="2">
        <v>484000</v>
      </c>
      <c r="B295" s="1">
        <v>3.4042799999999998E-8</v>
      </c>
      <c r="C295" s="1">
        <v>1.6548799999999999E-11</v>
      </c>
      <c r="D295" s="1">
        <v>8.6243400000000002E-10</v>
      </c>
      <c r="E295" s="1">
        <v>1.00505E-12</v>
      </c>
      <c r="F295" s="1">
        <v>1.38299E-13</v>
      </c>
      <c r="G295" s="1">
        <v>1.28434E-12</v>
      </c>
      <c r="H295" s="1">
        <v>6.8254300000000003E-10</v>
      </c>
      <c r="I295" s="1">
        <v>7.7184500000000004E-10</v>
      </c>
      <c r="J295" s="1">
        <v>2.6306899999999999E-10</v>
      </c>
      <c r="K295" s="1">
        <v>2.2558699999999999E-10</v>
      </c>
      <c r="L295" s="1">
        <v>3.7781899999999999E-10</v>
      </c>
      <c r="M295" s="1">
        <v>3.02816E-9</v>
      </c>
      <c r="N295" s="1">
        <v>1.3750700000000001E-8</v>
      </c>
      <c r="O295" s="1">
        <v>8.3249500000000007E-9</v>
      </c>
    </row>
    <row r="296" spans="1:15" x14ac:dyDescent="0.2">
      <c r="A296" s="2">
        <v>485000</v>
      </c>
      <c r="B296" s="1">
        <v>9.24148E-8</v>
      </c>
      <c r="C296" s="1">
        <v>4.7859699999999998E-11</v>
      </c>
      <c r="D296" s="1">
        <v>1.75731E-9</v>
      </c>
      <c r="E296" s="1">
        <v>1.66792E-12</v>
      </c>
      <c r="F296" s="1">
        <v>3.7127100000000001E-13</v>
      </c>
      <c r="G296" s="1">
        <v>3.8802500000000002E-12</v>
      </c>
      <c r="H296" s="1">
        <v>1.84219E-9</v>
      </c>
      <c r="I296" s="1">
        <v>9.5170100000000004E-10</v>
      </c>
      <c r="J296" s="1">
        <v>1.33075E-9</v>
      </c>
      <c r="K296" s="1">
        <v>1.47129E-9</v>
      </c>
      <c r="L296" s="1">
        <v>3.6065800000000002E-9</v>
      </c>
      <c r="M296" s="1">
        <v>7.6936500000000002E-9</v>
      </c>
      <c r="N296" s="1">
        <v>3.1821599999999997E-8</v>
      </c>
      <c r="O296" s="1">
        <v>2.4504499999999999E-8</v>
      </c>
    </row>
    <row r="297" spans="1:15" x14ac:dyDescent="0.2">
      <c r="A297" s="2">
        <v>486000</v>
      </c>
      <c r="B297" s="1">
        <v>4.4338700000000001E-8</v>
      </c>
      <c r="C297" s="1">
        <v>2.2368699999999999E-11</v>
      </c>
      <c r="D297" s="1">
        <v>8.3915800000000001E-10</v>
      </c>
      <c r="E297" s="1">
        <v>8.4789400000000002E-13</v>
      </c>
      <c r="F297" s="1">
        <v>1.8548499999999999E-13</v>
      </c>
      <c r="G297" s="1">
        <v>1.8853899999999999E-12</v>
      </c>
      <c r="H297" s="1">
        <v>9.4940799999999991E-10</v>
      </c>
      <c r="I297" s="1">
        <v>4.8901499999999999E-10</v>
      </c>
      <c r="J297" s="1">
        <v>6.8430400000000004E-10</v>
      </c>
      <c r="K297" s="1">
        <v>7.54569E-10</v>
      </c>
      <c r="L297" s="1">
        <v>1.85325E-9</v>
      </c>
      <c r="M297" s="1">
        <v>3.4619800000000001E-9</v>
      </c>
      <c r="N297" s="1">
        <v>1.486E-8</v>
      </c>
      <c r="O297" s="1">
        <v>1.1889299999999999E-8</v>
      </c>
    </row>
    <row r="298" spans="1:15" x14ac:dyDescent="0.2">
      <c r="A298" s="2" t="s">
        <v>37</v>
      </c>
      <c r="B298" s="1">
        <v>6.2510400000000004E-8</v>
      </c>
      <c r="C298" s="1">
        <v>3.3410099999999997E-11</v>
      </c>
      <c r="D298" s="1">
        <v>1.18776E-9</v>
      </c>
      <c r="E298" s="1">
        <v>1.3312900000000001E-12</v>
      </c>
      <c r="F298" s="1">
        <v>2.87482E-13</v>
      </c>
      <c r="G298" s="1">
        <v>2.64068E-12</v>
      </c>
      <c r="H298" s="1">
        <v>1.13412E-9</v>
      </c>
      <c r="I298" s="1">
        <v>5.6503299999999999E-10</v>
      </c>
      <c r="J298" s="1">
        <v>7.8452899999999997E-10</v>
      </c>
      <c r="K298" s="1">
        <v>9.3889000000000005E-10</v>
      </c>
      <c r="L298" s="1">
        <v>2.08669E-9</v>
      </c>
      <c r="M298" s="1">
        <v>4.4999700000000001E-9</v>
      </c>
      <c r="N298" s="1">
        <v>2.3246499999999999E-8</v>
      </c>
      <c r="O298" s="1">
        <v>1.69718E-8</v>
      </c>
    </row>
    <row r="299" spans="1:15" x14ac:dyDescent="0.2">
      <c r="A299" s="2">
        <v>492000</v>
      </c>
      <c r="B299" s="1">
        <v>8.6801700000000002E-9</v>
      </c>
      <c r="C299" s="1">
        <v>4.2969400000000001E-12</v>
      </c>
      <c r="D299" s="1">
        <v>1.67465E-10</v>
      </c>
      <c r="E299" s="1">
        <v>1.68874E-13</v>
      </c>
      <c r="F299" s="1">
        <v>3.1670900000000001E-14</v>
      </c>
      <c r="G299" s="1">
        <v>3.3932599999999999E-13</v>
      </c>
      <c r="H299" s="1">
        <v>1.8727299999999999E-10</v>
      </c>
      <c r="I299" s="1">
        <v>8.0713300000000003E-11</v>
      </c>
      <c r="J299" s="1">
        <v>1.2220799999999999E-10</v>
      </c>
      <c r="K299" s="1">
        <v>1.6065000000000001E-10</v>
      </c>
      <c r="L299" s="1">
        <v>3.0753400000000001E-10</v>
      </c>
      <c r="M299" s="1">
        <v>6.9469599999999996E-10</v>
      </c>
      <c r="N299" s="1">
        <v>2.9498200000000001E-9</v>
      </c>
      <c r="O299" s="1">
        <v>2.3112499999999999E-9</v>
      </c>
    </row>
    <row r="300" spans="1:15" x14ac:dyDescent="0.2">
      <c r="A300" s="2">
        <v>493000</v>
      </c>
      <c r="B300" s="1">
        <v>7.9176200000000005E-8</v>
      </c>
      <c r="C300" s="1">
        <v>6.0695400000000002E-11</v>
      </c>
      <c r="D300" s="1">
        <v>1.6170000000000001E-9</v>
      </c>
      <c r="E300" s="1">
        <v>2.8452800000000002E-12</v>
      </c>
      <c r="F300" s="1">
        <v>3.9937800000000002E-13</v>
      </c>
      <c r="G300" s="1">
        <v>5.9695799999999997E-12</v>
      </c>
      <c r="H300" s="1">
        <v>8.2461100000000002E-10</v>
      </c>
      <c r="I300" s="1">
        <v>1.14774E-9</v>
      </c>
      <c r="J300" s="1">
        <v>1.28445E-9</v>
      </c>
      <c r="K300" s="1">
        <v>2.6893299999999999E-9</v>
      </c>
      <c r="L300" s="1">
        <v>4.1601299999999998E-9</v>
      </c>
      <c r="M300" s="1">
        <v>4.9135699999999996E-9</v>
      </c>
      <c r="N300" s="1">
        <v>2.5167400000000001E-8</v>
      </c>
      <c r="O300" s="1">
        <v>2.15468E-8</v>
      </c>
    </row>
    <row r="301" spans="1:15" x14ac:dyDescent="0.2">
      <c r="A301" s="2">
        <v>511110</v>
      </c>
      <c r="B301" s="1">
        <v>2.5335600000000001E-8</v>
      </c>
      <c r="C301" s="1">
        <v>1.1151300000000001E-11</v>
      </c>
      <c r="D301" s="1">
        <v>6.0257200000000004E-10</v>
      </c>
      <c r="E301" s="1">
        <v>7.8568100000000001E-13</v>
      </c>
      <c r="F301" s="1">
        <v>1.3458200000000001E-13</v>
      </c>
      <c r="G301" s="1">
        <v>1.26907E-12</v>
      </c>
      <c r="H301" s="1">
        <v>2.27564E-10</v>
      </c>
      <c r="I301">
        <v>0</v>
      </c>
      <c r="J301">
        <v>0</v>
      </c>
      <c r="K301" s="1">
        <v>3.3993900000000001E-10</v>
      </c>
      <c r="L301" s="1">
        <v>1.05982E-9</v>
      </c>
      <c r="M301" s="1">
        <v>2.4700600000000001E-9</v>
      </c>
      <c r="N301" s="1">
        <v>8.6299199999999995E-9</v>
      </c>
      <c r="O301" s="1">
        <v>7.2138799999999999E-9</v>
      </c>
    </row>
    <row r="302" spans="1:15" x14ac:dyDescent="0.2">
      <c r="A302" s="2">
        <v>511120</v>
      </c>
      <c r="B302" s="1">
        <v>9.3710800000000007E-9</v>
      </c>
      <c r="C302" s="1">
        <v>4.91569E-12</v>
      </c>
      <c r="D302" s="1">
        <v>1.43031E-10</v>
      </c>
      <c r="E302" s="1">
        <v>1.6365200000000001E-13</v>
      </c>
      <c r="F302" s="1">
        <v>1.1850600000000001E-13</v>
      </c>
      <c r="G302" s="1">
        <v>2.8289400000000001E-13</v>
      </c>
      <c r="H302" s="1">
        <v>2.99048E-10</v>
      </c>
      <c r="I302">
        <v>0</v>
      </c>
      <c r="J302">
        <v>0</v>
      </c>
      <c r="K302" s="1">
        <v>3.8122899999999998E-10</v>
      </c>
      <c r="L302" s="1">
        <v>3.0839800000000002E-10</v>
      </c>
      <c r="M302" s="1">
        <v>1.0007099999999999E-9</v>
      </c>
      <c r="N302" s="1">
        <v>2.5841700000000002E-9</v>
      </c>
      <c r="O302" s="1">
        <v>2.68426E-9</v>
      </c>
    </row>
    <row r="303" spans="1:15" x14ac:dyDescent="0.2">
      <c r="A303" s="2">
        <v>511130</v>
      </c>
      <c r="B303" s="1">
        <v>8.0731400000000005E-9</v>
      </c>
      <c r="C303" s="1">
        <v>4.1300799999999997E-12</v>
      </c>
      <c r="D303" s="1">
        <v>1.0844199999999999E-10</v>
      </c>
      <c r="E303" s="1">
        <v>1.6314E-13</v>
      </c>
      <c r="F303" s="1">
        <v>8.1798600000000002E-14</v>
      </c>
      <c r="G303" s="1">
        <v>2.1788199999999999E-13</v>
      </c>
      <c r="H303" s="1">
        <v>2.50547E-10</v>
      </c>
      <c r="I303">
        <v>0</v>
      </c>
      <c r="J303">
        <v>0</v>
      </c>
      <c r="K303" s="1">
        <v>3.5694100000000002E-10</v>
      </c>
      <c r="L303" s="1">
        <v>2.63281E-10</v>
      </c>
      <c r="M303" s="1">
        <v>5.4512800000000004E-10</v>
      </c>
      <c r="N303" s="1">
        <v>2.7938799999999999E-9</v>
      </c>
      <c r="O303" s="1">
        <v>2.32679E-9</v>
      </c>
    </row>
    <row r="304" spans="1:15" x14ac:dyDescent="0.2">
      <c r="A304" s="2" t="s">
        <v>38</v>
      </c>
      <c r="B304" s="1">
        <v>4.7887100000000003E-8</v>
      </c>
      <c r="C304" s="1">
        <v>2.73094E-11</v>
      </c>
      <c r="D304" s="1">
        <v>7.2861000000000003E-10</v>
      </c>
      <c r="E304" s="1">
        <v>1.0776299999999999E-12</v>
      </c>
      <c r="F304" s="1">
        <v>5.5079000000000002E-13</v>
      </c>
      <c r="G304" s="1">
        <v>1.4425E-12</v>
      </c>
      <c r="H304" s="1">
        <v>1.7312600000000001E-9</v>
      </c>
      <c r="I304">
        <v>0</v>
      </c>
      <c r="J304">
        <v>0</v>
      </c>
      <c r="K304" s="1">
        <v>2.37925E-9</v>
      </c>
      <c r="L304" s="1">
        <v>1.79101E-9</v>
      </c>
      <c r="M304" s="1">
        <v>3.6590999999999999E-9</v>
      </c>
      <c r="N304" s="1">
        <v>1.3866200000000001E-8</v>
      </c>
      <c r="O304" s="1">
        <v>1.4549599999999999E-8</v>
      </c>
    </row>
    <row r="305" spans="1:15" x14ac:dyDescent="0.2">
      <c r="A305" s="2">
        <v>511200</v>
      </c>
      <c r="B305" s="1">
        <v>1.42568E-9</v>
      </c>
      <c r="C305" s="1">
        <v>7.9800000000000003E-13</v>
      </c>
      <c r="D305" s="1">
        <v>2.16962E-11</v>
      </c>
      <c r="E305" s="1">
        <v>3.2032699999999997E-14</v>
      </c>
      <c r="F305" s="1">
        <v>1.64243E-14</v>
      </c>
      <c r="G305" s="1">
        <v>4.27696E-14</v>
      </c>
      <c r="H305" s="1">
        <v>5.1442899999999999E-11</v>
      </c>
      <c r="I305">
        <v>0</v>
      </c>
      <c r="J305">
        <v>0</v>
      </c>
      <c r="K305" s="1">
        <v>7.0703500000000003E-11</v>
      </c>
      <c r="L305" s="1">
        <v>5.3380000000000001E-11</v>
      </c>
      <c r="M305" s="1">
        <v>1.0902200000000001E-10</v>
      </c>
      <c r="N305" s="1">
        <v>4.12576E-10</v>
      </c>
      <c r="O305" s="1">
        <v>4.3296600000000002E-10</v>
      </c>
    </row>
    <row r="306" spans="1:15" x14ac:dyDescent="0.2">
      <c r="A306" s="2">
        <v>512100</v>
      </c>
      <c r="B306" s="1">
        <v>1.3387399999999999E-8</v>
      </c>
      <c r="C306" s="1">
        <v>7.4912100000000003E-12</v>
      </c>
      <c r="D306" s="1">
        <v>2.03733E-10</v>
      </c>
      <c r="E306" s="1">
        <v>3.0073900000000002E-13</v>
      </c>
      <c r="F306" s="1">
        <v>1.5424800000000001E-13</v>
      </c>
      <c r="G306" s="1">
        <v>4.0157900000000002E-13</v>
      </c>
      <c r="H306" s="1">
        <v>4.8321200000000005E-10</v>
      </c>
      <c r="I306">
        <v>0</v>
      </c>
      <c r="J306">
        <v>0</v>
      </c>
      <c r="K306" s="1">
        <v>6.6346999999999998E-10</v>
      </c>
      <c r="L306" s="1">
        <v>5.0139099999999997E-10</v>
      </c>
      <c r="M306" s="1">
        <v>1.0235300000000001E-9</v>
      </c>
      <c r="N306" s="1">
        <v>3.8740900000000002E-9</v>
      </c>
      <c r="O306" s="1">
        <v>4.0649199999999996E-9</v>
      </c>
    </row>
    <row r="307" spans="1:15" x14ac:dyDescent="0.2">
      <c r="A307" s="2">
        <v>512200</v>
      </c>
      <c r="B307" s="1">
        <v>8.9207100000000005E-8</v>
      </c>
      <c r="C307" s="1">
        <v>4.9888300000000003E-11</v>
      </c>
      <c r="D307" s="1">
        <v>1.3577100000000001E-9</v>
      </c>
      <c r="E307" s="1">
        <v>2.00322E-12</v>
      </c>
      <c r="F307" s="1">
        <v>1.0279199999999999E-12</v>
      </c>
      <c r="G307" s="1">
        <v>2.67512E-12</v>
      </c>
      <c r="H307" s="1">
        <v>3.2218400000000001E-9</v>
      </c>
      <c r="I307">
        <v>0</v>
      </c>
      <c r="J307">
        <v>0</v>
      </c>
      <c r="K307" s="1">
        <v>4.4153099999999997E-9</v>
      </c>
      <c r="L307" s="1">
        <v>3.3425900000000001E-9</v>
      </c>
      <c r="M307" s="1">
        <v>6.8167499999999996E-9</v>
      </c>
      <c r="N307" s="1">
        <v>2.5814600000000001E-8</v>
      </c>
      <c r="O307" s="1">
        <v>2.70749E-8</v>
      </c>
    </row>
    <row r="308" spans="1:15" x14ac:dyDescent="0.2">
      <c r="A308" s="2">
        <v>515100</v>
      </c>
      <c r="B308" s="1">
        <v>1.27518E-8</v>
      </c>
      <c r="C308" s="1">
        <v>6.57194E-12</v>
      </c>
      <c r="D308" s="1">
        <v>2.1001999999999999E-10</v>
      </c>
      <c r="E308" s="1">
        <v>2.28201E-13</v>
      </c>
      <c r="F308" s="1">
        <v>1.1508299999999999E-13</v>
      </c>
      <c r="G308" s="1">
        <v>3.3073199999999999E-13</v>
      </c>
      <c r="H308" s="1">
        <v>3.62586E-10</v>
      </c>
      <c r="I308">
        <v>0</v>
      </c>
      <c r="J308">
        <v>0</v>
      </c>
      <c r="K308" s="1">
        <v>5.0732099999999997E-10</v>
      </c>
      <c r="L308" s="1">
        <v>3.7699399999999999E-10</v>
      </c>
      <c r="M308" s="1">
        <v>9.4943900000000008E-10</v>
      </c>
      <c r="N308" s="1">
        <v>4.23599E-9</v>
      </c>
      <c r="O308" s="1">
        <v>3.8028600000000002E-9</v>
      </c>
    </row>
    <row r="309" spans="1:15" x14ac:dyDescent="0.2">
      <c r="A309" s="2">
        <v>515200</v>
      </c>
      <c r="B309" s="1">
        <v>3.1413800000000002E-9</v>
      </c>
      <c r="C309" s="1">
        <v>1.7512000000000001E-12</v>
      </c>
      <c r="D309" s="1">
        <v>4.6659499999999999E-11</v>
      </c>
      <c r="E309" s="1">
        <v>6.7859399999999995E-14</v>
      </c>
      <c r="F309" s="1">
        <v>3.6723899999999999E-14</v>
      </c>
      <c r="G309" s="1">
        <v>9.4500999999999998E-14</v>
      </c>
      <c r="H309" s="1">
        <v>1.16042E-10</v>
      </c>
      <c r="I309">
        <v>0</v>
      </c>
      <c r="J309">
        <v>0</v>
      </c>
      <c r="K309" s="1">
        <v>1.5285800000000001E-10</v>
      </c>
      <c r="L309" s="1">
        <v>1.20699E-10</v>
      </c>
      <c r="M309" s="1">
        <v>2.3685500000000001E-10</v>
      </c>
      <c r="N309" s="1">
        <v>9.0559900000000005E-10</v>
      </c>
      <c r="O309" s="1">
        <v>9.3232399999999997E-10</v>
      </c>
    </row>
    <row r="310" spans="1:15" x14ac:dyDescent="0.2">
      <c r="A310" s="2">
        <v>517110</v>
      </c>
      <c r="B310" s="1">
        <v>8.4019800000000004E-10</v>
      </c>
      <c r="C310" s="1">
        <v>4.6996599999999998E-13</v>
      </c>
      <c r="D310" s="1">
        <v>1.27866E-11</v>
      </c>
      <c r="E310" s="1">
        <v>1.8867899999999999E-14</v>
      </c>
      <c r="F310" s="1">
        <v>9.68338E-15</v>
      </c>
      <c r="G310" s="1">
        <v>2.5198899999999999E-14</v>
      </c>
      <c r="H310" s="1">
        <v>3.0346000000000002E-11</v>
      </c>
      <c r="I310">
        <v>0</v>
      </c>
      <c r="J310">
        <v>0</v>
      </c>
      <c r="K310" s="1">
        <v>4.1583399999999998E-11</v>
      </c>
      <c r="L310" s="1">
        <v>3.14854E-11</v>
      </c>
      <c r="M310" s="1">
        <v>6.4212100000000001E-11</v>
      </c>
      <c r="N310" s="1">
        <v>2.4313000000000002E-10</v>
      </c>
      <c r="O310" s="1">
        <v>2.5498099999999999E-10</v>
      </c>
    </row>
    <row r="311" spans="1:15" x14ac:dyDescent="0.2">
      <c r="A311" s="2">
        <v>517210</v>
      </c>
      <c r="B311" s="1">
        <v>1.1326899999999999E-9</v>
      </c>
      <c r="C311" s="1">
        <v>6.3357200000000004E-13</v>
      </c>
      <c r="D311" s="1">
        <v>1.7237899999999999E-11</v>
      </c>
      <c r="E311" s="1">
        <v>2.5436199999999999E-14</v>
      </c>
      <c r="F311" s="1">
        <v>1.30544E-14</v>
      </c>
      <c r="G311" s="1">
        <v>3.3971199999999998E-14</v>
      </c>
      <c r="H311" s="1">
        <v>4.0910200000000003E-11</v>
      </c>
      <c r="I311">
        <v>0</v>
      </c>
      <c r="J311">
        <v>0</v>
      </c>
      <c r="K311" s="1">
        <v>5.60596E-11</v>
      </c>
      <c r="L311" s="1">
        <v>4.2446200000000003E-11</v>
      </c>
      <c r="M311" s="1">
        <v>8.6565799999999997E-11</v>
      </c>
      <c r="N311" s="1">
        <v>3.2776899999999999E-10</v>
      </c>
      <c r="O311" s="1">
        <v>3.4374599999999999E-10</v>
      </c>
    </row>
    <row r="312" spans="1:15" x14ac:dyDescent="0.2">
      <c r="A312" s="2" t="s">
        <v>39</v>
      </c>
      <c r="B312" s="1">
        <v>2.0589500000000001E-8</v>
      </c>
      <c r="C312" s="1">
        <v>1.15168E-11</v>
      </c>
      <c r="D312" s="1">
        <v>3.13343E-10</v>
      </c>
      <c r="E312" s="1">
        <v>4.6236699999999996E-13</v>
      </c>
      <c r="F312" s="1">
        <v>2.3729600000000002E-13</v>
      </c>
      <c r="G312" s="1">
        <v>6.17512E-13</v>
      </c>
      <c r="H312" s="1">
        <v>7.4364499999999997E-10</v>
      </c>
      <c r="I312">
        <v>0</v>
      </c>
      <c r="J312">
        <v>0</v>
      </c>
      <c r="K312" s="1">
        <v>1.0190200000000001E-9</v>
      </c>
      <c r="L312" s="1">
        <v>7.7156600000000002E-10</v>
      </c>
      <c r="M312" s="1">
        <v>1.57355E-9</v>
      </c>
      <c r="N312" s="1">
        <v>5.9580200000000001E-9</v>
      </c>
      <c r="O312" s="1">
        <v>6.2484400000000004E-9</v>
      </c>
    </row>
    <row r="313" spans="1:15" x14ac:dyDescent="0.2">
      <c r="A313" s="2">
        <v>518200</v>
      </c>
      <c r="B313" s="1">
        <v>2.1432700000000002E-9</v>
      </c>
      <c r="C313" s="1">
        <v>1.1997E-12</v>
      </c>
      <c r="D313" s="1">
        <v>3.2621000000000002E-11</v>
      </c>
      <c r="E313" s="1">
        <v>4.8160300000000003E-14</v>
      </c>
      <c r="F313" s="1">
        <v>2.4691500000000001E-14</v>
      </c>
      <c r="G313" s="1">
        <v>6.4297900000000001E-14</v>
      </c>
      <c r="H313" s="1">
        <v>7.7348000000000005E-11</v>
      </c>
      <c r="I313">
        <v>0</v>
      </c>
      <c r="J313">
        <v>0</v>
      </c>
      <c r="K313" s="1">
        <v>1.06244E-10</v>
      </c>
      <c r="L313" s="1">
        <v>8.0254999999999998E-11</v>
      </c>
      <c r="M313" s="1">
        <v>1.63855E-10</v>
      </c>
      <c r="N313" s="1">
        <v>6.20237E-10</v>
      </c>
      <c r="O313" s="1">
        <v>6.5080900000000004E-10</v>
      </c>
    </row>
    <row r="314" spans="1:15" x14ac:dyDescent="0.2">
      <c r="A314" s="2">
        <v>519130</v>
      </c>
      <c r="B314" s="1">
        <v>3.3344E-9</v>
      </c>
      <c r="C314" s="1">
        <v>1.8604499999999998E-12</v>
      </c>
      <c r="D314" s="1">
        <v>5.3934999999999999E-11</v>
      </c>
      <c r="E314" s="1">
        <v>9.3978599999999994E-14</v>
      </c>
      <c r="F314" s="1">
        <v>6.5261000000000001E-14</v>
      </c>
      <c r="G314" s="1">
        <v>9.5231800000000006E-14</v>
      </c>
      <c r="H314" s="1">
        <v>1.12229E-10</v>
      </c>
      <c r="I314">
        <v>0</v>
      </c>
      <c r="J314">
        <v>0</v>
      </c>
      <c r="K314" s="1">
        <v>1.4799199999999999E-10</v>
      </c>
      <c r="L314" s="1">
        <v>1.1652400000000001E-10</v>
      </c>
      <c r="M314" s="1">
        <v>2.29143E-10</v>
      </c>
      <c r="N314" s="1">
        <v>1.0481200000000001E-9</v>
      </c>
      <c r="O314" s="1">
        <v>1.00867E-9</v>
      </c>
    </row>
    <row r="315" spans="1:15" x14ac:dyDescent="0.2">
      <c r="A315" s="2" t="s">
        <v>40</v>
      </c>
      <c r="B315" s="1">
        <v>1.07358E-7</v>
      </c>
      <c r="C315" s="1">
        <v>6.1306399999999996E-11</v>
      </c>
      <c r="D315" s="1">
        <v>1.63967E-9</v>
      </c>
      <c r="E315" s="1">
        <v>2.4351E-12</v>
      </c>
      <c r="F315" s="1">
        <v>1.2310699999999999E-12</v>
      </c>
      <c r="G315" s="1">
        <v>3.25926E-12</v>
      </c>
      <c r="H315" s="1">
        <v>3.8506300000000004E-9</v>
      </c>
      <c r="I315">
        <v>0</v>
      </c>
      <c r="J315">
        <v>0</v>
      </c>
      <c r="K315" s="1">
        <v>5.3653399999999996E-9</v>
      </c>
      <c r="L315" s="1">
        <v>3.9873399999999996E-9</v>
      </c>
      <c r="M315" s="1">
        <v>8.2357599999999997E-9</v>
      </c>
      <c r="N315" s="1">
        <v>3.1090100000000001E-8</v>
      </c>
      <c r="O315" s="1">
        <v>3.2410100000000002E-8</v>
      </c>
    </row>
    <row r="316" spans="1:15" x14ac:dyDescent="0.2">
      <c r="A316" s="2" t="s">
        <v>41</v>
      </c>
      <c r="B316" s="1">
        <v>4.5081399999999997E-9</v>
      </c>
      <c r="C316" s="1">
        <v>9.5984599999999991E-13</v>
      </c>
      <c r="D316" s="1">
        <v>6.2724999999999995E-11</v>
      </c>
      <c r="E316" s="1">
        <v>3.6347299999999998E-14</v>
      </c>
      <c r="F316" s="1">
        <v>8.1934000000000002E-16</v>
      </c>
      <c r="G316" s="1">
        <v>1.2912599999999999E-13</v>
      </c>
      <c r="H316">
        <v>0</v>
      </c>
      <c r="I316">
        <v>0</v>
      </c>
      <c r="J316">
        <v>0</v>
      </c>
      <c r="K316" s="1">
        <v>8.3124499999999996E-10</v>
      </c>
      <c r="L316" s="1">
        <v>2.8271300000000002E-10</v>
      </c>
      <c r="M316" s="1">
        <v>2.45948E-10</v>
      </c>
      <c r="N316" s="1">
        <v>1.00158E-9</v>
      </c>
      <c r="O316" s="1">
        <v>1.0012800000000001E-9</v>
      </c>
    </row>
    <row r="317" spans="1:15" x14ac:dyDescent="0.2">
      <c r="A317" s="2" t="s">
        <v>42</v>
      </c>
      <c r="B317" s="1">
        <v>3.3754199999999999E-9</v>
      </c>
      <c r="C317" s="1">
        <v>6.9474499999999998E-13</v>
      </c>
      <c r="D317" s="1">
        <v>4.6613000000000001E-11</v>
      </c>
      <c r="E317" s="1">
        <v>1.11413E-13</v>
      </c>
      <c r="F317" s="1">
        <v>3.0658700000000002E-16</v>
      </c>
      <c r="G317" s="1">
        <v>1.00742E-13</v>
      </c>
      <c r="H317">
        <v>0</v>
      </c>
      <c r="I317">
        <v>0</v>
      </c>
      <c r="J317">
        <v>0</v>
      </c>
      <c r="K317" s="1">
        <v>4.1329099999999998E-10</v>
      </c>
      <c r="L317" s="1">
        <v>4.92945E-10</v>
      </c>
      <c r="M317" s="1">
        <v>1.6611300000000001E-10</v>
      </c>
      <c r="N317" s="1">
        <v>7.5309100000000004E-10</v>
      </c>
      <c r="O317" s="1">
        <v>6.8141499999999997E-10</v>
      </c>
    </row>
    <row r="318" spans="1:15" x14ac:dyDescent="0.2">
      <c r="A318" s="2">
        <v>523900</v>
      </c>
      <c r="B318" s="1">
        <v>2.3273200000000002E-9</v>
      </c>
      <c r="C318" s="1">
        <v>4.7338800000000002E-13</v>
      </c>
      <c r="D318" s="1">
        <v>3.7149800000000003E-11</v>
      </c>
      <c r="E318" s="1">
        <v>2.4606200000000001E-14</v>
      </c>
      <c r="F318" s="1">
        <v>4.1489699999999999E-16</v>
      </c>
      <c r="G318" s="1">
        <v>5.2314499999999998E-14</v>
      </c>
      <c r="H318">
        <v>0</v>
      </c>
      <c r="I318">
        <v>0</v>
      </c>
      <c r="J318">
        <v>0</v>
      </c>
      <c r="K318" s="1">
        <v>4.1726600000000001E-10</v>
      </c>
      <c r="L318" s="1">
        <v>1.46068E-10</v>
      </c>
      <c r="M318" s="1">
        <v>1.15941E-10</v>
      </c>
      <c r="N318" s="1">
        <v>6.1727800000000005E-10</v>
      </c>
      <c r="O318" s="1">
        <v>4.5623499999999998E-10</v>
      </c>
    </row>
    <row r="319" spans="1:15" x14ac:dyDescent="0.2">
      <c r="A319" s="2" t="s">
        <v>43</v>
      </c>
      <c r="B319" s="1">
        <v>3.1608799999999999E-9</v>
      </c>
      <c r="C319" s="1">
        <v>6.64099E-13</v>
      </c>
      <c r="D319" s="1">
        <v>4.7061299999999998E-11</v>
      </c>
      <c r="E319" s="1">
        <v>2.6893999999999999E-14</v>
      </c>
      <c r="F319" s="1">
        <v>6.1921900000000001E-16</v>
      </c>
      <c r="G319" s="1">
        <v>7.7466800000000005E-14</v>
      </c>
      <c r="H319">
        <v>0</v>
      </c>
      <c r="I319">
        <v>0</v>
      </c>
      <c r="J319">
        <v>0</v>
      </c>
      <c r="K319" s="1">
        <v>6.1681199999999998E-10</v>
      </c>
      <c r="L319" s="1">
        <v>2.1127900000000001E-10</v>
      </c>
      <c r="M319" s="1">
        <v>1.7138300000000001E-10</v>
      </c>
      <c r="N319" s="1">
        <v>6.8678700000000004E-10</v>
      </c>
      <c r="O319" s="1">
        <v>6.5339299999999998E-10</v>
      </c>
    </row>
    <row r="320" spans="1:15" x14ac:dyDescent="0.2">
      <c r="A320" s="2">
        <v>524113</v>
      </c>
      <c r="B320" s="1">
        <v>1.51336E-9</v>
      </c>
      <c r="C320" s="1">
        <v>3.0760700000000002E-13</v>
      </c>
      <c r="D320" s="1">
        <v>2.2127300000000001E-11</v>
      </c>
      <c r="E320" s="1">
        <v>1.30416E-14</v>
      </c>
      <c r="F320" s="1">
        <v>2.9998100000000001E-16</v>
      </c>
      <c r="G320" s="1">
        <v>3.7778699999999998E-14</v>
      </c>
      <c r="H320">
        <v>0</v>
      </c>
      <c r="I320">
        <v>0</v>
      </c>
      <c r="J320">
        <v>0</v>
      </c>
      <c r="K320" s="1">
        <v>3.0170700000000001E-10</v>
      </c>
      <c r="L320" s="1">
        <v>1.0319899999999999E-10</v>
      </c>
      <c r="M320" s="1">
        <v>8.3515899999999998E-11</v>
      </c>
      <c r="N320" s="1">
        <v>3.1791800000000001E-10</v>
      </c>
      <c r="O320" s="1">
        <v>3.1350100000000001E-10</v>
      </c>
    </row>
    <row r="321" spans="1:15" x14ac:dyDescent="0.2">
      <c r="A321" s="2" t="s">
        <v>44</v>
      </c>
      <c r="B321" s="1">
        <v>1.4461100000000001E-9</v>
      </c>
      <c r="C321" s="1">
        <v>3.0092100000000002E-13</v>
      </c>
      <c r="D321" s="1">
        <v>2.1154700000000002E-11</v>
      </c>
      <c r="E321" s="1">
        <v>1.2482E-14</v>
      </c>
      <c r="F321" s="1">
        <v>2.87512E-16</v>
      </c>
      <c r="G321" s="1">
        <v>3.6144199999999999E-14</v>
      </c>
      <c r="H321">
        <v>0</v>
      </c>
      <c r="I321">
        <v>0</v>
      </c>
      <c r="J321">
        <v>0</v>
      </c>
      <c r="K321" s="1">
        <v>2.87917E-10</v>
      </c>
      <c r="L321" s="1">
        <v>9.8752300000000004E-11</v>
      </c>
      <c r="M321" s="1">
        <v>7.9732300000000002E-11</v>
      </c>
      <c r="N321" s="1">
        <v>3.0382400000000003E-10</v>
      </c>
      <c r="O321" s="1">
        <v>2.99066E-10</v>
      </c>
    </row>
    <row r="322" spans="1:15" x14ac:dyDescent="0.2">
      <c r="A322" s="2">
        <v>524200</v>
      </c>
      <c r="B322" s="1">
        <v>3.29971E-9</v>
      </c>
      <c r="C322" s="1">
        <v>5.4218499999999998E-13</v>
      </c>
      <c r="D322" s="1">
        <v>3.4725100000000001E-11</v>
      </c>
      <c r="E322" s="1">
        <v>1.8679999999999999E-14</v>
      </c>
      <c r="F322" s="1">
        <v>2.8398700000000001E-15</v>
      </c>
      <c r="G322" s="1">
        <v>7.9900899999999995E-14</v>
      </c>
      <c r="H322">
        <v>0</v>
      </c>
      <c r="I322">
        <v>0</v>
      </c>
      <c r="J322">
        <v>0</v>
      </c>
      <c r="K322" s="1">
        <v>1.0413200000000001E-9</v>
      </c>
      <c r="L322" s="1">
        <v>1.08955E-10</v>
      </c>
      <c r="M322" s="1">
        <v>1.3473900000000001E-10</v>
      </c>
      <c r="N322" s="1">
        <v>5.7063799999999999E-10</v>
      </c>
      <c r="O322" s="1">
        <v>6.7518100000000005E-10</v>
      </c>
    </row>
    <row r="323" spans="1:15" x14ac:dyDescent="0.2">
      <c r="A323" s="2">
        <v>525000</v>
      </c>
      <c r="B323" s="1">
        <v>6.3585200000000001E-9</v>
      </c>
      <c r="C323" s="1">
        <v>1.2912299999999999E-12</v>
      </c>
      <c r="D323" s="1">
        <v>9.2929300000000006E-11</v>
      </c>
      <c r="E323" s="1">
        <v>5.4745099999999999E-14</v>
      </c>
      <c r="F323" s="1">
        <v>1.26439E-15</v>
      </c>
      <c r="G323" s="1">
        <v>1.5881600000000001E-13</v>
      </c>
      <c r="H323">
        <v>0</v>
      </c>
      <c r="I323">
        <v>0</v>
      </c>
      <c r="J323">
        <v>0</v>
      </c>
      <c r="K323" s="1">
        <v>1.2669500000000001E-9</v>
      </c>
      <c r="L323" s="1">
        <v>4.3385200000000002E-10</v>
      </c>
      <c r="M323" s="1">
        <v>3.51021E-10</v>
      </c>
      <c r="N323" s="1">
        <v>1.3355100000000001E-9</v>
      </c>
      <c r="O323" s="1">
        <v>1.3163200000000001E-9</v>
      </c>
    </row>
    <row r="324" spans="1:15" x14ac:dyDescent="0.2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s="2" t="s">
        <v>46</v>
      </c>
      <c r="B325" s="1">
        <v>3.9552799999999996E-9</v>
      </c>
      <c r="C325" s="1">
        <v>1.00932E-12</v>
      </c>
      <c r="D325" s="1">
        <v>6.7993099999999996E-11</v>
      </c>
      <c r="E325" s="1">
        <v>1.7157400000000001E-13</v>
      </c>
      <c r="F325" s="1">
        <v>2.9195899999999998E-14</v>
      </c>
      <c r="G325" s="1">
        <v>7.5080300000000003E-14</v>
      </c>
      <c r="H325" s="1">
        <v>1.10531E-10</v>
      </c>
      <c r="I325" s="1">
        <v>1.09433E-10</v>
      </c>
      <c r="J325" s="1">
        <v>1.4204599999999999E-11</v>
      </c>
      <c r="K325" s="1">
        <v>1.6372300000000001E-12</v>
      </c>
      <c r="L325" s="1">
        <v>5.8603399999999995E-11</v>
      </c>
      <c r="M325" s="1">
        <v>1.53182E-10</v>
      </c>
      <c r="N325" s="1">
        <v>1.70698E-9</v>
      </c>
      <c r="O325" s="1">
        <v>9.3636700000000002E-10</v>
      </c>
    </row>
    <row r="326" spans="1:15" x14ac:dyDescent="0.2">
      <c r="A326" s="2" t="s">
        <v>47</v>
      </c>
      <c r="B326" s="1">
        <v>3.8453200000000001E-9</v>
      </c>
      <c r="C326" s="1">
        <v>9.8126400000000009E-13</v>
      </c>
      <c r="D326" s="1">
        <v>6.6102799999999997E-11</v>
      </c>
      <c r="E326" s="1">
        <v>1.6680399999999999E-13</v>
      </c>
      <c r="F326" s="1">
        <v>2.8384199999999999E-14</v>
      </c>
      <c r="G326" s="1">
        <v>7.2993000000000003E-14</v>
      </c>
      <c r="H326" s="1">
        <v>1.0745800000000001E-10</v>
      </c>
      <c r="I326" s="1">
        <v>1.06391E-10</v>
      </c>
      <c r="J326" s="1">
        <v>1.38097E-11</v>
      </c>
      <c r="K326" s="1">
        <v>1.59172E-12</v>
      </c>
      <c r="L326" s="1">
        <v>5.6974199999999999E-11</v>
      </c>
      <c r="M326" s="1">
        <v>1.4892299999999999E-10</v>
      </c>
      <c r="N326" s="1">
        <v>1.65953E-9</v>
      </c>
      <c r="O326" s="1">
        <v>9.1033500000000004E-10</v>
      </c>
    </row>
    <row r="327" spans="1:15" x14ac:dyDescent="0.2">
      <c r="A327" s="2">
        <v>532100</v>
      </c>
      <c r="B327" s="1">
        <v>2.0233899999999999E-8</v>
      </c>
      <c r="C327" s="1">
        <v>8.7389000000000003E-12</v>
      </c>
      <c r="D327" s="1">
        <v>3.3078899999999999E-10</v>
      </c>
      <c r="E327" s="1">
        <v>7.9966999999999996E-13</v>
      </c>
      <c r="F327" s="1">
        <v>1.06104E-13</v>
      </c>
      <c r="G327" s="1">
        <v>4.4408799999999999E-13</v>
      </c>
      <c r="H327" s="1">
        <v>8.9711300000000004E-10</v>
      </c>
      <c r="I327" s="1">
        <v>6.3867400000000006E-11</v>
      </c>
      <c r="J327" s="1">
        <v>4.4329699999999998E-11</v>
      </c>
      <c r="K327" s="1">
        <v>1.37447E-11</v>
      </c>
      <c r="L327">
        <v>0</v>
      </c>
      <c r="M327" s="1">
        <v>8.9288300000000005E-10</v>
      </c>
      <c r="N327" s="1">
        <v>9.4927700000000005E-9</v>
      </c>
      <c r="O327" s="1">
        <v>5.8077999999999997E-9</v>
      </c>
    </row>
    <row r="328" spans="1:15" x14ac:dyDescent="0.2">
      <c r="A328" s="2">
        <v>532400</v>
      </c>
      <c r="B328" s="1">
        <v>2.2419200000000001E-8</v>
      </c>
      <c r="C328" s="1">
        <v>6.6938600000000003E-12</v>
      </c>
      <c r="D328" s="1">
        <v>3.231E-10</v>
      </c>
      <c r="E328" s="1">
        <v>8.93722E-13</v>
      </c>
      <c r="F328" s="1">
        <v>1.56846E-13</v>
      </c>
      <c r="G328" s="1">
        <v>5.2864599999999999E-13</v>
      </c>
      <c r="H328" s="1">
        <v>1.0423E-9</v>
      </c>
      <c r="I328" s="1">
        <v>7.2939199999999999E-11</v>
      </c>
      <c r="J328" s="1">
        <v>5.2508500000000001E-11</v>
      </c>
      <c r="K328" s="1">
        <v>1.5693799999999999E-11</v>
      </c>
      <c r="L328">
        <v>0</v>
      </c>
      <c r="M328" s="1">
        <v>1.2257800000000001E-9</v>
      </c>
      <c r="N328" s="1">
        <v>1.0643E-8</v>
      </c>
      <c r="O328" s="1">
        <v>6.1678700000000001E-9</v>
      </c>
    </row>
    <row r="329" spans="1:15" x14ac:dyDescent="0.2">
      <c r="A329" s="2" t="s">
        <v>48</v>
      </c>
      <c r="B329" s="1">
        <v>8.2588199999999996E-8</v>
      </c>
      <c r="C329" s="1">
        <v>2.5523300000000001E-11</v>
      </c>
      <c r="D329" s="1">
        <v>1.1963200000000001E-9</v>
      </c>
      <c r="E329" s="1">
        <v>3.4478299999999999E-12</v>
      </c>
      <c r="F329" s="1">
        <v>4.8998600000000003E-13</v>
      </c>
      <c r="G329" s="1">
        <v>1.8688900000000001E-12</v>
      </c>
      <c r="H329" s="1">
        <v>4.1727199999999996E-9</v>
      </c>
      <c r="I329" s="1">
        <v>2.9056699999999999E-10</v>
      </c>
      <c r="J329" s="1">
        <v>2.0885099999999999E-10</v>
      </c>
      <c r="K329" s="1">
        <v>6.2550200000000005E-11</v>
      </c>
      <c r="L329">
        <v>0</v>
      </c>
      <c r="M329" s="1">
        <v>4.1504299999999997E-9</v>
      </c>
      <c r="N329" s="1">
        <v>3.9006099999999997E-8</v>
      </c>
      <c r="O329" s="1">
        <v>2.2536399999999999E-8</v>
      </c>
    </row>
    <row r="330" spans="1:15" x14ac:dyDescent="0.2">
      <c r="A330" s="2">
        <v>533000</v>
      </c>
      <c r="B330" s="1">
        <v>2.0760100000000002E-9</v>
      </c>
      <c r="C330" s="1">
        <v>6.1024400000000002E-13</v>
      </c>
      <c r="D330" s="1">
        <v>3.0230000000000002E-11</v>
      </c>
      <c r="E330" s="1">
        <v>8.68449E-14</v>
      </c>
      <c r="F330" s="1">
        <v>1.2391100000000001E-14</v>
      </c>
      <c r="G330" s="1">
        <v>4.6961599999999999E-14</v>
      </c>
      <c r="H330" s="1">
        <v>1.05011E-10</v>
      </c>
      <c r="I330" s="1">
        <v>7.4057300000000006E-12</v>
      </c>
      <c r="J330" s="1">
        <v>5.2392699999999997E-12</v>
      </c>
      <c r="K330" s="1">
        <v>1.59502E-12</v>
      </c>
      <c r="L330">
        <v>0</v>
      </c>
      <c r="M330" s="1">
        <v>1.04861E-10</v>
      </c>
      <c r="N330" s="1">
        <v>9.8110499999999999E-10</v>
      </c>
      <c r="O330" s="1">
        <v>5.6604800000000001E-10</v>
      </c>
    </row>
    <row r="331" spans="1:15" x14ac:dyDescent="0.2">
      <c r="A331" s="2">
        <v>541100</v>
      </c>
      <c r="B331" s="1">
        <v>2.2070099999999998E-9</v>
      </c>
      <c r="C331" s="1">
        <v>3.82457E-13</v>
      </c>
      <c r="D331" s="1">
        <v>3.7175400000000002E-11</v>
      </c>
      <c r="E331" s="1">
        <v>5.4742899999999997E-14</v>
      </c>
      <c r="F331" s="1">
        <v>9.9708399999999993E-15</v>
      </c>
      <c r="G331" s="1">
        <v>3.9277899999999997E-14</v>
      </c>
      <c r="H331" s="1">
        <v>9.3547199999999995E-12</v>
      </c>
      <c r="I331" s="1">
        <v>5.0675899999999998E-12</v>
      </c>
      <c r="J331" s="1">
        <v>5.4091499999999997E-11</v>
      </c>
      <c r="K331" s="1">
        <v>1.9739199999999999E-10</v>
      </c>
      <c r="L331" s="1">
        <v>1.73151E-10</v>
      </c>
      <c r="M331" s="1">
        <v>1.01575E-10</v>
      </c>
      <c r="N331" s="1">
        <v>4.5995399999999998E-10</v>
      </c>
      <c r="O331" s="1">
        <v>5.8263099999999999E-10</v>
      </c>
    </row>
    <row r="332" spans="1:15" x14ac:dyDescent="0.2">
      <c r="A332" s="2">
        <v>541511</v>
      </c>
      <c r="B332" s="1">
        <v>3.3976200000000001E-9</v>
      </c>
      <c r="C332" s="1">
        <v>8.6272200000000003E-13</v>
      </c>
      <c r="D332" s="1">
        <v>3.1147999999999999E-11</v>
      </c>
      <c r="E332" s="1">
        <v>3.2094799999999999E-14</v>
      </c>
      <c r="F332" s="1">
        <v>6.0268200000000004E-15</v>
      </c>
      <c r="G332" s="1">
        <v>5.7023899999999998E-14</v>
      </c>
      <c r="H332" s="1">
        <v>5.2866599999999996E-12</v>
      </c>
      <c r="I332" s="1">
        <v>1.8118E-12</v>
      </c>
      <c r="J332" s="1">
        <v>3.2647099999999998E-11</v>
      </c>
      <c r="K332" s="1">
        <v>2.9994499999999999E-10</v>
      </c>
      <c r="L332" s="1">
        <v>6.7509700000000003E-11</v>
      </c>
      <c r="M332" s="1">
        <v>5.6333499999999999E-11</v>
      </c>
      <c r="N332" s="1">
        <v>9.0563899999999998E-10</v>
      </c>
      <c r="O332" s="1">
        <v>1.31998E-9</v>
      </c>
    </row>
    <row r="333" spans="1:15" x14ac:dyDescent="0.2">
      <c r="A333" s="2">
        <v>541512</v>
      </c>
      <c r="B333" s="1">
        <v>2.25877E-9</v>
      </c>
      <c r="C333" s="1">
        <v>7.0544900000000002E-13</v>
      </c>
      <c r="D333" s="1">
        <v>4.4034800000000001E-11</v>
      </c>
      <c r="E333" s="1">
        <v>4.3896800000000003E-14</v>
      </c>
      <c r="F333" s="1">
        <v>9.7649599999999992E-15</v>
      </c>
      <c r="G333" s="1">
        <v>9.3805699999999998E-14</v>
      </c>
      <c r="H333" s="1">
        <v>3.7936899999999998E-12</v>
      </c>
      <c r="I333" s="1">
        <v>1.5530499999999999E-12</v>
      </c>
      <c r="J333" s="1">
        <v>2.41408E-11</v>
      </c>
      <c r="K333" s="1">
        <v>8.9467900000000005E-11</v>
      </c>
      <c r="L333" s="1">
        <v>7.6644700000000005E-11</v>
      </c>
      <c r="M333" s="1">
        <v>4.3056799999999999E-11</v>
      </c>
      <c r="N333" s="1">
        <v>7.9034999999999996E-10</v>
      </c>
      <c r="O333" s="1">
        <v>8.0797800000000002E-10</v>
      </c>
    </row>
    <row r="334" spans="1:15" x14ac:dyDescent="0.2">
      <c r="A334" s="2" t="s">
        <v>49</v>
      </c>
      <c r="B334" s="1">
        <v>6.06658E-9</v>
      </c>
      <c r="C334" s="1">
        <v>1.1763999999999999E-12</v>
      </c>
      <c r="D334" s="1">
        <v>9.9400500000000005E-11</v>
      </c>
      <c r="E334" s="1">
        <v>1.3557300000000001E-13</v>
      </c>
      <c r="F334" s="1">
        <v>2.4753700000000001E-14</v>
      </c>
      <c r="G334" s="1">
        <v>9.9190700000000005E-14</v>
      </c>
      <c r="H334" s="1">
        <v>2.2571499999999999E-11</v>
      </c>
      <c r="I334" s="1">
        <v>1.24812E-11</v>
      </c>
      <c r="J334" s="1">
        <v>1.3460099999999999E-10</v>
      </c>
      <c r="K334" s="1">
        <v>4.9020300000000005E-10</v>
      </c>
      <c r="L334" s="1">
        <v>4.3801099999999998E-10</v>
      </c>
      <c r="M334" s="1">
        <v>3.1671900000000001E-10</v>
      </c>
      <c r="N334" s="1">
        <v>1.36727E-9</v>
      </c>
      <c r="O334" s="1">
        <v>1.65734E-9</v>
      </c>
    </row>
    <row r="335" spans="1:15" x14ac:dyDescent="0.2">
      <c r="A335" s="2">
        <v>541200</v>
      </c>
      <c r="B335" s="1">
        <v>5.1917200000000003E-9</v>
      </c>
      <c r="C335" s="1">
        <v>1.4799099999999999E-12</v>
      </c>
      <c r="D335" s="1">
        <v>8.42812E-11</v>
      </c>
      <c r="E335" s="1">
        <v>1.1925E-13</v>
      </c>
      <c r="F335" s="1">
        <v>2.01339E-14</v>
      </c>
      <c r="G335" s="1">
        <v>9.0051200000000004E-14</v>
      </c>
      <c r="H335" s="1">
        <v>1.77798E-11</v>
      </c>
      <c r="I335" s="1">
        <v>8.5435100000000006E-12</v>
      </c>
      <c r="J335" s="1">
        <v>1.13039E-10</v>
      </c>
      <c r="K335" s="1">
        <v>3.9952699999999999E-10</v>
      </c>
      <c r="L335" s="1">
        <v>3.1388000000000001E-10</v>
      </c>
      <c r="M335" s="1">
        <v>1.9842499999999999E-10</v>
      </c>
      <c r="N335" s="1">
        <v>1.41088E-9</v>
      </c>
      <c r="O335" s="1">
        <v>1.4193300000000001E-9</v>
      </c>
    </row>
    <row r="336" spans="1:15" x14ac:dyDescent="0.2">
      <c r="A336" s="2">
        <v>541300</v>
      </c>
      <c r="B336" s="1">
        <v>7.7363699999999994E-9</v>
      </c>
      <c r="C336" s="1">
        <v>1.78541E-12</v>
      </c>
      <c r="D336" s="1">
        <v>1.8791199999999999E-10</v>
      </c>
      <c r="E336" s="1">
        <v>2.3805400000000002E-13</v>
      </c>
      <c r="F336" s="1">
        <v>3.1430300000000001E-14</v>
      </c>
      <c r="G336" s="1">
        <v>1.91519E-13</v>
      </c>
      <c r="H336" s="1">
        <v>2.1257199999999999E-11</v>
      </c>
      <c r="I336" s="1">
        <v>3.5263300000000001E-11</v>
      </c>
      <c r="J336" s="1">
        <v>1.31242E-10</v>
      </c>
      <c r="K336" s="1">
        <v>4.56033E-10</v>
      </c>
      <c r="L336" s="1">
        <v>3.96593E-10</v>
      </c>
      <c r="M336" s="1">
        <v>2.8075499999999998E-10</v>
      </c>
      <c r="N336" s="1">
        <v>2.2223199999999998E-9</v>
      </c>
      <c r="O336" s="1">
        <v>2.2470299999999998E-9</v>
      </c>
    </row>
    <row r="337" spans="1:15" x14ac:dyDescent="0.2">
      <c r="A337" s="2">
        <v>541610</v>
      </c>
      <c r="B337" s="1">
        <v>4.2831099999999997E-9</v>
      </c>
      <c r="C337" s="1">
        <v>7.4176400000000005E-13</v>
      </c>
      <c r="D337" s="1">
        <v>7.22254E-11</v>
      </c>
      <c r="E337" s="1">
        <v>1.0667199999999999E-13</v>
      </c>
      <c r="F337" s="1">
        <v>1.94189E-14</v>
      </c>
      <c r="G337" s="1">
        <v>7.6427000000000006E-14</v>
      </c>
      <c r="H337" s="1">
        <v>1.82934E-11</v>
      </c>
      <c r="I337" s="1">
        <v>9.7685899999999993E-12</v>
      </c>
      <c r="J337" s="1">
        <v>1.0427000000000001E-10</v>
      </c>
      <c r="K337" s="1">
        <v>3.8259699999999998E-10</v>
      </c>
      <c r="L337" s="1">
        <v>3.3420900000000002E-10</v>
      </c>
      <c r="M337" s="1">
        <v>1.9705300000000001E-10</v>
      </c>
      <c r="N337" s="1">
        <v>8.9261899999999996E-10</v>
      </c>
      <c r="O337" s="1">
        <v>1.1336700000000001E-9</v>
      </c>
    </row>
    <row r="338" spans="1:15" x14ac:dyDescent="0.2">
      <c r="A338" s="2" t="s">
        <v>50</v>
      </c>
      <c r="B338" s="1">
        <v>2.0465799999999999E-8</v>
      </c>
      <c r="C338" s="1">
        <v>1.70593E-12</v>
      </c>
      <c r="D338" s="1">
        <v>3.1376700000000002E-10</v>
      </c>
      <c r="E338" s="1">
        <v>2.03269E-13</v>
      </c>
      <c r="F338" s="1">
        <v>3.6989499999999997E-14</v>
      </c>
      <c r="G338" s="1">
        <v>1.50277E-13</v>
      </c>
      <c r="H338" s="1">
        <v>1.2974200000000001E-9</v>
      </c>
      <c r="I338" s="1">
        <v>1.6484999999999999E-11</v>
      </c>
      <c r="J338" s="1">
        <v>1.7242600000000001E-10</v>
      </c>
      <c r="K338" s="1">
        <v>6.6877800000000002E-10</v>
      </c>
      <c r="L338" s="1">
        <v>6.59277E-10</v>
      </c>
      <c r="M338" s="1">
        <v>3.33923E-10</v>
      </c>
      <c r="N338" s="1">
        <v>6.5778999999999998E-9</v>
      </c>
      <c r="O338" s="1">
        <v>4.7701700000000003E-9</v>
      </c>
    </row>
    <row r="339" spans="1:15" x14ac:dyDescent="0.2">
      <c r="A339" s="2">
        <v>541700</v>
      </c>
      <c r="B339" s="1">
        <v>2.7769000000000002E-9</v>
      </c>
      <c r="C339" s="1">
        <v>4.7874800000000001E-13</v>
      </c>
      <c r="D339" s="1">
        <v>4.6641599999999999E-11</v>
      </c>
      <c r="E339" s="1">
        <v>6.8261499999999999E-14</v>
      </c>
      <c r="F339" s="1">
        <v>1.2312299999999999E-14</v>
      </c>
      <c r="G339" s="1">
        <v>4.8999099999999997E-14</v>
      </c>
      <c r="H339" s="1">
        <v>1.1257599999999999E-11</v>
      </c>
      <c r="I339" s="1">
        <v>6.5823799999999997E-12</v>
      </c>
      <c r="J339" s="1">
        <v>7.0260300000000003E-11</v>
      </c>
      <c r="K339" s="1">
        <v>2.4894799999999999E-10</v>
      </c>
      <c r="L339" s="1">
        <v>2.2220500000000001E-10</v>
      </c>
      <c r="M339" s="1">
        <v>1.2746200000000001E-10</v>
      </c>
      <c r="N339" s="1">
        <v>5.7572299999999998E-10</v>
      </c>
      <c r="O339" s="1">
        <v>7.3035099999999997E-10</v>
      </c>
    </row>
    <row r="340" spans="1:15" x14ac:dyDescent="0.2">
      <c r="A340" s="2">
        <v>541800</v>
      </c>
      <c r="B340" s="1">
        <v>1.2002000000000001E-8</v>
      </c>
      <c r="C340" s="1">
        <v>2.0802500000000001E-12</v>
      </c>
      <c r="D340" s="1">
        <v>2.02187E-10</v>
      </c>
      <c r="E340" s="1">
        <v>2.9778700000000002E-13</v>
      </c>
      <c r="F340" s="1">
        <v>5.4235399999999999E-14</v>
      </c>
      <c r="G340" s="1">
        <v>2.1366799999999999E-13</v>
      </c>
      <c r="H340" s="1">
        <v>5.0880400000000001E-11</v>
      </c>
      <c r="I340" s="1">
        <v>2.75628E-11</v>
      </c>
      <c r="J340" s="1">
        <v>2.9420500000000002E-10</v>
      </c>
      <c r="K340" s="1">
        <v>1.07332E-9</v>
      </c>
      <c r="L340" s="1">
        <v>9.4176999999999994E-10</v>
      </c>
      <c r="M340" s="1">
        <v>5.5236900000000002E-10</v>
      </c>
      <c r="N340" s="1">
        <v>2.5012300000000001E-9</v>
      </c>
      <c r="O340" s="1">
        <v>3.1679999999999998E-9</v>
      </c>
    </row>
    <row r="341" spans="1:15" x14ac:dyDescent="0.2">
      <c r="A341" s="2">
        <v>541400</v>
      </c>
      <c r="B341" s="1">
        <v>2.55968E-8</v>
      </c>
      <c r="C341" s="1">
        <v>4.4248999999999999E-12</v>
      </c>
      <c r="D341" s="1">
        <v>4.3156200000000002E-10</v>
      </c>
      <c r="E341" s="1">
        <v>6.3761100000000002E-13</v>
      </c>
      <c r="F341" s="1">
        <v>1.1614099999999999E-13</v>
      </c>
      <c r="G341" s="1">
        <v>4.5677699999999998E-13</v>
      </c>
      <c r="H341" s="1">
        <v>1.0987E-10</v>
      </c>
      <c r="I341" s="1">
        <v>5.8045900000000001E-11</v>
      </c>
      <c r="J341" s="1">
        <v>6.1958199999999996E-10</v>
      </c>
      <c r="K341" s="1">
        <v>2.2785500000000002E-9</v>
      </c>
      <c r="L341" s="1">
        <v>1.9870999999999999E-9</v>
      </c>
      <c r="M341" s="1">
        <v>1.1768900000000001E-9</v>
      </c>
      <c r="N341" s="1">
        <v>5.3328699999999996E-9</v>
      </c>
      <c r="O341" s="1">
        <v>6.7863E-9</v>
      </c>
    </row>
    <row r="342" spans="1:15" x14ac:dyDescent="0.2">
      <c r="A342" s="2">
        <v>541920</v>
      </c>
      <c r="B342" s="1">
        <v>2.9256399999999999E-8</v>
      </c>
      <c r="C342" s="1">
        <v>4.9951200000000002E-12</v>
      </c>
      <c r="D342" s="1">
        <v>4.8765099999999997E-10</v>
      </c>
      <c r="E342" s="1">
        <v>7.1549099999999999E-13</v>
      </c>
      <c r="F342" s="1">
        <v>1.2696899999999999E-13</v>
      </c>
      <c r="G342" s="1">
        <v>5.1334799999999999E-13</v>
      </c>
      <c r="H342" s="1">
        <v>1.13159E-10</v>
      </c>
      <c r="I342" s="1">
        <v>7.1602199999999994E-11</v>
      </c>
      <c r="J342" s="1">
        <v>7.6428199999999999E-10</v>
      </c>
      <c r="K342" s="1">
        <v>2.6235800000000002E-9</v>
      </c>
      <c r="L342" s="1">
        <v>2.3881000000000001E-9</v>
      </c>
      <c r="M342" s="1">
        <v>1.3353499999999999E-9</v>
      </c>
      <c r="N342" s="1">
        <v>6.0322300000000004E-9</v>
      </c>
      <c r="O342" s="1">
        <v>7.6336100000000005E-9</v>
      </c>
    </row>
    <row r="343" spans="1:15" x14ac:dyDescent="0.2">
      <c r="A343" s="2">
        <v>541940</v>
      </c>
      <c r="B343" s="1">
        <v>8.1725899999999995E-8</v>
      </c>
      <c r="C343" s="1">
        <v>1.8389900000000001E-11</v>
      </c>
      <c r="D343" s="1">
        <v>8.7267299999999997E-10</v>
      </c>
      <c r="E343" s="1">
        <v>2.8302699999999998E-12</v>
      </c>
      <c r="F343" s="1">
        <v>2.4348000000000001E-11</v>
      </c>
      <c r="G343" s="1">
        <v>1.69866E-12</v>
      </c>
      <c r="H343" s="1">
        <v>2.3220200000000001E-11</v>
      </c>
      <c r="I343" s="1">
        <v>1.3225499999999999E-11</v>
      </c>
      <c r="J343" s="1">
        <v>2.38493E-10</v>
      </c>
      <c r="K343" s="1">
        <v>5.10897E-9</v>
      </c>
      <c r="L343" s="1">
        <v>6.3700700000000003E-10</v>
      </c>
      <c r="M343" s="1">
        <v>3.4627900000000001E-10</v>
      </c>
      <c r="N343" s="1">
        <v>3.1386000000000001E-8</v>
      </c>
      <c r="O343" s="1">
        <v>3.0241400000000001E-8</v>
      </c>
    </row>
    <row r="344" spans="1:15" x14ac:dyDescent="0.2">
      <c r="A344" s="2" t="s">
        <v>51</v>
      </c>
      <c r="B344" s="1">
        <v>6.90825E-9</v>
      </c>
      <c r="C344" s="1">
        <v>1.3452999999999999E-12</v>
      </c>
      <c r="D344" s="1">
        <v>1.07421E-10</v>
      </c>
      <c r="E344" s="1">
        <v>1.6148800000000001E-13</v>
      </c>
      <c r="F344" s="1">
        <v>3.0971299999999999E-14</v>
      </c>
      <c r="G344" s="1">
        <v>1.1579399999999999E-13</v>
      </c>
      <c r="H344" s="1">
        <v>3.1838800000000002E-11</v>
      </c>
      <c r="I344" s="1">
        <v>9.49067E-12</v>
      </c>
      <c r="J344" s="1">
        <v>1.3018600000000001E-10</v>
      </c>
      <c r="K344" s="1">
        <v>5.5334900000000005E-10</v>
      </c>
      <c r="L344" s="1">
        <v>4.5545600000000001E-10</v>
      </c>
      <c r="M344" s="1">
        <v>2.8906599999999998E-10</v>
      </c>
      <c r="N344" s="1">
        <v>1.4450000000000001E-9</v>
      </c>
      <c r="O344" s="1">
        <v>2.1144899999999998E-9</v>
      </c>
    </row>
    <row r="345" spans="1:15" x14ac:dyDescent="0.2">
      <c r="A345" s="2">
        <v>550000</v>
      </c>
      <c r="B345" s="1">
        <v>6.3660599999999998E-9</v>
      </c>
      <c r="C345" s="1">
        <v>1.8863300000000001E-12</v>
      </c>
      <c r="D345" s="1">
        <v>1.3329300000000001E-10</v>
      </c>
      <c r="E345" s="1">
        <v>1.7160999999999999E-13</v>
      </c>
      <c r="F345" s="1">
        <v>2.03371E-14</v>
      </c>
      <c r="G345" s="1">
        <v>1.82644E-13</v>
      </c>
      <c r="H345" s="1">
        <v>3.2401E-10</v>
      </c>
      <c r="I345" s="1">
        <v>8.8916600000000003E-11</v>
      </c>
      <c r="J345" s="1">
        <v>5.4783600000000001E-11</v>
      </c>
      <c r="K345" s="1">
        <v>3.3842600000000001E-10</v>
      </c>
      <c r="L345" s="1">
        <v>1.0116799999999999E-10</v>
      </c>
      <c r="M345" s="1">
        <v>4.3014500000000002E-10</v>
      </c>
      <c r="N345" s="1">
        <v>1.69338E-9</v>
      </c>
      <c r="O345" s="1">
        <v>1.68817E-9</v>
      </c>
    </row>
    <row r="346" spans="1:15" x14ac:dyDescent="0.2">
      <c r="A346" s="2">
        <v>561300</v>
      </c>
      <c r="B346" s="1">
        <v>6.0607199999999997E-9</v>
      </c>
      <c r="C346" s="1">
        <v>1.8693099999999998E-12</v>
      </c>
      <c r="D346" s="1">
        <v>8.5486999999999994E-11</v>
      </c>
      <c r="E346" s="1">
        <v>1.43182E-13</v>
      </c>
      <c r="F346" s="1">
        <v>4.2397099999999999E-14</v>
      </c>
      <c r="G346" s="1">
        <v>1.6143999999999999E-13</v>
      </c>
      <c r="H346" s="1">
        <v>3.1762699999999999E-10</v>
      </c>
      <c r="I346" s="1">
        <v>1.1331299999999999E-10</v>
      </c>
      <c r="J346" s="1">
        <v>9.3847099999999997E-11</v>
      </c>
      <c r="K346" s="1">
        <v>1.57383E-10</v>
      </c>
      <c r="L346" s="1">
        <v>1.8618E-10</v>
      </c>
      <c r="M346" s="1">
        <v>3.2897299999999998E-10</v>
      </c>
      <c r="N346" s="1">
        <v>1.98579E-9</v>
      </c>
      <c r="O346" s="1">
        <v>1.44111E-9</v>
      </c>
    </row>
    <row r="347" spans="1:15" x14ac:dyDescent="0.2">
      <c r="A347" s="2">
        <v>561700</v>
      </c>
      <c r="B347" s="1">
        <v>1.22154E-7</v>
      </c>
      <c r="C347" s="1">
        <v>4.8582E-11</v>
      </c>
      <c r="D347" s="1">
        <v>2.25341E-9</v>
      </c>
      <c r="E347" s="1">
        <v>7.1968999999999998E-12</v>
      </c>
      <c r="F347" s="1">
        <v>1.4148099999999999E-12</v>
      </c>
      <c r="G347" s="1">
        <v>4.0706300000000004E-12</v>
      </c>
      <c r="H347" s="1">
        <v>4.8864099999999999E-9</v>
      </c>
      <c r="I347" s="1">
        <v>4.9155800000000001E-9</v>
      </c>
      <c r="J347" s="1">
        <v>8.6349700000000004E-10</v>
      </c>
      <c r="K347" s="1">
        <v>8.5112800000000002E-10</v>
      </c>
      <c r="L347" s="1">
        <v>1.48211E-9</v>
      </c>
      <c r="M347" s="1">
        <v>6.5569500000000002E-9</v>
      </c>
      <c r="N347" s="1">
        <v>4.3836000000000003E-8</v>
      </c>
      <c r="O347" s="1">
        <v>3.2613600000000002E-8</v>
      </c>
    </row>
    <row r="348" spans="1:15" x14ac:dyDescent="0.2">
      <c r="A348" s="2">
        <v>561100</v>
      </c>
      <c r="B348" s="1">
        <v>5.2230899999999996E-9</v>
      </c>
      <c r="C348" s="1">
        <v>1.20161E-12</v>
      </c>
      <c r="D348" s="1">
        <v>7.2453899999999995E-11</v>
      </c>
      <c r="E348" s="1">
        <v>9.96945E-14</v>
      </c>
      <c r="F348" s="1">
        <v>3.0051400000000002E-14</v>
      </c>
      <c r="G348" s="1">
        <v>1.2281599999999999E-13</v>
      </c>
      <c r="H348" s="1">
        <v>3.80117E-10</v>
      </c>
      <c r="I348" s="1">
        <v>1.3049099999999999E-10</v>
      </c>
      <c r="J348" s="1">
        <v>1.1236E-10</v>
      </c>
      <c r="K348" s="1">
        <v>1.83598E-10</v>
      </c>
      <c r="L348" s="1">
        <v>2.0034E-10</v>
      </c>
      <c r="M348" s="1">
        <v>2.9598300000000002E-10</v>
      </c>
      <c r="N348" s="1">
        <v>1.35153E-9</v>
      </c>
      <c r="O348" s="1">
        <v>1.0853400000000001E-9</v>
      </c>
    </row>
    <row r="349" spans="1:15" x14ac:dyDescent="0.2">
      <c r="A349" s="2">
        <v>561200</v>
      </c>
      <c r="B349" s="1">
        <v>1.05857E-8</v>
      </c>
      <c r="C349" s="1">
        <v>2.5182999999999999E-12</v>
      </c>
      <c r="D349" s="1">
        <v>1.4537999999999999E-10</v>
      </c>
      <c r="E349" s="1">
        <v>2.00593E-13</v>
      </c>
      <c r="F349" s="1">
        <v>6.03925E-14</v>
      </c>
      <c r="G349" s="1">
        <v>2.5161200000000002E-13</v>
      </c>
      <c r="H349" s="1">
        <v>7.58799E-10</v>
      </c>
      <c r="I349" s="1">
        <v>2.7261499999999999E-10</v>
      </c>
      <c r="J349" s="1">
        <v>2.22376E-10</v>
      </c>
      <c r="K349" s="1">
        <v>3.7585900000000003E-10</v>
      </c>
      <c r="L349" s="1">
        <v>4.3804799999999998E-10</v>
      </c>
      <c r="M349" s="1">
        <v>5.8225499999999997E-10</v>
      </c>
      <c r="N349" s="1">
        <v>2.6769300000000002E-9</v>
      </c>
      <c r="O349" s="1">
        <v>2.2031399999999999E-9</v>
      </c>
    </row>
    <row r="350" spans="1:15" x14ac:dyDescent="0.2">
      <c r="A350" s="2">
        <v>561400</v>
      </c>
      <c r="B350" s="1">
        <v>4.2474900000000003E-8</v>
      </c>
      <c r="C350" s="1">
        <v>1.00713E-11</v>
      </c>
      <c r="D350" s="1">
        <v>5.7769500000000004E-10</v>
      </c>
      <c r="E350" s="1">
        <v>7.6970400000000003E-13</v>
      </c>
      <c r="F350" s="1">
        <v>2.31667E-13</v>
      </c>
      <c r="G350" s="1">
        <v>1.13877E-12</v>
      </c>
      <c r="H350" s="1">
        <v>2.89415E-9</v>
      </c>
      <c r="I350" s="1">
        <v>1.0350599999999999E-9</v>
      </c>
      <c r="J350" s="1">
        <v>8.5071700000000001E-10</v>
      </c>
      <c r="K350" s="1">
        <v>1.42766E-9</v>
      </c>
      <c r="L350" s="1">
        <v>1.67646E-9</v>
      </c>
      <c r="M350" s="1">
        <v>2.2371899999999998E-9</v>
      </c>
      <c r="N350" s="1">
        <v>1.10526E-8</v>
      </c>
      <c r="O350" s="1">
        <v>9.5266500000000008E-9</v>
      </c>
    </row>
    <row r="351" spans="1:15" x14ac:dyDescent="0.2">
      <c r="A351" s="2">
        <v>561500</v>
      </c>
      <c r="B351" s="1">
        <v>3.2048700000000002E-8</v>
      </c>
      <c r="C351" s="1">
        <v>7.5100700000000001E-12</v>
      </c>
      <c r="D351" s="1">
        <v>4.9837200000000002E-10</v>
      </c>
      <c r="E351" s="1">
        <v>5.44696E-13</v>
      </c>
      <c r="F351" s="1">
        <v>1.6474800000000001E-13</v>
      </c>
      <c r="G351" s="1">
        <v>7.0394700000000003E-13</v>
      </c>
      <c r="H351" s="1">
        <v>2.0516599999999999E-9</v>
      </c>
      <c r="I351" s="1">
        <v>7.3886600000000002E-10</v>
      </c>
      <c r="J351" s="1">
        <v>6.0492200000000003E-10</v>
      </c>
      <c r="K351" s="1">
        <v>1.3484300000000001E-9</v>
      </c>
      <c r="L351" s="1">
        <v>1.20706E-9</v>
      </c>
      <c r="M351" s="1">
        <v>1.688E-9</v>
      </c>
      <c r="N351" s="1">
        <v>8.49494E-9</v>
      </c>
      <c r="O351" s="1">
        <v>7.0270400000000002E-9</v>
      </c>
    </row>
    <row r="352" spans="1:15" x14ac:dyDescent="0.2">
      <c r="A352" s="2">
        <v>561600</v>
      </c>
      <c r="B352" s="1">
        <v>6.8685999999999997E-8</v>
      </c>
      <c r="C352" s="1">
        <v>2.04213E-11</v>
      </c>
      <c r="D352" s="1">
        <v>1.2587800000000001E-9</v>
      </c>
      <c r="E352" s="1">
        <v>1.3079199999999999E-12</v>
      </c>
      <c r="F352" s="1">
        <v>3.1491700000000002E-13</v>
      </c>
      <c r="G352" s="1">
        <v>2.85631E-12</v>
      </c>
      <c r="H352" s="1">
        <v>3.1677300000000002E-9</v>
      </c>
      <c r="I352" s="1">
        <v>7.4937199999999998E-10</v>
      </c>
      <c r="J352" s="1">
        <v>6.1173599999999996E-10</v>
      </c>
      <c r="K352" s="1">
        <v>1.03015E-9</v>
      </c>
      <c r="L352" s="1">
        <v>2.1357600000000001E-9</v>
      </c>
      <c r="M352" s="1">
        <v>6.3858400000000004E-9</v>
      </c>
      <c r="N352" s="1">
        <v>2.19282E-8</v>
      </c>
      <c r="O352" s="1">
        <v>1.66424E-8</v>
      </c>
    </row>
    <row r="353" spans="1:15" x14ac:dyDescent="0.2">
      <c r="A353" s="2">
        <v>561900</v>
      </c>
      <c r="B353" s="1">
        <v>2.1404000000000001E-8</v>
      </c>
      <c r="C353" s="1">
        <v>5.0704200000000001E-12</v>
      </c>
      <c r="D353" s="1">
        <v>2.9365000000000001E-10</v>
      </c>
      <c r="E353" s="1">
        <v>4.1250799999999998E-13</v>
      </c>
      <c r="F353" s="1">
        <v>1.2219700000000001E-13</v>
      </c>
      <c r="G353" s="1">
        <v>5.1292200000000004E-13</v>
      </c>
      <c r="H353" s="1">
        <v>1.5184500000000001E-9</v>
      </c>
      <c r="I353" s="1">
        <v>5.5416500000000002E-10</v>
      </c>
      <c r="J353" s="1">
        <v>4.5931499999999998E-10</v>
      </c>
      <c r="K353" s="1">
        <v>7.58378E-10</v>
      </c>
      <c r="L353" s="1">
        <v>9.2293699999999999E-10</v>
      </c>
      <c r="M353" s="1">
        <v>1.1677399999999999E-9</v>
      </c>
      <c r="N353" s="1">
        <v>5.36736E-9</v>
      </c>
      <c r="O353" s="1">
        <v>4.4642100000000002E-9</v>
      </c>
    </row>
    <row r="354" spans="1:15" x14ac:dyDescent="0.2">
      <c r="A354" s="2">
        <v>611100</v>
      </c>
      <c r="B354" s="1">
        <v>1.04773E-8</v>
      </c>
      <c r="C354" s="1">
        <v>3.6142700000000001E-12</v>
      </c>
      <c r="D354" s="1">
        <v>2.3520600000000003E-10</v>
      </c>
      <c r="E354" s="1">
        <v>2.4633700000000002E-13</v>
      </c>
      <c r="F354" s="1">
        <v>7.4807600000000002E-14</v>
      </c>
      <c r="G354" s="1">
        <v>4.0214899999999999E-13</v>
      </c>
      <c r="H354" s="1">
        <v>5.5398400000000002E-10</v>
      </c>
      <c r="I354" s="1">
        <v>4.2275200000000003E-11</v>
      </c>
      <c r="J354" s="1">
        <v>5.0475199999999998E-11</v>
      </c>
      <c r="K354" s="1">
        <v>2.7708400000000002E-10</v>
      </c>
      <c r="L354" s="1">
        <v>8.3355800000000002E-11</v>
      </c>
      <c r="M354" s="1">
        <v>7.1426199999999999E-10</v>
      </c>
      <c r="N354" s="1">
        <v>3.67085E-9</v>
      </c>
      <c r="O354" s="1">
        <v>2.8210799999999999E-9</v>
      </c>
    </row>
    <row r="355" spans="1:15" x14ac:dyDescent="0.2">
      <c r="A355" s="2" t="s">
        <v>52</v>
      </c>
      <c r="B355" s="1">
        <v>3.5131899999999999E-9</v>
      </c>
      <c r="C355" s="1">
        <v>1.19722E-12</v>
      </c>
      <c r="D355" s="1">
        <v>7.8741599999999997E-11</v>
      </c>
      <c r="E355" s="1">
        <v>8.1273199999999995E-14</v>
      </c>
      <c r="F355" s="1">
        <v>2.5170000000000002E-14</v>
      </c>
      <c r="G355" s="1">
        <v>1.3309099999999999E-13</v>
      </c>
      <c r="H355" s="1">
        <v>1.86099E-10</v>
      </c>
      <c r="I355" s="1">
        <v>1.45316E-11</v>
      </c>
      <c r="J355" s="1">
        <v>1.6797999999999998E-11</v>
      </c>
      <c r="K355" s="1">
        <v>9.2694000000000001E-11</v>
      </c>
      <c r="L355" s="1">
        <v>2.8652500000000001E-11</v>
      </c>
      <c r="M355" s="1">
        <v>2.4049799999999998E-10</v>
      </c>
      <c r="N355" s="1">
        <v>1.2330600000000001E-9</v>
      </c>
      <c r="O355" s="1">
        <v>9.5272600000000005E-10</v>
      </c>
    </row>
    <row r="356" spans="1:15" x14ac:dyDescent="0.2">
      <c r="A356" s="2" t="s">
        <v>53</v>
      </c>
      <c r="B356" s="1">
        <v>9.1487399999999999E-8</v>
      </c>
      <c r="C356" s="1">
        <v>3.0511300000000001E-11</v>
      </c>
      <c r="D356" s="1">
        <v>1.8561300000000001E-9</v>
      </c>
      <c r="E356" s="1">
        <v>1.9262199999999998E-12</v>
      </c>
      <c r="F356" s="1">
        <v>5.9869000000000005E-13</v>
      </c>
      <c r="G356" s="1">
        <v>3.2422000000000001E-12</v>
      </c>
      <c r="H356" s="1">
        <v>4.3511199999999998E-9</v>
      </c>
      <c r="I356" s="1">
        <v>3.4936099999999998E-10</v>
      </c>
      <c r="J356" s="1">
        <v>3.9224500000000002E-10</v>
      </c>
      <c r="K356" s="1">
        <v>2.1873300000000001E-9</v>
      </c>
      <c r="L356" s="1">
        <v>6.6313700000000002E-10</v>
      </c>
      <c r="M356" s="1">
        <v>5.6396100000000001E-9</v>
      </c>
      <c r="N356" s="1">
        <v>3.2123600000000002E-8</v>
      </c>
      <c r="O356" s="1">
        <v>2.78449E-8</v>
      </c>
    </row>
    <row r="357" spans="1:15" x14ac:dyDescent="0.2">
      <c r="A357" s="2">
        <v>621100</v>
      </c>
      <c r="B357" s="1">
        <v>1.4657100000000001E-8</v>
      </c>
      <c r="C357" s="1">
        <v>6.3476800000000003E-12</v>
      </c>
      <c r="D357" s="1">
        <v>1.7867200000000001E-10</v>
      </c>
      <c r="E357" s="1">
        <v>1.7515200000000001E-13</v>
      </c>
      <c r="F357" s="1">
        <v>1.031E-13</v>
      </c>
      <c r="G357" s="1">
        <v>5.6620599999999998E-13</v>
      </c>
      <c r="H357" s="1">
        <v>7.7614999999999995E-10</v>
      </c>
      <c r="I357" s="1">
        <v>1.47249E-10</v>
      </c>
      <c r="J357" s="1">
        <v>2.3617200000000001E-11</v>
      </c>
      <c r="K357" s="1">
        <v>5.8407599999999998E-10</v>
      </c>
      <c r="L357" s="1">
        <v>8.0046800000000001E-10</v>
      </c>
      <c r="M357" s="1">
        <v>8.3843199999999998E-10</v>
      </c>
      <c r="N357" s="1">
        <v>5.0333400000000003E-9</v>
      </c>
      <c r="O357" s="1">
        <v>3.2763799999999998E-9</v>
      </c>
    </row>
    <row r="358" spans="1:15" x14ac:dyDescent="0.2">
      <c r="A358" s="2">
        <v>621200</v>
      </c>
      <c r="B358" s="1">
        <v>1.91677E-8</v>
      </c>
      <c r="C358" s="1">
        <v>9.3520499999999995E-12</v>
      </c>
      <c r="D358" s="1">
        <v>2.3800600000000001E-10</v>
      </c>
      <c r="E358" s="1">
        <v>2.6934300000000001E-13</v>
      </c>
      <c r="F358" s="1">
        <v>1.2764400000000001E-13</v>
      </c>
      <c r="G358" s="1">
        <v>8.4438500000000004E-13</v>
      </c>
      <c r="H358" s="1">
        <v>1.50261E-9</v>
      </c>
      <c r="I358" s="1">
        <v>3.0028799999999999E-10</v>
      </c>
      <c r="J358" s="1">
        <v>4.7968099999999999E-11</v>
      </c>
      <c r="K358" s="1">
        <v>3.09383E-10</v>
      </c>
      <c r="L358" s="1">
        <v>8.5042900000000002E-10</v>
      </c>
      <c r="M358" s="1">
        <v>1.2223599999999999E-9</v>
      </c>
      <c r="N358" s="1">
        <v>6.9141200000000001E-9</v>
      </c>
      <c r="O358" s="1">
        <v>4.0631500000000004E-9</v>
      </c>
    </row>
    <row r="359" spans="1:15" x14ac:dyDescent="0.2">
      <c r="A359" s="2">
        <v>621300</v>
      </c>
      <c r="B359" s="1">
        <v>1.42466E-7</v>
      </c>
      <c r="C359" s="1">
        <v>6.9437899999999998E-11</v>
      </c>
      <c r="D359" s="1">
        <v>1.7670800000000001E-9</v>
      </c>
      <c r="E359" s="1">
        <v>1.9971899999999999E-12</v>
      </c>
      <c r="F359" s="1">
        <v>9.4761700000000004E-13</v>
      </c>
      <c r="G359" s="1">
        <v>6.2753200000000004E-12</v>
      </c>
      <c r="H359" s="1">
        <v>1.1169099999999999E-8</v>
      </c>
      <c r="I359" s="1">
        <v>2.2303099999999999E-9</v>
      </c>
      <c r="J359" s="1">
        <v>3.56481E-10</v>
      </c>
      <c r="K359" s="1">
        <v>2.2988799999999998E-9</v>
      </c>
      <c r="L359" s="1">
        <v>6.31587E-9</v>
      </c>
      <c r="M359" s="1">
        <v>9.0939800000000005E-9</v>
      </c>
      <c r="N359" s="1">
        <v>5.1372099999999997E-8</v>
      </c>
      <c r="O359" s="1">
        <v>3.01961E-8</v>
      </c>
    </row>
    <row r="360" spans="1:15" x14ac:dyDescent="0.2">
      <c r="A360" s="2">
        <v>621400</v>
      </c>
      <c r="B360" s="1">
        <v>1.23163E-7</v>
      </c>
      <c r="C360" s="1">
        <v>6.0059999999999997E-11</v>
      </c>
      <c r="D360" s="1">
        <v>1.52825E-9</v>
      </c>
      <c r="E360" s="1">
        <v>1.72811E-12</v>
      </c>
      <c r="F360" s="1">
        <v>8.19673E-13</v>
      </c>
      <c r="G360" s="1">
        <v>5.4263399999999997E-12</v>
      </c>
      <c r="H360" s="1">
        <v>9.6563900000000008E-9</v>
      </c>
      <c r="I360" s="1">
        <v>1.92851E-9</v>
      </c>
      <c r="J360" s="1">
        <v>3.0818799999999998E-10</v>
      </c>
      <c r="K360" s="1">
        <v>1.9879899999999999E-9</v>
      </c>
      <c r="L360" s="1">
        <v>5.46196E-9</v>
      </c>
      <c r="M360" s="1">
        <v>7.85854E-9</v>
      </c>
      <c r="N360" s="1">
        <v>4.4416499999999999E-8</v>
      </c>
      <c r="O360" s="1">
        <v>2.6108800000000001E-8</v>
      </c>
    </row>
    <row r="361" spans="1:15" x14ac:dyDescent="0.2">
      <c r="A361" s="2">
        <v>621500</v>
      </c>
      <c r="B361" s="1">
        <v>7.8797199999999998E-8</v>
      </c>
      <c r="C361" s="1">
        <v>3.8420000000000001E-11</v>
      </c>
      <c r="D361" s="1">
        <v>9.7774199999999999E-10</v>
      </c>
      <c r="E361" s="1">
        <v>1.10539E-12</v>
      </c>
      <c r="F361" s="1">
        <v>5.2431700000000002E-13</v>
      </c>
      <c r="G361" s="1">
        <v>3.4714900000000002E-12</v>
      </c>
      <c r="H361" s="1">
        <v>6.1774300000000002E-9</v>
      </c>
      <c r="I361" s="1">
        <v>1.23385E-9</v>
      </c>
      <c r="J361" s="1">
        <v>1.9718399999999999E-10</v>
      </c>
      <c r="K361" s="1">
        <v>1.27167E-9</v>
      </c>
      <c r="L361" s="1">
        <v>3.4939700000000001E-9</v>
      </c>
      <c r="M361" s="1">
        <v>5.0286699999999998E-9</v>
      </c>
      <c r="N361" s="1">
        <v>2.8416499999999998E-8</v>
      </c>
      <c r="O361" s="1">
        <v>1.6701799999999999E-8</v>
      </c>
    </row>
    <row r="362" spans="1:15" x14ac:dyDescent="0.2">
      <c r="A362" s="2">
        <v>621600</v>
      </c>
      <c r="B362" s="1">
        <v>2.9377100000000001E-8</v>
      </c>
      <c r="C362" s="1">
        <v>1.4326899999999999E-11</v>
      </c>
      <c r="D362" s="1">
        <v>3.6454500000000001E-10</v>
      </c>
      <c r="E362" s="1">
        <v>4.1225899999999998E-13</v>
      </c>
      <c r="F362" s="1">
        <v>1.95529E-13</v>
      </c>
      <c r="G362" s="1">
        <v>1.29435E-12</v>
      </c>
      <c r="H362" s="1">
        <v>2.3032700000000001E-9</v>
      </c>
      <c r="I362" s="1">
        <v>4.6000600000000001E-10</v>
      </c>
      <c r="J362" s="1">
        <v>7.3509499999999996E-11</v>
      </c>
      <c r="K362" s="1">
        <v>4.74203E-10</v>
      </c>
      <c r="L362" s="1">
        <v>1.3028700000000001E-9</v>
      </c>
      <c r="M362" s="1">
        <v>1.87427E-9</v>
      </c>
      <c r="N362" s="1">
        <v>1.0594499999999999E-8</v>
      </c>
      <c r="O362" s="1">
        <v>6.2276700000000003E-9</v>
      </c>
    </row>
    <row r="363" spans="1:15" x14ac:dyDescent="0.2">
      <c r="A363" s="2">
        <v>621900</v>
      </c>
      <c r="B363" s="1">
        <v>2.70694E-7</v>
      </c>
      <c r="C363" s="1">
        <v>1.55234E-10</v>
      </c>
      <c r="D363" s="1">
        <v>3.0660600000000001E-9</v>
      </c>
      <c r="E363" s="1">
        <v>3.7014199999999998E-12</v>
      </c>
      <c r="F363" s="1">
        <v>1.5139599999999999E-12</v>
      </c>
      <c r="G363" s="1">
        <v>1.08652E-11</v>
      </c>
      <c r="H363" s="1">
        <v>1.61483E-8</v>
      </c>
      <c r="I363" s="1">
        <v>3.22752E-9</v>
      </c>
      <c r="J363" s="1">
        <v>5.1637399999999998E-10</v>
      </c>
      <c r="K363" s="1">
        <v>3.3174300000000002E-9</v>
      </c>
      <c r="L363" s="1">
        <v>1.3510599999999999E-8</v>
      </c>
      <c r="M363" s="1">
        <v>1.5836200000000001E-8</v>
      </c>
      <c r="N363" s="1">
        <v>1.07933E-7</v>
      </c>
      <c r="O363" s="1">
        <v>5.7529599999999998E-8</v>
      </c>
    </row>
    <row r="364" spans="1:15" x14ac:dyDescent="0.2">
      <c r="A364" s="2">
        <v>622000</v>
      </c>
      <c r="B364" s="1">
        <v>8.7162099999999992E-9</v>
      </c>
      <c r="C364" s="1">
        <v>4.2508099999999997E-12</v>
      </c>
      <c r="D364" s="1">
        <v>1.08161E-10</v>
      </c>
      <c r="E364" s="1">
        <v>1.2231800000000001E-13</v>
      </c>
      <c r="F364" s="1">
        <v>5.80137E-14</v>
      </c>
      <c r="G364" s="1">
        <v>3.8403499999999999E-13</v>
      </c>
      <c r="H364" s="1">
        <v>6.83383E-10</v>
      </c>
      <c r="I364" s="1">
        <v>1.3648400000000001E-10</v>
      </c>
      <c r="J364" s="1">
        <v>2.1810299999999999E-11</v>
      </c>
      <c r="K364" s="1">
        <v>1.4069600000000001E-10</v>
      </c>
      <c r="L364" s="1">
        <v>3.8656399999999999E-10</v>
      </c>
      <c r="M364" s="1">
        <v>5.5609799999999995E-10</v>
      </c>
      <c r="N364" s="1">
        <v>3.1433899999999998E-9</v>
      </c>
      <c r="O364" s="1">
        <v>1.84775E-9</v>
      </c>
    </row>
    <row r="365" spans="1:15" x14ac:dyDescent="0.2">
      <c r="A365" s="2" t="s">
        <v>54</v>
      </c>
      <c r="B365" s="1">
        <v>3.68212E-8</v>
      </c>
      <c r="C365" s="1">
        <v>1.79523E-11</v>
      </c>
      <c r="D365" s="1">
        <v>4.5676900000000001E-10</v>
      </c>
      <c r="E365" s="1">
        <v>5.1643400000000004E-13</v>
      </c>
      <c r="F365" s="1">
        <v>2.4500900000000001E-13</v>
      </c>
      <c r="G365" s="1">
        <v>1.6221300000000001E-12</v>
      </c>
      <c r="H365" s="1">
        <v>2.8870899999999998E-9</v>
      </c>
      <c r="I365" s="1">
        <v>5.7646600000000004E-10</v>
      </c>
      <c r="J365" s="1">
        <v>9.2129599999999998E-11</v>
      </c>
      <c r="K365" s="1">
        <v>5.9433299999999998E-10</v>
      </c>
      <c r="L365" s="1">
        <v>1.6328399999999999E-9</v>
      </c>
      <c r="M365" s="1">
        <v>2.3495400000000001E-9</v>
      </c>
      <c r="N365" s="1">
        <v>1.3278200000000001E-8</v>
      </c>
      <c r="O365" s="1">
        <v>7.8059599999999994E-9</v>
      </c>
    </row>
    <row r="366" spans="1:15" x14ac:dyDescent="0.2">
      <c r="A366" s="2" t="s">
        <v>55</v>
      </c>
      <c r="B366" s="1">
        <v>1.5006799999999999E-7</v>
      </c>
      <c r="C366" s="1">
        <v>7.3170099999999997E-11</v>
      </c>
      <c r="D366" s="1">
        <v>1.8618699999999999E-9</v>
      </c>
      <c r="E366" s="1">
        <v>2.1051199999999998E-12</v>
      </c>
      <c r="F366" s="1">
        <v>9.98593E-13</v>
      </c>
      <c r="G366" s="1">
        <v>6.6112100000000001E-12</v>
      </c>
      <c r="H366" s="1">
        <v>1.17659E-8</v>
      </c>
      <c r="I366" s="1">
        <v>2.3496699999999998E-9</v>
      </c>
      <c r="J366" s="1">
        <v>3.75507E-10</v>
      </c>
      <c r="K366" s="1">
        <v>2.4221599999999998E-9</v>
      </c>
      <c r="L366" s="1">
        <v>6.6547399999999997E-9</v>
      </c>
      <c r="M366" s="1">
        <v>9.5760999999999996E-9</v>
      </c>
      <c r="N366" s="1">
        <v>5.4118299999999998E-8</v>
      </c>
      <c r="O366" s="1">
        <v>3.1811900000000002E-8</v>
      </c>
    </row>
    <row r="367" spans="1:15" x14ac:dyDescent="0.2">
      <c r="A367" s="2">
        <v>624100</v>
      </c>
      <c r="B367" s="1">
        <v>1.4554099999999999E-7</v>
      </c>
      <c r="C367" s="1">
        <v>6.6668300000000002E-11</v>
      </c>
      <c r="D367" s="1">
        <v>2.0095899999999999E-9</v>
      </c>
      <c r="E367" s="1">
        <v>1.8537799999999998E-12</v>
      </c>
      <c r="F367" s="1">
        <v>1.2642799999999999E-12</v>
      </c>
      <c r="G367" s="1">
        <v>5.4757199999999996E-12</v>
      </c>
      <c r="H367" s="1">
        <v>8.9994399999999997E-9</v>
      </c>
      <c r="I367" s="1">
        <v>1.1452699999999999E-9</v>
      </c>
      <c r="J367" s="1">
        <v>1.8336400000000001E-10</v>
      </c>
      <c r="K367" s="1">
        <v>1.9777800000000002E-9</v>
      </c>
      <c r="L367" s="1">
        <v>3.2471300000000001E-9</v>
      </c>
      <c r="M367" s="1">
        <v>9.0787900000000007E-9</v>
      </c>
      <c r="N367" s="1">
        <v>6.1131099999999999E-8</v>
      </c>
      <c r="O367" s="1">
        <v>3.2929499999999997E-8</v>
      </c>
    </row>
    <row r="368" spans="1:15" x14ac:dyDescent="0.2">
      <c r="A368" s="2">
        <v>624400</v>
      </c>
      <c r="B368" s="1">
        <v>4.7868899999999998E-8</v>
      </c>
      <c r="C368" s="1">
        <v>2.3332899999999999E-11</v>
      </c>
      <c r="D368" s="1">
        <v>5.93781E-10</v>
      </c>
      <c r="E368" s="1">
        <v>6.7118100000000005E-13</v>
      </c>
      <c r="F368" s="1">
        <v>3.1843100000000001E-13</v>
      </c>
      <c r="G368" s="1">
        <v>2.1084699999999998E-12</v>
      </c>
      <c r="H368" s="1">
        <v>3.7528900000000003E-9</v>
      </c>
      <c r="I368" s="1">
        <v>7.4943500000000001E-10</v>
      </c>
      <c r="J368" s="1">
        <v>1.1977800000000001E-10</v>
      </c>
      <c r="K368" s="1">
        <v>7.7249300000000001E-10</v>
      </c>
      <c r="L368" s="1">
        <v>2.1223600000000001E-9</v>
      </c>
      <c r="M368" s="1">
        <v>3.0552399999999999E-9</v>
      </c>
      <c r="N368" s="1">
        <v>1.7261799999999998E-8</v>
      </c>
      <c r="O368" s="1">
        <v>1.01463E-8</v>
      </c>
    </row>
    <row r="369" spans="1:15" x14ac:dyDescent="0.2">
      <c r="A369" s="2" t="s">
        <v>56</v>
      </c>
      <c r="B369" s="1">
        <v>2.5062699999999998E-7</v>
      </c>
      <c r="C369" s="1">
        <v>1.2079799999999999E-10</v>
      </c>
      <c r="D369" s="1">
        <v>3.1288700000000002E-9</v>
      </c>
      <c r="E369" s="1">
        <v>3.6043699999999999E-12</v>
      </c>
      <c r="F369" s="1">
        <v>1.61159E-12</v>
      </c>
      <c r="G369" s="1">
        <v>1.08209E-11</v>
      </c>
      <c r="H369" s="1">
        <v>1.9019599999999999E-8</v>
      </c>
      <c r="I369" s="1">
        <v>3.8029699999999997E-9</v>
      </c>
      <c r="J369" s="1">
        <v>6.0782099999999998E-10</v>
      </c>
      <c r="K369" s="1">
        <v>3.9182099999999999E-9</v>
      </c>
      <c r="L369" s="1">
        <v>1.0758300000000001E-8</v>
      </c>
      <c r="M369" s="1">
        <v>1.5609699999999999E-8</v>
      </c>
      <c r="N369" s="1">
        <v>9.1204300000000004E-8</v>
      </c>
      <c r="O369" s="1">
        <v>5.3592199999999999E-8</v>
      </c>
    </row>
    <row r="370" spans="1:15" x14ac:dyDescent="0.2">
      <c r="A370" s="2">
        <v>711100</v>
      </c>
      <c r="B370" s="1">
        <v>5.3205699999999997E-8</v>
      </c>
      <c r="C370" s="1">
        <v>2.0356699999999999E-11</v>
      </c>
      <c r="D370" s="1">
        <v>7.4848700000000004E-10</v>
      </c>
      <c r="E370" s="1">
        <v>1.4250500000000001E-12</v>
      </c>
      <c r="F370" s="1">
        <v>3.18175E-13</v>
      </c>
      <c r="G370" s="1">
        <v>1.7424499999999999E-12</v>
      </c>
      <c r="H370" s="1">
        <v>5.2207000000000004E-9</v>
      </c>
      <c r="I370" s="1">
        <v>7.0584799999999998E-10</v>
      </c>
      <c r="J370" s="1">
        <v>4.3814800000000002E-10</v>
      </c>
      <c r="K370" s="1">
        <v>2.37409E-10</v>
      </c>
      <c r="L370" s="1">
        <v>6.0287500000000003E-9</v>
      </c>
      <c r="M370" s="1">
        <v>3.2581700000000001E-9</v>
      </c>
      <c r="N370" s="1">
        <v>1.2189799999999999E-8</v>
      </c>
      <c r="O370" s="1">
        <v>1.1083000000000001E-8</v>
      </c>
    </row>
    <row r="371" spans="1:15" x14ac:dyDescent="0.2">
      <c r="A371" s="2">
        <v>711200</v>
      </c>
      <c r="B371" s="1">
        <v>2.4513100000000001E-8</v>
      </c>
      <c r="C371" s="1">
        <v>9.8119199999999997E-12</v>
      </c>
      <c r="D371" s="1">
        <v>5.0100599999999998E-10</v>
      </c>
      <c r="E371" s="1">
        <v>7.0820299999999997E-13</v>
      </c>
      <c r="F371" s="1">
        <v>1.27185E-13</v>
      </c>
      <c r="G371" s="1">
        <v>8.56042E-13</v>
      </c>
      <c r="H371" s="1">
        <v>2.0824299999999998E-9</v>
      </c>
      <c r="I371" s="1">
        <v>2.8981399999999999E-10</v>
      </c>
      <c r="J371" s="1">
        <v>1.7500899999999999E-10</v>
      </c>
      <c r="K371" s="1">
        <v>9.3137300000000006E-11</v>
      </c>
      <c r="L371" s="1">
        <v>2.3683100000000001E-9</v>
      </c>
      <c r="M371" s="1">
        <v>1.28835E-9</v>
      </c>
      <c r="N371" s="1">
        <v>6.5664799999999998E-9</v>
      </c>
      <c r="O371" s="1">
        <v>5.3329400000000004E-9</v>
      </c>
    </row>
    <row r="372" spans="1:15" x14ac:dyDescent="0.2">
      <c r="A372" s="2">
        <v>711500</v>
      </c>
      <c r="B372" s="1">
        <v>7.8846799999999997E-9</v>
      </c>
      <c r="C372" s="1">
        <v>3.0020599999999998E-12</v>
      </c>
      <c r="D372" s="1">
        <v>1.1014899999999999E-10</v>
      </c>
      <c r="E372" s="1">
        <v>2.10837E-13</v>
      </c>
      <c r="F372" s="1">
        <v>4.75721E-14</v>
      </c>
      <c r="G372" s="1">
        <v>2.5864500000000001E-13</v>
      </c>
      <c r="H372" s="1">
        <v>7.6710099999999998E-10</v>
      </c>
      <c r="I372" s="1">
        <v>1.06618E-10</v>
      </c>
      <c r="J372" s="1">
        <v>6.4706499999999998E-11</v>
      </c>
      <c r="K372" s="1">
        <v>3.5062400000000002E-11</v>
      </c>
      <c r="L372" s="1">
        <v>8.8362999999999998E-10</v>
      </c>
      <c r="M372" s="1">
        <v>4.7770599999999996E-10</v>
      </c>
      <c r="N372" s="1">
        <v>1.7995599999999999E-9</v>
      </c>
      <c r="O372" s="1">
        <v>1.64862E-9</v>
      </c>
    </row>
    <row r="373" spans="1:15" x14ac:dyDescent="0.2">
      <c r="A373" s="2" t="s">
        <v>57</v>
      </c>
      <c r="B373" s="1">
        <v>2.4126E-8</v>
      </c>
      <c r="C373" s="1">
        <v>9.1961099999999997E-12</v>
      </c>
      <c r="D373" s="1">
        <v>3.38021E-10</v>
      </c>
      <c r="E373" s="1">
        <v>6.4359200000000003E-13</v>
      </c>
      <c r="F373" s="1">
        <v>1.4454499999999999E-13</v>
      </c>
      <c r="G373" s="1">
        <v>7.9104400000000002E-13</v>
      </c>
      <c r="H373" s="1">
        <v>2.35649E-9</v>
      </c>
      <c r="I373" s="1">
        <v>3.2420699999999998E-10</v>
      </c>
      <c r="J373" s="1">
        <v>1.9869500000000001E-10</v>
      </c>
      <c r="K373" s="1">
        <v>1.07356E-10</v>
      </c>
      <c r="L373" s="1">
        <v>2.7214400000000001E-9</v>
      </c>
      <c r="M373" s="1">
        <v>1.4678E-9</v>
      </c>
      <c r="N373" s="1">
        <v>5.5153799999999996E-9</v>
      </c>
      <c r="O373" s="1">
        <v>5.06201E-9</v>
      </c>
    </row>
    <row r="374" spans="1:15" x14ac:dyDescent="0.2">
      <c r="A374" s="2">
        <v>712000</v>
      </c>
      <c r="B374" s="1">
        <v>8.0720100000000003E-8</v>
      </c>
      <c r="C374" s="1">
        <v>3.0733800000000003E-11</v>
      </c>
      <c r="D374" s="1">
        <v>1.12766E-9</v>
      </c>
      <c r="E374" s="1">
        <v>2.1584600000000001E-12</v>
      </c>
      <c r="F374" s="1">
        <v>4.8702299999999999E-13</v>
      </c>
      <c r="G374" s="1">
        <v>2.6479000000000001E-12</v>
      </c>
      <c r="H374" s="1">
        <v>7.8532599999999994E-9</v>
      </c>
      <c r="I374" s="1">
        <v>1.0915100000000001E-9</v>
      </c>
      <c r="J374" s="1">
        <v>6.6243800000000002E-10</v>
      </c>
      <c r="K374" s="1">
        <v>3.5895400000000002E-10</v>
      </c>
      <c r="L374" s="1">
        <v>9.0462400000000008E-9</v>
      </c>
      <c r="M374" s="1">
        <v>4.8905500000000002E-9</v>
      </c>
      <c r="N374" s="1">
        <v>1.8423100000000001E-8</v>
      </c>
      <c r="O374" s="1">
        <v>1.6877899999999999E-8</v>
      </c>
    </row>
    <row r="375" spans="1:15" x14ac:dyDescent="0.2">
      <c r="A375" s="2">
        <v>713100</v>
      </c>
      <c r="B375" s="1">
        <v>1.5216599999999999E-7</v>
      </c>
      <c r="C375" s="1">
        <v>5.8901299999999999E-11</v>
      </c>
      <c r="D375" s="1">
        <v>1.83172E-9</v>
      </c>
      <c r="E375" s="1">
        <v>3.3798900000000001E-12</v>
      </c>
      <c r="F375" s="1">
        <v>5.4635500000000005E-13</v>
      </c>
      <c r="G375" s="1">
        <v>5.5183200000000003E-12</v>
      </c>
      <c r="H375" s="1">
        <v>2.89744E-8</v>
      </c>
      <c r="I375" s="1">
        <v>5.6383100000000001E-10</v>
      </c>
      <c r="J375" s="1">
        <v>3.4920999999999998E-10</v>
      </c>
      <c r="K375" s="1">
        <v>1.7504400000000001E-10</v>
      </c>
      <c r="L375" s="1">
        <v>4.5596400000000002E-9</v>
      </c>
      <c r="M375" s="1">
        <v>7.6428299999999998E-9</v>
      </c>
      <c r="N375" s="1">
        <v>3.0917200000000002E-8</v>
      </c>
      <c r="O375" s="1">
        <v>4.17675E-8</v>
      </c>
    </row>
    <row r="376" spans="1:15" x14ac:dyDescent="0.2">
      <c r="A376" s="2">
        <v>713200</v>
      </c>
      <c r="B376" s="1">
        <v>1.8353600000000002E-8</v>
      </c>
      <c r="C376" s="1">
        <v>6.9883399999999997E-12</v>
      </c>
      <c r="D376" s="1">
        <v>2.56435E-10</v>
      </c>
      <c r="E376" s="1">
        <v>4.9079500000000003E-13</v>
      </c>
      <c r="F376" s="1">
        <v>1.10715E-13</v>
      </c>
      <c r="G376" s="1">
        <v>6.0206900000000001E-13</v>
      </c>
      <c r="H376" s="1">
        <v>1.7859399999999999E-9</v>
      </c>
      <c r="I376" s="1">
        <v>2.4812699999999997E-10</v>
      </c>
      <c r="J376" s="1">
        <v>1.5064699999999999E-10</v>
      </c>
      <c r="K376" s="1">
        <v>8.1577499999999996E-11</v>
      </c>
      <c r="L376" s="1">
        <v>2.0574200000000001E-9</v>
      </c>
      <c r="M376" s="1">
        <v>1.11209E-9</v>
      </c>
      <c r="N376" s="1">
        <v>4.1896499999999999E-9</v>
      </c>
      <c r="O376" s="1">
        <v>3.8382000000000002E-9</v>
      </c>
    </row>
    <row r="377" spans="1:15" x14ac:dyDescent="0.2">
      <c r="A377" s="2">
        <v>713900</v>
      </c>
      <c r="B377" s="1">
        <v>8.4768400000000004E-8</v>
      </c>
      <c r="C377" s="1">
        <v>2.5740299999999998E-11</v>
      </c>
      <c r="D377" s="1">
        <v>1.5407000000000001E-9</v>
      </c>
      <c r="E377" s="1">
        <v>4.1883599999999997E-12</v>
      </c>
      <c r="F377" s="1">
        <v>3.8096999999999999E-13</v>
      </c>
      <c r="G377" s="1">
        <v>2.3291200000000001E-12</v>
      </c>
      <c r="H377" s="1">
        <v>1.10932E-8</v>
      </c>
      <c r="I377" s="1">
        <v>8.3433099999999996E-10</v>
      </c>
      <c r="J377" s="1">
        <v>1.23898E-9</v>
      </c>
      <c r="K377" s="1">
        <v>9.7273600000000001E-11</v>
      </c>
      <c r="L377" s="1">
        <v>2.4631100000000002E-9</v>
      </c>
      <c r="M377" s="1">
        <v>3.8950200000000001E-9</v>
      </c>
      <c r="N377" s="1">
        <v>2.2587900000000001E-8</v>
      </c>
      <c r="O377" s="1">
        <v>2.26632E-8</v>
      </c>
    </row>
    <row r="378" spans="1:15" x14ac:dyDescent="0.2">
      <c r="A378" s="2">
        <v>721000</v>
      </c>
      <c r="B378" s="1">
        <v>9.1059900000000004E-8</v>
      </c>
      <c r="C378" s="1">
        <v>2.5653199999999999E-11</v>
      </c>
      <c r="D378" s="1">
        <v>8.7375300000000003E-10</v>
      </c>
      <c r="E378" s="1">
        <v>3.48464E-12</v>
      </c>
      <c r="F378" s="1">
        <v>4.22626E-13</v>
      </c>
      <c r="G378" s="1">
        <v>2.80778E-12</v>
      </c>
      <c r="H378" s="1">
        <v>1.6773000000000001E-8</v>
      </c>
      <c r="I378" s="1">
        <v>1.9261000000000002E-9</v>
      </c>
      <c r="J378" s="1">
        <v>5.2120499999999996E-10</v>
      </c>
      <c r="K378" s="1">
        <v>1.3539500000000001E-9</v>
      </c>
      <c r="L378" s="1">
        <v>3.0064299999999999E-9</v>
      </c>
      <c r="M378" s="1">
        <v>3.5671299999999999E-9</v>
      </c>
      <c r="N378" s="1">
        <v>2.5844400000000001E-8</v>
      </c>
      <c r="O378" s="1">
        <v>1.68958E-8</v>
      </c>
    </row>
    <row r="379" spans="1:15" x14ac:dyDescent="0.2">
      <c r="A379" s="2">
        <v>722110</v>
      </c>
      <c r="B379" s="1">
        <v>1.4207800000000001E-7</v>
      </c>
      <c r="C379" s="1">
        <v>1.7876900000000001E-11</v>
      </c>
      <c r="D379" s="1">
        <v>1.1862200000000001E-9</v>
      </c>
      <c r="E379" s="1">
        <v>1.2965299999999999E-11</v>
      </c>
      <c r="F379" s="1">
        <v>3.5522200000000002E-13</v>
      </c>
      <c r="G379" s="1">
        <v>2.3520499999999999E-12</v>
      </c>
      <c r="H379" s="1">
        <v>7.34062E-8</v>
      </c>
      <c r="I379" s="1">
        <v>3.9799600000000004E-9</v>
      </c>
      <c r="J379" s="1">
        <v>1.4687900000000001E-9</v>
      </c>
      <c r="K379" s="1">
        <v>7.3614200000000002E-10</v>
      </c>
      <c r="L379" s="1">
        <v>6.9093699999999997E-10</v>
      </c>
      <c r="M379" s="1">
        <v>2.8950900000000002E-9</v>
      </c>
      <c r="N379" s="1">
        <v>1.92462E-8</v>
      </c>
      <c r="O379" s="1">
        <v>1.26763E-8</v>
      </c>
    </row>
    <row r="380" spans="1:15" x14ac:dyDescent="0.2">
      <c r="A380" s="2">
        <v>722211</v>
      </c>
      <c r="B380" s="1">
        <v>1.6072900000000001E-7</v>
      </c>
      <c r="C380" s="1">
        <v>2.50553E-11</v>
      </c>
      <c r="D380" s="1">
        <v>9.5609899999999993E-10</v>
      </c>
      <c r="E380" s="1">
        <v>8.1263400000000007E-12</v>
      </c>
      <c r="F380" s="1">
        <v>2.9386000000000002E-13</v>
      </c>
      <c r="G380" s="1">
        <v>3.1295500000000001E-12</v>
      </c>
      <c r="H380" s="1">
        <v>8.2539499999999996E-8</v>
      </c>
      <c r="I380" s="1">
        <v>1.65283E-9</v>
      </c>
      <c r="J380" s="1">
        <v>1.11761E-9</v>
      </c>
      <c r="K380" s="1">
        <v>4.4635000000000001E-10</v>
      </c>
      <c r="L380" s="1">
        <v>9.2080699999999997E-11</v>
      </c>
      <c r="M380" s="1">
        <v>3.84068E-9</v>
      </c>
      <c r="N380" s="1">
        <v>2.43251E-8</v>
      </c>
      <c r="O380" s="1">
        <v>1.7501299999999999E-8</v>
      </c>
    </row>
    <row r="381" spans="1:15" x14ac:dyDescent="0.2">
      <c r="A381" s="2" t="s">
        <v>58</v>
      </c>
      <c r="B381" s="1">
        <v>1.16382E-7</v>
      </c>
      <c r="C381" s="1">
        <v>2.42203E-11</v>
      </c>
      <c r="D381" s="1">
        <v>8.5365199999999996E-10</v>
      </c>
      <c r="E381" s="1">
        <v>4.9101000000000003E-12</v>
      </c>
      <c r="F381" s="1">
        <v>1.4306299999999999E-13</v>
      </c>
      <c r="G381" s="1">
        <v>2.94103E-12</v>
      </c>
      <c r="H381" s="1">
        <v>5.1146699999999998E-8</v>
      </c>
      <c r="I381" s="1">
        <v>3.6053800000000001E-10</v>
      </c>
      <c r="J381" s="1">
        <v>4.7510399999999998E-10</v>
      </c>
      <c r="K381" s="1">
        <v>1.9230700000000001E-9</v>
      </c>
      <c r="L381" s="1">
        <v>1.3247800000000001E-9</v>
      </c>
      <c r="M381" s="1">
        <v>2.9388299999999999E-9</v>
      </c>
      <c r="N381" s="1">
        <v>1.65292E-8</v>
      </c>
      <c r="O381" s="1">
        <v>1.55798E-8</v>
      </c>
    </row>
    <row r="382" spans="1:15" x14ac:dyDescent="0.2">
      <c r="A382" s="2">
        <v>811100</v>
      </c>
      <c r="B382" s="1">
        <v>2.8427500000000001E-8</v>
      </c>
      <c r="C382" s="1">
        <v>7.4106500000000005E-12</v>
      </c>
      <c r="D382" s="1">
        <v>4.7238800000000004E-10</v>
      </c>
      <c r="E382" s="1">
        <v>1.4491E-12</v>
      </c>
      <c r="F382" s="1">
        <v>5.7026400000000002E-13</v>
      </c>
      <c r="G382" s="1">
        <v>5.5479799999999998E-13</v>
      </c>
      <c r="H382" s="1">
        <v>1.31846E-9</v>
      </c>
      <c r="I382" s="1">
        <v>6.2478999999999997E-10</v>
      </c>
      <c r="J382" s="1">
        <v>5.3849500000000001E-10</v>
      </c>
      <c r="K382" s="1">
        <v>8.6796999999999995E-10</v>
      </c>
      <c r="L382" s="1">
        <v>1.5360700000000001E-9</v>
      </c>
      <c r="M382" s="1">
        <v>1.3610600000000001E-9</v>
      </c>
      <c r="N382" s="1">
        <v>7.1353100000000003E-9</v>
      </c>
      <c r="O382" s="1">
        <v>7.1846600000000003E-9</v>
      </c>
    </row>
    <row r="383" spans="1:15" x14ac:dyDescent="0.2">
      <c r="A383" s="2">
        <v>811200</v>
      </c>
      <c r="B383" s="1">
        <v>6.5920600000000003E-8</v>
      </c>
      <c r="C383" s="1">
        <v>1.7159899999999999E-11</v>
      </c>
      <c r="D383" s="1">
        <v>1.07602E-9</v>
      </c>
      <c r="E383" s="1">
        <v>3.3414600000000002E-12</v>
      </c>
      <c r="F383" s="1">
        <v>1.3080700000000001E-12</v>
      </c>
      <c r="G383" s="1">
        <v>1.2828999999999999E-12</v>
      </c>
      <c r="H383" s="1">
        <v>3.0707599999999998E-9</v>
      </c>
      <c r="I383" s="1">
        <v>1.4827799999999999E-9</v>
      </c>
      <c r="J383" s="1">
        <v>1.2388299999999999E-9</v>
      </c>
      <c r="K383" s="1">
        <v>1.99143E-9</v>
      </c>
      <c r="L383" s="1">
        <v>3.6454599999999999E-9</v>
      </c>
      <c r="M383" s="1">
        <v>3.1591200000000002E-9</v>
      </c>
      <c r="N383" s="1">
        <v>1.65732E-8</v>
      </c>
      <c r="O383" s="1">
        <v>1.6565099999999999E-8</v>
      </c>
    </row>
    <row r="384" spans="1:15" x14ac:dyDescent="0.2">
      <c r="A384" s="2">
        <v>811300</v>
      </c>
      <c r="B384" s="1">
        <v>1.0018399999999999E-8</v>
      </c>
      <c r="C384" s="1">
        <v>2.6079099999999999E-12</v>
      </c>
      <c r="D384" s="1">
        <v>1.6353100000000001E-10</v>
      </c>
      <c r="E384" s="1">
        <v>5.0782500000000001E-13</v>
      </c>
      <c r="F384" s="1">
        <v>1.9879700000000001E-13</v>
      </c>
      <c r="G384" s="1">
        <v>1.94971E-13</v>
      </c>
      <c r="H384" s="1">
        <v>4.6668600000000004E-10</v>
      </c>
      <c r="I384" s="1">
        <v>2.2534800000000001E-10</v>
      </c>
      <c r="J384" s="1">
        <v>1.88274E-10</v>
      </c>
      <c r="K384" s="1">
        <v>3.02652E-10</v>
      </c>
      <c r="L384" s="1">
        <v>5.5402699999999997E-10</v>
      </c>
      <c r="M384" s="1">
        <v>4.8011300000000004E-10</v>
      </c>
      <c r="N384" s="1">
        <v>2.5187499999999998E-9</v>
      </c>
      <c r="O384" s="1">
        <v>2.5175199999999998E-9</v>
      </c>
    </row>
    <row r="385" spans="1:15" x14ac:dyDescent="0.2">
      <c r="A385" s="2">
        <v>811400</v>
      </c>
      <c r="B385" s="1">
        <v>8.8664700000000004E-8</v>
      </c>
      <c r="C385" s="1">
        <v>2.3080400000000001E-11</v>
      </c>
      <c r="D385" s="1">
        <v>1.44728E-9</v>
      </c>
      <c r="E385" s="1">
        <v>4.49434E-12</v>
      </c>
      <c r="F385" s="1">
        <v>1.75939E-12</v>
      </c>
      <c r="G385" s="1">
        <v>1.72553E-12</v>
      </c>
      <c r="H385" s="1">
        <v>4.1302499999999999E-9</v>
      </c>
      <c r="I385" s="1">
        <v>1.99437E-9</v>
      </c>
      <c r="J385" s="1">
        <v>1.66626E-9</v>
      </c>
      <c r="K385" s="1">
        <v>2.6785299999999998E-9</v>
      </c>
      <c r="L385" s="1">
        <v>4.9032399999999997E-9</v>
      </c>
      <c r="M385" s="1">
        <v>4.2490900000000003E-9</v>
      </c>
      <c r="N385" s="1">
        <v>2.2291399999999999E-8</v>
      </c>
      <c r="O385" s="1">
        <v>2.2280499999999999E-8</v>
      </c>
    </row>
    <row r="386" spans="1:15" x14ac:dyDescent="0.2">
      <c r="A386" s="2">
        <v>812100</v>
      </c>
      <c r="B386" s="1">
        <v>2.5152700000000001E-8</v>
      </c>
      <c r="C386" s="1">
        <v>6.5439100000000001E-12</v>
      </c>
      <c r="D386" s="1">
        <v>4.1031999999999999E-10</v>
      </c>
      <c r="E386" s="1">
        <v>1.2751199999999999E-12</v>
      </c>
      <c r="F386" s="1">
        <v>4.98424E-13</v>
      </c>
      <c r="G386" s="1">
        <v>4.8932399999999997E-13</v>
      </c>
      <c r="H386" s="1">
        <v>1.17117E-9</v>
      </c>
      <c r="I386" s="1">
        <v>5.6574099999999996E-10</v>
      </c>
      <c r="J386" s="1">
        <v>4.7204800000000002E-10</v>
      </c>
      <c r="K386" s="1">
        <v>7.5934300000000001E-10</v>
      </c>
      <c r="L386" s="1">
        <v>1.3909E-9</v>
      </c>
      <c r="M386" s="1">
        <v>1.20514E-9</v>
      </c>
      <c r="N386" s="1">
        <v>6.3232400000000002E-9</v>
      </c>
      <c r="O386" s="1">
        <v>6.3196599999999997E-9</v>
      </c>
    </row>
    <row r="387" spans="1:15" x14ac:dyDescent="0.2">
      <c r="A387" s="2">
        <v>812200</v>
      </c>
      <c r="B387" s="1">
        <v>3.4882199999999999E-8</v>
      </c>
      <c r="C387" s="1">
        <v>9.0813400000000006E-12</v>
      </c>
      <c r="D387" s="1">
        <v>5.6942400000000002E-10</v>
      </c>
      <c r="E387" s="1">
        <v>1.7682700000000001E-12</v>
      </c>
      <c r="F387" s="1">
        <v>6.9206500000000004E-13</v>
      </c>
      <c r="G387" s="1">
        <v>6.7880799999999997E-13</v>
      </c>
      <c r="H387" s="1">
        <v>1.6246899999999999E-9</v>
      </c>
      <c r="I387" s="1">
        <v>7.8440699999999996E-10</v>
      </c>
      <c r="J387" s="1">
        <v>6.55541E-10</v>
      </c>
      <c r="K387" s="1">
        <v>1.0538800000000001E-9</v>
      </c>
      <c r="L387" s="1">
        <v>1.9285000000000001E-9</v>
      </c>
      <c r="M387" s="1">
        <v>1.67157E-9</v>
      </c>
      <c r="N387" s="1">
        <v>8.7697899999999993E-9</v>
      </c>
      <c r="O387" s="1">
        <v>8.7668600000000001E-9</v>
      </c>
    </row>
    <row r="388" spans="1:15" x14ac:dyDescent="0.2">
      <c r="A388" s="2">
        <v>812300</v>
      </c>
      <c r="B388" s="1">
        <v>1.2504299999999999E-7</v>
      </c>
      <c r="C388" s="1">
        <v>3.98596E-11</v>
      </c>
      <c r="D388" s="1">
        <v>1.9479299999999999E-9</v>
      </c>
      <c r="E388" s="1">
        <v>3.8404899999999999E-12</v>
      </c>
      <c r="F388" s="1">
        <v>1.1805199999999999E-12</v>
      </c>
      <c r="G388" s="1">
        <v>3.58796E-12</v>
      </c>
      <c r="H388" s="1">
        <v>1.8923399999999999E-8</v>
      </c>
      <c r="I388" s="1">
        <v>1.11517E-9</v>
      </c>
      <c r="J388" s="1">
        <v>9.5596099999999998E-10</v>
      </c>
      <c r="K388" s="1">
        <v>2.03583E-9</v>
      </c>
      <c r="L388" s="1">
        <v>3.1053600000000001E-9</v>
      </c>
      <c r="M388" s="1">
        <v>5.15921E-9</v>
      </c>
      <c r="N388" s="1">
        <v>3.43664E-8</v>
      </c>
      <c r="O388" s="1">
        <v>2.6588299999999999E-8</v>
      </c>
    </row>
    <row r="389" spans="1:15" x14ac:dyDescent="0.2">
      <c r="A389" s="2">
        <v>812900</v>
      </c>
      <c r="B389" s="1">
        <v>4.6458499999999999E-8</v>
      </c>
      <c r="C389" s="1">
        <v>1.63605E-11</v>
      </c>
      <c r="D389" s="1">
        <v>8.6507200000000001E-10</v>
      </c>
      <c r="E389" s="1">
        <v>2.07155E-12</v>
      </c>
      <c r="F389" s="1">
        <v>1.9344800000000001E-12</v>
      </c>
      <c r="G389" s="1">
        <v>1.09807E-12</v>
      </c>
      <c r="H389" s="1">
        <v>1.4991900000000001E-9</v>
      </c>
      <c r="I389" s="1">
        <v>7.50001E-10</v>
      </c>
      <c r="J389" s="1">
        <v>6.2520600000000002E-10</v>
      </c>
      <c r="K389" s="1">
        <v>1.0129299999999999E-9</v>
      </c>
      <c r="L389" s="1">
        <v>1.86002E-9</v>
      </c>
      <c r="M389" s="1">
        <v>2.1237E-9</v>
      </c>
      <c r="N389" s="1">
        <v>1.5647000000000001E-8</v>
      </c>
      <c r="O389" s="1">
        <v>1.1686699999999999E-8</v>
      </c>
    </row>
    <row r="390" spans="1:15" x14ac:dyDescent="0.2">
      <c r="A390" s="2">
        <v>813100</v>
      </c>
      <c r="B390" s="1">
        <v>4.2453799999999997E-9</v>
      </c>
      <c r="C390" s="1">
        <v>1.1059499999999999E-12</v>
      </c>
      <c r="D390" s="1">
        <v>7.0300699999999996E-11</v>
      </c>
      <c r="E390" s="1">
        <v>2.1620500000000001E-13</v>
      </c>
      <c r="F390" s="1">
        <v>8.4929999999999998E-14</v>
      </c>
      <c r="G390" s="1">
        <v>8.2732100000000005E-14</v>
      </c>
      <c r="H390" s="1">
        <v>1.9698100000000001E-10</v>
      </c>
      <c r="I390" s="1">
        <v>9.3627699999999995E-11</v>
      </c>
      <c r="J390" s="1">
        <v>8.0432000000000005E-11</v>
      </c>
      <c r="K390" s="1">
        <v>1.29558E-10</v>
      </c>
      <c r="L390" s="1">
        <v>2.3018700000000001E-10</v>
      </c>
      <c r="M390" s="1">
        <v>2.0301099999999999E-10</v>
      </c>
      <c r="N390" s="1">
        <v>1.0658399999999999E-9</v>
      </c>
      <c r="O390" s="1">
        <v>1.0720099999999999E-9</v>
      </c>
    </row>
    <row r="391" spans="1:15" x14ac:dyDescent="0.2">
      <c r="A391" s="2" t="s">
        <v>59</v>
      </c>
      <c r="B391" s="1">
        <v>4.6373000000000001E-8</v>
      </c>
      <c r="C391" s="1">
        <v>1.20714E-11</v>
      </c>
      <c r="D391" s="1">
        <v>7.5694900000000005E-10</v>
      </c>
      <c r="E391" s="1">
        <v>2.3506099999999998E-12</v>
      </c>
      <c r="F391" s="1">
        <v>9.2018899999999997E-13</v>
      </c>
      <c r="G391" s="1">
        <v>9.0248000000000001E-13</v>
      </c>
      <c r="H391" s="1">
        <v>2.1601900000000002E-9</v>
      </c>
      <c r="I391" s="1">
        <v>1.04309E-9</v>
      </c>
      <c r="J391" s="1">
        <v>8.7147999999999997E-10</v>
      </c>
      <c r="K391" s="1">
        <v>1.4009100000000001E-9</v>
      </c>
      <c r="L391" s="1">
        <v>2.5644699999999999E-9</v>
      </c>
      <c r="M391" s="1">
        <v>2.22234E-9</v>
      </c>
      <c r="N391" s="1">
        <v>1.1658700000000001E-8</v>
      </c>
      <c r="O391" s="1">
        <v>1.1653E-8</v>
      </c>
    </row>
    <row r="392" spans="1:15" x14ac:dyDescent="0.2">
      <c r="A392" s="2" t="s">
        <v>60</v>
      </c>
      <c r="B392" s="1">
        <v>2.6481399999999999E-8</v>
      </c>
      <c r="C392" s="1">
        <v>6.8934099999999998E-12</v>
      </c>
      <c r="D392" s="1">
        <v>4.3225699999999999E-10</v>
      </c>
      <c r="E392" s="1">
        <v>1.3423200000000001E-12</v>
      </c>
      <c r="F392" s="1">
        <v>5.2547600000000001E-13</v>
      </c>
      <c r="G392" s="1">
        <v>5.1536299999999995E-13</v>
      </c>
      <c r="H392" s="1">
        <v>1.23358E-9</v>
      </c>
      <c r="I392" s="1">
        <v>5.9565599999999995E-10</v>
      </c>
      <c r="J392" s="1">
        <v>4.9766000000000002E-10</v>
      </c>
      <c r="K392" s="1">
        <v>7.9999299999999997E-10</v>
      </c>
      <c r="L392" s="1">
        <v>1.46444E-9</v>
      </c>
      <c r="M392" s="1">
        <v>1.26907E-9</v>
      </c>
      <c r="N392" s="1">
        <v>6.6577499999999997E-9</v>
      </c>
      <c r="O392" s="1">
        <v>6.6544900000000003E-9</v>
      </c>
    </row>
    <row r="393" spans="1:15" x14ac:dyDescent="0.2">
      <c r="A393" s="2">
        <v>814000</v>
      </c>
      <c r="B393" s="1">
        <v>1.9854200000000001E-8</v>
      </c>
      <c r="C393" s="1">
        <v>5.1682599999999996E-12</v>
      </c>
      <c r="D393" s="1">
        <v>3.2407999999999998E-10</v>
      </c>
      <c r="E393" s="1">
        <v>1.0063899999999999E-12</v>
      </c>
      <c r="F393" s="1">
        <v>3.9396999999999999E-13</v>
      </c>
      <c r="G393" s="1">
        <v>3.8638799999999999E-13</v>
      </c>
      <c r="H393" s="1">
        <v>9.2486199999999996E-10</v>
      </c>
      <c r="I393" s="1">
        <v>4.4658699999999998E-10</v>
      </c>
      <c r="J393" s="1">
        <v>3.7311500000000001E-10</v>
      </c>
      <c r="K393" s="1">
        <v>5.9978600000000002E-10</v>
      </c>
      <c r="L393" s="1">
        <v>1.0979499999999999E-9</v>
      </c>
      <c r="M393" s="1">
        <v>9.5147200000000004E-10</v>
      </c>
      <c r="N393" s="1">
        <v>4.9915700000000004E-9</v>
      </c>
      <c r="O393" s="1">
        <v>4.9891300000000001E-9</v>
      </c>
    </row>
    <row r="394" spans="1:15" x14ac:dyDescent="0.2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s="2">
        <v>491000</v>
      </c>
      <c r="B396" s="1">
        <v>5.1241499999999999E-9</v>
      </c>
      <c r="C396" s="1">
        <v>2.53661E-12</v>
      </c>
      <c r="D396" s="1">
        <v>9.8859300000000005E-11</v>
      </c>
      <c r="E396" s="1">
        <v>9.9690900000000004E-14</v>
      </c>
      <c r="F396" s="1">
        <v>1.8696200000000001E-14</v>
      </c>
      <c r="G396" s="1">
        <v>2.00313E-13</v>
      </c>
      <c r="H396" s="1">
        <v>1.10553E-10</v>
      </c>
      <c r="I396" s="1">
        <v>4.7647299999999997E-11</v>
      </c>
      <c r="J396" s="1">
        <v>7.2142500000000004E-11</v>
      </c>
      <c r="K396" s="1">
        <v>9.4836300000000002E-11</v>
      </c>
      <c r="L396" s="1">
        <v>1.81546E-10</v>
      </c>
      <c r="M396" s="1">
        <v>4.10099E-10</v>
      </c>
      <c r="N396" s="1">
        <v>1.7413600000000001E-9</v>
      </c>
      <c r="O396" s="1">
        <v>1.3644E-9</v>
      </c>
    </row>
    <row r="397" spans="1:15" x14ac:dyDescent="0.2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C75-D1F9-4601-86C0-B90FAA0A617A}">
  <dimension ref="A1:O401"/>
  <sheetViews>
    <sheetView workbookViewId="0">
      <selection activeCell="F23" sqref="F23"/>
    </sheetView>
  </sheetViews>
  <sheetFormatPr defaultRowHeight="14.25" x14ac:dyDescent="0.2"/>
  <cols>
    <col min="1" max="1" width="12.875" style="2" bestFit="1" customWidth="1"/>
    <col min="2" max="2" width="8.5" bestFit="1" customWidth="1"/>
    <col min="3" max="3" width="20.25" bestFit="1" customWidth="1"/>
    <col min="4" max="4" width="9.125" bestFit="1" customWidth="1"/>
    <col min="5" max="5" width="15.75" bestFit="1" customWidth="1"/>
    <col min="6" max="6" width="33.875" bestFit="1" customWidth="1"/>
    <col min="7" max="7" width="18.375" bestFit="1" customWidth="1"/>
    <col min="8" max="8" width="19.875" bestFit="1" customWidth="1"/>
    <col min="9" max="9" width="29.25" bestFit="1" customWidth="1"/>
    <col min="10" max="10" width="12.5" bestFit="1" customWidth="1"/>
    <col min="11" max="11" width="22.75" bestFit="1" customWidth="1"/>
    <col min="12" max="12" width="10.375" bestFit="1" customWidth="1"/>
    <col min="13" max="13" width="31.75" bestFit="1" customWidth="1"/>
    <col min="14" max="14" width="13.875" bestFit="1" customWidth="1"/>
    <col min="15" max="15" width="18.5" bestFit="1" customWidth="1"/>
  </cols>
  <sheetData>
    <row r="1" spans="1:15" x14ac:dyDescent="0.2">
      <c r="A1" s="3" t="s">
        <v>0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492</v>
      </c>
      <c r="I1" s="3" t="s">
        <v>493</v>
      </c>
      <c r="J1" s="3" t="s">
        <v>494</v>
      </c>
      <c r="K1" s="3" t="s">
        <v>495</v>
      </c>
      <c r="L1" s="3" t="s">
        <v>496</v>
      </c>
      <c r="M1" s="3" t="s">
        <v>497</v>
      </c>
      <c r="N1" s="3" t="s">
        <v>498</v>
      </c>
      <c r="O1" s="3" t="s">
        <v>499</v>
      </c>
    </row>
    <row r="2" spans="1:15" x14ac:dyDescent="0.2">
      <c r="A2" s="2" t="s">
        <v>1</v>
      </c>
      <c r="B2" s="1">
        <v>1.2845199999999999E-8</v>
      </c>
      <c r="C2" s="1">
        <v>6.7959700000000002E-12</v>
      </c>
      <c r="D2" s="1">
        <v>4.9130800000000002E-10</v>
      </c>
      <c r="E2" s="1">
        <v>9.8429700000000004E-13</v>
      </c>
      <c r="F2" s="1">
        <v>1.8615099999999999E-13</v>
      </c>
      <c r="G2" s="1">
        <v>8.3946999999999996E-13</v>
      </c>
      <c r="H2" s="1">
        <v>1.3141099999999999E-9</v>
      </c>
      <c r="I2" s="1">
        <v>9.8022199999999997E-10</v>
      </c>
      <c r="J2" s="1">
        <v>1.3369800000000001E-9</v>
      </c>
      <c r="K2">
        <v>0</v>
      </c>
      <c r="L2" s="1">
        <v>6.1727500000000002E-10</v>
      </c>
      <c r="M2" s="1">
        <v>1.2447500000000001E-9</v>
      </c>
      <c r="N2" s="1">
        <v>1.92075E-9</v>
      </c>
      <c r="O2" s="1">
        <v>8.0374500000000006E-9</v>
      </c>
    </row>
    <row r="3" spans="1:15" x14ac:dyDescent="0.2">
      <c r="A3" s="2" t="s">
        <v>2</v>
      </c>
      <c r="B3" s="1">
        <v>1.7798300000000001E-8</v>
      </c>
      <c r="C3" s="1">
        <v>9.41646E-12</v>
      </c>
      <c r="D3" s="1">
        <v>6.8075299999999998E-10</v>
      </c>
      <c r="E3" s="1">
        <v>1.36384E-12</v>
      </c>
      <c r="F3" s="1">
        <v>2.5793100000000001E-13</v>
      </c>
      <c r="G3" s="1">
        <v>1.16317E-12</v>
      </c>
      <c r="H3" s="1">
        <v>1.8208199999999999E-9</v>
      </c>
      <c r="I3" s="1">
        <v>1.35819E-9</v>
      </c>
      <c r="J3" s="1">
        <v>1.85251E-9</v>
      </c>
      <c r="K3">
        <v>0</v>
      </c>
      <c r="L3" s="1">
        <v>8.5529299999999997E-10</v>
      </c>
      <c r="M3" s="1">
        <v>1.72472E-9</v>
      </c>
      <c r="N3" s="1">
        <v>2.6613800000000002E-9</v>
      </c>
      <c r="O3" s="1">
        <v>1.1136699999999999E-8</v>
      </c>
    </row>
    <row r="4" spans="1:15" x14ac:dyDescent="0.2">
      <c r="A4" s="2">
        <v>111200</v>
      </c>
      <c r="B4" s="1">
        <v>3.7132499999999998E-8</v>
      </c>
      <c r="C4" s="1">
        <v>1.9645500000000001E-11</v>
      </c>
      <c r="D4" s="1">
        <v>1.4202499999999999E-9</v>
      </c>
      <c r="E4" s="1">
        <v>2.8453599999999999E-12</v>
      </c>
      <c r="F4" s="1">
        <v>5.3811899999999996E-13</v>
      </c>
      <c r="G4" s="1">
        <v>2.4267000000000002E-12</v>
      </c>
      <c r="H4" s="1">
        <v>3.7987700000000001E-9</v>
      </c>
      <c r="I4" s="1">
        <v>2.8335800000000001E-9</v>
      </c>
      <c r="J4" s="1">
        <v>3.86488E-9</v>
      </c>
      <c r="K4">
        <v>0</v>
      </c>
      <c r="L4" s="1">
        <v>1.7843900000000001E-9</v>
      </c>
      <c r="M4" s="1">
        <v>3.5982599999999999E-9</v>
      </c>
      <c r="N4" s="1">
        <v>5.5524199999999997E-9</v>
      </c>
      <c r="O4" s="1">
        <v>2.3234300000000001E-8</v>
      </c>
    </row>
    <row r="5" spans="1:15" x14ac:dyDescent="0.2">
      <c r="A5" s="2">
        <v>111300</v>
      </c>
      <c r="B5" s="1">
        <v>9.5689000000000004E-8</v>
      </c>
      <c r="C5" s="1">
        <v>5.0628099999999999E-11</v>
      </c>
      <c r="D5" s="1">
        <v>3.6600299999999998E-9</v>
      </c>
      <c r="E5" s="1">
        <v>7.3326700000000005E-12</v>
      </c>
      <c r="F5" s="1">
        <v>1.38679E-12</v>
      </c>
      <c r="G5" s="1">
        <v>6.2537700000000003E-12</v>
      </c>
      <c r="H5" s="1">
        <v>9.7904000000000004E-9</v>
      </c>
      <c r="I5" s="1">
        <v>7.3006499999999996E-9</v>
      </c>
      <c r="J5" s="1">
        <v>9.9605199999999998E-9</v>
      </c>
      <c r="K5">
        <v>0</v>
      </c>
      <c r="L5" s="1">
        <v>4.5985900000000004E-9</v>
      </c>
      <c r="M5" s="1">
        <v>9.2729899999999998E-9</v>
      </c>
      <c r="N5" s="1">
        <v>1.43087E-8</v>
      </c>
      <c r="O5" s="1">
        <v>5.9872700000000006E-8</v>
      </c>
    </row>
    <row r="6" spans="1:15" x14ac:dyDescent="0.2">
      <c r="A6" s="2">
        <v>111400</v>
      </c>
      <c r="B6" s="1">
        <v>5.87352E-8</v>
      </c>
      <c r="C6" s="1">
        <v>3.10794E-11</v>
      </c>
      <c r="D6" s="1">
        <v>2.2468400000000001E-9</v>
      </c>
      <c r="E6" s="1">
        <v>4.50125E-12</v>
      </c>
      <c r="F6" s="1">
        <v>8.5137100000000001E-13</v>
      </c>
      <c r="G6" s="1">
        <v>3.83913E-12</v>
      </c>
      <c r="H6" s="1">
        <v>6.0088100000000001E-9</v>
      </c>
      <c r="I6" s="1">
        <v>4.4804599999999996E-9</v>
      </c>
      <c r="J6" s="1">
        <v>6.1148900000000002E-9</v>
      </c>
      <c r="K6">
        <v>0</v>
      </c>
      <c r="L6" s="1">
        <v>2.82319E-9</v>
      </c>
      <c r="M6" s="1">
        <v>5.6924500000000001E-9</v>
      </c>
      <c r="N6" s="1">
        <v>8.7834199999999998E-9</v>
      </c>
      <c r="O6" s="1">
        <v>3.6749400000000002E-8</v>
      </c>
    </row>
    <row r="7" spans="1:15" x14ac:dyDescent="0.2">
      <c r="A7" s="2">
        <v>111900</v>
      </c>
      <c r="B7" s="1">
        <v>1.02296E-7</v>
      </c>
      <c r="C7" s="1">
        <v>5.4121199999999998E-11</v>
      </c>
      <c r="D7" s="1">
        <v>3.9126400000000003E-9</v>
      </c>
      <c r="E7" s="1">
        <v>7.8386700000000002E-12</v>
      </c>
      <c r="F7" s="1">
        <v>1.4824599999999999E-12</v>
      </c>
      <c r="G7" s="1">
        <v>6.6853100000000003E-12</v>
      </c>
      <c r="H7" s="1">
        <v>1.0465200000000001E-8</v>
      </c>
      <c r="I7" s="1">
        <v>7.8062199999999995E-9</v>
      </c>
      <c r="J7" s="1">
        <v>1.0647300000000001E-8</v>
      </c>
      <c r="K7">
        <v>0</v>
      </c>
      <c r="L7" s="1">
        <v>4.9158099999999998E-9</v>
      </c>
      <c r="M7" s="1">
        <v>9.9128399999999994E-9</v>
      </c>
      <c r="N7" s="1">
        <v>1.52963E-8</v>
      </c>
      <c r="O7" s="1">
        <v>6.4008100000000005E-8</v>
      </c>
    </row>
    <row r="8" spans="1:15" x14ac:dyDescent="0.2">
      <c r="A8" s="2">
        <v>112120</v>
      </c>
      <c r="B8" s="1">
        <v>1.7735499999999999E-7</v>
      </c>
      <c r="C8" s="1">
        <v>6.3513199999999995E-11</v>
      </c>
      <c r="D8" s="1">
        <v>8.3616899999999995E-9</v>
      </c>
      <c r="E8" s="1">
        <v>1.1573199999999999E-11</v>
      </c>
      <c r="F8" s="1">
        <v>4.21075E-12</v>
      </c>
      <c r="G8" s="1">
        <v>2.2265899999999999E-11</v>
      </c>
      <c r="H8" s="1">
        <v>1.7883900000000001E-8</v>
      </c>
      <c r="I8" s="1">
        <v>2.94937E-8</v>
      </c>
      <c r="J8" s="1">
        <v>2.2895500000000001E-8</v>
      </c>
      <c r="K8">
        <v>0</v>
      </c>
      <c r="L8" s="1">
        <v>5.7521699999999998E-10</v>
      </c>
      <c r="M8" s="1">
        <v>2.8030099999999999E-8</v>
      </c>
      <c r="N8" s="1">
        <v>3.77525E-8</v>
      </c>
      <c r="O8" s="1">
        <v>8.6254399999999994E-8</v>
      </c>
    </row>
    <row r="9" spans="1:15" x14ac:dyDescent="0.2">
      <c r="A9" s="2" t="s">
        <v>3</v>
      </c>
      <c r="B9" s="1">
        <v>1.04818E-8</v>
      </c>
      <c r="C9" s="1">
        <v>5.5455599999999996E-12</v>
      </c>
      <c r="D9" s="1">
        <v>4.0091100000000002E-10</v>
      </c>
      <c r="E9" s="1">
        <v>8.0319400000000002E-13</v>
      </c>
      <c r="F9" s="1">
        <v>1.5190100000000001E-13</v>
      </c>
      <c r="G9" s="1">
        <v>6.8501400000000001E-13</v>
      </c>
      <c r="H9" s="1">
        <v>1.0723200000000001E-9</v>
      </c>
      <c r="I9" s="1">
        <v>7.9986900000000004E-10</v>
      </c>
      <c r="J9" s="1">
        <v>1.09099E-9</v>
      </c>
      <c r="K9">
        <v>0</v>
      </c>
      <c r="L9" s="1">
        <v>5.0370100000000004E-10</v>
      </c>
      <c r="M9" s="1">
        <v>1.0157200000000001E-9</v>
      </c>
      <c r="N9" s="1">
        <v>1.56735E-9</v>
      </c>
      <c r="O9" s="1">
        <v>6.5586299999999997E-9</v>
      </c>
    </row>
    <row r="10" spans="1:15" x14ac:dyDescent="0.2">
      <c r="A10" s="2">
        <v>112300</v>
      </c>
      <c r="B10" s="1">
        <v>3.6339499999999999E-8</v>
      </c>
      <c r="C10" s="1">
        <v>1.9225899999999999E-11</v>
      </c>
      <c r="D10" s="1">
        <v>1.3899200000000001E-9</v>
      </c>
      <c r="E10" s="1">
        <v>2.7846000000000001E-12</v>
      </c>
      <c r="F10" s="1">
        <v>5.2662700000000003E-13</v>
      </c>
      <c r="G10" s="1">
        <v>2.3748800000000001E-12</v>
      </c>
      <c r="H10" s="1">
        <v>3.71764E-9</v>
      </c>
      <c r="I10" s="1">
        <v>2.7730699999999998E-9</v>
      </c>
      <c r="J10" s="1">
        <v>3.7823400000000004E-9</v>
      </c>
      <c r="K10">
        <v>0</v>
      </c>
      <c r="L10" s="1">
        <v>1.7462800000000001E-9</v>
      </c>
      <c r="M10" s="1">
        <v>3.52142E-9</v>
      </c>
      <c r="N10" s="1">
        <v>5.4338400000000003E-9</v>
      </c>
      <c r="O10" s="1">
        <v>2.27381E-8</v>
      </c>
    </row>
    <row r="11" spans="1:15" x14ac:dyDescent="0.2">
      <c r="A11" s="2" t="s">
        <v>4</v>
      </c>
      <c r="B11" s="1">
        <v>6.90084E-8</v>
      </c>
      <c r="C11" s="1">
        <v>3.6509899999999999E-11</v>
      </c>
      <c r="D11" s="1">
        <v>2.63945E-9</v>
      </c>
      <c r="E11" s="1">
        <v>5.2879300000000001E-12</v>
      </c>
      <c r="F11" s="1">
        <v>1.0000600000000001E-12</v>
      </c>
      <c r="G11" s="1">
        <v>4.5098800000000002E-12</v>
      </c>
      <c r="H11" s="1">
        <v>7.0597800000000002E-9</v>
      </c>
      <c r="I11" s="1">
        <v>5.2660400000000001E-9</v>
      </c>
      <c r="J11" s="1">
        <v>7.1826399999999999E-9</v>
      </c>
      <c r="K11">
        <v>0</v>
      </c>
      <c r="L11" s="1">
        <v>3.31618E-9</v>
      </c>
      <c r="M11" s="1">
        <v>6.6871499999999996E-9</v>
      </c>
      <c r="N11" s="1">
        <v>1.03188E-8</v>
      </c>
      <c r="O11" s="1">
        <v>4.3179599999999998E-8</v>
      </c>
    </row>
    <row r="12" spans="1:15" x14ac:dyDescent="0.2">
      <c r="A12" s="2">
        <v>113000</v>
      </c>
      <c r="B12" s="1">
        <v>5.1762800000000001E-8</v>
      </c>
      <c r="C12" s="1">
        <v>2.73859E-11</v>
      </c>
      <c r="D12" s="1">
        <v>1.9798400000000001E-9</v>
      </c>
      <c r="E12" s="1">
        <v>3.9664500000000003E-12</v>
      </c>
      <c r="F12" s="1">
        <v>7.5013999999999997E-13</v>
      </c>
      <c r="G12" s="1">
        <v>3.3828400000000002E-12</v>
      </c>
      <c r="H12" s="1">
        <v>5.2955000000000002E-9</v>
      </c>
      <c r="I12" s="1">
        <v>3.9500300000000003E-9</v>
      </c>
      <c r="J12" s="1">
        <v>5.38766E-9</v>
      </c>
      <c r="K12">
        <v>0</v>
      </c>
      <c r="L12" s="1">
        <v>2.4874500000000001E-9</v>
      </c>
      <c r="M12" s="1">
        <v>5.016E-9</v>
      </c>
      <c r="N12" s="1">
        <v>7.7401000000000006E-9</v>
      </c>
      <c r="O12" s="1">
        <v>3.2388699999999997E-8</v>
      </c>
    </row>
    <row r="13" spans="1:15" x14ac:dyDescent="0.2">
      <c r="A13" s="2">
        <v>114000</v>
      </c>
      <c r="B13" s="1">
        <v>1.29045E-7</v>
      </c>
      <c r="C13" s="1">
        <v>6.8273399999999999E-11</v>
      </c>
      <c r="D13" s="1">
        <v>4.9357599999999999E-9</v>
      </c>
      <c r="E13" s="1">
        <v>9.8883999999999997E-12</v>
      </c>
      <c r="F13" s="1">
        <v>1.87011E-12</v>
      </c>
      <c r="G13" s="1">
        <v>8.4334499999999998E-12</v>
      </c>
      <c r="H13" s="1">
        <v>1.32017E-8</v>
      </c>
      <c r="I13" s="1">
        <v>9.8474699999999997E-9</v>
      </c>
      <c r="J13" s="1">
        <v>1.34315E-8</v>
      </c>
      <c r="K13">
        <v>0</v>
      </c>
      <c r="L13" s="1">
        <v>6.20124E-9</v>
      </c>
      <c r="M13" s="1">
        <v>1.25049E-8</v>
      </c>
      <c r="N13" s="1">
        <v>1.92962E-8</v>
      </c>
      <c r="O13" s="1">
        <v>8.0745600000000005E-8</v>
      </c>
    </row>
    <row r="14" spans="1:15" x14ac:dyDescent="0.2">
      <c r="A14" s="2">
        <v>115000</v>
      </c>
      <c r="B14" s="1">
        <v>3.0761399999999999E-7</v>
      </c>
      <c r="C14" s="1">
        <v>1.5542899999999999E-10</v>
      </c>
      <c r="D14" s="1">
        <v>8.6073499999999996E-9</v>
      </c>
      <c r="E14" s="1">
        <v>2.2703899999999999E-11</v>
      </c>
      <c r="F14" s="1">
        <v>5.0911400000000001E-12</v>
      </c>
      <c r="G14" s="1">
        <v>2.1304900000000001E-11</v>
      </c>
      <c r="H14" s="1">
        <v>2.3101E-8</v>
      </c>
      <c r="I14" s="1">
        <v>7.0437499999999998E-9</v>
      </c>
      <c r="J14" s="1">
        <v>1.2999300000000001E-8</v>
      </c>
      <c r="K14" s="1">
        <v>7.1672099999999997E-9</v>
      </c>
      <c r="L14" s="1">
        <v>1.26744E-8</v>
      </c>
      <c r="M14" s="1">
        <v>2.8544000000000001E-8</v>
      </c>
      <c r="N14" s="1">
        <v>4.4098799999999999E-8</v>
      </c>
      <c r="O14" s="1">
        <v>2.11028E-7</v>
      </c>
    </row>
    <row r="15" spans="1:15" x14ac:dyDescent="0.2">
      <c r="A15" s="2">
        <v>211000</v>
      </c>
      <c r="B15" s="1">
        <v>2.58138E-9</v>
      </c>
      <c r="C15" s="1">
        <v>9.1711599999999995E-13</v>
      </c>
      <c r="D15" s="1">
        <v>9.1314700000000005E-11</v>
      </c>
      <c r="E15" s="1">
        <v>1.23729E-13</v>
      </c>
      <c r="F15" s="1">
        <v>6.5069700000000001E-15</v>
      </c>
      <c r="G15" s="1">
        <v>6.1279100000000003E-14</v>
      </c>
      <c r="H15" s="1">
        <v>1.48595E-9</v>
      </c>
      <c r="I15" s="1">
        <v>1.4624E-10</v>
      </c>
      <c r="J15" s="1">
        <v>1.43305E-10</v>
      </c>
      <c r="K15">
        <v>0</v>
      </c>
      <c r="L15">
        <v>0</v>
      </c>
      <c r="M15" s="1">
        <v>4.3645899999999998E-11</v>
      </c>
      <c r="N15" s="1">
        <v>1.7358699999999999E-10</v>
      </c>
      <c r="O15" s="1">
        <v>1.1861799999999999E-9</v>
      </c>
    </row>
    <row r="16" spans="1:15" x14ac:dyDescent="0.2">
      <c r="A16" s="2">
        <v>212100</v>
      </c>
      <c r="B16" s="1">
        <v>3.0185299999999998E-8</v>
      </c>
      <c r="C16" s="1">
        <v>3.5140899999999997E-11</v>
      </c>
      <c r="D16" s="1">
        <v>2.57482E-9</v>
      </c>
      <c r="E16" s="1">
        <v>1.96255E-14</v>
      </c>
      <c r="F16">
        <v>0</v>
      </c>
      <c r="G16" s="1">
        <v>3.1279199999999999E-12</v>
      </c>
      <c r="H16" s="1">
        <v>1.0942399999999999E-9</v>
      </c>
      <c r="I16" s="1">
        <v>1.3075799999999999E-9</v>
      </c>
      <c r="J16" s="1">
        <v>1.85643E-9</v>
      </c>
      <c r="K16">
        <v>0</v>
      </c>
      <c r="L16">
        <v>0</v>
      </c>
      <c r="M16" s="1">
        <v>1.22914E-9</v>
      </c>
      <c r="N16">
        <v>0</v>
      </c>
      <c r="O16" s="1">
        <v>2.5876099999999998E-8</v>
      </c>
    </row>
    <row r="17" spans="1:15" x14ac:dyDescent="0.2">
      <c r="A17" s="2">
        <v>212230</v>
      </c>
      <c r="B17" s="1">
        <v>1.00562E-8</v>
      </c>
      <c r="C17" s="1">
        <v>7.16026E-12</v>
      </c>
      <c r="D17" s="1">
        <v>5.4184199999999998E-10</v>
      </c>
      <c r="E17" s="1">
        <v>5.18689E-14</v>
      </c>
      <c r="F17">
        <v>0</v>
      </c>
      <c r="G17" s="1">
        <v>2.4146599999999999E-13</v>
      </c>
      <c r="H17" s="1">
        <v>2.6670200000000002E-9</v>
      </c>
      <c r="I17" s="1">
        <v>3.2679500000000001E-9</v>
      </c>
      <c r="J17" s="1">
        <v>2.0804900000000001E-9</v>
      </c>
      <c r="K17">
        <v>0</v>
      </c>
      <c r="L17">
        <v>0</v>
      </c>
      <c r="M17" s="1">
        <v>5.3611699999999998E-10</v>
      </c>
      <c r="N17">
        <v>0</v>
      </c>
      <c r="O17" s="1">
        <v>4.7706099999999999E-9</v>
      </c>
    </row>
    <row r="18" spans="1:15" x14ac:dyDescent="0.2">
      <c r="A18" s="2" t="s">
        <v>5</v>
      </c>
      <c r="B18" s="1">
        <v>1.89534E-8</v>
      </c>
      <c r="C18" s="1">
        <v>1.16746E-11</v>
      </c>
      <c r="D18" s="1">
        <v>4.7143699999999995E-10</v>
      </c>
      <c r="E18" s="1">
        <v>1.24818E-13</v>
      </c>
      <c r="F18">
        <v>0</v>
      </c>
      <c r="G18" s="1">
        <v>4.3989500000000002E-13</v>
      </c>
      <c r="H18" s="1">
        <v>5.6636600000000003E-9</v>
      </c>
      <c r="I18" s="1">
        <v>4.1948499999999998E-9</v>
      </c>
      <c r="J18" s="1">
        <v>4.1974100000000003E-9</v>
      </c>
      <c r="K18">
        <v>0</v>
      </c>
      <c r="L18">
        <v>0</v>
      </c>
      <c r="M18" s="1">
        <v>1.23409E-9</v>
      </c>
      <c r="N18">
        <v>0</v>
      </c>
      <c r="O18" s="1">
        <v>9.6938700000000006E-9</v>
      </c>
    </row>
    <row r="19" spans="1:15" x14ac:dyDescent="0.2">
      <c r="A19" s="2">
        <v>212310</v>
      </c>
      <c r="B19" s="1">
        <v>5.5237900000000003E-8</v>
      </c>
      <c r="C19" s="1">
        <v>2.8713399999999998E-11</v>
      </c>
      <c r="D19" s="1">
        <v>2.7624100000000002E-9</v>
      </c>
      <c r="E19" s="1">
        <v>8.45313E-14</v>
      </c>
      <c r="F19">
        <v>0</v>
      </c>
      <c r="G19" s="1">
        <v>1.2428499999999999E-12</v>
      </c>
      <c r="H19" s="1">
        <v>6.1726699999999999E-9</v>
      </c>
      <c r="I19" s="1">
        <v>6.5345099999999996E-9</v>
      </c>
      <c r="J19" s="1">
        <v>4.9866700000000001E-9</v>
      </c>
      <c r="K19">
        <v>0</v>
      </c>
      <c r="L19">
        <v>0</v>
      </c>
      <c r="M19" s="1">
        <v>1.2150500000000001E-9</v>
      </c>
      <c r="N19">
        <v>0</v>
      </c>
      <c r="O19" s="1">
        <v>4.3651099999999997E-8</v>
      </c>
    </row>
    <row r="20" spans="1:15" x14ac:dyDescent="0.2">
      <c r="A20" s="2" t="s">
        <v>6</v>
      </c>
      <c r="B20" s="1">
        <v>4.93108E-8</v>
      </c>
      <c r="C20" s="1">
        <v>1.6347999999999999E-11</v>
      </c>
      <c r="D20" s="1">
        <v>1.7858899999999999E-9</v>
      </c>
      <c r="E20" s="1">
        <v>3.0685500000000001E-13</v>
      </c>
      <c r="F20">
        <v>0</v>
      </c>
      <c r="G20" s="1">
        <v>1.8052599999999999E-12</v>
      </c>
      <c r="H20" s="1">
        <v>1.3625600000000001E-8</v>
      </c>
      <c r="I20" s="1">
        <v>9.2288299999999999E-9</v>
      </c>
      <c r="J20" s="1">
        <v>9.5126200000000002E-9</v>
      </c>
      <c r="K20">
        <v>0</v>
      </c>
      <c r="L20">
        <v>0</v>
      </c>
      <c r="M20" s="1">
        <v>2.8098E-9</v>
      </c>
      <c r="N20">
        <v>0</v>
      </c>
      <c r="O20" s="1">
        <v>2.8280299999999999E-8</v>
      </c>
    </row>
    <row r="21" spans="1:15" x14ac:dyDescent="0.2">
      <c r="A21" s="2">
        <v>213111</v>
      </c>
      <c r="B21" s="1">
        <v>2.5016800000000001E-8</v>
      </c>
      <c r="C21" s="1">
        <v>1.10389E-11</v>
      </c>
      <c r="D21" s="1">
        <v>2.8236799999999999E-9</v>
      </c>
      <c r="E21" s="1">
        <v>2.6261900000000001E-12</v>
      </c>
      <c r="F21">
        <v>0</v>
      </c>
      <c r="G21" s="1">
        <v>7.7392799999999997E-13</v>
      </c>
      <c r="H21" s="1">
        <v>1.01393E-8</v>
      </c>
      <c r="I21" s="1">
        <v>1.20002E-9</v>
      </c>
      <c r="J21" s="1">
        <v>4.7853799999999999E-9</v>
      </c>
      <c r="K21">
        <v>0</v>
      </c>
      <c r="L21">
        <v>0</v>
      </c>
      <c r="M21" s="1">
        <v>2.6501999999999998E-9</v>
      </c>
      <c r="N21" s="1">
        <v>1.9211999999999999E-9</v>
      </c>
      <c r="O21" s="1">
        <v>1.15197E-8</v>
      </c>
    </row>
    <row r="22" spans="1:15" x14ac:dyDescent="0.2">
      <c r="A22" s="2" t="s">
        <v>7</v>
      </c>
      <c r="B22" s="1">
        <v>4.8503199999999999E-8</v>
      </c>
      <c r="C22" s="1">
        <v>1.5567100000000001E-11</v>
      </c>
      <c r="D22" s="1">
        <v>3.6678199999999999E-9</v>
      </c>
      <c r="E22" s="1">
        <v>3.4722199999999999E-12</v>
      </c>
      <c r="F22" s="1">
        <v>1.7898800000000001E-13</v>
      </c>
      <c r="G22" s="1">
        <v>2.1969899999999999E-12</v>
      </c>
      <c r="H22" s="1">
        <v>1.7302600000000001E-8</v>
      </c>
      <c r="I22" s="1">
        <v>1.12655E-9</v>
      </c>
      <c r="J22" s="1">
        <v>1.24425E-8</v>
      </c>
      <c r="K22">
        <v>0</v>
      </c>
      <c r="L22">
        <v>0</v>
      </c>
      <c r="M22" s="1">
        <v>3.74703E-9</v>
      </c>
      <c r="N22" s="1">
        <v>3.7783200000000002E-9</v>
      </c>
      <c r="O22" s="1">
        <v>2.11755E-8</v>
      </c>
    </row>
    <row r="23" spans="1:15" x14ac:dyDescent="0.2">
      <c r="A23" s="2">
        <v>221100</v>
      </c>
      <c r="B23" s="1">
        <v>2.6370000000000001E-8</v>
      </c>
      <c r="C23" s="1">
        <v>1.20436E-11</v>
      </c>
      <c r="D23" s="1">
        <v>1.2590200000000001E-9</v>
      </c>
      <c r="E23" s="1">
        <v>2.3852800000000001E-12</v>
      </c>
      <c r="F23" s="1">
        <v>1.16353E-12</v>
      </c>
      <c r="G23" s="1">
        <v>1.05284E-12</v>
      </c>
      <c r="H23" s="1">
        <v>5.9409599999999997E-9</v>
      </c>
      <c r="I23" s="1">
        <v>2.0621199999999999E-9</v>
      </c>
      <c r="J23" s="1">
        <v>1.7937400000000001E-9</v>
      </c>
      <c r="K23" s="1">
        <v>8.4788400000000001E-10</v>
      </c>
      <c r="L23" s="1">
        <v>7.1108500000000003E-10</v>
      </c>
      <c r="M23" s="1">
        <v>3.0660799999999998E-9</v>
      </c>
      <c r="N23" s="1">
        <v>3.6926500000000001E-9</v>
      </c>
      <c r="O23" s="1">
        <v>1.3659199999999999E-8</v>
      </c>
    </row>
    <row r="24" spans="1:15" x14ac:dyDescent="0.2">
      <c r="A24" s="2">
        <v>221200</v>
      </c>
      <c r="B24" s="1">
        <v>1.5118500000000001E-8</v>
      </c>
      <c r="C24" s="1">
        <v>6.2404300000000003E-12</v>
      </c>
      <c r="D24" s="1">
        <v>6.9105500000000005E-10</v>
      </c>
      <c r="E24" s="1">
        <v>1.4209300000000001E-12</v>
      </c>
      <c r="F24" s="1">
        <v>7.2248399999999995E-13</v>
      </c>
      <c r="G24" s="1">
        <v>5.9012199999999996E-13</v>
      </c>
      <c r="H24" s="1">
        <v>3.5617400000000002E-9</v>
      </c>
      <c r="I24" s="1">
        <v>1.24308E-9</v>
      </c>
      <c r="J24" s="1">
        <v>1.0500000000000001E-9</v>
      </c>
      <c r="K24" s="1">
        <v>4.8973799999999999E-10</v>
      </c>
      <c r="L24" s="1">
        <v>4.2756699999999998E-10</v>
      </c>
      <c r="M24" s="1">
        <v>1.7906300000000001E-9</v>
      </c>
      <c r="N24" s="1">
        <v>2.0737500000000002E-9</v>
      </c>
      <c r="O24" s="1">
        <v>7.6406299999999999E-9</v>
      </c>
    </row>
    <row r="25" spans="1:15" x14ac:dyDescent="0.2">
      <c r="A25" s="2">
        <v>221300</v>
      </c>
      <c r="B25" s="1">
        <v>1.88756E-7</v>
      </c>
      <c r="C25" s="1">
        <v>1.04E-10</v>
      </c>
      <c r="D25" s="1">
        <v>9.8659199999999998E-9</v>
      </c>
      <c r="E25" s="1">
        <v>2.3533499999999999E-11</v>
      </c>
      <c r="F25" s="1">
        <v>7.7720000000000004E-12</v>
      </c>
      <c r="G25" s="1">
        <v>7.9422399999999995E-12</v>
      </c>
      <c r="H25" s="1">
        <v>3.8735399999999998E-8</v>
      </c>
      <c r="I25" s="1">
        <v>9.1114700000000006E-9</v>
      </c>
      <c r="J25" s="1">
        <v>9.6328599999999993E-9</v>
      </c>
      <c r="K25" s="1">
        <v>6.8717699999999997E-9</v>
      </c>
      <c r="L25" s="1">
        <v>5.2584699999999999E-9</v>
      </c>
      <c r="M25" s="1">
        <v>2.60351E-8</v>
      </c>
      <c r="N25" s="1">
        <v>2.6561400000000001E-8</v>
      </c>
      <c r="O25" s="1">
        <v>1.07056E-7</v>
      </c>
    </row>
    <row r="26" spans="1:15" x14ac:dyDescent="0.2">
      <c r="A26" s="2">
        <v>233210</v>
      </c>
      <c r="B26" s="1">
        <v>9.5368100000000003E-8</v>
      </c>
      <c r="C26" s="1">
        <v>5.7642600000000002E-11</v>
      </c>
      <c r="D26" s="1">
        <v>5.1230400000000001E-9</v>
      </c>
      <c r="E26" s="1">
        <v>1.3097700000000001E-11</v>
      </c>
      <c r="F26" s="1">
        <v>3.0004E-12</v>
      </c>
      <c r="G26" s="1">
        <v>4.8311899999999997E-12</v>
      </c>
      <c r="H26" s="1">
        <v>1.2239600000000001E-8</v>
      </c>
      <c r="I26" s="1">
        <v>7.0085900000000001E-9</v>
      </c>
      <c r="J26" s="1">
        <v>4.59732E-9</v>
      </c>
      <c r="K26" s="1">
        <v>1.59792E-9</v>
      </c>
      <c r="L26" s="1">
        <v>1.81921E-9</v>
      </c>
      <c r="M26" s="1">
        <v>1.14827E-8</v>
      </c>
      <c r="N26" s="1">
        <v>1.5440800000000002E-8</v>
      </c>
      <c r="O26" s="1">
        <v>5.5334599999999997E-8</v>
      </c>
    </row>
    <row r="27" spans="1:15" x14ac:dyDescent="0.2">
      <c r="A27" s="2">
        <v>233262</v>
      </c>
      <c r="B27" s="1">
        <v>1.08444E-7</v>
      </c>
      <c r="C27" s="1">
        <v>6.55462E-11</v>
      </c>
      <c r="D27" s="1">
        <v>5.82548E-9</v>
      </c>
      <c r="E27" s="1">
        <v>1.4893500000000001E-11</v>
      </c>
      <c r="F27" s="1">
        <v>3.4118000000000001E-12</v>
      </c>
      <c r="G27" s="1">
        <v>5.4936100000000001E-12</v>
      </c>
      <c r="H27" s="1">
        <v>1.39178E-8</v>
      </c>
      <c r="I27" s="1">
        <v>7.9695599999999999E-9</v>
      </c>
      <c r="J27" s="1">
        <v>5.2276699999999996E-9</v>
      </c>
      <c r="K27" s="1">
        <v>1.8170099999999999E-9</v>
      </c>
      <c r="L27" s="1">
        <v>2.0686499999999999E-9</v>
      </c>
      <c r="M27" s="1">
        <v>1.30572E-8</v>
      </c>
      <c r="N27" s="1">
        <v>1.7558000000000001E-8</v>
      </c>
      <c r="O27" s="1">
        <v>6.2921699999999996E-8</v>
      </c>
    </row>
    <row r="28" spans="1:15" x14ac:dyDescent="0.2">
      <c r="A28" s="2">
        <v>230301</v>
      </c>
      <c r="B28" s="1">
        <v>9.1151999999999995E-8</v>
      </c>
      <c r="C28" s="1">
        <v>5.5094300000000001E-11</v>
      </c>
      <c r="D28" s="1">
        <v>4.8965600000000003E-9</v>
      </c>
      <c r="E28" s="1">
        <v>1.25186E-11</v>
      </c>
      <c r="F28" s="1">
        <v>2.8677599999999999E-12</v>
      </c>
      <c r="G28" s="1">
        <v>4.6176100000000002E-12</v>
      </c>
      <c r="H28" s="1">
        <v>1.16985E-8</v>
      </c>
      <c r="I28" s="1">
        <v>6.6987499999999998E-9</v>
      </c>
      <c r="J28" s="1">
        <v>4.3940700000000003E-9</v>
      </c>
      <c r="K28" s="1">
        <v>1.52727E-9</v>
      </c>
      <c r="L28" s="1">
        <v>1.7387800000000001E-9</v>
      </c>
      <c r="M28" s="1">
        <v>1.0975099999999999E-8</v>
      </c>
      <c r="N28" s="1">
        <v>1.47582E-8</v>
      </c>
      <c r="O28" s="1">
        <v>5.28883E-8</v>
      </c>
    </row>
    <row r="29" spans="1:15" x14ac:dyDescent="0.2">
      <c r="A29" s="2">
        <v>230302</v>
      </c>
      <c r="B29" s="1">
        <v>9.7088000000000002E-8</v>
      </c>
      <c r="C29" s="1">
        <v>5.8682200000000001E-11</v>
      </c>
      <c r="D29" s="1">
        <v>5.2154299999999996E-9</v>
      </c>
      <c r="E29" s="1">
        <v>1.33339E-11</v>
      </c>
      <c r="F29" s="1">
        <v>3.0545200000000002E-12</v>
      </c>
      <c r="G29" s="1">
        <v>4.9183200000000004E-12</v>
      </c>
      <c r="H29" s="1">
        <v>1.24603E-8</v>
      </c>
      <c r="I29" s="1">
        <v>7.13499E-9</v>
      </c>
      <c r="J29" s="1">
        <v>4.6802300000000001E-9</v>
      </c>
      <c r="K29" s="1">
        <v>1.62673E-9</v>
      </c>
      <c r="L29" s="1">
        <v>1.85202E-9</v>
      </c>
      <c r="M29" s="1">
        <v>1.16898E-8</v>
      </c>
      <c r="N29" s="1">
        <v>1.57193E-8</v>
      </c>
      <c r="O29" s="1">
        <v>5.6332499999999998E-8</v>
      </c>
    </row>
    <row r="30" spans="1:15" x14ac:dyDescent="0.2">
      <c r="A30" s="2" t="s">
        <v>8</v>
      </c>
      <c r="B30" s="1">
        <v>9.9526300000000004E-8</v>
      </c>
      <c r="C30" s="1">
        <v>6.0155900000000001E-11</v>
      </c>
      <c r="D30" s="1">
        <v>5.3464100000000004E-9</v>
      </c>
      <c r="E30" s="1">
        <v>1.3668700000000001E-11</v>
      </c>
      <c r="F30" s="1">
        <v>3.1312300000000002E-12</v>
      </c>
      <c r="G30" s="1">
        <v>5.0418300000000001E-12</v>
      </c>
      <c r="H30" s="1">
        <v>1.2773200000000001E-8</v>
      </c>
      <c r="I30" s="1">
        <v>7.3141699999999998E-9</v>
      </c>
      <c r="J30" s="1">
        <v>4.7977599999999998E-9</v>
      </c>
      <c r="K30" s="1">
        <v>1.66759E-9</v>
      </c>
      <c r="L30" s="1">
        <v>1.8985300000000001E-9</v>
      </c>
      <c r="M30" s="1">
        <v>1.1983400000000001E-8</v>
      </c>
      <c r="N30" s="1">
        <v>1.6114000000000001E-8</v>
      </c>
      <c r="O30" s="1">
        <v>5.7747299999999997E-8</v>
      </c>
    </row>
    <row r="31" spans="1:15" x14ac:dyDescent="0.2">
      <c r="A31" s="2">
        <v>233412</v>
      </c>
      <c r="B31" s="1">
        <v>9.6318700000000001E-8</v>
      </c>
      <c r="C31" s="1">
        <v>5.8217200000000006E-11</v>
      </c>
      <c r="D31" s="1">
        <v>5.1741000000000002E-9</v>
      </c>
      <c r="E31" s="1">
        <v>1.3228200000000001E-11</v>
      </c>
      <c r="F31" s="1">
        <v>3.0303099999999998E-12</v>
      </c>
      <c r="G31" s="1">
        <v>4.8793399999999997E-12</v>
      </c>
      <c r="H31" s="1">
        <v>1.23616E-8</v>
      </c>
      <c r="I31" s="1">
        <v>7.0784400000000002E-9</v>
      </c>
      <c r="J31" s="1">
        <v>4.6431399999999997E-9</v>
      </c>
      <c r="K31" s="1">
        <v>1.6138400000000001E-9</v>
      </c>
      <c r="L31" s="1">
        <v>1.83734E-9</v>
      </c>
      <c r="M31" s="1">
        <v>1.15972E-8</v>
      </c>
      <c r="N31" s="1">
        <v>1.5594699999999999E-8</v>
      </c>
      <c r="O31" s="1">
        <v>5.58861E-8</v>
      </c>
    </row>
    <row r="32" spans="1:15" x14ac:dyDescent="0.2">
      <c r="A32" s="2" t="s">
        <v>9</v>
      </c>
      <c r="B32" s="1">
        <v>9.1734400000000001E-8</v>
      </c>
      <c r="C32" s="1">
        <v>5.5446300000000003E-11</v>
      </c>
      <c r="D32" s="1">
        <v>4.9278399999999998E-9</v>
      </c>
      <c r="E32" s="1">
        <v>1.25986E-11</v>
      </c>
      <c r="F32" s="1">
        <v>2.8860800000000002E-12</v>
      </c>
      <c r="G32" s="1">
        <v>4.6471100000000004E-12</v>
      </c>
      <c r="H32" s="1">
        <v>1.17732E-8</v>
      </c>
      <c r="I32" s="1">
        <v>6.7415499999999997E-9</v>
      </c>
      <c r="J32" s="1">
        <v>4.4221499999999997E-9</v>
      </c>
      <c r="K32" s="1">
        <v>1.53703E-9</v>
      </c>
      <c r="L32" s="1">
        <v>1.74989E-9</v>
      </c>
      <c r="M32" s="1">
        <v>1.10452E-8</v>
      </c>
      <c r="N32" s="1">
        <v>1.48525E-8</v>
      </c>
      <c r="O32" s="1">
        <v>5.3226200000000001E-8</v>
      </c>
    </row>
    <row r="33" spans="1:15" x14ac:dyDescent="0.2">
      <c r="A33" s="2">
        <v>233230</v>
      </c>
      <c r="B33" s="1">
        <v>1.18832E-7</v>
      </c>
      <c r="C33" s="1">
        <v>7.1824599999999997E-11</v>
      </c>
      <c r="D33" s="1">
        <v>6.38348E-9</v>
      </c>
      <c r="E33" s="1">
        <v>1.6320100000000001E-11</v>
      </c>
      <c r="F33" s="1">
        <v>3.7386000000000002E-12</v>
      </c>
      <c r="G33" s="1">
        <v>6.0198200000000001E-12</v>
      </c>
      <c r="H33" s="1">
        <v>1.52509E-8</v>
      </c>
      <c r="I33" s="1">
        <v>8.7329300000000004E-9</v>
      </c>
      <c r="J33" s="1">
        <v>5.7284100000000001E-9</v>
      </c>
      <c r="K33" s="1">
        <v>1.9910500000000001E-9</v>
      </c>
      <c r="L33" s="1">
        <v>2.2668000000000001E-9</v>
      </c>
      <c r="M33" s="1">
        <v>1.4307899999999999E-8</v>
      </c>
      <c r="N33" s="1">
        <v>1.9239800000000001E-8</v>
      </c>
      <c r="O33" s="1">
        <v>6.8948700000000001E-8</v>
      </c>
    </row>
    <row r="34" spans="1:15" x14ac:dyDescent="0.2">
      <c r="A34" s="2" t="s">
        <v>10</v>
      </c>
      <c r="B34" s="1">
        <v>9.91383E-8</v>
      </c>
      <c r="C34" s="1">
        <v>5.9921400000000005E-11</v>
      </c>
      <c r="D34" s="1">
        <v>5.3255700000000003E-9</v>
      </c>
      <c r="E34" s="1">
        <v>1.36154E-11</v>
      </c>
      <c r="F34" s="1">
        <v>3.1190200000000002E-12</v>
      </c>
      <c r="G34" s="1">
        <v>5.0221799999999999E-12</v>
      </c>
      <c r="H34" s="1">
        <v>1.2723399999999999E-8</v>
      </c>
      <c r="I34" s="1">
        <v>7.2856599999999998E-9</v>
      </c>
      <c r="J34" s="1">
        <v>4.7790600000000002E-9</v>
      </c>
      <c r="K34" s="1">
        <v>1.6610900000000001E-9</v>
      </c>
      <c r="L34" s="1">
        <v>1.8911299999999999E-9</v>
      </c>
      <c r="M34" s="1">
        <v>1.19367E-8</v>
      </c>
      <c r="N34" s="1">
        <v>1.60512E-8</v>
      </c>
      <c r="O34" s="1">
        <v>5.7522100000000003E-8</v>
      </c>
    </row>
    <row r="35" spans="1:15" x14ac:dyDescent="0.2">
      <c r="A35" s="2">
        <v>233240</v>
      </c>
      <c r="B35" s="1">
        <v>1.09602E-7</v>
      </c>
      <c r="C35" s="1">
        <v>6.6245900000000002E-11</v>
      </c>
      <c r="D35" s="1">
        <v>5.8876700000000002E-9</v>
      </c>
      <c r="E35" s="1">
        <v>1.5052500000000001E-11</v>
      </c>
      <c r="F35" s="1">
        <v>3.44822E-12</v>
      </c>
      <c r="G35" s="1">
        <v>5.5522500000000003E-12</v>
      </c>
      <c r="H35" s="1">
        <v>1.40664E-8</v>
      </c>
      <c r="I35" s="1">
        <v>8.0546299999999995E-9</v>
      </c>
      <c r="J35" s="1">
        <v>5.2834700000000002E-9</v>
      </c>
      <c r="K35" s="1">
        <v>1.8364100000000001E-9</v>
      </c>
      <c r="L35" s="1">
        <v>2.0907299999999999E-9</v>
      </c>
      <c r="M35" s="1">
        <v>1.3196600000000001E-8</v>
      </c>
      <c r="N35" s="1">
        <v>1.77454E-8</v>
      </c>
      <c r="O35" s="1">
        <v>6.3593400000000001E-8</v>
      </c>
    </row>
    <row r="36" spans="1:15" x14ac:dyDescent="0.2">
      <c r="A36" s="2">
        <v>233411</v>
      </c>
      <c r="B36" s="1">
        <v>9.8793000000000003E-8</v>
      </c>
      <c r="C36" s="1">
        <v>5.9712700000000001E-11</v>
      </c>
      <c r="D36" s="1">
        <v>5.3070199999999997E-9</v>
      </c>
      <c r="E36" s="1">
        <v>1.3568E-11</v>
      </c>
      <c r="F36" s="1">
        <v>3.1081499999999998E-12</v>
      </c>
      <c r="G36" s="1">
        <v>5.0046900000000002E-12</v>
      </c>
      <c r="H36" s="1">
        <v>1.2679099999999999E-8</v>
      </c>
      <c r="I36" s="1">
        <v>7.2602800000000001E-9</v>
      </c>
      <c r="J36" s="1">
        <v>4.7624099999999999E-9</v>
      </c>
      <c r="K36" s="1">
        <v>1.6553000000000001E-9</v>
      </c>
      <c r="L36" s="1">
        <v>1.8845400000000002E-9</v>
      </c>
      <c r="M36" s="1">
        <v>1.18951E-8</v>
      </c>
      <c r="N36" s="1">
        <v>1.5995300000000002E-8</v>
      </c>
      <c r="O36" s="1">
        <v>5.7321799999999998E-8</v>
      </c>
    </row>
    <row r="37" spans="1:15" x14ac:dyDescent="0.2">
      <c r="A37" s="2" t="s">
        <v>11</v>
      </c>
      <c r="B37" s="1">
        <v>9.7016399999999995E-8</v>
      </c>
      <c r="C37" s="1">
        <v>5.8638900000000002E-11</v>
      </c>
      <c r="D37" s="1">
        <v>5.2115899999999998E-9</v>
      </c>
      <c r="E37" s="1">
        <v>1.3323999999999999E-11</v>
      </c>
      <c r="F37" s="1">
        <v>3.0522600000000002E-12</v>
      </c>
      <c r="G37" s="1">
        <v>4.9146900000000003E-12</v>
      </c>
      <c r="H37" s="1">
        <v>1.2451100000000001E-8</v>
      </c>
      <c r="I37" s="1">
        <v>7.1297200000000001E-9</v>
      </c>
      <c r="J37" s="1">
        <v>4.6767699999999998E-9</v>
      </c>
      <c r="K37" s="1">
        <v>1.6255300000000001E-9</v>
      </c>
      <c r="L37" s="1">
        <v>1.85065E-9</v>
      </c>
      <c r="M37" s="1">
        <v>1.16812E-8</v>
      </c>
      <c r="N37" s="1">
        <v>1.5707700000000001E-8</v>
      </c>
      <c r="O37" s="1">
        <v>5.6290999999999998E-8</v>
      </c>
    </row>
    <row r="38" spans="1:15" x14ac:dyDescent="0.2">
      <c r="A38" s="2">
        <v>321100</v>
      </c>
      <c r="B38" s="1">
        <v>1.44683E-7</v>
      </c>
      <c r="C38" s="1">
        <v>7.0201300000000001E-11</v>
      </c>
      <c r="D38" s="1">
        <v>6.0464899999999999E-9</v>
      </c>
      <c r="E38" s="1">
        <v>1.1827100000000001E-11</v>
      </c>
      <c r="F38" s="1">
        <v>3.19599E-12</v>
      </c>
      <c r="G38" s="1">
        <v>7.6427799999999995E-12</v>
      </c>
      <c r="H38" s="1">
        <v>2.8530800000000002E-8</v>
      </c>
      <c r="I38" s="1">
        <v>1.96453E-9</v>
      </c>
      <c r="J38" s="1">
        <v>3.2548400000000003E-8</v>
      </c>
      <c r="K38" s="1">
        <v>6.3348600000000002E-9</v>
      </c>
      <c r="L38" s="1">
        <v>3.0264800000000001E-9</v>
      </c>
      <c r="M38" s="1">
        <v>9.2188899999999994E-9</v>
      </c>
      <c r="N38" s="1">
        <v>1.43762E-8</v>
      </c>
      <c r="O38" s="1">
        <v>8.2133800000000002E-8</v>
      </c>
    </row>
    <row r="39" spans="1:15" x14ac:dyDescent="0.2">
      <c r="A39" s="2">
        <v>321200</v>
      </c>
      <c r="B39" s="1">
        <v>1.00941E-7</v>
      </c>
      <c r="C39" s="1">
        <v>6.9983399999999998E-11</v>
      </c>
      <c r="D39" s="1">
        <v>5.1610300000000003E-9</v>
      </c>
      <c r="E39" s="1">
        <v>2.2677899999999999E-11</v>
      </c>
      <c r="F39" s="1">
        <v>8.0103400000000008E-12</v>
      </c>
      <c r="G39" s="1">
        <v>1.28857E-11</v>
      </c>
      <c r="H39" s="1">
        <v>1.6399700000000002E-8</v>
      </c>
      <c r="I39" s="1">
        <v>7.08174E-9</v>
      </c>
      <c r="J39" s="1">
        <v>9.3514400000000001E-9</v>
      </c>
      <c r="K39" s="1">
        <v>9.1640799999999992E-9</v>
      </c>
      <c r="L39" s="1">
        <v>1.15897E-8</v>
      </c>
      <c r="M39" s="1">
        <v>8.5867299999999994E-9</v>
      </c>
      <c r="N39" s="1">
        <v>1.2425400000000001E-8</v>
      </c>
      <c r="O39" s="1">
        <v>4.9614600000000003E-8</v>
      </c>
    </row>
    <row r="40" spans="1:15" x14ac:dyDescent="0.2">
      <c r="A40" s="2">
        <v>321910</v>
      </c>
      <c r="B40" s="1">
        <v>7.7712899999999997E-8</v>
      </c>
      <c r="C40" s="1">
        <v>4.1929999999999998E-11</v>
      </c>
      <c r="D40" s="1">
        <v>2.8684400000000001E-9</v>
      </c>
      <c r="E40" s="1">
        <v>1.42588E-11</v>
      </c>
      <c r="F40" s="1">
        <v>2.2920699999999999E-12</v>
      </c>
      <c r="G40" s="1">
        <v>6.0833700000000002E-12</v>
      </c>
      <c r="H40" s="1">
        <v>8.5826099999999996E-9</v>
      </c>
      <c r="I40" s="1">
        <v>3.6668000000000002E-9</v>
      </c>
      <c r="J40" s="1">
        <v>1.10468E-8</v>
      </c>
      <c r="K40" s="1">
        <v>4.82139E-9</v>
      </c>
      <c r="L40" s="1">
        <v>6.2279600000000001E-9</v>
      </c>
      <c r="M40" s="1">
        <v>1.4911099999999999E-8</v>
      </c>
      <c r="N40" s="1">
        <v>7.3728400000000004E-9</v>
      </c>
      <c r="O40" s="1">
        <v>4.28191E-8</v>
      </c>
    </row>
    <row r="41" spans="1:15" x14ac:dyDescent="0.2">
      <c r="A41" s="2" t="s">
        <v>12</v>
      </c>
      <c r="B41" s="1">
        <v>1.8566499999999999E-7</v>
      </c>
      <c r="C41" s="1">
        <v>8.3253100000000003E-11</v>
      </c>
      <c r="D41" s="1">
        <v>7.3235899999999999E-9</v>
      </c>
      <c r="E41" s="1">
        <v>3.3856400000000003E-11</v>
      </c>
      <c r="F41" s="1">
        <v>2.2019400000000001E-11</v>
      </c>
      <c r="G41" s="1">
        <v>1.64489E-11</v>
      </c>
      <c r="H41" s="1">
        <v>1.9120499999999999E-8</v>
      </c>
      <c r="I41" s="1">
        <v>5.4734300000000002E-9</v>
      </c>
      <c r="J41" s="1">
        <v>2.8806500000000001E-8</v>
      </c>
      <c r="K41" s="1">
        <v>1.7420099999999999E-8</v>
      </c>
      <c r="L41" s="1">
        <v>8.9842999999999993E-9</v>
      </c>
      <c r="M41" s="1">
        <v>1.45837E-8</v>
      </c>
      <c r="N41" s="1">
        <v>2.7037100000000001E-8</v>
      </c>
      <c r="O41" s="1">
        <v>1.07661E-7</v>
      </c>
    </row>
    <row r="42" spans="1:15" x14ac:dyDescent="0.2">
      <c r="A42" s="2">
        <v>327100</v>
      </c>
      <c r="B42" s="1">
        <v>1.2816200000000001E-7</v>
      </c>
      <c r="C42" s="1">
        <v>5.95448E-11</v>
      </c>
      <c r="D42" s="1">
        <v>4.5341799999999997E-9</v>
      </c>
      <c r="E42" s="1">
        <v>1.51813E-11</v>
      </c>
      <c r="F42" s="1">
        <v>5.7989299999999998E-13</v>
      </c>
      <c r="G42" s="1">
        <v>6.0210600000000002E-12</v>
      </c>
      <c r="H42" s="1">
        <v>1.26293E-8</v>
      </c>
      <c r="I42" s="1">
        <v>4.9873699999999997E-8</v>
      </c>
      <c r="J42" s="1">
        <v>7.2845900000000004E-9</v>
      </c>
      <c r="K42" s="1">
        <v>7.0404799999999997E-9</v>
      </c>
      <c r="L42" s="1">
        <v>8.8990400000000003E-9</v>
      </c>
      <c r="M42" s="1">
        <v>8.9055399999999994E-9</v>
      </c>
      <c r="N42" s="1">
        <v>7.91514E-9</v>
      </c>
      <c r="O42" s="1">
        <v>6.2225200000000001E-8</v>
      </c>
    </row>
    <row r="43" spans="1:15" x14ac:dyDescent="0.2">
      <c r="A43" s="2">
        <v>327200</v>
      </c>
      <c r="B43" s="1">
        <v>5.1241000000000002E-8</v>
      </c>
      <c r="C43" s="1">
        <v>2.7507000000000001E-11</v>
      </c>
      <c r="D43" s="1">
        <v>1.0625800000000001E-9</v>
      </c>
      <c r="E43" s="1">
        <v>1.0458800000000001E-11</v>
      </c>
      <c r="F43" s="1">
        <v>6.2961799999999995E-13</v>
      </c>
      <c r="G43" s="1">
        <v>1.7255399999999999E-12</v>
      </c>
      <c r="H43" s="1">
        <v>1.05406E-8</v>
      </c>
      <c r="I43" s="1">
        <v>3.28583E-9</v>
      </c>
      <c r="J43" s="1">
        <v>8.0154600000000004E-9</v>
      </c>
      <c r="K43" s="1">
        <v>7.6784800000000001E-9</v>
      </c>
      <c r="L43" s="1">
        <v>5.3615300000000002E-9</v>
      </c>
      <c r="M43" s="1">
        <v>2.3434900000000001E-9</v>
      </c>
      <c r="N43" s="1">
        <v>3.8389000000000001E-9</v>
      </c>
      <c r="O43" s="1">
        <v>2.5618499999999999E-8</v>
      </c>
    </row>
    <row r="44" spans="1:15" x14ac:dyDescent="0.2">
      <c r="A44" s="2">
        <v>327310</v>
      </c>
      <c r="B44" s="1">
        <v>2.9051E-8</v>
      </c>
      <c r="C44" s="1">
        <v>1.9090799999999999E-11</v>
      </c>
      <c r="D44" s="1">
        <v>1.29944E-9</v>
      </c>
      <c r="E44" s="1">
        <v>4.8633299999999996E-12</v>
      </c>
      <c r="F44" s="1">
        <v>2.69285E-13</v>
      </c>
      <c r="G44" s="1">
        <v>1.1116599999999999E-12</v>
      </c>
      <c r="H44" s="1">
        <v>8.2681999999999992E-9</v>
      </c>
      <c r="I44" s="1">
        <v>3.4309999999999998E-9</v>
      </c>
      <c r="J44" s="1">
        <v>4.8407699999999996E-9</v>
      </c>
      <c r="K44" s="1">
        <v>4.6786299999999996E-9</v>
      </c>
      <c r="L44" s="1">
        <v>5.3931499999999997E-9</v>
      </c>
      <c r="M44" s="1">
        <v>2.5409000000000002E-9</v>
      </c>
      <c r="N44" s="1">
        <v>1.6558100000000001E-9</v>
      </c>
      <c r="O44" s="1">
        <v>8.3831000000000001E-9</v>
      </c>
    </row>
    <row r="45" spans="1:15" x14ac:dyDescent="0.2">
      <c r="A45" s="2">
        <v>327320</v>
      </c>
      <c r="B45" s="1">
        <v>9.0560600000000004E-8</v>
      </c>
      <c r="C45" s="1">
        <v>6.8558499999999994E-11</v>
      </c>
      <c r="D45" s="1">
        <v>4.5087000000000004E-9</v>
      </c>
      <c r="E45" s="1">
        <v>4.3046499999999998E-12</v>
      </c>
      <c r="F45" s="1">
        <v>2.8623699999999998E-13</v>
      </c>
      <c r="G45" s="1">
        <v>6.5453199999999998E-12</v>
      </c>
      <c r="H45" s="1">
        <v>2.0678400000000002E-9</v>
      </c>
      <c r="I45" s="1">
        <v>8.7168900000000001E-10</v>
      </c>
      <c r="J45" s="1">
        <v>1.1746500000000001E-9</v>
      </c>
      <c r="K45" s="1">
        <v>1.1441800000000001E-9</v>
      </c>
      <c r="L45" s="1">
        <v>1.419E-9</v>
      </c>
      <c r="M45" s="1">
        <v>2.3770399999999999E-8</v>
      </c>
      <c r="N45" s="1">
        <v>1.2534200000000001E-8</v>
      </c>
      <c r="O45" s="1">
        <v>5.8546900000000003E-8</v>
      </c>
    </row>
    <row r="46" spans="1:15" x14ac:dyDescent="0.2">
      <c r="A46" s="2">
        <v>327330</v>
      </c>
      <c r="B46" s="1">
        <v>9.2501099999999994E-8</v>
      </c>
      <c r="C46" s="1">
        <v>5.7927599999999998E-11</v>
      </c>
      <c r="D46" s="1">
        <v>4.1990000000000001E-9</v>
      </c>
      <c r="E46" s="1">
        <v>1.57218E-11</v>
      </c>
      <c r="F46" s="1">
        <v>9.1801399999999993E-13</v>
      </c>
      <c r="G46" s="1">
        <v>2.3742300000000001E-12</v>
      </c>
      <c r="H46" s="1">
        <v>1.8775000000000001E-8</v>
      </c>
      <c r="I46" s="1">
        <v>7.9262100000000001E-9</v>
      </c>
      <c r="J46" s="1">
        <v>1.1148E-8</v>
      </c>
      <c r="K46" s="1">
        <v>1.0482000000000001E-8</v>
      </c>
      <c r="L46" s="1">
        <v>1.20994E-8</v>
      </c>
      <c r="M46" s="1">
        <v>9.7200699999999995E-9</v>
      </c>
      <c r="N46" s="1">
        <v>1.09048E-8</v>
      </c>
      <c r="O46" s="1">
        <v>3.8962500000000002E-8</v>
      </c>
    </row>
    <row r="47" spans="1:15" x14ac:dyDescent="0.2">
      <c r="A47" s="2">
        <v>327390</v>
      </c>
      <c r="B47" s="1">
        <v>2.0094900000000001E-7</v>
      </c>
      <c r="C47" s="1">
        <v>1.3268E-10</v>
      </c>
      <c r="D47" s="1">
        <v>9.9798800000000005E-9</v>
      </c>
      <c r="E47" s="1">
        <v>2.4316499999999999E-11</v>
      </c>
      <c r="F47" s="1">
        <v>1.8465600000000002E-11</v>
      </c>
      <c r="G47" s="1">
        <v>1.6431000000000001E-11</v>
      </c>
      <c r="H47" s="1">
        <v>8.2858299999999993E-9</v>
      </c>
      <c r="I47" s="1">
        <v>3.52785E-9</v>
      </c>
      <c r="J47" s="1">
        <v>1.64518E-8</v>
      </c>
      <c r="K47" s="1">
        <v>4.4671299999999996E-9</v>
      </c>
      <c r="L47" s="1">
        <v>5.6196799999999998E-9</v>
      </c>
      <c r="M47" s="1">
        <v>3.2538600000000003E-8</v>
      </c>
      <c r="N47" s="1">
        <v>1.29641E-8</v>
      </c>
      <c r="O47" s="1">
        <v>1.43656E-7</v>
      </c>
    </row>
    <row r="48" spans="1:15" x14ac:dyDescent="0.2">
      <c r="A48" s="2">
        <v>327400</v>
      </c>
      <c r="B48" s="1">
        <v>8.0252900000000005E-8</v>
      </c>
      <c r="C48" s="1">
        <v>1.6373999999999999E-11</v>
      </c>
      <c r="D48" s="1">
        <v>1.1554400000000001E-9</v>
      </c>
      <c r="E48" s="1">
        <v>3.21624E-12</v>
      </c>
      <c r="F48" s="1">
        <v>5.1428000000000001E-13</v>
      </c>
      <c r="G48" s="1">
        <v>2.3077299999999999E-12</v>
      </c>
      <c r="H48" s="1">
        <v>2.0714599999999999E-8</v>
      </c>
      <c r="I48" s="1">
        <v>8.8162399999999997E-9</v>
      </c>
      <c r="J48" s="1">
        <v>1.11321E-8</v>
      </c>
      <c r="K48" s="1">
        <v>1.1303899999999999E-8</v>
      </c>
      <c r="L48" s="1">
        <v>1.3925000000000001E-8</v>
      </c>
      <c r="M48" s="1">
        <v>5.7043199999999996E-9</v>
      </c>
      <c r="N48" s="1">
        <v>3.5126600000000002E-9</v>
      </c>
      <c r="O48" s="1">
        <v>3.3315999999999999E-8</v>
      </c>
    </row>
    <row r="49" spans="1:15" x14ac:dyDescent="0.2">
      <c r="A49" s="2">
        <v>327910</v>
      </c>
      <c r="B49" s="1">
        <v>5.9079399999999998E-8</v>
      </c>
      <c r="C49" s="1">
        <v>1.2633299999999999E-11</v>
      </c>
      <c r="D49" s="1">
        <v>6.3675500000000004E-10</v>
      </c>
      <c r="E49" s="1">
        <v>1.9053E-12</v>
      </c>
      <c r="F49" s="1">
        <v>6.0964700000000002E-13</v>
      </c>
      <c r="G49" s="1">
        <v>1.40191E-12</v>
      </c>
      <c r="H49" s="1">
        <v>1.3129600000000001E-8</v>
      </c>
      <c r="I49" s="1">
        <v>6.0710499999999996E-9</v>
      </c>
      <c r="J49" s="1">
        <v>6.4783500000000001E-9</v>
      </c>
      <c r="K49" s="1">
        <v>7.8075200000000004E-9</v>
      </c>
      <c r="L49" s="1">
        <v>1.0319600000000001E-8</v>
      </c>
      <c r="M49" s="1">
        <v>3.36574E-9</v>
      </c>
      <c r="N49" s="1">
        <v>5.2195400000000004E-9</v>
      </c>
      <c r="O49" s="1">
        <v>2.9051099999999999E-8</v>
      </c>
    </row>
    <row r="50" spans="1:15" x14ac:dyDescent="0.2">
      <c r="A50" s="2">
        <v>327991</v>
      </c>
      <c r="B50" s="1">
        <v>3.9256400000000002E-7</v>
      </c>
      <c r="C50" s="1">
        <v>1.8324000000000001E-10</v>
      </c>
      <c r="D50" s="1">
        <v>3.22539E-8</v>
      </c>
      <c r="E50" s="1">
        <v>1.21603E-10</v>
      </c>
      <c r="F50" s="1">
        <v>3.7745999999999997E-12</v>
      </c>
      <c r="G50" s="1">
        <v>7.6701599999999997E-12</v>
      </c>
      <c r="H50" s="1">
        <v>2.60135E-8</v>
      </c>
      <c r="I50" s="1">
        <v>1.16969E-8</v>
      </c>
      <c r="J50" s="1">
        <v>5.0593899999999998E-8</v>
      </c>
      <c r="K50" s="1">
        <v>1.44689E-8</v>
      </c>
      <c r="L50" s="1">
        <v>1.9086599999999999E-8</v>
      </c>
      <c r="M50" s="1">
        <v>4.3772899999999999E-8</v>
      </c>
      <c r="N50" s="1">
        <v>2.4395300000000001E-8</v>
      </c>
      <c r="O50" s="1">
        <v>2.7724000000000001E-7</v>
      </c>
    </row>
    <row r="51" spans="1:15" x14ac:dyDescent="0.2">
      <c r="A51" s="2">
        <v>327992</v>
      </c>
      <c r="B51" s="1">
        <v>5.3966600000000001E-8</v>
      </c>
      <c r="C51" s="1">
        <v>1.8820899999999999E-11</v>
      </c>
      <c r="D51" s="1">
        <v>1.0180899999999999E-9</v>
      </c>
      <c r="E51" s="1">
        <v>5.2001E-12</v>
      </c>
      <c r="F51" s="1">
        <v>2.7426700000000001E-12</v>
      </c>
      <c r="G51" s="1">
        <v>2.0233499999999999E-12</v>
      </c>
      <c r="H51" s="1">
        <v>1.5950699999999999E-8</v>
      </c>
      <c r="I51" s="1">
        <v>6.7498500000000002E-9</v>
      </c>
      <c r="J51" s="1">
        <v>8.9226399999999993E-9</v>
      </c>
      <c r="K51" s="1">
        <v>8.8058799999999994E-9</v>
      </c>
      <c r="L51" s="1">
        <v>1.08087E-8</v>
      </c>
      <c r="M51" s="1">
        <v>4.7230599999999996E-9</v>
      </c>
      <c r="N51" s="1">
        <v>3.0350900000000001E-9</v>
      </c>
      <c r="O51" s="1">
        <v>1.50179E-8</v>
      </c>
    </row>
    <row r="52" spans="1:15" x14ac:dyDescent="0.2">
      <c r="A52" s="2">
        <v>327993</v>
      </c>
      <c r="B52" s="1">
        <v>6.6216399999999997E-8</v>
      </c>
      <c r="C52" s="1">
        <v>3.29202E-11</v>
      </c>
      <c r="D52" s="1">
        <v>2.3154199999999998E-9</v>
      </c>
      <c r="E52" s="1">
        <v>6.06701E-12</v>
      </c>
      <c r="F52" s="1">
        <v>2.2086199999999999E-12</v>
      </c>
      <c r="G52" s="1">
        <v>4.9743900000000002E-12</v>
      </c>
      <c r="H52" s="1">
        <v>1.11834E-8</v>
      </c>
      <c r="I52" s="1">
        <v>4.6176600000000004E-9</v>
      </c>
      <c r="J52" s="1">
        <v>5.76068E-9</v>
      </c>
      <c r="K52" s="1">
        <v>5.8820399999999997E-9</v>
      </c>
      <c r="L52" s="1">
        <v>7.1410799999999999E-9</v>
      </c>
      <c r="M52" s="1">
        <v>3.3000800000000001E-8</v>
      </c>
      <c r="N52" s="1">
        <v>1.9946199999999999E-9</v>
      </c>
      <c r="O52" s="1">
        <v>2.1790600000000001E-8</v>
      </c>
    </row>
    <row r="53" spans="1:15" x14ac:dyDescent="0.2">
      <c r="A53" s="2">
        <v>327999</v>
      </c>
      <c r="B53" s="1">
        <v>4.8915700000000003E-8</v>
      </c>
      <c r="C53" s="1">
        <v>2.1010500000000001E-11</v>
      </c>
      <c r="D53" s="1">
        <v>7.3915400000000001E-10</v>
      </c>
      <c r="E53" s="1">
        <v>2.04077E-12</v>
      </c>
      <c r="F53" s="1">
        <v>3.3899799999999998E-13</v>
      </c>
      <c r="G53" s="1">
        <v>3.7594000000000003E-12</v>
      </c>
      <c r="H53" s="1">
        <v>1.07224E-8</v>
      </c>
      <c r="I53" s="1">
        <v>4.5300300000000003E-9</v>
      </c>
      <c r="J53" s="1">
        <v>6.2044099999999997E-9</v>
      </c>
      <c r="K53" s="1">
        <v>6.0013500000000002E-9</v>
      </c>
      <c r="L53" s="1">
        <v>7.4299099999999996E-9</v>
      </c>
      <c r="M53" s="1">
        <v>1.04684E-8</v>
      </c>
      <c r="N53" s="1">
        <v>2.1747900000000001E-9</v>
      </c>
      <c r="O53" s="1">
        <v>1.9744999999999999E-8</v>
      </c>
    </row>
    <row r="54" spans="1:15" x14ac:dyDescent="0.2">
      <c r="A54" s="2">
        <v>331110</v>
      </c>
      <c r="B54" s="1">
        <v>1.7639000000000001E-9</v>
      </c>
      <c r="C54" s="1">
        <v>4.5649199999999995E-13</v>
      </c>
      <c r="D54" s="1">
        <v>3.2517999999999997E-11</v>
      </c>
      <c r="E54" s="1">
        <v>9.1292599999999994E-14</v>
      </c>
      <c r="F54" s="1">
        <v>1.5144600000000001E-14</v>
      </c>
      <c r="G54" s="1">
        <v>6.3014200000000002E-14</v>
      </c>
      <c r="H54" s="1">
        <v>5.27309E-10</v>
      </c>
      <c r="I54" s="1">
        <v>2.2831600000000001E-10</v>
      </c>
      <c r="J54" s="1">
        <v>3.1078099999999999E-10</v>
      </c>
      <c r="K54" s="1">
        <v>2.8675500000000001E-10</v>
      </c>
      <c r="L54" s="1">
        <v>3.6663800000000002E-10</v>
      </c>
      <c r="M54" s="1">
        <v>1.5188E-10</v>
      </c>
      <c r="N54" s="1">
        <v>9.6308300000000002E-11</v>
      </c>
      <c r="O54" s="1">
        <v>4.7179899999999995E-10</v>
      </c>
    </row>
    <row r="55" spans="1:15" x14ac:dyDescent="0.2">
      <c r="A55" s="2">
        <v>331200</v>
      </c>
      <c r="B55" s="1">
        <v>5.8384500000000002E-8</v>
      </c>
      <c r="C55" s="1">
        <v>3.1166800000000002E-11</v>
      </c>
      <c r="D55" s="1">
        <v>2.06601E-9</v>
      </c>
      <c r="E55" s="1">
        <v>6.9129300000000001E-12</v>
      </c>
      <c r="F55" s="1">
        <v>6.0023800000000003E-13</v>
      </c>
      <c r="G55" s="1">
        <v>3.8593699999999999E-12</v>
      </c>
      <c r="H55" s="1">
        <v>8.3977899999999994E-9</v>
      </c>
      <c r="I55" s="1">
        <v>3.7872999999999999E-9</v>
      </c>
      <c r="J55" s="1">
        <v>6.3068599999999999E-9</v>
      </c>
      <c r="K55" s="1">
        <v>4.7208499999999999E-9</v>
      </c>
      <c r="L55" s="1">
        <v>5.9709599999999998E-9</v>
      </c>
      <c r="M55" s="1">
        <v>4.09141E-9</v>
      </c>
      <c r="N55" s="1">
        <v>5.1557600000000004E-9</v>
      </c>
      <c r="O55" s="1">
        <v>3.4517999999999998E-8</v>
      </c>
    </row>
    <row r="56" spans="1:15" x14ac:dyDescent="0.2">
      <c r="A56" s="2">
        <v>331313</v>
      </c>
      <c r="B56" s="1">
        <v>3.5186000000000002E-8</v>
      </c>
      <c r="C56" s="1">
        <v>9.36331E-12</v>
      </c>
      <c r="D56" s="1">
        <v>6.6106999999999997E-10</v>
      </c>
      <c r="E56" s="1">
        <v>1.88003E-12</v>
      </c>
      <c r="F56" s="1">
        <v>3.3768499999999999E-13</v>
      </c>
      <c r="G56" s="1">
        <v>1.2960999999999999E-12</v>
      </c>
      <c r="H56" s="1">
        <v>1.0107799999999999E-8</v>
      </c>
      <c r="I56" s="1">
        <v>4.4699099999999999E-9</v>
      </c>
      <c r="J56" s="1">
        <v>6.1061099999999997E-9</v>
      </c>
      <c r="K56" s="1">
        <v>5.6485299999999997E-9</v>
      </c>
      <c r="L56" s="1">
        <v>7.4620700000000001E-9</v>
      </c>
      <c r="M56" s="1">
        <v>2.9808500000000001E-9</v>
      </c>
      <c r="N56" s="1">
        <v>1.8825199999999998E-9</v>
      </c>
      <c r="O56" s="1">
        <v>9.3001999999999998E-9</v>
      </c>
    </row>
    <row r="57" spans="1:15" x14ac:dyDescent="0.2">
      <c r="A57" s="2" t="s">
        <v>13</v>
      </c>
      <c r="B57" s="1">
        <v>2.0562400000000001E-8</v>
      </c>
      <c r="C57" s="1">
        <v>1.0237199999999999E-11</v>
      </c>
      <c r="D57" s="1">
        <v>1.05112E-9</v>
      </c>
      <c r="E57" s="1">
        <v>1.9091599999999999E-12</v>
      </c>
      <c r="F57" s="1">
        <v>1.05866E-13</v>
      </c>
      <c r="G57" s="1">
        <v>1.8463800000000001E-12</v>
      </c>
      <c r="H57" s="1">
        <v>3.55157E-9</v>
      </c>
      <c r="I57" s="1">
        <v>1.49889E-9</v>
      </c>
      <c r="J57" s="1">
        <v>2.0220100000000001E-9</v>
      </c>
      <c r="K57" s="1">
        <v>1.9721699999999998E-9</v>
      </c>
      <c r="L57" s="1">
        <v>2.53186E-9</v>
      </c>
      <c r="M57" s="1">
        <v>1.03605E-9</v>
      </c>
      <c r="N57" s="1">
        <v>1.5767400000000001E-9</v>
      </c>
      <c r="O57" s="1">
        <v>1.1148500000000001E-8</v>
      </c>
    </row>
    <row r="58" spans="1:15" x14ac:dyDescent="0.2">
      <c r="A58" s="2">
        <v>331410</v>
      </c>
      <c r="B58" s="1">
        <v>4.4155199999999998E-8</v>
      </c>
      <c r="C58" s="1">
        <v>6.7570500000000002E-12</v>
      </c>
      <c r="D58" s="1">
        <v>4.56617E-10</v>
      </c>
      <c r="E58" s="1">
        <v>6.3289999999999996E-13</v>
      </c>
      <c r="F58" s="1">
        <v>1.00055E-13</v>
      </c>
      <c r="G58" s="1">
        <v>4.4531300000000001E-13</v>
      </c>
      <c r="H58" s="1">
        <v>3.7213500000000002E-9</v>
      </c>
      <c r="I58" s="1">
        <v>3.39951E-8</v>
      </c>
      <c r="J58" s="1">
        <v>1.9876600000000001E-9</v>
      </c>
      <c r="K58" s="1">
        <v>2.01242E-9</v>
      </c>
      <c r="L58" s="1">
        <v>2.4907700000000001E-9</v>
      </c>
      <c r="M58" s="1">
        <v>1.0470300000000001E-9</v>
      </c>
      <c r="N58" s="1">
        <v>1.26381E-9</v>
      </c>
      <c r="O58" s="1">
        <v>3.3201599999999998E-9</v>
      </c>
    </row>
    <row r="59" spans="1:15" x14ac:dyDescent="0.2">
      <c r="A59" s="2">
        <v>331420</v>
      </c>
      <c r="B59" s="1">
        <v>3.5075600000000001E-8</v>
      </c>
      <c r="C59" s="1">
        <v>1.3894599999999999E-11</v>
      </c>
      <c r="D59" s="1">
        <v>1.12976E-9</v>
      </c>
      <c r="E59" s="1">
        <v>1.7719999999999999E-12</v>
      </c>
      <c r="F59" s="1">
        <v>1.6927899999999999E-13</v>
      </c>
      <c r="G59" s="1">
        <v>1.5502299999999999E-12</v>
      </c>
      <c r="H59" s="1">
        <v>2.0150799999999999E-8</v>
      </c>
      <c r="I59" s="1">
        <v>8.2536900000000001E-10</v>
      </c>
      <c r="J59" s="1">
        <v>5.3210999999999998E-9</v>
      </c>
      <c r="K59" s="1">
        <v>1.0851200000000001E-9</v>
      </c>
      <c r="L59" s="1">
        <v>1.3821399999999999E-9</v>
      </c>
      <c r="M59" s="1">
        <v>2.8147999999999998E-9</v>
      </c>
      <c r="N59" s="1">
        <v>1.6644699999999999E-9</v>
      </c>
      <c r="O59" s="1">
        <v>1.0151699999999999E-8</v>
      </c>
    </row>
    <row r="60" spans="1:15" x14ac:dyDescent="0.2">
      <c r="A60" s="2">
        <v>331490</v>
      </c>
      <c r="B60" s="1">
        <v>4.0081300000000003E-8</v>
      </c>
      <c r="C60" s="1">
        <v>1.1001500000000001E-11</v>
      </c>
      <c r="D60" s="1">
        <v>9.5125699999999995E-10</v>
      </c>
      <c r="E60" s="1">
        <v>9.0911800000000002E-13</v>
      </c>
      <c r="F60" s="1">
        <v>1.2862699999999999E-13</v>
      </c>
      <c r="G60" s="1">
        <v>1.5438800000000001E-12</v>
      </c>
      <c r="H60" s="1">
        <v>1.6235599999999999E-8</v>
      </c>
      <c r="I60" s="1">
        <v>9.6994199999999996E-9</v>
      </c>
      <c r="J60" s="1">
        <v>8.9378999999999999E-9</v>
      </c>
      <c r="K60" s="1">
        <v>2.3446200000000001E-9</v>
      </c>
      <c r="L60" s="1">
        <v>2.9145800000000001E-9</v>
      </c>
      <c r="M60" s="1">
        <v>2.5710500000000001E-9</v>
      </c>
      <c r="N60" s="1">
        <v>8.3950099999999995E-10</v>
      </c>
      <c r="O60" s="1">
        <v>1.1558500000000001E-8</v>
      </c>
    </row>
    <row r="61" spans="1:15" x14ac:dyDescent="0.2">
      <c r="A61" s="2">
        <v>331510</v>
      </c>
      <c r="B61" s="1">
        <v>1.6218199999999999E-7</v>
      </c>
      <c r="C61" s="1">
        <v>6.8213200000000002E-11</v>
      </c>
      <c r="D61" s="1">
        <v>5.5614600000000004E-9</v>
      </c>
      <c r="E61" s="1">
        <v>7.5303399999999996E-12</v>
      </c>
      <c r="F61" s="1">
        <v>5.2382399999999997E-13</v>
      </c>
      <c r="G61" s="1">
        <v>4.8175500000000002E-12</v>
      </c>
      <c r="H61" s="1">
        <v>8.3815699999999998E-8</v>
      </c>
      <c r="I61" s="1">
        <v>4.4438799999999998E-9</v>
      </c>
      <c r="J61" s="1">
        <v>9.5438199999999998E-9</v>
      </c>
      <c r="K61" s="1">
        <v>2.51637E-8</v>
      </c>
      <c r="L61" s="1">
        <v>7.1558100000000003E-9</v>
      </c>
      <c r="M61" s="1">
        <v>6.81891E-9</v>
      </c>
      <c r="N61" s="1">
        <v>8.5161799999999994E-9</v>
      </c>
      <c r="O61" s="1">
        <v>6.0915399999999995E-8</v>
      </c>
    </row>
    <row r="62" spans="1:15" x14ac:dyDescent="0.2">
      <c r="A62" s="2">
        <v>331520</v>
      </c>
      <c r="B62" s="1">
        <v>2.19663E-7</v>
      </c>
      <c r="C62" s="1">
        <v>5.8548700000000006E-11</v>
      </c>
      <c r="D62" s="1">
        <v>3.01029E-9</v>
      </c>
      <c r="E62" s="1">
        <v>1.3165999999999999E-11</v>
      </c>
      <c r="F62" s="1">
        <v>5.6605399999999998E-13</v>
      </c>
      <c r="G62" s="1">
        <v>6.2436300000000001E-12</v>
      </c>
      <c r="H62" s="1">
        <v>1.47159E-7</v>
      </c>
      <c r="I62" s="1">
        <v>6.1506699999999998E-9</v>
      </c>
      <c r="J62" s="1">
        <v>2.6666600000000001E-8</v>
      </c>
      <c r="K62" s="1">
        <v>1.75553E-8</v>
      </c>
      <c r="L62" s="1">
        <v>1.0448100000000001E-8</v>
      </c>
      <c r="M62" s="1">
        <v>4.2401400000000002E-9</v>
      </c>
      <c r="N62" s="1">
        <v>8.3652E-9</v>
      </c>
      <c r="O62" s="1">
        <v>5.3050799999999999E-8</v>
      </c>
    </row>
    <row r="63" spans="1:15" x14ac:dyDescent="0.2">
      <c r="A63" s="2">
        <v>332114</v>
      </c>
      <c r="B63" s="1">
        <v>1.0897300000000001E-7</v>
      </c>
      <c r="C63" s="1">
        <v>4.58341E-11</v>
      </c>
      <c r="D63" s="1">
        <v>1.6774300000000001E-9</v>
      </c>
      <c r="E63" s="1">
        <v>4.3457900000000002E-12</v>
      </c>
      <c r="F63" s="1">
        <v>8.0638700000000005E-13</v>
      </c>
      <c r="G63" s="1">
        <v>1.1066499999999999E-11</v>
      </c>
      <c r="H63" s="1">
        <v>4.8312500000000003E-8</v>
      </c>
      <c r="I63" s="1">
        <v>9.2371000000000007E-9</v>
      </c>
      <c r="J63" s="1">
        <v>1.2938999999999999E-8</v>
      </c>
      <c r="K63" s="1">
        <v>1.1579099999999999E-8</v>
      </c>
      <c r="L63" s="1">
        <v>1.5433200000000001E-8</v>
      </c>
      <c r="M63" s="1">
        <v>6.0226700000000003E-9</v>
      </c>
      <c r="N63" s="1">
        <v>3.8496100000000003E-9</v>
      </c>
      <c r="O63" s="1">
        <v>3.82813E-8</v>
      </c>
    </row>
    <row r="64" spans="1:15" x14ac:dyDescent="0.2">
      <c r="A64" s="2" t="s">
        <v>14</v>
      </c>
      <c r="B64" s="1">
        <v>6.9804400000000003E-8</v>
      </c>
      <c r="C64" s="1">
        <v>3.0442500000000002E-11</v>
      </c>
      <c r="D64" s="1">
        <v>2.6850000000000001E-9</v>
      </c>
      <c r="E64" s="1">
        <v>4.7926400000000001E-12</v>
      </c>
      <c r="F64" s="1">
        <v>7.84049E-13</v>
      </c>
      <c r="G64" s="1">
        <v>3.2383100000000002E-12</v>
      </c>
      <c r="H64" s="1">
        <v>2.0918100000000001E-8</v>
      </c>
      <c r="I64" s="1">
        <v>4.0875000000000002E-9</v>
      </c>
      <c r="J64" s="1">
        <v>1.3364600000000001E-8</v>
      </c>
      <c r="K64" s="1">
        <v>5.33502E-9</v>
      </c>
      <c r="L64" s="1">
        <v>6.6990600000000002E-9</v>
      </c>
      <c r="M64" s="1">
        <v>4.8846499999999997E-9</v>
      </c>
      <c r="N64" s="1">
        <v>4.0007999999999997E-9</v>
      </c>
      <c r="O64" s="1">
        <v>3.2752299999999997E-8</v>
      </c>
    </row>
    <row r="65" spans="1:15" x14ac:dyDescent="0.2">
      <c r="A65" s="2">
        <v>332119</v>
      </c>
      <c r="B65" s="1">
        <v>4.3685999999999998E-8</v>
      </c>
      <c r="C65" s="1">
        <v>2.1388200000000001E-11</v>
      </c>
      <c r="D65" s="1">
        <v>1.20868E-9</v>
      </c>
      <c r="E65" s="1">
        <v>7.9175800000000007E-12</v>
      </c>
      <c r="F65" s="1">
        <v>3.64465E-13</v>
      </c>
      <c r="G65" s="1">
        <v>1.4702499999999999E-12</v>
      </c>
      <c r="H65" s="1">
        <v>3.4488699999999999E-9</v>
      </c>
      <c r="I65" s="1">
        <v>1.4806E-9</v>
      </c>
      <c r="J65" s="1">
        <v>1.71146E-8</v>
      </c>
      <c r="K65" s="1">
        <v>1.9288999999999998E-9</v>
      </c>
      <c r="L65" s="1">
        <v>2.36845E-9</v>
      </c>
      <c r="M65" s="1">
        <v>1.0409800000000001E-9</v>
      </c>
      <c r="N65" s="1">
        <v>5.6403799999999999E-9</v>
      </c>
      <c r="O65" s="1">
        <v>2.2037699999999999E-8</v>
      </c>
    </row>
    <row r="66" spans="1:15" x14ac:dyDescent="0.2">
      <c r="A66" s="2">
        <v>332200</v>
      </c>
      <c r="B66" s="1">
        <v>4.7451199999999997E-8</v>
      </c>
      <c r="C66" s="1">
        <v>1.6938000000000001E-11</v>
      </c>
      <c r="D66" s="1">
        <v>2.6297199999999999E-9</v>
      </c>
      <c r="E66" s="1">
        <v>3.8525500000000002E-12</v>
      </c>
      <c r="F66" s="1">
        <v>6.0274600000000005E-13</v>
      </c>
      <c r="G66" s="1">
        <v>1.58349E-12</v>
      </c>
      <c r="H66" s="1">
        <v>9.06777E-9</v>
      </c>
      <c r="I66" s="1">
        <v>3.8146900000000002E-9</v>
      </c>
      <c r="J66" s="1">
        <v>1.1895500000000001E-8</v>
      </c>
      <c r="K66" s="1">
        <v>4.9349100000000003E-9</v>
      </c>
      <c r="L66" s="1">
        <v>6.0725000000000003E-9</v>
      </c>
      <c r="M66" s="1">
        <v>2.7085900000000001E-9</v>
      </c>
      <c r="N66" s="1">
        <v>3.4580599999999999E-9</v>
      </c>
      <c r="O66" s="1">
        <v>1.97646E-8</v>
      </c>
    </row>
    <row r="67" spans="1:15" x14ac:dyDescent="0.2">
      <c r="A67" s="2">
        <v>332310</v>
      </c>
      <c r="B67" s="1">
        <v>1.15524E-7</v>
      </c>
      <c r="C67" s="1">
        <v>3.7156699999999999E-11</v>
      </c>
      <c r="D67" s="1">
        <v>4.4912800000000002E-9</v>
      </c>
      <c r="E67" s="1">
        <v>1.07882E-11</v>
      </c>
      <c r="F67" s="1">
        <v>1.94535E-12</v>
      </c>
      <c r="G67" s="1">
        <v>5.48711E-12</v>
      </c>
      <c r="H67" s="1">
        <v>2.49354E-8</v>
      </c>
      <c r="I67" s="1">
        <v>5.4027299999999996E-9</v>
      </c>
      <c r="J67" s="1">
        <v>1.1644999999999999E-8</v>
      </c>
      <c r="K67" s="1">
        <v>5.9421999999999996E-9</v>
      </c>
      <c r="L67" s="1">
        <v>2.9056399999999999E-9</v>
      </c>
      <c r="M67" s="1">
        <v>9.2623199999999999E-9</v>
      </c>
      <c r="N67" s="1">
        <v>1.13286E-8</v>
      </c>
      <c r="O67" s="1">
        <v>6.9331800000000004E-8</v>
      </c>
    </row>
    <row r="68" spans="1:15" x14ac:dyDescent="0.2">
      <c r="A68" s="2">
        <v>332320</v>
      </c>
      <c r="B68" s="1">
        <v>1.2288700000000001E-7</v>
      </c>
      <c r="C68" s="1">
        <v>4.2666800000000001E-11</v>
      </c>
      <c r="D68" s="1">
        <v>3.7920999999999998E-9</v>
      </c>
      <c r="E68" s="1">
        <v>1.83381E-11</v>
      </c>
      <c r="F68" s="1">
        <v>2.0251900000000002E-12</v>
      </c>
      <c r="G68" s="1">
        <v>4.55706E-12</v>
      </c>
      <c r="H68" s="1">
        <v>1.37825E-8</v>
      </c>
      <c r="I68" s="1">
        <v>1.74622E-9</v>
      </c>
      <c r="J68" s="1">
        <v>2.08764E-8</v>
      </c>
      <c r="K68" s="1">
        <v>1.35122E-8</v>
      </c>
      <c r="L68" s="1">
        <v>1.3478500000000001E-8</v>
      </c>
      <c r="M68" s="1">
        <v>3.32715E-9</v>
      </c>
      <c r="N68" s="1">
        <v>9.96105E-9</v>
      </c>
      <c r="O68" s="1">
        <v>7.6245299999999995E-8</v>
      </c>
    </row>
    <row r="69" spans="1:15" x14ac:dyDescent="0.2">
      <c r="A69" s="2">
        <v>332410</v>
      </c>
      <c r="B69" s="1">
        <v>3.7130600000000002E-8</v>
      </c>
      <c r="C69" s="1">
        <v>2.3755E-11</v>
      </c>
      <c r="D69" s="1">
        <v>1.3501499999999999E-9</v>
      </c>
      <c r="E69" s="1">
        <v>4.5648399999999998E-12</v>
      </c>
      <c r="F69" s="1">
        <v>1.30399E-12</v>
      </c>
      <c r="G69" s="1">
        <v>2.2435299999999998E-12</v>
      </c>
      <c r="H69" s="1">
        <v>5.2952900000000002E-9</v>
      </c>
      <c r="I69" s="1">
        <v>2.2566800000000001E-9</v>
      </c>
      <c r="J69" s="1">
        <v>2.9961799999999999E-9</v>
      </c>
      <c r="K69" s="1">
        <v>2.9562100000000001E-9</v>
      </c>
      <c r="L69" s="1">
        <v>3.6883999999999998E-9</v>
      </c>
      <c r="M69" s="1">
        <v>1.60159E-9</v>
      </c>
      <c r="N69" s="1">
        <v>4.1956899999999996E-9</v>
      </c>
      <c r="O69" s="1">
        <v>2.1992899999999998E-8</v>
      </c>
    </row>
    <row r="70" spans="1:15" x14ac:dyDescent="0.2">
      <c r="A70" s="2">
        <v>332420</v>
      </c>
      <c r="B70" s="1">
        <v>1.6288599999999999E-7</v>
      </c>
      <c r="C70" s="1">
        <v>4.4402699999999998E-11</v>
      </c>
      <c r="D70" s="1">
        <v>4.4796199999999999E-9</v>
      </c>
      <c r="E70" s="1">
        <v>8.6157899999999996E-12</v>
      </c>
      <c r="F70" s="1">
        <v>9.5380100000000001E-13</v>
      </c>
      <c r="G70" s="1">
        <v>3.2897899999999999E-12</v>
      </c>
      <c r="H70" s="1">
        <v>2.14888E-8</v>
      </c>
      <c r="I70" s="1">
        <v>2.6803699999999999E-9</v>
      </c>
      <c r="J70" s="1">
        <v>8.2785499999999997E-8</v>
      </c>
      <c r="K70" s="1">
        <v>2.0544199999999999E-8</v>
      </c>
      <c r="L70" s="1">
        <v>4.1238000000000002E-9</v>
      </c>
      <c r="M70" s="1">
        <v>1.0823899999999999E-8</v>
      </c>
      <c r="N70" s="1">
        <v>1.3589599999999999E-8</v>
      </c>
      <c r="O70" s="1">
        <v>6.3634800000000003E-8</v>
      </c>
    </row>
    <row r="71" spans="1:15" x14ac:dyDescent="0.2">
      <c r="A71" s="2">
        <v>332430</v>
      </c>
      <c r="B71" s="1">
        <v>2.4933400000000001E-8</v>
      </c>
      <c r="C71" s="1">
        <v>1.04377E-11</v>
      </c>
      <c r="D71" s="1">
        <v>7.8456699999999999E-10</v>
      </c>
      <c r="E71" s="1">
        <v>2.11844E-12</v>
      </c>
      <c r="F71" s="1">
        <v>1.55453E-13</v>
      </c>
      <c r="G71" s="1">
        <v>1.20939E-12</v>
      </c>
      <c r="H71" s="1">
        <v>5.2669300000000001E-9</v>
      </c>
      <c r="I71" s="1">
        <v>2.2203800000000001E-9</v>
      </c>
      <c r="J71" s="1">
        <v>3.0164199999999998E-9</v>
      </c>
      <c r="K71" s="1">
        <v>2.9152499999999998E-9</v>
      </c>
      <c r="L71" s="1">
        <v>3.6491300000000002E-9</v>
      </c>
      <c r="M71" s="1">
        <v>1.5525199999999999E-9</v>
      </c>
      <c r="N71" s="1">
        <v>1.9414799999999998E-9</v>
      </c>
      <c r="O71" s="1">
        <v>1.1768599999999999E-8</v>
      </c>
    </row>
    <row r="72" spans="1:15" x14ac:dyDescent="0.2">
      <c r="A72" s="2">
        <v>332500</v>
      </c>
      <c r="B72" s="1">
        <v>2.7331600000000001E-8</v>
      </c>
      <c r="C72" s="1">
        <v>7.0733400000000002E-12</v>
      </c>
      <c r="D72" s="1">
        <v>5.0386700000000001E-10</v>
      </c>
      <c r="E72" s="1">
        <v>1.41458E-12</v>
      </c>
      <c r="F72" s="1">
        <v>2.3466499999999999E-13</v>
      </c>
      <c r="G72" s="1">
        <v>9.7640500000000002E-13</v>
      </c>
      <c r="H72" s="1">
        <v>8.1706400000000002E-9</v>
      </c>
      <c r="I72" s="1">
        <v>3.53776E-9</v>
      </c>
      <c r="J72" s="1">
        <v>4.8155500000000004E-9</v>
      </c>
      <c r="K72" s="1">
        <v>4.4432599999999998E-9</v>
      </c>
      <c r="L72" s="1">
        <v>5.6810499999999999E-9</v>
      </c>
      <c r="M72" s="1">
        <v>2.35338E-9</v>
      </c>
      <c r="N72" s="1">
        <v>1.4922999999999999E-9</v>
      </c>
      <c r="O72" s="1">
        <v>7.3105200000000001E-9</v>
      </c>
    </row>
    <row r="73" spans="1:15" x14ac:dyDescent="0.2">
      <c r="A73" s="2">
        <v>332600</v>
      </c>
      <c r="B73" s="1">
        <v>6.3817299999999998E-8</v>
      </c>
      <c r="C73" s="1">
        <v>2.49244E-11</v>
      </c>
      <c r="D73" s="1">
        <v>2.8673700000000002E-9</v>
      </c>
      <c r="E73" s="1">
        <v>9.5337299999999996E-12</v>
      </c>
      <c r="F73" s="1">
        <v>2.7676700000000001E-12</v>
      </c>
      <c r="G73" s="1">
        <v>4.1174600000000001E-12</v>
      </c>
      <c r="H73" s="1">
        <v>1.12343E-8</v>
      </c>
      <c r="I73" s="1">
        <v>4.7744000000000004E-9</v>
      </c>
      <c r="J73" s="1">
        <v>6.4168499999999998E-9</v>
      </c>
      <c r="K73" s="1">
        <v>6.2094599999999998E-9</v>
      </c>
      <c r="L73" s="1">
        <v>7.8766900000000004E-9</v>
      </c>
      <c r="M73" s="1">
        <v>3.3545200000000001E-9</v>
      </c>
      <c r="N73" s="1">
        <v>6.5525600000000004E-9</v>
      </c>
      <c r="O73" s="1">
        <v>3.4095799999999999E-8</v>
      </c>
    </row>
    <row r="74" spans="1:15" x14ac:dyDescent="0.2">
      <c r="A74" s="2">
        <v>332710</v>
      </c>
      <c r="B74" s="1">
        <v>8.5622499999999998E-8</v>
      </c>
      <c r="C74" s="1">
        <v>3.6074900000000003E-11</v>
      </c>
      <c r="D74" s="1">
        <v>2.98981E-9</v>
      </c>
      <c r="E74" s="1">
        <v>1.3838099999999999E-11</v>
      </c>
      <c r="F74" s="1">
        <v>1.6797E-12</v>
      </c>
      <c r="G74" s="1">
        <v>3.2040499999999999E-12</v>
      </c>
      <c r="H74" s="1">
        <v>7.4850999999999993E-9</v>
      </c>
      <c r="I74" s="1">
        <v>6.2399200000000001E-9</v>
      </c>
      <c r="J74" s="1">
        <v>1.5029300000000001E-8</v>
      </c>
      <c r="K74" s="1">
        <v>5.1361000000000001E-9</v>
      </c>
      <c r="L74" s="1">
        <v>7.2582099999999999E-10</v>
      </c>
      <c r="M74" s="1">
        <v>8.1503399999999994E-9</v>
      </c>
      <c r="N74" s="1">
        <v>7.3844499999999997E-9</v>
      </c>
      <c r="O74" s="1">
        <v>5.7061399999999999E-8</v>
      </c>
    </row>
    <row r="75" spans="1:15" x14ac:dyDescent="0.2">
      <c r="A75" s="2">
        <v>332720</v>
      </c>
      <c r="B75" s="1">
        <v>3.3145200000000001E-8</v>
      </c>
      <c r="C75" s="1">
        <v>1.4555800000000001E-11</v>
      </c>
      <c r="D75" s="1">
        <v>8.3666400000000002E-10</v>
      </c>
      <c r="E75" s="1">
        <v>5.9841400000000004E-12</v>
      </c>
      <c r="F75" s="1">
        <v>5.7163800000000003E-13</v>
      </c>
      <c r="G75" s="1">
        <v>2.5790399999999999E-12</v>
      </c>
      <c r="H75" s="1">
        <v>7.9933200000000003E-9</v>
      </c>
      <c r="I75" s="1">
        <v>1.5049E-9</v>
      </c>
      <c r="J75" s="1">
        <v>8.4459700000000004E-9</v>
      </c>
      <c r="K75" s="1">
        <v>1.97246E-9</v>
      </c>
      <c r="L75" s="1">
        <v>2.43992E-9</v>
      </c>
      <c r="M75" s="1">
        <v>1.9431099999999999E-9</v>
      </c>
      <c r="N75" s="1">
        <v>3.4644899999999999E-9</v>
      </c>
      <c r="O75" s="1">
        <v>1.6033900000000001E-8</v>
      </c>
    </row>
    <row r="76" spans="1:15" x14ac:dyDescent="0.2">
      <c r="A76" s="2">
        <v>332800</v>
      </c>
      <c r="B76" s="1">
        <v>1.36066E-7</v>
      </c>
      <c r="C76" s="1">
        <v>4.7975699999999998E-11</v>
      </c>
      <c r="D76" s="1">
        <v>4.0793700000000002E-9</v>
      </c>
      <c r="E76" s="1">
        <v>1.36301E-11</v>
      </c>
      <c r="F76" s="1">
        <v>7.9874600000000002E-13</v>
      </c>
      <c r="G76" s="1">
        <v>6.8841799999999999E-12</v>
      </c>
      <c r="H76" s="1">
        <v>3.4480899999999997E-8</v>
      </c>
      <c r="I76" s="1">
        <v>2.5481000000000002E-8</v>
      </c>
      <c r="J76" s="1">
        <v>8.0375E-9</v>
      </c>
      <c r="K76" s="1">
        <v>8.4769099999999998E-9</v>
      </c>
      <c r="L76" s="1">
        <v>1.3205299999999999E-8</v>
      </c>
      <c r="M76" s="1">
        <v>1.1517200000000001E-8</v>
      </c>
      <c r="N76" s="1">
        <v>1.22213E-8</v>
      </c>
      <c r="O76" s="1">
        <v>6.5275499999999994E-8</v>
      </c>
    </row>
    <row r="77" spans="1:15" x14ac:dyDescent="0.2">
      <c r="A77" s="2">
        <v>332913</v>
      </c>
      <c r="B77" s="1">
        <v>1.2499499999999999E-7</v>
      </c>
      <c r="C77" s="1">
        <v>4.64587E-11</v>
      </c>
      <c r="D77" s="1">
        <v>1.31349E-9</v>
      </c>
      <c r="E77" s="1">
        <v>3.9990800000000004E-12</v>
      </c>
      <c r="F77" s="1">
        <v>6.2396900000000004E-13</v>
      </c>
      <c r="G77" s="1">
        <v>2.8577099999999999E-12</v>
      </c>
      <c r="H77" s="1">
        <v>7.7937099999999997E-8</v>
      </c>
      <c r="I77" s="1">
        <v>9.4877100000000005E-9</v>
      </c>
      <c r="J77" s="1">
        <v>1.15283E-8</v>
      </c>
      <c r="K77" s="1">
        <v>1.1848299999999999E-8</v>
      </c>
      <c r="L77" s="1">
        <v>1.46487E-8</v>
      </c>
      <c r="M77" s="1">
        <v>6.1856400000000002E-9</v>
      </c>
      <c r="N77" s="1">
        <v>3.9080999999999998E-9</v>
      </c>
      <c r="O77" s="1">
        <v>2.7103499999999998E-8</v>
      </c>
    </row>
    <row r="78" spans="1:15" x14ac:dyDescent="0.2">
      <c r="A78" s="2" t="s">
        <v>15</v>
      </c>
      <c r="B78" s="1">
        <v>3.6474099999999998E-8</v>
      </c>
      <c r="C78" s="1">
        <v>1.0865799999999999E-11</v>
      </c>
      <c r="D78" s="1">
        <v>7.6418099999999995E-10</v>
      </c>
      <c r="E78" s="1">
        <v>3.0077000000000002E-12</v>
      </c>
      <c r="F78" s="1">
        <v>4.0045400000000001E-13</v>
      </c>
      <c r="G78" s="1">
        <v>1.43204E-12</v>
      </c>
      <c r="H78" s="1">
        <v>4.4257200000000003E-9</v>
      </c>
      <c r="I78" s="1">
        <v>1.8826499999999999E-9</v>
      </c>
      <c r="J78" s="1">
        <v>6.20507E-9</v>
      </c>
      <c r="K78" s="1">
        <v>1.60047E-8</v>
      </c>
      <c r="L78" s="1">
        <v>2.9963799999999999E-9</v>
      </c>
      <c r="M78" s="1">
        <v>2.3300499999999998E-9</v>
      </c>
      <c r="N78" s="1">
        <v>2.33007E-9</v>
      </c>
      <c r="O78" s="1">
        <v>1.3753399999999999E-8</v>
      </c>
    </row>
    <row r="79" spans="1:15" x14ac:dyDescent="0.2">
      <c r="A79" s="2">
        <v>332991</v>
      </c>
      <c r="B79" s="1">
        <v>3.4689900000000003E-8</v>
      </c>
      <c r="C79" s="1">
        <v>2.1770500000000001E-11</v>
      </c>
      <c r="D79" s="1">
        <v>1.53026E-9</v>
      </c>
      <c r="E79" s="1">
        <v>2.5826800000000001E-12</v>
      </c>
      <c r="F79" s="1">
        <v>6.2634499999999999E-13</v>
      </c>
      <c r="G79" s="1">
        <v>1.8230799999999999E-12</v>
      </c>
      <c r="H79" s="1">
        <v>5.6808900000000002E-9</v>
      </c>
      <c r="I79" s="1">
        <v>2.3791999999999998E-9</v>
      </c>
      <c r="J79" s="1">
        <v>3.2792499999999998E-9</v>
      </c>
      <c r="K79" s="1">
        <v>3.14703E-9</v>
      </c>
      <c r="L79" s="1">
        <v>3.8740900000000002E-9</v>
      </c>
      <c r="M79" s="1">
        <v>1.73446E-9</v>
      </c>
      <c r="N79" s="1">
        <v>1.1203699999999999E-9</v>
      </c>
      <c r="O79" s="1">
        <v>2.04356E-8</v>
      </c>
    </row>
    <row r="80" spans="1:15" x14ac:dyDescent="0.2">
      <c r="A80" s="2">
        <v>332996</v>
      </c>
      <c r="B80" s="1">
        <v>9.3016099999999996E-8</v>
      </c>
      <c r="C80" s="1">
        <v>3.1107999999999999E-11</v>
      </c>
      <c r="D80" s="1">
        <v>2.1446400000000002E-9</v>
      </c>
      <c r="E80" s="1">
        <v>9.2782300000000001E-12</v>
      </c>
      <c r="F80" s="1">
        <v>5.1487700000000001E-13</v>
      </c>
      <c r="G80" s="1">
        <v>3.0199499999999999E-12</v>
      </c>
      <c r="H80" s="1">
        <v>2.48785E-8</v>
      </c>
      <c r="I80" s="1">
        <v>2.6367400000000001E-9</v>
      </c>
      <c r="J80" s="1">
        <v>1.8180499999999999E-8</v>
      </c>
      <c r="K80" s="1">
        <v>3.4667600000000001E-9</v>
      </c>
      <c r="L80" s="1">
        <v>4.3070899999999999E-9</v>
      </c>
      <c r="M80" s="1">
        <v>1.9811199999999999E-8</v>
      </c>
      <c r="N80" s="1">
        <v>3.9851399999999997E-9</v>
      </c>
      <c r="O80" s="1">
        <v>4.9847399999999998E-8</v>
      </c>
    </row>
    <row r="81" spans="1:15" x14ac:dyDescent="0.2">
      <c r="A81" s="2" t="s">
        <v>16</v>
      </c>
      <c r="B81" s="1">
        <v>4.9594500000000001E-8</v>
      </c>
      <c r="C81" s="1">
        <v>2.4888199999999999E-11</v>
      </c>
      <c r="D81" s="1">
        <v>9.2241200000000004E-10</v>
      </c>
      <c r="E81" s="1">
        <v>2.5646300000000001E-12</v>
      </c>
      <c r="F81" s="1">
        <v>2.8597300000000001E-13</v>
      </c>
      <c r="G81" s="1">
        <v>1.52481E-12</v>
      </c>
      <c r="H81" s="1">
        <v>1.19691E-8</v>
      </c>
      <c r="I81" s="1">
        <v>5.1460299999999999E-9</v>
      </c>
      <c r="J81" s="1">
        <v>6.1928399999999999E-9</v>
      </c>
      <c r="K81" s="1">
        <v>6.42531E-9</v>
      </c>
      <c r="L81" s="1">
        <v>8.2039199999999995E-9</v>
      </c>
      <c r="M81" s="1">
        <v>3.1741900000000002E-9</v>
      </c>
      <c r="N81" s="1">
        <v>3.19816E-9</v>
      </c>
      <c r="O81" s="1">
        <v>2.2825399999999999E-8</v>
      </c>
    </row>
    <row r="82" spans="1:15" x14ac:dyDescent="0.2">
      <c r="A82" s="2">
        <v>332999</v>
      </c>
      <c r="B82" s="1">
        <v>7.9245400000000001E-8</v>
      </c>
      <c r="C82" s="1">
        <v>2.8571500000000001E-11</v>
      </c>
      <c r="D82" s="1">
        <v>2.87446E-9</v>
      </c>
      <c r="E82" s="1">
        <v>5.9989999999999998E-12</v>
      </c>
      <c r="F82" s="1">
        <v>1.22672E-12</v>
      </c>
      <c r="G82" s="1">
        <v>3.3918000000000001E-12</v>
      </c>
      <c r="H82" s="1">
        <v>2.7068600000000001E-8</v>
      </c>
      <c r="I82" s="1">
        <v>1.4771800000000001E-9</v>
      </c>
      <c r="J82" s="1">
        <v>7.6579300000000007E-9</v>
      </c>
      <c r="K82" s="1">
        <v>1.01667E-8</v>
      </c>
      <c r="L82" s="1">
        <v>2.3979700000000001E-9</v>
      </c>
      <c r="M82" s="1">
        <v>3.60704E-9</v>
      </c>
      <c r="N82" s="1">
        <v>4.3348200000000001E-9</v>
      </c>
      <c r="O82" s="1">
        <v>4.5257400000000001E-8</v>
      </c>
    </row>
    <row r="83" spans="1:15" x14ac:dyDescent="0.2">
      <c r="A83" s="2">
        <v>333111</v>
      </c>
      <c r="B83" s="1">
        <v>3.8735399999999998E-8</v>
      </c>
      <c r="C83" s="1">
        <v>1.7399600000000001E-11</v>
      </c>
      <c r="D83" s="1">
        <v>1.22748E-9</v>
      </c>
      <c r="E83" s="1">
        <v>2.18315E-12</v>
      </c>
      <c r="F83" s="1">
        <v>1.3796299999999999E-13</v>
      </c>
      <c r="G83" s="1">
        <v>2.4691899999999999E-12</v>
      </c>
      <c r="H83" s="1">
        <v>7.0091300000000002E-9</v>
      </c>
      <c r="I83" s="1">
        <v>5.6296899999999996E-10</v>
      </c>
      <c r="J83" s="1">
        <v>3.7404400000000004E-9</v>
      </c>
      <c r="K83" s="1">
        <v>1.28629E-8</v>
      </c>
      <c r="L83" s="1">
        <v>9.1146900000000005E-10</v>
      </c>
      <c r="M83" s="1">
        <v>2.1661000000000002E-9</v>
      </c>
      <c r="N83" s="1">
        <v>3.1102999999999999E-9</v>
      </c>
      <c r="O83" s="1">
        <v>2.0940399999999999E-8</v>
      </c>
    </row>
    <row r="84" spans="1:15" x14ac:dyDescent="0.2">
      <c r="A84" s="2">
        <v>333112</v>
      </c>
      <c r="B84" s="1">
        <v>3.61705E-8</v>
      </c>
      <c r="C84" s="1">
        <v>1.5170800000000001E-11</v>
      </c>
      <c r="D84" s="1">
        <v>9.6255399999999998E-10</v>
      </c>
      <c r="E84" s="1">
        <v>2.7606300000000001E-12</v>
      </c>
      <c r="F84" s="1">
        <v>9.6567000000000006E-13</v>
      </c>
      <c r="G84" s="1">
        <v>2.3678100000000002E-12</v>
      </c>
      <c r="H84" s="1">
        <v>6.5829699999999997E-9</v>
      </c>
      <c r="I84" s="1">
        <v>2.7975999999999999E-9</v>
      </c>
      <c r="J84" s="1">
        <v>3.7799199999999999E-9</v>
      </c>
      <c r="K84" s="1">
        <v>1.00104E-8</v>
      </c>
      <c r="L84" s="1">
        <v>4.7706199999999998E-9</v>
      </c>
      <c r="M84" s="1">
        <v>1.9381000000000002E-9</v>
      </c>
      <c r="N84" s="1">
        <v>2.3749899999999999E-9</v>
      </c>
      <c r="O84" s="1">
        <v>1.63391E-8</v>
      </c>
    </row>
    <row r="85" spans="1:15" x14ac:dyDescent="0.2">
      <c r="A85" s="2">
        <v>333120</v>
      </c>
      <c r="B85" s="1">
        <v>2.8052299999999998E-8</v>
      </c>
      <c r="C85" s="1">
        <v>1.6159899999999999E-11</v>
      </c>
      <c r="D85" s="1">
        <v>9.8064099999999994E-10</v>
      </c>
      <c r="E85" s="1">
        <v>1.8418499999999999E-12</v>
      </c>
      <c r="F85" s="1">
        <v>7.6322800000000003E-13</v>
      </c>
      <c r="G85" s="1">
        <v>2.03554E-12</v>
      </c>
      <c r="H85" s="1">
        <v>4.6278399999999996E-9</v>
      </c>
      <c r="I85" s="1">
        <v>5.4619700000000001E-10</v>
      </c>
      <c r="J85" s="1">
        <v>7.2261399999999996E-9</v>
      </c>
      <c r="K85" s="1">
        <v>3.6725299999999999E-9</v>
      </c>
      <c r="L85" s="1">
        <v>9.0114299999999998E-10</v>
      </c>
      <c r="M85" s="1">
        <v>1.15468E-9</v>
      </c>
      <c r="N85" s="1">
        <v>3.1620099999999999E-9</v>
      </c>
      <c r="O85" s="1">
        <v>1.4972E-8</v>
      </c>
    </row>
    <row r="86" spans="1:15" x14ac:dyDescent="0.2">
      <c r="A86" s="2">
        <v>333130</v>
      </c>
      <c r="B86" s="1">
        <v>2.5564E-8</v>
      </c>
      <c r="C86" s="1">
        <v>1.4130299999999999E-11</v>
      </c>
      <c r="D86" s="1">
        <v>1.59703E-9</v>
      </c>
      <c r="E86" s="1">
        <v>5.77138E-12</v>
      </c>
      <c r="F86" s="1">
        <v>6.1412700000000001E-13</v>
      </c>
      <c r="G86" s="1">
        <v>1.0229599999999999E-12</v>
      </c>
      <c r="H86" s="1">
        <v>4.5080699999999997E-9</v>
      </c>
      <c r="I86" s="1">
        <v>2.0130600000000001E-9</v>
      </c>
      <c r="J86" s="1">
        <v>2.3364200000000001E-9</v>
      </c>
      <c r="K86" s="1">
        <v>2.4645099999999998E-9</v>
      </c>
      <c r="L86" s="1">
        <v>3.2410800000000001E-9</v>
      </c>
      <c r="M86" s="1">
        <v>2.9732300000000001E-9</v>
      </c>
      <c r="N86" s="1">
        <v>1.1721200000000001E-9</v>
      </c>
      <c r="O86" s="1">
        <v>1.46945E-8</v>
      </c>
    </row>
    <row r="87" spans="1:15" x14ac:dyDescent="0.2">
      <c r="A87" s="2">
        <v>333242</v>
      </c>
      <c r="B87" s="1">
        <v>1.0880099999999999E-8</v>
      </c>
      <c r="C87" s="1">
        <v>3.5317500000000002E-12</v>
      </c>
      <c r="D87" s="1">
        <v>1.87115E-10</v>
      </c>
      <c r="E87" s="1">
        <v>4.7844199999999997E-13</v>
      </c>
      <c r="F87" s="1">
        <v>7.4704499999999997E-14</v>
      </c>
      <c r="G87" s="1">
        <v>3.39854E-13</v>
      </c>
      <c r="H87" s="1">
        <v>3.1540000000000001E-9</v>
      </c>
      <c r="I87" s="1">
        <v>1.3163499999999999E-9</v>
      </c>
      <c r="J87" s="1">
        <v>1.6914199999999999E-9</v>
      </c>
      <c r="K87" s="1">
        <v>1.7012799999999999E-9</v>
      </c>
      <c r="L87" s="1">
        <v>2.14691E-9</v>
      </c>
      <c r="M87" s="1">
        <v>8.8708999999999998E-10</v>
      </c>
      <c r="N87" s="1">
        <v>5.70724E-10</v>
      </c>
      <c r="O87" s="1">
        <v>3.5683400000000001E-9</v>
      </c>
    </row>
    <row r="88" spans="1:15" x14ac:dyDescent="0.2">
      <c r="A88" s="2" t="s">
        <v>17</v>
      </c>
      <c r="B88" s="1">
        <v>5.8112499999999998E-8</v>
      </c>
      <c r="C88" s="1">
        <v>2.0560000000000001E-11</v>
      </c>
      <c r="D88" s="1">
        <v>1.3648700000000001E-9</v>
      </c>
      <c r="E88" s="1">
        <v>7.5724599999999994E-12</v>
      </c>
      <c r="F88" s="1">
        <v>8.9437100000000003E-13</v>
      </c>
      <c r="G88" s="1">
        <v>1.5556800000000001E-12</v>
      </c>
      <c r="H88" s="1">
        <v>9.19505E-9</v>
      </c>
      <c r="I88" s="1">
        <v>3.9295599999999998E-9</v>
      </c>
      <c r="J88" s="1">
        <v>1.6893300000000001E-8</v>
      </c>
      <c r="K88" s="1">
        <v>5.0195099999999998E-9</v>
      </c>
      <c r="L88" s="1">
        <v>6.3386300000000001E-9</v>
      </c>
      <c r="M88" s="1">
        <v>3.7825700000000001E-9</v>
      </c>
      <c r="N88" s="1">
        <v>4.7817400000000001E-9</v>
      </c>
      <c r="O88" s="1">
        <v>2.6792400000000001E-8</v>
      </c>
    </row>
    <row r="89" spans="1:15" x14ac:dyDescent="0.2">
      <c r="A89" s="2">
        <v>333314</v>
      </c>
      <c r="B89" s="1">
        <v>4.79026E-8</v>
      </c>
      <c r="C89" s="1">
        <v>1.8913899999999998E-11</v>
      </c>
      <c r="D89" s="1">
        <v>5.9207300000000003E-10</v>
      </c>
      <c r="E89" s="1">
        <v>1.6186799999999999E-12</v>
      </c>
      <c r="F89" s="1">
        <v>2.3598299999999999E-13</v>
      </c>
      <c r="G89" s="1">
        <v>1.2521199999999999E-12</v>
      </c>
      <c r="H89" s="1">
        <v>1.13584E-8</v>
      </c>
      <c r="I89" s="1">
        <v>5.1516999999999999E-9</v>
      </c>
      <c r="J89" s="1">
        <v>5.8951100000000003E-9</v>
      </c>
      <c r="K89" s="1">
        <v>6.4684400000000001E-9</v>
      </c>
      <c r="L89" s="1">
        <v>8.2294899999999995E-9</v>
      </c>
      <c r="M89" s="1">
        <v>3.0266500000000001E-9</v>
      </c>
      <c r="N89" s="1">
        <v>3.02929E-9</v>
      </c>
      <c r="O89" s="1">
        <v>2.2807699999999998E-8</v>
      </c>
    </row>
    <row r="90" spans="1:15" x14ac:dyDescent="0.2">
      <c r="A90" s="2">
        <v>333316</v>
      </c>
      <c r="B90" s="1">
        <v>5.5558300000000003E-8</v>
      </c>
      <c r="C90" s="1">
        <v>1.7589599999999999E-11</v>
      </c>
      <c r="D90" s="1">
        <v>1.0633300000000001E-9</v>
      </c>
      <c r="E90" s="1">
        <v>2.7909600000000001E-12</v>
      </c>
      <c r="F90" s="1">
        <v>4.8314E-13</v>
      </c>
      <c r="G90" s="1">
        <v>1.87596E-12</v>
      </c>
      <c r="H90" s="1">
        <v>1.6051700000000001E-8</v>
      </c>
      <c r="I90" s="1">
        <v>6.93313E-9</v>
      </c>
      <c r="J90" s="1">
        <v>9.82571E-9</v>
      </c>
      <c r="K90" s="1">
        <v>8.6924199999999992E-9</v>
      </c>
      <c r="L90" s="1">
        <v>1.1671000000000001E-8</v>
      </c>
      <c r="M90" s="1">
        <v>4.6451500000000002E-9</v>
      </c>
      <c r="N90" s="1">
        <v>3.0551699999999999E-9</v>
      </c>
      <c r="O90" s="1">
        <v>1.5885899999999999E-8</v>
      </c>
    </row>
    <row r="91" spans="1:15" x14ac:dyDescent="0.2">
      <c r="A91" s="2">
        <v>333318</v>
      </c>
      <c r="B91" s="1">
        <v>3.4580299999999999E-8</v>
      </c>
      <c r="C91" s="1">
        <v>1.27466E-11</v>
      </c>
      <c r="D91" s="1">
        <v>6.46128E-10</v>
      </c>
      <c r="E91" s="1">
        <v>3.22109E-12</v>
      </c>
      <c r="F91" s="1">
        <v>2.3807700000000002E-13</v>
      </c>
      <c r="G91" s="1">
        <v>5.0631099999999996E-13</v>
      </c>
      <c r="H91" s="1">
        <v>2.5449899999999999E-9</v>
      </c>
      <c r="I91" s="1">
        <v>1.08084E-9</v>
      </c>
      <c r="J91" s="1">
        <v>1.4525299999999999E-9</v>
      </c>
      <c r="K91" s="1">
        <v>1.4109899999999999E-9</v>
      </c>
      <c r="L91" s="1">
        <v>1.7012000000000001E-9</v>
      </c>
      <c r="M91" s="1">
        <v>7.8693200000000001E-10</v>
      </c>
      <c r="N91" s="1">
        <v>2.8002999999999999E-9</v>
      </c>
      <c r="O91" s="1">
        <v>2.67602E-8</v>
      </c>
    </row>
    <row r="92" spans="1:15" x14ac:dyDescent="0.2">
      <c r="A92" s="2">
        <v>333414</v>
      </c>
      <c r="B92" s="1">
        <v>3.8433100000000003E-8</v>
      </c>
      <c r="C92" s="1">
        <v>1.8060999999999999E-11</v>
      </c>
      <c r="D92" s="1">
        <v>6.49442E-10</v>
      </c>
      <c r="E92" s="1">
        <v>2.6952400000000001E-12</v>
      </c>
      <c r="F92" s="1">
        <v>2.9252E-13</v>
      </c>
      <c r="G92" s="1">
        <v>2.4672099999999999E-12</v>
      </c>
      <c r="H92" s="1">
        <v>9.5293000000000002E-9</v>
      </c>
      <c r="I92" s="1">
        <v>3.98232E-9</v>
      </c>
      <c r="J92" s="1">
        <v>5.4502899999999998E-9</v>
      </c>
      <c r="K92" s="1">
        <v>5.3298200000000001E-9</v>
      </c>
      <c r="L92" s="1">
        <v>6.5813199999999998E-9</v>
      </c>
      <c r="M92" s="1">
        <v>2.8712299999999998E-9</v>
      </c>
      <c r="N92" s="1">
        <v>3.69867E-9</v>
      </c>
      <c r="O92" s="1">
        <v>1.4721599999999999E-8</v>
      </c>
    </row>
    <row r="93" spans="1:15" x14ac:dyDescent="0.2">
      <c r="A93" s="2">
        <v>333415</v>
      </c>
      <c r="B93" s="1">
        <v>2.20628E-8</v>
      </c>
      <c r="C93" s="1">
        <v>1.68415E-11</v>
      </c>
      <c r="D93" s="1">
        <v>9.0532200000000005E-10</v>
      </c>
      <c r="E93" s="1">
        <v>3.53464E-12</v>
      </c>
      <c r="F93" s="1">
        <v>4.9045799999999997E-13</v>
      </c>
      <c r="G93" s="1">
        <v>1.7140999999999999E-12</v>
      </c>
      <c r="H93" s="1">
        <v>1.6250700000000001E-9</v>
      </c>
      <c r="I93" s="1">
        <v>6.7795000000000002E-10</v>
      </c>
      <c r="J93" s="1">
        <v>2.5188799999999999E-9</v>
      </c>
      <c r="K93" s="1">
        <v>5.7196899999999997E-9</v>
      </c>
      <c r="L93" s="1">
        <v>1.09164E-9</v>
      </c>
      <c r="M93" s="1">
        <v>4.7612400000000004E-10</v>
      </c>
      <c r="N93" s="1">
        <v>2.41463E-9</v>
      </c>
      <c r="O93" s="1">
        <v>1.3210099999999999E-8</v>
      </c>
    </row>
    <row r="94" spans="1:15" x14ac:dyDescent="0.2">
      <c r="A94" s="2">
        <v>333413</v>
      </c>
      <c r="B94" s="1">
        <v>3.0738E-8</v>
      </c>
      <c r="C94" s="1">
        <v>2.15751E-11</v>
      </c>
      <c r="D94" s="1">
        <v>1.3960400000000001E-9</v>
      </c>
      <c r="E94" s="1">
        <v>7.0136900000000002E-12</v>
      </c>
      <c r="F94" s="1">
        <v>5.0498199999999998E-13</v>
      </c>
      <c r="G94" s="1">
        <v>7.0143800000000005E-13</v>
      </c>
      <c r="H94" s="1">
        <v>5.87743E-9</v>
      </c>
      <c r="I94" s="1">
        <v>2.5113899999999999E-9</v>
      </c>
      <c r="J94" s="1">
        <v>3.3742999999999998E-9</v>
      </c>
      <c r="K94" s="1">
        <v>3.2733999999999999E-9</v>
      </c>
      <c r="L94" s="1">
        <v>4.0636199999999997E-9</v>
      </c>
      <c r="M94" s="1">
        <v>1.7820099999999999E-9</v>
      </c>
      <c r="N94" s="1">
        <v>2.8096200000000001E-9</v>
      </c>
      <c r="O94" s="1">
        <v>1.5842200000000001E-8</v>
      </c>
    </row>
    <row r="95" spans="1:15" x14ac:dyDescent="0.2">
      <c r="A95" s="2">
        <v>333511</v>
      </c>
      <c r="B95" s="1">
        <v>6.7639000000000001E-8</v>
      </c>
      <c r="C95" s="1">
        <v>2.5123199999999999E-11</v>
      </c>
      <c r="D95" s="1">
        <v>1.77476E-9</v>
      </c>
      <c r="E95" s="1">
        <v>6.0371699999999998E-12</v>
      </c>
      <c r="F95" s="1">
        <v>5.7555899999999995E-13</v>
      </c>
      <c r="G95" s="1">
        <v>2.1251900000000002E-12</v>
      </c>
      <c r="H95" s="1">
        <v>7.9270799999999995E-9</v>
      </c>
      <c r="I95" s="1">
        <v>3.3326500000000001E-9</v>
      </c>
      <c r="J95" s="1">
        <v>4.63751E-9</v>
      </c>
      <c r="K95" s="1">
        <v>4.4192799999999997E-9</v>
      </c>
      <c r="L95" s="1">
        <v>5.4011000000000003E-9</v>
      </c>
      <c r="M95" s="1">
        <v>8.3708000000000001E-9</v>
      </c>
      <c r="N95" s="1">
        <v>6.6093200000000001E-9</v>
      </c>
      <c r="O95" s="1">
        <v>4.3166700000000002E-8</v>
      </c>
    </row>
    <row r="96" spans="1:15" x14ac:dyDescent="0.2">
      <c r="A96" s="2">
        <v>333514</v>
      </c>
      <c r="B96" s="1">
        <v>1.3877099999999999E-7</v>
      </c>
      <c r="C96" s="1">
        <v>4.0496499999999998E-11</v>
      </c>
      <c r="D96" s="1">
        <v>3.8638199999999996E-9</v>
      </c>
      <c r="E96" s="1">
        <v>2.20828E-11</v>
      </c>
      <c r="F96" s="1">
        <v>2.9364900000000001E-12</v>
      </c>
      <c r="G96" s="1">
        <v>5.5428999999999997E-12</v>
      </c>
      <c r="H96" s="1">
        <v>5.8397899999999997E-9</v>
      </c>
      <c r="I96" s="1">
        <v>2.4702E-9</v>
      </c>
      <c r="J96" s="1">
        <v>9.1803600000000008E-9</v>
      </c>
      <c r="K96" s="1">
        <v>5.7339400000000003E-8</v>
      </c>
      <c r="L96" s="1">
        <v>3.9098400000000002E-9</v>
      </c>
      <c r="M96" s="1">
        <v>7.6649699999999998E-9</v>
      </c>
      <c r="N96" s="1">
        <v>1.01922E-8</v>
      </c>
      <c r="O96" s="1">
        <v>7.7718499999999995E-8</v>
      </c>
    </row>
    <row r="97" spans="1:15" x14ac:dyDescent="0.2">
      <c r="A97" s="2">
        <v>333517</v>
      </c>
      <c r="B97" s="1">
        <v>1.03753E-7</v>
      </c>
      <c r="C97" s="1">
        <v>6.0975799999999998E-11</v>
      </c>
      <c r="D97" s="1">
        <v>8.0349800000000005E-10</v>
      </c>
      <c r="E97" s="1">
        <v>8.0097299999999992E-12</v>
      </c>
      <c r="F97" s="1">
        <v>1.7584200000000001E-12</v>
      </c>
      <c r="G97" s="1">
        <v>5.7214600000000001E-12</v>
      </c>
      <c r="H97" s="1">
        <v>7.8924400000000001E-9</v>
      </c>
      <c r="I97" s="1">
        <v>3.3738600000000002E-9</v>
      </c>
      <c r="J97" s="1">
        <v>4.1738400000000001E-9</v>
      </c>
      <c r="K97" s="1">
        <v>4.3370000000000002E-9</v>
      </c>
      <c r="L97" s="1">
        <v>5.4692899999999998E-9</v>
      </c>
      <c r="M97" s="1">
        <v>2.21831E-9</v>
      </c>
      <c r="N97" s="1">
        <v>1.31515E-8</v>
      </c>
      <c r="O97" s="1">
        <v>7.4344099999999999E-8</v>
      </c>
    </row>
    <row r="98" spans="1:15" x14ac:dyDescent="0.2">
      <c r="A98" s="2" t="s">
        <v>18</v>
      </c>
      <c r="B98" s="1">
        <v>8.0271799999999995E-8</v>
      </c>
      <c r="C98" s="1">
        <v>2.02539E-11</v>
      </c>
      <c r="D98" s="1">
        <v>1.44851E-9</v>
      </c>
      <c r="E98" s="1">
        <v>3.7273700000000001E-12</v>
      </c>
      <c r="F98" s="1">
        <v>2.0073099999999999E-12</v>
      </c>
      <c r="G98" s="1">
        <v>1.42007E-12</v>
      </c>
      <c r="H98" s="1">
        <v>1.11777E-8</v>
      </c>
      <c r="I98" s="1">
        <v>4.7219700000000004E-9</v>
      </c>
      <c r="J98" s="1">
        <v>1.5589000000000001E-8</v>
      </c>
      <c r="K98" s="1">
        <v>6.2002899999999999E-9</v>
      </c>
      <c r="L98" s="1">
        <v>7.57158E-9</v>
      </c>
      <c r="M98" s="1">
        <v>3.4143600000000002E-9</v>
      </c>
      <c r="N98" s="1">
        <v>4.0915200000000004E-9</v>
      </c>
      <c r="O98" s="1">
        <v>4.8723800000000002E-8</v>
      </c>
    </row>
    <row r="99" spans="1:15" x14ac:dyDescent="0.2">
      <c r="A99" s="2">
        <v>333611</v>
      </c>
      <c r="B99" s="1">
        <v>1.41841E-8</v>
      </c>
      <c r="C99" s="1">
        <v>8.5631299999999997E-12</v>
      </c>
      <c r="D99" s="1">
        <v>3.8172899999999997E-10</v>
      </c>
      <c r="E99" s="1">
        <v>9.3935000000000003E-13</v>
      </c>
      <c r="F99" s="1">
        <v>3.7180800000000001E-13</v>
      </c>
      <c r="G99" s="1">
        <v>9.2797499999999999E-13</v>
      </c>
      <c r="H99" s="1">
        <v>2.46032E-9</v>
      </c>
      <c r="I99" s="1">
        <v>1.03454E-9</v>
      </c>
      <c r="J99" s="1">
        <v>1.38781E-9</v>
      </c>
      <c r="K99" s="1">
        <v>1.36626E-9</v>
      </c>
      <c r="L99" s="1">
        <v>1.70715E-9</v>
      </c>
      <c r="M99" s="1">
        <v>7.3676099999999995E-10</v>
      </c>
      <c r="N99" s="1">
        <v>1.19467E-9</v>
      </c>
      <c r="O99" s="1">
        <v>7.9854399999999997E-9</v>
      </c>
    </row>
    <row r="100" spans="1:15" x14ac:dyDescent="0.2">
      <c r="A100" s="2">
        <v>333612</v>
      </c>
      <c r="B100" s="1">
        <v>4.1608999999999999E-8</v>
      </c>
      <c r="C100" s="1">
        <v>1.8216499999999999E-11</v>
      </c>
      <c r="D100" s="1">
        <v>1.45497E-9</v>
      </c>
      <c r="E100" s="1">
        <v>1.44143E-12</v>
      </c>
      <c r="F100" s="1">
        <v>2.21332E-13</v>
      </c>
      <c r="G100" s="1">
        <v>1.0058400000000001E-12</v>
      </c>
      <c r="H100" s="1">
        <v>8.93871E-9</v>
      </c>
      <c r="I100" s="1">
        <v>3.7787799999999996E-9</v>
      </c>
      <c r="J100" s="1">
        <v>4.7118100000000001E-9</v>
      </c>
      <c r="K100" s="1">
        <v>4.83288E-9</v>
      </c>
      <c r="L100" s="1">
        <v>6.0319800000000001E-9</v>
      </c>
      <c r="M100" s="1">
        <v>2.5165400000000001E-9</v>
      </c>
      <c r="N100" s="1">
        <v>4.0398299999999997E-9</v>
      </c>
      <c r="O100" s="1">
        <v>1.9595300000000001E-8</v>
      </c>
    </row>
    <row r="101" spans="1:15" x14ac:dyDescent="0.2">
      <c r="A101" s="2">
        <v>333613</v>
      </c>
      <c r="B101" s="1">
        <v>4.4313799999999998E-8</v>
      </c>
      <c r="C101" s="1">
        <v>1.54832E-11</v>
      </c>
      <c r="D101" s="1">
        <v>1.42908E-9</v>
      </c>
      <c r="E101" s="1">
        <v>2.46687E-12</v>
      </c>
      <c r="F101" s="1">
        <v>1.4587E-12</v>
      </c>
      <c r="G101" s="1">
        <v>1.1334299999999999E-12</v>
      </c>
      <c r="H101" s="1">
        <v>9.2201700000000004E-9</v>
      </c>
      <c r="I101" s="1">
        <v>3.9621900000000004E-9</v>
      </c>
      <c r="J101" s="1">
        <v>5.42013E-9</v>
      </c>
      <c r="K101" s="1">
        <v>5.18252E-9</v>
      </c>
      <c r="L101" s="1">
        <v>6.4511300000000002E-9</v>
      </c>
      <c r="M101" s="1">
        <v>2.7814800000000002E-9</v>
      </c>
      <c r="N101" s="1">
        <v>2.5988299999999998E-9</v>
      </c>
      <c r="O101" s="1">
        <v>2.19094E-8</v>
      </c>
    </row>
    <row r="102" spans="1:15" x14ac:dyDescent="0.2">
      <c r="A102" s="2">
        <v>333618</v>
      </c>
      <c r="B102" s="1">
        <v>1.00339E-8</v>
      </c>
      <c r="C102" s="1">
        <v>5.36727E-12</v>
      </c>
      <c r="D102" s="1">
        <v>3.83684E-10</v>
      </c>
      <c r="E102" s="1">
        <v>5.8665000000000003E-13</v>
      </c>
      <c r="F102" s="1">
        <v>1.4186599999999999E-13</v>
      </c>
      <c r="G102" s="1">
        <v>8.6393599999999997E-13</v>
      </c>
      <c r="H102" s="1">
        <v>1.5378800000000001E-9</v>
      </c>
      <c r="I102" s="1">
        <v>6.5615299999999998E-10</v>
      </c>
      <c r="J102" s="1">
        <v>8.8247900000000003E-10</v>
      </c>
      <c r="K102" s="1">
        <v>8.6298499999999999E-10</v>
      </c>
      <c r="L102" s="1">
        <v>1.08121E-9</v>
      </c>
      <c r="M102" s="1">
        <v>4.5937099999999999E-10</v>
      </c>
      <c r="N102" s="1">
        <v>8.6487599999999998E-10</v>
      </c>
      <c r="O102" s="1">
        <v>5.8885000000000001E-9</v>
      </c>
    </row>
    <row r="103" spans="1:15" x14ac:dyDescent="0.2">
      <c r="A103" s="2">
        <v>333912</v>
      </c>
      <c r="B103" s="1">
        <v>2.6248499999999998E-8</v>
      </c>
      <c r="C103" s="1">
        <v>8.0994500000000006E-12</v>
      </c>
      <c r="D103" s="1">
        <v>8.1995800000000001E-10</v>
      </c>
      <c r="E103" s="1">
        <v>7.2295399999999995E-13</v>
      </c>
      <c r="F103" s="1">
        <v>1.16813E-13</v>
      </c>
      <c r="G103" s="1">
        <v>4.9933800000000003E-13</v>
      </c>
      <c r="H103" s="1">
        <v>4.0253999999999998E-9</v>
      </c>
      <c r="I103" s="1">
        <v>1.7193599999999999E-9</v>
      </c>
      <c r="J103" s="1">
        <v>2.3122699999999999E-9</v>
      </c>
      <c r="K103" s="1">
        <v>2.2738400000000001E-9</v>
      </c>
      <c r="L103" s="1">
        <v>2.8921900000000001E-9</v>
      </c>
      <c r="M103" s="1">
        <v>1.19858E-9</v>
      </c>
      <c r="N103" s="1">
        <v>2.2619599999999999E-9</v>
      </c>
      <c r="O103" s="1">
        <v>1.5488299999999999E-8</v>
      </c>
    </row>
    <row r="104" spans="1:15" x14ac:dyDescent="0.2">
      <c r="A104" s="2" t="s">
        <v>19</v>
      </c>
      <c r="B104" s="1">
        <v>2.52911E-8</v>
      </c>
      <c r="C104" s="1">
        <v>1.3308100000000001E-11</v>
      </c>
      <c r="D104" s="1">
        <v>7.2003199999999996E-10</v>
      </c>
      <c r="E104" s="1">
        <v>1.95209E-12</v>
      </c>
      <c r="F104" s="1">
        <v>1.9386899999999999E-13</v>
      </c>
      <c r="G104" s="1">
        <v>8.0785899999999998E-13</v>
      </c>
      <c r="H104" s="1">
        <v>6.3023100000000003E-9</v>
      </c>
      <c r="I104" s="1">
        <v>2.6775900000000001E-9</v>
      </c>
      <c r="J104" s="1">
        <v>3.6640899999999999E-9</v>
      </c>
      <c r="K104" s="1">
        <v>3.4983400000000001E-9</v>
      </c>
      <c r="L104" s="1">
        <v>4.33435E-9</v>
      </c>
      <c r="M104" s="1">
        <v>3.05752E-9</v>
      </c>
      <c r="N104" s="1">
        <v>1.5515799999999999E-9</v>
      </c>
      <c r="O104" s="1">
        <v>9.2469500000000006E-9</v>
      </c>
    </row>
    <row r="105" spans="1:15" x14ac:dyDescent="0.2">
      <c r="A105" s="2">
        <v>333920</v>
      </c>
      <c r="B105" s="1">
        <v>5.5993999999999998E-8</v>
      </c>
      <c r="C105" s="1">
        <v>2.9963800000000002E-11</v>
      </c>
      <c r="D105" s="1">
        <v>2.5891000000000001E-9</v>
      </c>
      <c r="E105" s="1">
        <v>4.0013300000000003E-12</v>
      </c>
      <c r="F105" s="1">
        <v>4.8103799999999999E-13</v>
      </c>
      <c r="G105" s="1">
        <v>2.00989E-12</v>
      </c>
      <c r="H105" s="1">
        <v>8.3493699999999997E-9</v>
      </c>
      <c r="I105" s="1">
        <v>3.7365799999999999E-9</v>
      </c>
      <c r="J105" s="1">
        <v>4.4679399999999998E-9</v>
      </c>
      <c r="K105" s="1">
        <v>4.67012E-9</v>
      </c>
      <c r="L105" s="1">
        <v>5.8563600000000002E-9</v>
      </c>
      <c r="M105" s="1">
        <v>3.8710000000000004E-9</v>
      </c>
      <c r="N105" s="1">
        <v>4.66472E-9</v>
      </c>
      <c r="O105" s="1">
        <v>3.29107E-8</v>
      </c>
    </row>
    <row r="106" spans="1:15" x14ac:dyDescent="0.2">
      <c r="A106" s="2">
        <v>333991</v>
      </c>
      <c r="B106" s="1">
        <v>3.4383599999999997E-8</v>
      </c>
      <c r="C106" s="1">
        <v>1.35606E-11</v>
      </c>
      <c r="D106" s="1">
        <v>5.9158900000000001E-10</v>
      </c>
      <c r="E106" s="1">
        <v>1.5235499999999999E-12</v>
      </c>
      <c r="F106" s="1">
        <v>2.4568400000000001E-13</v>
      </c>
      <c r="G106" s="1">
        <v>1.0767200000000001E-12</v>
      </c>
      <c r="H106" s="1">
        <v>9.0740400000000002E-9</v>
      </c>
      <c r="I106" s="1">
        <v>3.9487400000000002E-9</v>
      </c>
      <c r="J106" s="1">
        <v>5.2089899999999998E-9</v>
      </c>
      <c r="K106" s="1">
        <v>5.1386900000000002E-9</v>
      </c>
      <c r="L106" s="1">
        <v>6.6609499999999998E-9</v>
      </c>
      <c r="M106" s="1">
        <v>2.67643E-9</v>
      </c>
      <c r="N106" s="1">
        <v>1.75579E-9</v>
      </c>
      <c r="O106" s="1">
        <v>1.2428400000000001E-8</v>
      </c>
    </row>
    <row r="107" spans="1:15" x14ac:dyDescent="0.2">
      <c r="A107" s="2">
        <v>333993</v>
      </c>
      <c r="B107" s="1">
        <v>2.8917200000000001E-8</v>
      </c>
      <c r="C107" s="1">
        <v>9.6214099999999995E-12</v>
      </c>
      <c r="D107" s="1">
        <v>7.0049200000000005E-10</v>
      </c>
      <c r="E107" s="1">
        <v>1.77146E-12</v>
      </c>
      <c r="F107" s="1">
        <v>2.0795900000000001E-13</v>
      </c>
      <c r="G107" s="1">
        <v>1.8047799999999999E-12</v>
      </c>
      <c r="H107" s="1">
        <v>8.2145300000000002E-9</v>
      </c>
      <c r="I107" s="1">
        <v>3.4985699999999998E-9</v>
      </c>
      <c r="J107" s="1">
        <v>4.3435500000000004E-9</v>
      </c>
      <c r="K107" s="1">
        <v>4.5140300000000004E-9</v>
      </c>
      <c r="L107" s="1">
        <v>5.7155799999999998E-9</v>
      </c>
      <c r="M107" s="1">
        <v>2.2970100000000001E-9</v>
      </c>
      <c r="N107" s="1">
        <v>1.48436E-9</v>
      </c>
      <c r="O107" s="1">
        <v>9.9876199999999995E-9</v>
      </c>
    </row>
    <row r="108" spans="1:15" x14ac:dyDescent="0.2">
      <c r="A108" s="2">
        <v>333994</v>
      </c>
      <c r="B108" s="1">
        <v>6.4359699999999999E-8</v>
      </c>
      <c r="C108" s="1">
        <v>3.6386599999999998E-11</v>
      </c>
      <c r="D108" s="1">
        <v>1.20056E-9</v>
      </c>
      <c r="E108" s="1">
        <v>3.37038E-12</v>
      </c>
      <c r="F108" s="1">
        <v>6.05468E-13</v>
      </c>
      <c r="G108" s="1">
        <v>2.32583E-12</v>
      </c>
      <c r="H108" s="1">
        <v>1.7677E-8</v>
      </c>
      <c r="I108" s="1">
        <v>7.7125200000000002E-9</v>
      </c>
      <c r="J108" s="1">
        <v>1.07068E-8</v>
      </c>
      <c r="K108" s="1">
        <v>9.89953E-9</v>
      </c>
      <c r="L108" s="1">
        <v>1.32974E-8</v>
      </c>
      <c r="M108" s="1">
        <v>5.1010900000000002E-9</v>
      </c>
      <c r="N108" s="1">
        <v>6.0288800000000004E-9</v>
      </c>
      <c r="O108" s="1">
        <v>1.7463100000000001E-8</v>
      </c>
    </row>
    <row r="109" spans="1:15" x14ac:dyDescent="0.2">
      <c r="A109" s="2" t="s">
        <v>20</v>
      </c>
      <c r="B109" s="1">
        <v>3.0084400000000002E-8</v>
      </c>
      <c r="C109" s="1">
        <v>1.47316E-11</v>
      </c>
      <c r="D109" s="1">
        <v>4.5456699999999999E-10</v>
      </c>
      <c r="E109" s="1">
        <v>3.0699799999999998E-12</v>
      </c>
      <c r="F109" s="1">
        <v>2.4082699999999998E-13</v>
      </c>
      <c r="G109" s="1">
        <v>1.14173E-12</v>
      </c>
      <c r="H109" s="1">
        <v>5.9975100000000003E-9</v>
      </c>
      <c r="I109" s="1">
        <v>2.57492E-9</v>
      </c>
      <c r="J109" s="1">
        <v>3.4672000000000002E-9</v>
      </c>
      <c r="K109" s="1">
        <v>3.37917E-9</v>
      </c>
      <c r="L109" s="1">
        <v>4.3516699999999997E-9</v>
      </c>
      <c r="M109" s="1">
        <v>1.7777199999999999E-9</v>
      </c>
      <c r="N109" s="1">
        <v>2.35974E-9</v>
      </c>
      <c r="O109" s="1">
        <v>1.5015400000000001E-8</v>
      </c>
    </row>
    <row r="110" spans="1:15" x14ac:dyDescent="0.2">
      <c r="A110" s="2" t="s">
        <v>21</v>
      </c>
      <c r="B110" s="1">
        <v>5.67912E-8</v>
      </c>
      <c r="C110" s="1">
        <v>2.5429800000000001E-11</v>
      </c>
      <c r="D110" s="1">
        <v>1.12291E-9</v>
      </c>
      <c r="E110" s="1">
        <v>6.86805E-12</v>
      </c>
      <c r="F110" s="1">
        <v>2.4785399999999999E-13</v>
      </c>
      <c r="G110" s="1">
        <v>1.4991100000000001E-12</v>
      </c>
      <c r="H110" s="1">
        <v>8.6605399999999995E-9</v>
      </c>
      <c r="I110" s="1">
        <v>3.6625499999999999E-9</v>
      </c>
      <c r="J110" s="1">
        <v>4.9544399999999997E-9</v>
      </c>
      <c r="K110" s="1">
        <v>4.8153299999999997E-9</v>
      </c>
      <c r="L110" s="1">
        <v>5.6713800000000003E-9</v>
      </c>
      <c r="M110" s="1">
        <v>2.5894599999999999E-9</v>
      </c>
      <c r="N110" s="1">
        <v>5.29182E-9</v>
      </c>
      <c r="O110" s="1">
        <v>3.3574E-8</v>
      </c>
    </row>
    <row r="111" spans="1:15" x14ac:dyDescent="0.2">
      <c r="A111" s="2">
        <v>334111</v>
      </c>
      <c r="B111" s="1">
        <v>1.2690899999999999E-7</v>
      </c>
      <c r="C111" s="1">
        <v>1.3631299999999999E-10</v>
      </c>
      <c r="D111" s="1">
        <v>4.6393699999999999E-9</v>
      </c>
      <c r="E111" s="1">
        <v>2.5337400000000001E-12</v>
      </c>
      <c r="F111" s="1">
        <v>1.79271E-13</v>
      </c>
      <c r="G111" s="1">
        <v>2.2100400000000001E-12</v>
      </c>
      <c r="H111" s="1">
        <v>1.3399E-8</v>
      </c>
      <c r="I111" s="1">
        <v>6.3637399999999998E-9</v>
      </c>
      <c r="J111" s="1">
        <v>6.2236799999999998E-9</v>
      </c>
      <c r="K111" s="1">
        <v>7.8840499999999997E-8</v>
      </c>
      <c r="L111" s="1">
        <v>1.10971E-8</v>
      </c>
      <c r="M111" s="1">
        <v>3.19765E-9</v>
      </c>
      <c r="N111" s="1">
        <v>8.2720800000000002E-9</v>
      </c>
      <c r="O111" s="1">
        <v>4.3583500000000001E-8</v>
      </c>
    </row>
    <row r="112" spans="1:15" x14ac:dyDescent="0.2">
      <c r="A112" s="2">
        <v>334112</v>
      </c>
      <c r="B112" s="1">
        <v>1.7030699999999999E-8</v>
      </c>
      <c r="C112" s="1">
        <v>5.6958E-12</v>
      </c>
      <c r="D112" s="1">
        <v>3.2440599999999999E-10</v>
      </c>
      <c r="E112" s="1">
        <v>8.5985300000000003E-13</v>
      </c>
      <c r="F112" s="1">
        <v>1.4300400000000001E-13</v>
      </c>
      <c r="G112" s="1">
        <v>5.9252500000000004E-13</v>
      </c>
      <c r="H112" s="1">
        <v>4.9088399999999998E-9</v>
      </c>
      <c r="I112" s="1">
        <v>2.1091700000000001E-9</v>
      </c>
      <c r="J112" s="1">
        <v>2.8759799999999998E-9</v>
      </c>
      <c r="K112" s="1">
        <v>2.7397600000000001E-9</v>
      </c>
      <c r="L112" s="1">
        <v>3.6923400000000001E-9</v>
      </c>
      <c r="M112" s="1">
        <v>1.4402099999999999E-9</v>
      </c>
      <c r="N112" s="1">
        <v>9.2947899999999997E-10</v>
      </c>
      <c r="O112" s="1">
        <v>4.73287E-9</v>
      </c>
    </row>
    <row r="113" spans="1:15" x14ac:dyDescent="0.2">
      <c r="A113" s="2">
        <v>334118</v>
      </c>
      <c r="B113" s="1">
        <v>1.4704499999999999E-8</v>
      </c>
      <c r="C113" s="1">
        <v>3.9477600000000001E-12</v>
      </c>
      <c r="D113" s="1">
        <v>3.8037299999999997E-10</v>
      </c>
      <c r="E113" s="1">
        <v>5.9878399999999999E-13</v>
      </c>
      <c r="F113" s="1">
        <v>1.13848E-13</v>
      </c>
      <c r="G113" s="1">
        <v>4.1129399999999999E-13</v>
      </c>
      <c r="H113" s="1">
        <v>3.4909600000000001E-9</v>
      </c>
      <c r="I113" s="1">
        <v>1.5802399999999999E-9</v>
      </c>
      <c r="J113" s="1">
        <v>2.1748799999999998E-9</v>
      </c>
      <c r="K113" s="1">
        <v>1.95349E-9</v>
      </c>
      <c r="L113" s="1">
        <v>2.7106199999999999E-9</v>
      </c>
      <c r="M113" s="1">
        <v>1.0096999999999999E-9</v>
      </c>
      <c r="N113" s="1">
        <v>1.19067E-9</v>
      </c>
      <c r="O113" s="1">
        <v>5.5867600000000003E-9</v>
      </c>
    </row>
    <row r="114" spans="1:15" x14ac:dyDescent="0.2">
      <c r="A114" s="2">
        <v>334210</v>
      </c>
      <c r="B114" s="1">
        <v>1.0365E-8</v>
      </c>
      <c r="C114" s="1">
        <v>3.6199200000000002E-12</v>
      </c>
      <c r="D114" s="1">
        <v>1.7248099999999999E-10</v>
      </c>
      <c r="E114" s="1">
        <v>4.4716800000000001E-13</v>
      </c>
      <c r="F114" s="1">
        <v>7.6963600000000003E-14</v>
      </c>
      <c r="G114" s="1">
        <v>3.0619200000000002E-13</v>
      </c>
      <c r="H114" s="1">
        <v>2.4467599999999999E-9</v>
      </c>
      <c r="I114" s="1">
        <v>1.0396E-9</v>
      </c>
      <c r="J114" s="1">
        <v>1.49178E-9</v>
      </c>
      <c r="K114" s="1">
        <v>1.3749299999999999E-9</v>
      </c>
      <c r="L114" s="1">
        <v>1.72966E-9</v>
      </c>
      <c r="M114" s="1">
        <v>7.5188799999999996E-10</v>
      </c>
      <c r="N114" s="1">
        <v>1.0634099999999999E-9</v>
      </c>
      <c r="O114" s="1">
        <v>3.96762E-9</v>
      </c>
    </row>
    <row r="115" spans="1:15" x14ac:dyDescent="0.2">
      <c r="A115" s="2">
        <v>334220</v>
      </c>
      <c r="B115" s="1">
        <v>6.1591499999999998E-9</v>
      </c>
      <c r="C115" s="1">
        <v>3.13282E-12</v>
      </c>
      <c r="D115" s="1">
        <v>3.9916200000000001E-10</v>
      </c>
      <c r="E115" s="1">
        <v>7.0678299999999996E-13</v>
      </c>
      <c r="F115" s="1">
        <v>3.1384399999999998E-14</v>
      </c>
      <c r="G115" s="1">
        <v>1.4492E-13</v>
      </c>
      <c r="H115" s="1">
        <v>1.3014299999999999E-9</v>
      </c>
      <c r="I115" s="1">
        <v>5.6794000000000001E-10</v>
      </c>
      <c r="J115" s="1">
        <v>6.7718900000000001E-10</v>
      </c>
      <c r="K115" s="1">
        <v>7.0923000000000004E-10</v>
      </c>
      <c r="L115" s="1">
        <v>9.4170100000000008E-10</v>
      </c>
      <c r="M115" s="1">
        <v>3.5306299999999999E-10</v>
      </c>
      <c r="N115" s="1">
        <v>5.6558499999999997E-10</v>
      </c>
      <c r="O115" s="1">
        <v>2.7873000000000001E-9</v>
      </c>
    </row>
    <row r="116" spans="1:15" x14ac:dyDescent="0.2">
      <c r="A116" s="2">
        <v>334290</v>
      </c>
      <c r="B116" s="1">
        <v>3.7168099999999998E-8</v>
      </c>
      <c r="C116" s="1">
        <v>7.8902000000000004E-12</v>
      </c>
      <c r="D116" s="1">
        <v>4.7990700000000003E-10</v>
      </c>
      <c r="E116" s="1">
        <v>1.32335E-12</v>
      </c>
      <c r="F116" s="1">
        <v>1.91287E-13</v>
      </c>
      <c r="G116" s="1">
        <v>1.0094499999999999E-12</v>
      </c>
      <c r="H116" s="1">
        <v>9.7120299999999992E-9</v>
      </c>
      <c r="I116" s="1">
        <v>4.3444E-9</v>
      </c>
      <c r="J116" s="1">
        <v>4.9038900000000001E-9</v>
      </c>
      <c r="K116" s="1">
        <v>5.3795600000000004E-9</v>
      </c>
      <c r="L116" s="1">
        <v>7.0666599999999997E-9</v>
      </c>
      <c r="M116" s="1">
        <v>2.44607E-9</v>
      </c>
      <c r="N116" s="1">
        <v>1.44219E-9</v>
      </c>
      <c r="O116" s="1">
        <v>1.80084E-8</v>
      </c>
    </row>
    <row r="117" spans="1:15" x14ac:dyDescent="0.2">
      <c r="A117" s="2">
        <v>334413</v>
      </c>
      <c r="B117" s="1">
        <v>8.5261900000000007E-9</v>
      </c>
      <c r="C117" s="1">
        <v>4.8048599999999998E-12</v>
      </c>
      <c r="D117" s="1">
        <v>2.00773E-10</v>
      </c>
      <c r="E117" s="1">
        <v>8.6529100000000001E-13</v>
      </c>
      <c r="F117" s="1">
        <v>5.1507400000000001E-14</v>
      </c>
      <c r="G117" s="1">
        <v>3.9155600000000001E-13</v>
      </c>
      <c r="H117" s="1">
        <v>5.7340400000000004E-10</v>
      </c>
      <c r="I117" s="1">
        <v>2.4564599999999999E-10</v>
      </c>
      <c r="J117" s="1">
        <v>3.3712699999999998E-10</v>
      </c>
      <c r="K117" s="1">
        <v>3.1987399999999999E-10</v>
      </c>
      <c r="L117" s="1">
        <v>3.2306099999999999E-9</v>
      </c>
      <c r="M117" s="1">
        <v>5.6799399999999995E-10</v>
      </c>
      <c r="N117" s="1">
        <v>1.0467900000000001E-9</v>
      </c>
      <c r="O117" s="1">
        <v>4.6280700000000001E-9</v>
      </c>
    </row>
    <row r="118" spans="1:15" x14ac:dyDescent="0.2">
      <c r="A118" s="2">
        <v>334418</v>
      </c>
      <c r="B118" s="1">
        <v>1.6520900000000001E-8</v>
      </c>
      <c r="C118" s="1">
        <v>2.94811E-12</v>
      </c>
      <c r="D118" s="1">
        <v>5.4653600000000002E-10</v>
      </c>
      <c r="E118" s="1">
        <v>5.2193699999999998E-13</v>
      </c>
      <c r="F118" s="1">
        <v>4.9185699999999997E-13</v>
      </c>
      <c r="G118" s="1">
        <v>4.1770699999999998E-13</v>
      </c>
      <c r="H118" s="1">
        <v>1.71416E-9</v>
      </c>
      <c r="I118" s="1">
        <v>7.4011199999999996E-10</v>
      </c>
      <c r="J118" s="1">
        <v>1.01224E-9</v>
      </c>
      <c r="K118" s="1">
        <v>1.05534E-8</v>
      </c>
      <c r="L118" s="1">
        <v>1.2178299999999999E-9</v>
      </c>
      <c r="M118" s="1">
        <v>5.1762599999999997E-10</v>
      </c>
      <c r="N118" s="1">
        <v>1.8874999999999999E-9</v>
      </c>
      <c r="O118" s="1">
        <v>2.88154E-9</v>
      </c>
    </row>
    <row r="119" spans="1:15" x14ac:dyDescent="0.2">
      <c r="A119" s="2" t="s">
        <v>22</v>
      </c>
      <c r="B119" s="1">
        <v>5.3852999999999999E-8</v>
      </c>
      <c r="C119" s="1">
        <v>1.87083E-11</v>
      </c>
      <c r="D119" s="1">
        <v>1.02309E-9</v>
      </c>
      <c r="E119" s="1">
        <v>3.3779800000000001E-12</v>
      </c>
      <c r="F119" s="1">
        <v>7.6424799999999996E-13</v>
      </c>
      <c r="G119" s="1">
        <v>1.5812999999999999E-12</v>
      </c>
      <c r="H119" s="1">
        <v>5.6120099999999999E-9</v>
      </c>
      <c r="I119" s="1">
        <v>5.6814199999999996E-9</v>
      </c>
      <c r="J119" s="1">
        <v>3.2829200000000001E-9</v>
      </c>
      <c r="K119" s="1">
        <v>2.5390699999999999E-8</v>
      </c>
      <c r="L119" s="1">
        <v>3.7533000000000003E-9</v>
      </c>
      <c r="M119" s="1">
        <v>4.48296E-9</v>
      </c>
      <c r="N119" s="1">
        <v>6.0049299999999999E-9</v>
      </c>
      <c r="O119" s="1">
        <v>1.8928299999999999E-8</v>
      </c>
    </row>
    <row r="120" spans="1:15" x14ac:dyDescent="0.2">
      <c r="A120" s="2">
        <v>334510</v>
      </c>
      <c r="B120" s="1">
        <v>7.2084499999999999E-8</v>
      </c>
      <c r="C120" s="1">
        <v>2.4945399999999999E-11</v>
      </c>
      <c r="D120" s="1">
        <v>2.1108899999999999E-9</v>
      </c>
      <c r="E120" s="1">
        <v>3.2200500000000002E-12</v>
      </c>
      <c r="F120" s="1">
        <v>9.4959400000000008E-13</v>
      </c>
      <c r="G120" s="1">
        <v>2.23616E-12</v>
      </c>
      <c r="H120" s="1">
        <v>5.0146499999999998E-9</v>
      </c>
      <c r="I120" s="1">
        <v>8.4323600000000004E-10</v>
      </c>
      <c r="J120" s="1">
        <v>2.8544900000000001E-9</v>
      </c>
      <c r="K120" s="1">
        <v>2.8631599999999999E-8</v>
      </c>
      <c r="L120" s="1">
        <v>9.7548500000000005E-9</v>
      </c>
      <c r="M120" s="1">
        <v>4.4673999999999997E-9</v>
      </c>
      <c r="N120" s="1">
        <v>9.3591199999999998E-9</v>
      </c>
      <c r="O120" s="1">
        <v>3.39601E-8</v>
      </c>
    </row>
    <row r="121" spans="1:15" x14ac:dyDescent="0.2">
      <c r="A121" s="2">
        <v>334511</v>
      </c>
      <c r="B121" s="1">
        <v>7.0554999999999999E-9</v>
      </c>
      <c r="C121" s="1">
        <v>2.9413100000000001E-12</v>
      </c>
      <c r="D121" s="1">
        <v>1.70327E-10</v>
      </c>
      <c r="E121" s="1">
        <v>2.6840100000000002E-13</v>
      </c>
      <c r="F121" s="1">
        <v>1.9724900000000001E-14</v>
      </c>
      <c r="G121" s="1">
        <v>1.1796100000000001E-13</v>
      </c>
      <c r="H121" s="1">
        <v>7.0108200000000004E-10</v>
      </c>
      <c r="I121" s="1">
        <v>2.9519599999999999E-10</v>
      </c>
      <c r="J121" s="1">
        <v>3.9823500000000002E-10</v>
      </c>
      <c r="K121" s="1">
        <v>3.9339299999999999E-9</v>
      </c>
      <c r="L121" s="1">
        <v>4.7282499999999997E-10</v>
      </c>
      <c r="M121" s="1">
        <v>2.1354899999999999E-10</v>
      </c>
      <c r="N121" s="1">
        <v>4.0239999999999998E-10</v>
      </c>
      <c r="O121" s="1">
        <v>3.0684699999999998E-9</v>
      </c>
    </row>
    <row r="122" spans="1:15" x14ac:dyDescent="0.2">
      <c r="A122" s="2">
        <v>334512</v>
      </c>
      <c r="B122" s="1">
        <v>1.10524E-7</v>
      </c>
      <c r="C122" s="1">
        <v>1.4676400000000001E-11</v>
      </c>
      <c r="D122" s="1">
        <v>1.25682E-9</v>
      </c>
      <c r="E122" s="1">
        <v>2.44062E-11</v>
      </c>
      <c r="F122" s="1">
        <v>1.7207100000000001E-11</v>
      </c>
      <c r="G122" s="1">
        <v>3.4480900000000001E-12</v>
      </c>
      <c r="H122" s="1">
        <v>2.63575E-8</v>
      </c>
      <c r="I122" s="1">
        <v>1.2877199999999999E-8</v>
      </c>
      <c r="J122" s="1">
        <v>1.5571199999999999E-8</v>
      </c>
      <c r="K122" s="1">
        <v>1.53212E-8</v>
      </c>
      <c r="L122" s="1">
        <v>2.1369800000000001E-8</v>
      </c>
      <c r="M122" s="1">
        <v>6.63763E-9</v>
      </c>
      <c r="N122" s="1">
        <v>3.4252700000000001E-9</v>
      </c>
      <c r="O122" s="1">
        <v>5.2768900000000002E-8</v>
      </c>
    </row>
    <row r="123" spans="1:15" x14ac:dyDescent="0.2">
      <c r="A123" s="2">
        <v>334513</v>
      </c>
      <c r="B123" s="1">
        <v>1.9706499999999998E-8</v>
      </c>
      <c r="C123" s="1">
        <v>1.65933E-11</v>
      </c>
      <c r="D123" s="1">
        <v>2.6269300000000003E-10</v>
      </c>
      <c r="E123" s="1">
        <v>2.7246599999999998E-12</v>
      </c>
      <c r="F123" s="1">
        <v>1.2805799999999999E-13</v>
      </c>
      <c r="G123" s="1">
        <v>9.6101899999999991E-13</v>
      </c>
      <c r="H123" s="1">
        <v>3.77971E-9</v>
      </c>
      <c r="I123" s="1">
        <v>1.57868E-9</v>
      </c>
      <c r="J123" s="1">
        <v>2.2669700000000001E-9</v>
      </c>
      <c r="K123" s="1">
        <v>2.1530200000000001E-9</v>
      </c>
      <c r="L123" s="1">
        <v>2.3689399999999999E-9</v>
      </c>
      <c r="M123" s="1">
        <v>1.1799800000000001E-9</v>
      </c>
      <c r="N123" s="1">
        <v>2.0695200000000001E-9</v>
      </c>
      <c r="O123" s="1">
        <v>1.01112E-8</v>
      </c>
    </row>
    <row r="124" spans="1:15" x14ac:dyDescent="0.2">
      <c r="A124" s="2">
        <v>334514</v>
      </c>
      <c r="B124" s="1">
        <v>1.97036E-8</v>
      </c>
      <c r="C124" s="1">
        <v>7.2698500000000002E-12</v>
      </c>
      <c r="D124" s="1">
        <v>3.7946499999999999E-10</v>
      </c>
      <c r="E124" s="1">
        <v>1.04836E-12</v>
      </c>
      <c r="F124" s="1">
        <v>1.6079100000000001E-13</v>
      </c>
      <c r="G124" s="1">
        <v>7.0393300000000003E-13</v>
      </c>
      <c r="H124" s="1">
        <v>5.6554700000000001E-9</v>
      </c>
      <c r="I124" s="1">
        <v>2.3842600000000002E-9</v>
      </c>
      <c r="J124" s="1">
        <v>3.13005E-9</v>
      </c>
      <c r="K124" s="1">
        <v>3.1932899999999998E-9</v>
      </c>
      <c r="L124" s="1">
        <v>3.96352E-9</v>
      </c>
      <c r="M124" s="1">
        <v>1.7037800000000001E-9</v>
      </c>
      <c r="N124" s="1">
        <v>1.1435300000000001E-9</v>
      </c>
      <c r="O124" s="1">
        <v>5.8926199999999999E-9</v>
      </c>
    </row>
    <row r="125" spans="1:15" x14ac:dyDescent="0.2">
      <c r="A125" s="2">
        <v>334515</v>
      </c>
      <c r="B125" s="1">
        <v>2.0641400000000001E-8</v>
      </c>
      <c r="C125" s="1">
        <v>5.9811200000000003E-12</v>
      </c>
      <c r="D125" s="1">
        <v>6.2065599999999997E-10</v>
      </c>
      <c r="E125" s="1">
        <v>7.8893999999999997E-13</v>
      </c>
      <c r="F125" s="1">
        <v>7.6146699999999997E-14</v>
      </c>
      <c r="G125" s="1">
        <v>3.3265300000000002E-13</v>
      </c>
      <c r="H125" s="1">
        <v>3.04501E-9</v>
      </c>
      <c r="I125" s="1">
        <v>1.3472099999999999E-9</v>
      </c>
      <c r="J125" s="1">
        <v>1.7263499999999999E-9</v>
      </c>
      <c r="K125" s="1">
        <v>1.75029E-9</v>
      </c>
      <c r="L125" s="1">
        <v>2.26226E-9</v>
      </c>
      <c r="M125" s="1">
        <v>8.5908400000000003E-10</v>
      </c>
      <c r="N125" s="1">
        <v>1.41083E-9</v>
      </c>
      <c r="O125" s="1">
        <v>1.3027E-8</v>
      </c>
    </row>
    <row r="126" spans="1:15" x14ac:dyDescent="0.2">
      <c r="A126" s="2">
        <v>334516</v>
      </c>
      <c r="B126" s="1">
        <v>1.41465E-8</v>
      </c>
      <c r="C126" s="1">
        <v>9.3528300000000006E-12</v>
      </c>
      <c r="D126" s="1">
        <v>1.9640599999999999E-10</v>
      </c>
      <c r="E126" s="1">
        <v>9.6746999999999992E-13</v>
      </c>
      <c r="F126" s="1">
        <v>8.8857199999999999E-14</v>
      </c>
      <c r="G126" s="1">
        <v>3.65995E-13</v>
      </c>
      <c r="H126" s="1">
        <v>2.7645400000000001E-9</v>
      </c>
      <c r="I126" s="1">
        <v>1.1518000000000001E-9</v>
      </c>
      <c r="J126" s="1">
        <v>1.61556E-9</v>
      </c>
      <c r="K126" s="1">
        <v>1.52056E-9</v>
      </c>
      <c r="L126" s="1">
        <v>1.9402399999999999E-9</v>
      </c>
      <c r="M126" s="1">
        <v>8.3348E-10</v>
      </c>
      <c r="N126" s="1">
        <v>1.9885800000000002E-9</v>
      </c>
      <c r="O126" s="1">
        <v>6.1991700000000002E-9</v>
      </c>
    </row>
    <row r="127" spans="1:15" x14ac:dyDescent="0.2">
      <c r="A127" s="2">
        <v>334517</v>
      </c>
      <c r="B127" s="1">
        <v>1.4804E-8</v>
      </c>
      <c r="C127" s="1">
        <v>3.5882599999999999E-12</v>
      </c>
      <c r="D127" s="1">
        <v>2.75418E-10</v>
      </c>
      <c r="E127" s="1">
        <v>7.2318100000000003E-13</v>
      </c>
      <c r="F127" s="1">
        <v>1.26853E-13</v>
      </c>
      <c r="G127" s="1">
        <v>5.0766799999999995E-13</v>
      </c>
      <c r="H127" s="1">
        <v>4.3701E-9</v>
      </c>
      <c r="I127" s="1">
        <v>1.85021E-9</v>
      </c>
      <c r="J127" s="1">
        <v>2.6023600000000001E-9</v>
      </c>
      <c r="K127" s="1">
        <v>2.3795900000000001E-9</v>
      </c>
      <c r="L127" s="1">
        <v>2.9859800000000001E-9</v>
      </c>
      <c r="M127" s="1">
        <v>1.2902699999999999E-9</v>
      </c>
      <c r="N127" s="1">
        <v>8.1505500000000004E-10</v>
      </c>
      <c r="O127" s="1">
        <v>4.0656200000000003E-9</v>
      </c>
    </row>
    <row r="128" spans="1:15" x14ac:dyDescent="0.2">
      <c r="A128" s="2" t="s">
        <v>23</v>
      </c>
      <c r="B128" s="1">
        <v>2.5746500000000002E-8</v>
      </c>
      <c r="C128" s="1">
        <v>5.9072500000000003E-12</v>
      </c>
      <c r="D128" s="1">
        <v>2.5419400000000001E-10</v>
      </c>
      <c r="E128" s="1">
        <v>9.8160300000000009E-13</v>
      </c>
      <c r="F128" s="1">
        <v>1.1842200000000001E-13</v>
      </c>
      <c r="G128" s="1">
        <v>5.0488299999999998E-13</v>
      </c>
      <c r="H128" s="1">
        <v>3.5856700000000001E-9</v>
      </c>
      <c r="I128" s="1">
        <v>1.49142E-9</v>
      </c>
      <c r="J128" s="1">
        <v>2.0657600000000001E-9</v>
      </c>
      <c r="K128" s="1">
        <v>2.0016599999999999E-9</v>
      </c>
      <c r="L128" s="1">
        <v>2.4752500000000001E-9</v>
      </c>
      <c r="M128" s="1">
        <v>2.3286600000000001E-9</v>
      </c>
      <c r="N128" s="1">
        <v>2.88434E-9</v>
      </c>
      <c r="O128" s="1">
        <v>1.5192000000000001E-8</v>
      </c>
    </row>
    <row r="129" spans="1:15" x14ac:dyDescent="0.2">
      <c r="A129" s="2">
        <v>334300</v>
      </c>
      <c r="B129" s="1">
        <v>1.52297E-7</v>
      </c>
      <c r="C129" s="1">
        <v>1.2158399999999999E-10</v>
      </c>
      <c r="D129" s="1">
        <v>5.4702900000000001E-9</v>
      </c>
      <c r="E129" s="1">
        <v>1.61775E-11</v>
      </c>
      <c r="F129" s="1">
        <v>2.14751E-12</v>
      </c>
      <c r="G129" s="1">
        <v>1.0830500000000001E-11</v>
      </c>
      <c r="H129" s="1">
        <v>1.9096000000000001E-8</v>
      </c>
      <c r="I129" s="1">
        <v>1.72226E-8</v>
      </c>
      <c r="J129" s="1">
        <v>1.2355E-8</v>
      </c>
      <c r="K129" s="1">
        <v>1.04501E-8</v>
      </c>
      <c r="L129" s="1">
        <v>1.3416799999999999E-8</v>
      </c>
      <c r="M129" s="1">
        <v>1.6465499999999999E-8</v>
      </c>
      <c r="N129" s="1">
        <v>1.6325600000000002E-8</v>
      </c>
      <c r="O129" s="1">
        <v>8.9279300000000005E-8</v>
      </c>
    </row>
    <row r="130" spans="1:15" x14ac:dyDescent="0.2">
      <c r="A130" s="2">
        <v>334610</v>
      </c>
      <c r="B130" s="1">
        <v>2.01616E-7</v>
      </c>
      <c r="C130" s="1">
        <v>1.40084E-10</v>
      </c>
      <c r="D130" s="1">
        <v>6.2413099999999998E-9</v>
      </c>
      <c r="E130" s="1">
        <v>1.7568500000000001E-11</v>
      </c>
      <c r="F130" s="1">
        <v>2.20575E-12</v>
      </c>
      <c r="G130" s="1">
        <v>1.20217E-11</v>
      </c>
      <c r="H130" s="1">
        <v>3.6811700000000003E-8</v>
      </c>
      <c r="I130" s="1">
        <v>2.4976999999999999E-8</v>
      </c>
      <c r="J130" s="1">
        <v>2.2515500000000001E-8</v>
      </c>
      <c r="K130" s="1">
        <v>2.02847E-8</v>
      </c>
      <c r="L130" s="1">
        <v>2.6023000000000001E-8</v>
      </c>
      <c r="M130" s="1">
        <v>2.0400800000000001E-8</v>
      </c>
      <c r="N130" s="1">
        <v>1.8780500000000001E-8</v>
      </c>
      <c r="O130" s="1">
        <v>9.8456000000000005E-8</v>
      </c>
    </row>
    <row r="131" spans="1:15" x14ac:dyDescent="0.2">
      <c r="A131" s="2">
        <v>335110</v>
      </c>
      <c r="B131" s="1">
        <v>1.0774899999999999E-7</v>
      </c>
      <c r="C131" s="1">
        <v>2.71407E-11</v>
      </c>
      <c r="D131" s="1">
        <v>1.8314200000000001E-9</v>
      </c>
      <c r="E131" s="1">
        <v>5.3614899999999996E-12</v>
      </c>
      <c r="F131" s="1">
        <v>8.6401900000000002E-13</v>
      </c>
      <c r="G131" s="1">
        <v>3.56084E-12</v>
      </c>
      <c r="H131" s="1">
        <v>2.5120400000000001E-8</v>
      </c>
      <c r="I131" s="1">
        <v>1.06208E-8</v>
      </c>
      <c r="J131" s="1">
        <v>1.45459E-8</v>
      </c>
      <c r="K131" s="1">
        <v>1.38328E-8</v>
      </c>
      <c r="L131" s="1">
        <v>1.7870699999999999E-8</v>
      </c>
      <c r="M131" s="1">
        <v>7.6510699999999993E-9</v>
      </c>
      <c r="N131" s="1">
        <v>5.2559499999999998E-9</v>
      </c>
      <c r="O131" s="1">
        <v>5.0427400000000001E-8</v>
      </c>
    </row>
    <row r="132" spans="1:15" x14ac:dyDescent="0.2">
      <c r="A132" s="2">
        <v>335120</v>
      </c>
      <c r="B132" s="1">
        <v>6.63748E-8</v>
      </c>
      <c r="C132" s="1">
        <v>3.50154E-11</v>
      </c>
      <c r="D132" s="1">
        <v>1.0307600000000001E-9</v>
      </c>
      <c r="E132" s="1">
        <v>5.9887499999999999E-12</v>
      </c>
      <c r="F132" s="1">
        <v>5.52066E-13</v>
      </c>
      <c r="G132" s="1">
        <v>2.11844E-12</v>
      </c>
      <c r="H132" s="1">
        <v>1.43375E-8</v>
      </c>
      <c r="I132" s="1">
        <v>6.2207700000000002E-9</v>
      </c>
      <c r="J132" s="1">
        <v>8.2184700000000005E-9</v>
      </c>
      <c r="K132" s="1">
        <v>7.9582699999999992E-9</v>
      </c>
      <c r="L132" s="1">
        <v>1.0173699999999999E-8</v>
      </c>
      <c r="M132" s="1">
        <v>4.2035499999999996E-9</v>
      </c>
      <c r="N132" s="1">
        <v>5.1622399999999997E-9</v>
      </c>
      <c r="O132" s="1">
        <v>3.1776199999999997E-8</v>
      </c>
    </row>
    <row r="133" spans="1:15" x14ac:dyDescent="0.2">
      <c r="A133" s="2">
        <v>335210</v>
      </c>
      <c r="B133" s="1">
        <v>5.3704000000000002E-8</v>
      </c>
      <c r="C133" s="1">
        <v>2.65377E-11</v>
      </c>
      <c r="D133" s="1">
        <v>1.5340700000000001E-9</v>
      </c>
      <c r="E133" s="1">
        <v>3.1365699999999998E-12</v>
      </c>
      <c r="F133" s="1">
        <v>4.12502E-13</v>
      </c>
      <c r="G133" s="1">
        <v>1.6922E-12</v>
      </c>
      <c r="H133" s="1">
        <v>1.20179E-8</v>
      </c>
      <c r="I133" s="1">
        <v>4.8352999999999996E-9</v>
      </c>
      <c r="J133" s="1">
        <v>6.7210000000000003E-9</v>
      </c>
      <c r="K133" s="1">
        <v>6.4138000000000003E-9</v>
      </c>
      <c r="L133" s="1">
        <v>8.2920200000000005E-9</v>
      </c>
      <c r="M133" s="1">
        <v>3.62327E-9</v>
      </c>
      <c r="N133" s="1">
        <v>8.6255299999999997E-9</v>
      </c>
      <c r="O133" s="1">
        <v>2.02379E-8</v>
      </c>
    </row>
    <row r="134" spans="1:15" x14ac:dyDescent="0.2">
      <c r="A134" s="2">
        <v>335221</v>
      </c>
      <c r="B134" s="1">
        <v>3.3089300000000002E-8</v>
      </c>
      <c r="C134" s="1">
        <v>1.5520699999999999E-11</v>
      </c>
      <c r="D134" s="1">
        <v>5.5806499999999997E-10</v>
      </c>
      <c r="E134" s="1">
        <v>1.42802E-12</v>
      </c>
      <c r="F134" s="1">
        <v>2.1995900000000001E-13</v>
      </c>
      <c r="G134" s="1">
        <v>1.1255799999999999E-12</v>
      </c>
      <c r="H134" s="1">
        <v>1.0470899999999999E-8</v>
      </c>
      <c r="I134" s="1">
        <v>4.7185100000000001E-9</v>
      </c>
      <c r="J134" s="1">
        <v>5.6970699999999996E-9</v>
      </c>
      <c r="K134" s="1">
        <v>5.9151999999999996E-9</v>
      </c>
      <c r="L134" s="1">
        <v>7.33849E-9</v>
      </c>
      <c r="M134" s="1">
        <v>2.8203699999999998E-9</v>
      </c>
      <c r="N134" s="1">
        <v>1.71455E-9</v>
      </c>
      <c r="O134" s="1">
        <v>8.2024800000000004E-9</v>
      </c>
    </row>
    <row r="135" spans="1:15" x14ac:dyDescent="0.2">
      <c r="A135" s="2">
        <v>335222</v>
      </c>
      <c r="B135" s="1">
        <v>5.33668E-8</v>
      </c>
      <c r="C135" s="1">
        <v>4.7737000000000001E-11</v>
      </c>
      <c r="D135" s="1">
        <v>7.4910599999999998E-10</v>
      </c>
      <c r="E135" s="1">
        <v>5.0576699999999998E-12</v>
      </c>
      <c r="F135" s="1">
        <v>3.3767200000000001E-13</v>
      </c>
      <c r="G135" s="1">
        <v>4.6364200000000002E-12</v>
      </c>
      <c r="H135" s="1">
        <v>1.26789E-8</v>
      </c>
      <c r="I135" s="1">
        <v>5.2505900000000002E-9</v>
      </c>
      <c r="J135" s="1">
        <v>7.0917700000000002E-9</v>
      </c>
      <c r="K135" s="1">
        <v>6.9127699999999999E-9</v>
      </c>
      <c r="L135" s="1">
        <v>8.2556800000000002E-9</v>
      </c>
      <c r="M135" s="1">
        <v>3.6536299999999999E-9</v>
      </c>
      <c r="N135" s="1">
        <v>8.02492E-9</v>
      </c>
      <c r="O135" s="1">
        <v>1.89181E-8</v>
      </c>
    </row>
    <row r="136" spans="1:15" x14ac:dyDescent="0.2">
      <c r="A136" s="2">
        <v>335224</v>
      </c>
      <c r="B136" s="1">
        <v>1.2266099999999999E-7</v>
      </c>
      <c r="C136" s="1">
        <v>9.8859999999999995E-11</v>
      </c>
      <c r="D136" s="1">
        <v>4.4485000000000001E-9</v>
      </c>
      <c r="E136" s="1">
        <v>1.3123700000000001E-11</v>
      </c>
      <c r="F136" s="1">
        <v>1.7394599999999999E-12</v>
      </c>
      <c r="G136" s="1">
        <v>8.80215E-12</v>
      </c>
      <c r="H136" s="1">
        <v>1.5083899999999999E-8</v>
      </c>
      <c r="I136" s="1">
        <v>1.39289E-8</v>
      </c>
      <c r="J136" s="1">
        <v>9.8361499999999994E-9</v>
      </c>
      <c r="K136" s="1">
        <v>8.3259400000000003E-9</v>
      </c>
      <c r="L136" s="1">
        <v>1.0478E-8</v>
      </c>
      <c r="M136" s="1">
        <v>1.3353099999999999E-8</v>
      </c>
      <c r="N136" s="1">
        <v>1.3182E-8</v>
      </c>
      <c r="O136" s="1">
        <v>7.2187299999999999E-8</v>
      </c>
    </row>
    <row r="137" spans="1:15" x14ac:dyDescent="0.2">
      <c r="A137" s="2">
        <v>335228</v>
      </c>
      <c r="B137" s="1">
        <v>1.0067E-7</v>
      </c>
      <c r="C137" s="1">
        <v>8.3121299999999994E-11</v>
      </c>
      <c r="D137" s="1">
        <v>3.7671100000000002E-9</v>
      </c>
      <c r="E137" s="1">
        <v>1.04991E-11</v>
      </c>
      <c r="F137" s="1">
        <v>1.34736E-12</v>
      </c>
      <c r="G137" s="1">
        <v>7.2035999999999997E-12</v>
      </c>
      <c r="H137" s="1">
        <v>9.6398099999999996E-9</v>
      </c>
      <c r="I137" s="1">
        <v>9.5472799999999993E-9</v>
      </c>
      <c r="J137" s="1">
        <v>5.3315499999999999E-9</v>
      </c>
      <c r="K137" s="1">
        <v>5.8703800000000002E-9</v>
      </c>
      <c r="L137" s="1">
        <v>6.5373099999999996E-9</v>
      </c>
      <c r="M137" s="1">
        <v>1.11703E-8</v>
      </c>
      <c r="N137" s="1">
        <v>1.24767E-8</v>
      </c>
      <c r="O137" s="1">
        <v>6.3059400000000004E-8</v>
      </c>
    </row>
    <row r="138" spans="1:15" x14ac:dyDescent="0.2">
      <c r="A138" s="2">
        <v>335311</v>
      </c>
      <c r="B138" s="1">
        <v>8.5790500000000003E-8</v>
      </c>
      <c r="C138" s="1">
        <v>5.6770799999999998E-11</v>
      </c>
      <c r="D138" s="1">
        <v>2.2868799999999999E-9</v>
      </c>
      <c r="E138" s="1">
        <v>1.1856100000000001E-11</v>
      </c>
      <c r="F138" s="1">
        <v>1.0205100000000001E-12</v>
      </c>
      <c r="G138" s="1">
        <v>6.1631200000000001E-12</v>
      </c>
      <c r="H138" s="1">
        <v>8.32884E-9</v>
      </c>
      <c r="I138" s="1">
        <v>3.49951E-9</v>
      </c>
      <c r="J138" s="1">
        <v>4.6865800000000002E-9</v>
      </c>
      <c r="K138" s="1">
        <v>4.5183999999999996E-9</v>
      </c>
      <c r="L138" s="1">
        <v>5.5709299999999999E-9</v>
      </c>
      <c r="M138" s="1">
        <v>7.2330000000000001E-9</v>
      </c>
      <c r="N138" s="1">
        <v>1.13957E-8</v>
      </c>
      <c r="O138" s="1">
        <v>5.3222099999999997E-8</v>
      </c>
    </row>
    <row r="139" spans="1:15" x14ac:dyDescent="0.2">
      <c r="A139" s="2">
        <v>335312</v>
      </c>
      <c r="B139" s="1">
        <v>2.6107099999999999E-8</v>
      </c>
      <c r="C139" s="1">
        <v>9.3992499999999996E-12</v>
      </c>
      <c r="D139" s="1">
        <v>7.4100000000000003E-10</v>
      </c>
      <c r="E139" s="1">
        <v>1.58551E-12</v>
      </c>
      <c r="F139" s="1">
        <v>3.2057999999999998E-13</v>
      </c>
      <c r="G139" s="1">
        <v>8.8689800000000004E-13</v>
      </c>
      <c r="H139" s="1">
        <v>1.1798799999999999E-8</v>
      </c>
      <c r="I139" s="1">
        <v>1.4572299999999999E-9</v>
      </c>
      <c r="J139" s="1">
        <v>2.1609800000000001E-9</v>
      </c>
      <c r="K139" s="1">
        <v>2.00828E-9</v>
      </c>
      <c r="L139" s="1">
        <v>2.39426E-9</v>
      </c>
      <c r="M139" s="1">
        <v>1.13978E-9</v>
      </c>
      <c r="N139" s="1">
        <v>2.222E-9</v>
      </c>
      <c r="O139" s="1">
        <v>1.0579999999999999E-8</v>
      </c>
    </row>
    <row r="140" spans="1:15" x14ac:dyDescent="0.2">
      <c r="A140" s="2">
        <v>335313</v>
      </c>
      <c r="B140" s="1">
        <v>4.8121599999999997E-8</v>
      </c>
      <c r="C140" s="1">
        <v>1.3420999999999999E-11</v>
      </c>
      <c r="D140" s="1">
        <v>6.6011799999999997E-10</v>
      </c>
      <c r="E140" s="1">
        <v>1.4787600000000001E-12</v>
      </c>
      <c r="F140" s="1">
        <v>6.0844500000000004E-13</v>
      </c>
      <c r="G140" s="1">
        <v>3.5441799999999999E-12</v>
      </c>
      <c r="H140" s="1">
        <v>4.1238700000000002E-9</v>
      </c>
      <c r="I140" s="1">
        <v>1.85096E-9</v>
      </c>
      <c r="J140" s="1">
        <v>2.2029800000000002E-9</v>
      </c>
      <c r="K140" s="1">
        <v>9.5014000000000003E-9</v>
      </c>
      <c r="L140" s="1">
        <v>2.9385300000000002E-9</v>
      </c>
      <c r="M140" s="1">
        <v>1.1548E-8</v>
      </c>
      <c r="N140" s="1">
        <v>6.2069600000000002E-9</v>
      </c>
      <c r="O140" s="1">
        <v>2.6001900000000001E-8</v>
      </c>
    </row>
    <row r="141" spans="1:15" x14ac:dyDescent="0.2">
      <c r="A141" s="2">
        <v>335314</v>
      </c>
      <c r="B141" s="1">
        <v>2.7950400000000001E-8</v>
      </c>
      <c r="C141" s="1">
        <v>8.5947599999999992E-12</v>
      </c>
      <c r="D141" s="1">
        <v>6.1726799999999996E-10</v>
      </c>
      <c r="E141" s="1">
        <v>7.7603900000000002E-13</v>
      </c>
      <c r="F141" s="1">
        <v>1.18902E-13</v>
      </c>
      <c r="G141" s="1">
        <v>5.1513599999999998E-13</v>
      </c>
      <c r="H141" s="1">
        <v>3.84813E-9</v>
      </c>
      <c r="I141" s="1">
        <v>1.5637000000000001E-9</v>
      </c>
      <c r="J141" s="1">
        <v>2.2259200000000001E-9</v>
      </c>
      <c r="K141" s="1">
        <v>1.4033099999999999E-8</v>
      </c>
      <c r="L141" s="1">
        <v>2.5426200000000001E-9</v>
      </c>
      <c r="M141" s="1">
        <v>1.2060399999999999E-9</v>
      </c>
      <c r="N141" s="1">
        <v>1.53872E-9</v>
      </c>
      <c r="O141" s="1">
        <v>9.8283699999999992E-9</v>
      </c>
    </row>
    <row r="142" spans="1:15" x14ac:dyDescent="0.2">
      <c r="A142" s="2">
        <v>335911</v>
      </c>
      <c r="B142" s="1">
        <v>6.6046799999999998E-8</v>
      </c>
      <c r="C142" s="1">
        <v>5.6829100000000003E-11</v>
      </c>
      <c r="D142" s="1">
        <v>2.5976700000000002E-9</v>
      </c>
      <c r="E142" s="1">
        <v>7.13823E-12</v>
      </c>
      <c r="F142" s="1">
        <v>8.8760699999999998E-13</v>
      </c>
      <c r="G142" s="1">
        <v>4.9398199999999998E-12</v>
      </c>
      <c r="H142" s="1">
        <v>5.1353900000000004E-9</v>
      </c>
      <c r="I142" s="1">
        <v>6.2774500000000001E-9</v>
      </c>
      <c r="J142" s="1">
        <v>2.95987E-9</v>
      </c>
      <c r="K142" s="1">
        <v>3.22373E-9</v>
      </c>
      <c r="L142" s="1">
        <v>3.6932600000000001E-9</v>
      </c>
      <c r="M142" s="1">
        <v>7.4423999999999999E-9</v>
      </c>
      <c r="N142" s="1">
        <v>8.2650299999999995E-9</v>
      </c>
      <c r="O142" s="1">
        <v>4.3313900000000001E-8</v>
      </c>
    </row>
    <row r="143" spans="1:15" x14ac:dyDescent="0.2">
      <c r="A143" s="2">
        <v>335912</v>
      </c>
      <c r="B143" s="1">
        <v>9.9931600000000003E-8</v>
      </c>
      <c r="C143" s="1">
        <v>8.3135600000000003E-11</v>
      </c>
      <c r="D143" s="1">
        <v>3.7817799999999997E-9</v>
      </c>
      <c r="E143" s="1">
        <v>1.0490400000000001E-11</v>
      </c>
      <c r="F143" s="1">
        <v>1.3359799999999999E-12</v>
      </c>
      <c r="G143" s="1">
        <v>7.2172799999999997E-12</v>
      </c>
      <c r="H143" s="1">
        <v>8.9950100000000004E-9</v>
      </c>
      <c r="I143" s="1">
        <v>9.4985999999999994E-9</v>
      </c>
      <c r="J143" s="1">
        <v>5.1034800000000002E-9</v>
      </c>
      <c r="K143" s="1">
        <v>5.5641599999999999E-9</v>
      </c>
      <c r="L143" s="1">
        <v>6.2432500000000003E-9</v>
      </c>
      <c r="M143" s="1">
        <v>1.1163099999999999E-8</v>
      </c>
      <c r="N143" s="1">
        <v>1.23947E-8</v>
      </c>
      <c r="O143" s="1">
        <v>6.3257600000000001E-8</v>
      </c>
    </row>
    <row r="144" spans="1:15" x14ac:dyDescent="0.2">
      <c r="A144" s="2">
        <v>335920</v>
      </c>
      <c r="B144" s="1">
        <v>1.8731399999999999E-8</v>
      </c>
      <c r="C144" s="1">
        <v>5.1114999999999998E-12</v>
      </c>
      <c r="D144" s="1">
        <v>7.6040500000000002E-10</v>
      </c>
      <c r="E144" s="1">
        <v>9.3128600000000008E-13</v>
      </c>
      <c r="F144" s="1">
        <v>1.4984199999999999E-13</v>
      </c>
      <c r="G144" s="1">
        <v>6.4498800000000002E-13</v>
      </c>
      <c r="H144" s="1">
        <v>5.2262099999999999E-9</v>
      </c>
      <c r="I144" s="1">
        <v>2.1958100000000001E-9</v>
      </c>
      <c r="J144" s="1">
        <v>2.91896E-9</v>
      </c>
      <c r="K144" s="1">
        <v>2.9023000000000002E-9</v>
      </c>
      <c r="L144" s="1">
        <v>3.63329E-9</v>
      </c>
      <c r="M144" s="1">
        <v>1.5510200000000001E-9</v>
      </c>
      <c r="N144" s="1">
        <v>1.21856E-9</v>
      </c>
      <c r="O144" s="1">
        <v>5.6085600000000003E-9</v>
      </c>
    </row>
    <row r="145" spans="1:15" x14ac:dyDescent="0.2">
      <c r="A145" s="2">
        <v>335930</v>
      </c>
      <c r="B145" s="1">
        <v>3.9950399999999999E-8</v>
      </c>
      <c r="C145" s="1">
        <v>1.8932000000000001E-11</v>
      </c>
      <c r="D145" s="1">
        <v>6.2224400000000005E-10</v>
      </c>
      <c r="E145" s="1">
        <v>5.2404399999999998E-12</v>
      </c>
      <c r="F145" s="1">
        <v>1.94698E-13</v>
      </c>
      <c r="G145" s="1">
        <v>8.9080300000000002E-13</v>
      </c>
      <c r="H145" s="1">
        <v>7.8982099999999998E-9</v>
      </c>
      <c r="I145" s="1">
        <v>3.43427E-9</v>
      </c>
      <c r="J145" s="1">
        <v>4.2065000000000003E-9</v>
      </c>
      <c r="K145" s="1">
        <v>1.0000899999999999E-8</v>
      </c>
      <c r="L145" s="1">
        <v>5.67086E-9</v>
      </c>
      <c r="M145" s="1">
        <v>2.1707200000000001E-9</v>
      </c>
      <c r="N145" s="1">
        <v>2.77121E-9</v>
      </c>
      <c r="O145" s="1">
        <v>1.82206E-8</v>
      </c>
    </row>
    <row r="146" spans="1:15" x14ac:dyDescent="0.2">
      <c r="A146" s="2">
        <v>335991</v>
      </c>
      <c r="B146" s="1">
        <v>5.2080299999999997E-8</v>
      </c>
      <c r="C146" s="1">
        <v>2.38643E-11</v>
      </c>
      <c r="D146" s="1">
        <v>7.9727700000000004E-10</v>
      </c>
      <c r="E146" s="1">
        <v>2.37145E-12</v>
      </c>
      <c r="F146" s="1">
        <v>3.8657100000000001E-13</v>
      </c>
      <c r="G146" s="1">
        <v>1.59772E-12</v>
      </c>
      <c r="H146" s="1">
        <v>1.1413300000000001E-8</v>
      </c>
      <c r="I146" s="1">
        <v>4.5483299999999997E-9</v>
      </c>
      <c r="J146" s="1">
        <v>6.5791399999999997E-9</v>
      </c>
      <c r="K146" s="1">
        <v>6.3286599999999999E-9</v>
      </c>
      <c r="L146" s="1">
        <v>6.9518500000000001E-9</v>
      </c>
      <c r="M146" s="1">
        <v>3.6308900000000001E-9</v>
      </c>
      <c r="N146" s="1">
        <v>6.2782500000000003E-9</v>
      </c>
      <c r="O146" s="1">
        <v>2.21913E-8</v>
      </c>
    </row>
    <row r="147" spans="1:15" x14ac:dyDescent="0.2">
      <c r="A147" s="2">
        <v>335999</v>
      </c>
      <c r="B147" s="1">
        <v>2.88872E-8</v>
      </c>
      <c r="C147" s="1">
        <v>7.1716300000000002E-12</v>
      </c>
      <c r="D147" s="1">
        <v>5.5144200000000003E-10</v>
      </c>
      <c r="E147" s="1">
        <v>1.58927E-12</v>
      </c>
      <c r="F147" s="1">
        <v>8.6629899999999998E-14</v>
      </c>
      <c r="G147" s="1">
        <v>1.0195899999999999E-12</v>
      </c>
      <c r="H147" s="1">
        <v>3.22472E-9</v>
      </c>
      <c r="I147" s="1">
        <v>1.3071899999999999E-9</v>
      </c>
      <c r="J147" s="1">
        <v>1.6931700000000001E-9</v>
      </c>
      <c r="K147" s="1">
        <v>1.9097199999999999E-9</v>
      </c>
      <c r="L147" s="1">
        <v>2.3684800000000001E-9</v>
      </c>
      <c r="M147" s="1">
        <v>1.1719500000000001E-9</v>
      </c>
      <c r="N147" s="1">
        <v>2.6194999999999999E-9</v>
      </c>
      <c r="O147" s="1">
        <v>1.97083E-8</v>
      </c>
    </row>
    <row r="148" spans="1:15" x14ac:dyDescent="0.2">
      <c r="A148" s="2">
        <v>336111</v>
      </c>
      <c r="B148" s="1">
        <v>5.7643600000000001E-8</v>
      </c>
      <c r="C148" s="1">
        <v>4.95394E-11</v>
      </c>
      <c r="D148" s="1">
        <v>8.9951299999999995E-10</v>
      </c>
      <c r="E148" s="1">
        <v>1.8168500000000001E-12</v>
      </c>
      <c r="F148" s="1">
        <v>4.1331100000000003E-14</v>
      </c>
      <c r="G148" s="1">
        <v>4.1449999999999998E-12</v>
      </c>
      <c r="H148" s="1">
        <v>8.6973700000000001E-10</v>
      </c>
      <c r="I148" s="1">
        <v>3.7342400000000002E-10</v>
      </c>
      <c r="J148" s="1">
        <v>4.6793600000000001E-10</v>
      </c>
      <c r="K148" s="1">
        <v>1.7870099999999999E-8</v>
      </c>
      <c r="L148" s="1">
        <v>8.9306599999999998E-9</v>
      </c>
      <c r="M148" s="1">
        <v>2.7747500000000002E-9</v>
      </c>
      <c r="N148" s="1">
        <v>2.9091700000000002E-9</v>
      </c>
      <c r="O148" s="1">
        <v>3.55924E-8</v>
      </c>
    </row>
    <row r="149" spans="1:15" x14ac:dyDescent="0.2">
      <c r="A149" s="2">
        <v>336112</v>
      </c>
      <c r="B149" s="1">
        <v>1.1250900000000001E-8</v>
      </c>
      <c r="C149" s="1">
        <v>1.08463E-11</v>
      </c>
      <c r="D149" s="1">
        <v>2.8913100000000002E-10</v>
      </c>
      <c r="E149" s="1">
        <v>4.99081E-13</v>
      </c>
      <c r="F149" s="1">
        <v>6.3880200000000003E-14</v>
      </c>
      <c r="G149" s="1">
        <v>8.4331100000000004E-13</v>
      </c>
      <c r="H149" s="1">
        <v>4.4182300000000001E-10</v>
      </c>
      <c r="I149" s="1">
        <v>2.0044300000000001E-10</v>
      </c>
      <c r="J149" s="1">
        <v>2.2719500000000001E-10</v>
      </c>
      <c r="K149" s="1">
        <v>6.3515199999999996E-9</v>
      </c>
      <c r="L149" s="1">
        <v>3.3022400000000001E-10</v>
      </c>
      <c r="M149" s="1">
        <v>1.15125E-10</v>
      </c>
      <c r="N149" s="1">
        <v>1.3866699999999999E-9</v>
      </c>
      <c r="O149" s="1">
        <v>4.9032899999999999E-9</v>
      </c>
    </row>
    <row r="150" spans="1:15" x14ac:dyDescent="0.2">
      <c r="A150" s="2">
        <v>336120</v>
      </c>
      <c r="B150" s="1">
        <v>1.1153000000000001E-8</v>
      </c>
      <c r="C150" s="1">
        <v>7.1562799999999999E-12</v>
      </c>
      <c r="D150" s="1">
        <v>3.3144999999999998E-10</v>
      </c>
      <c r="E150" s="1">
        <v>5.8965700000000002E-13</v>
      </c>
      <c r="F150" s="1">
        <v>1.6395500000000001E-13</v>
      </c>
      <c r="G150" s="1">
        <v>5.2476100000000005E-13</v>
      </c>
      <c r="H150" s="1">
        <v>1.3771200000000001E-9</v>
      </c>
      <c r="I150" s="1">
        <v>5.8092400000000003E-10</v>
      </c>
      <c r="J150" s="1">
        <v>7.9957900000000004E-10</v>
      </c>
      <c r="K150" s="1">
        <v>2.51494E-9</v>
      </c>
      <c r="L150" s="1">
        <v>1.00004E-9</v>
      </c>
      <c r="M150" s="1">
        <v>1.4502E-9</v>
      </c>
      <c r="N150" s="1">
        <v>1.0571100000000001E-9</v>
      </c>
      <c r="O150" s="1">
        <v>5.7917999999999998E-9</v>
      </c>
    </row>
    <row r="151" spans="1:15" x14ac:dyDescent="0.2">
      <c r="A151" s="2">
        <v>336211</v>
      </c>
      <c r="B151" s="1">
        <v>1.11508E-7</v>
      </c>
      <c r="C151" s="1">
        <v>4.1293499999999998E-11</v>
      </c>
      <c r="D151" s="1">
        <v>3.6579E-9</v>
      </c>
      <c r="E151" s="1">
        <v>1.02496E-11</v>
      </c>
      <c r="F151" s="1">
        <v>2.82965E-13</v>
      </c>
      <c r="G151" s="1">
        <v>5.0848500000000001E-12</v>
      </c>
      <c r="H151" s="1">
        <v>3.3832799999999998E-8</v>
      </c>
      <c r="I151" s="1">
        <v>1.77505E-9</v>
      </c>
      <c r="J151" s="1">
        <v>2.31442E-9</v>
      </c>
      <c r="K151" s="1">
        <v>1.6102800000000001E-8</v>
      </c>
      <c r="L151" s="1">
        <v>2.91254E-9</v>
      </c>
      <c r="M151" s="1">
        <v>7.3429800000000002E-9</v>
      </c>
      <c r="N151" s="1">
        <v>1.1246199999999999E-8</v>
      </c>
      <c r="O151" s="1">
        <v>6.2492500000000002E-8</v>
      </c>
    </row>
    <row r="152" spans="1:15" x14ac:dyDescent="0.2">
      <c r="A152" s="2">
        <v>336212</v>
      </c>
      <c r="B152" s="1">
        <v>1.39801E-7</v>
      </c>
      <c r="C152" s="1">
        <v>5.6008199999999997E-11</v>
      </c>
      <c r="D152" s="1">
        <v>5.0823999999999997E-9</v>
      </c>
      <c r="E152" s="1">
        <v>1.0425700000000001E-11</v>
      </c>
      <c r="F152" s="1">
        <v>1.4226599999999999E-12</v>
      </c>
      <c r="G152" s="1">
        <v>4.6617599999999997E-12</v>
      </c>
      <c r="H152" s="1">
        <v>4.20683E-8</v>
      </c>
      <c r="I152" s="1">
        <v>2.7623100000000002E-9</v>
      </c>
      <c r="J152" s="1">
        <v>1.9654199999999999E-8</v>
      </c>
      <c r="K152" s="1">
        <v>1.1646099999999999E-8</v>
      </c>
      <c r="L152" s="1">
        <v>4.3039499999999998E-9</v>
      </c>
      <c r="M152" s="1">
        <v>7.0114400000000003E-9</v>
      </c>
      <c r="N152" s="1">
        <v>8.5339599999999993E-9</v>
      </c>
      <c r="O152" s="1">
        <v>8.4134799999999994E-8</v>
      </c>
    </row>
    <row r="153" spans="1:15" x14ac:dyDescent="0.2">
      <c r="A153" s="2">
        <v>336213</v>
      </c>
      <c r="B153" s="1">
        <v>1.6747899999999999E-7</v>
      </c>
      <c r="C153" s="1">
        <v>7.4913799999999999E-11</v>
      </c>
      <c r="D153" s="1">
        <v>5.6846999999999996E-9</v>
      </c>
      <c r="E153" s="1">
        <v>1.25422E-11</v>
      </c>
      <c r="F153" s="1">
        <v>4.3603600000000002E-12</v>
      </c>
      <c r="G153" s="1">
        <v>1.08641E-11</v>
      </c>
      <c r="H153" s="1">
        <v>2.3568899999999999E-8</v>
      </c>
      <c r="I153" s="1">
        <v>1.0002799999999999E-8</v>
      </c>
      <c r="J153" s="1">
        <v>1.2460400000000001E-8</v>
      </c>
      <c r="K153" s="1">
        <v>1.30792E-8</v>
      </c>
      <c r="L153" s="1">
        <v>6.0434400000000005E-8</v>
      </c>
      <c r="M153" s="1">
        <v>6.8331800000000002E-9</v>
      </c>
      <c r="N153" s="1">
        <v>4.5866899999999996E-9</v>
      </c>
      <c r="O153" s="1">
        <v>8.8626899999999998E-8</v>
      </c>
    </row>
    <row r="154" spans="1:15" x14ac:dyDescent="0.2">
      <c r="A154" s="2">
        <v>336214</v>
      </c>
      <c r="B154" s="1">
        <v>1.1686499999999999E-7</v>
      </c>
      <c r="C154" s="1">
        <v>5.9207199999999994E-11</v>
      </c>
      <c r="D154" s="1">
        <v>3.8265000000000004E-9</v>
      </c>
      <c r="E154" s="1">
        <v>1.03977E-11</v>
      </c>
      <c r="F154" s="1">
        <v>2.5905599999999998E-12</v>
      </c>
      <c r="G154" s="1">
        <v>7.1723200000000003E-12</v>
      </c>
      <c r="H154" s="1">
        <v>5.5886100000000002E-9</v>
      </c>
      <c r="I154" s="1">
        <v>2.5137499999999999E-9</v>
      </c>
      <c r="J154" s="1">
        <v>3.1001000000000001E-9</v>
      </c>
      <c r="K154" s="1">
        <v>4.2499399999999997E-8</v>
      </c>
      <c r="L154" s="1">
        <v>3.7883000000000002E-9</v>
      </c>
      <c r="M154" s="1">
        <v>1.22726E-8</v>
      </c>
      <c r="N154" s="1">
        <v>6.6577399999999998E-9</v>
      </c>
      <c r="O154" s="1">
        <v>6.8843099999999995E-8</v>
      </c>
    </row>
    <row r="155" spans="1:15" x14ac:dyDescent="0.2">
      <c r="A155" s="2">
        <v>336310</v>
      </c>
      <c r="B155" s="1">
        <v>2.6094300000000002E-8</v>
      </c>
      <c r="C155" s="1">
        <v>1.54646E-11</v>
      </c>
      <c r="D155" s="1">
        <v>7.63898E-10</v>
      </c>
      <c r="E155" s="1">
        <v>2.5078200000000001E-12</v>
      </c>
      <c r="F155" s="1">
        <v>1.7061300000000001E-13</v>
      </c>
      <c r="G155" s="1">
        <v>1.52472E-12</v>
      </c>
      <c r="H155" s="1">
        <v>1.70394E-9</v>
      </c>
      <c r="I155" s="1">
        <v>7.2033599999999998E-10</v>
      </c>
      <c r="J155" s="1">
        <v>1.0121300000000001E-9</v>
      </c>
      <c r="K155" s="1">
        <v>5.5407299999999997E-9</v>
      </c>
      <c r="L155" s="1">
        <v>1.1997499999999999E-9</v>
      </c>
      <c r="M155" s="1">
        <v>1.3329399999999999E-9</v>
      </c>
      <c r="N155" s="1">
        <v>2.40219E-9</v>
      </c>
      <c r="O155" s="1">
        <v>1.6864800000000002E-8</v>
      </c>
    </row>
    <row r="156" spans="1:15" x14ac:dyDescent="0.2">
      <c r="A156" s="2">
        <v>336320</v>
      </c>
      <c r="B156" s="1">
        <v>3.0516300000000003E-8</v>
      </c>
      <c r="C156" s="1">
        <v>1.6528200000000001E-11</v>
      </c>
      <c r="D156" s="1">
        <v>9.0175699999999997E-10</v>
      </c>
      <c r="E156" s="1">
        <v>1.9768600000000001E-12</v>
      </c>
      <c r="F156" s="1">
        <v>2.6484000000000001E-13</v>
      </c>
      <c r="G156" s="1">
        <v>2.03841E-12</v>
      </c>
      <c r="H156" s="1">
        <v>2.33294E-9</v>
      </c>
      <c r="I156" s="1">
        <v>9.933759999999999E-10</v>
      </c>
      <c r="J156" s="1">
        <v>1.3360699999999999E-9</v>
      </c>
      <c r="K156" s="1">
        <v>1.42618E-8</v>
      </c>
      <c r="L156" s="1">
        <v>1.6487499999999999E-9</v>
      </c>
      <c r="M156" s="1">
        <v>2.2196000000000001E-9</v>
      </c>
      <c r="N156" s="1">
        <v>4.20434E-9</v>
      </c>
      <c r="O156" s="1">
        <v>1.1312000000000001E-8</v>
      </c>
    </row>
    <row r="157" spans="1:15" x14ac:dyDescent="0.2">
      <c r="A157" s="2">
        <v>336350</v>
      </c>
      <c r="B157" s="1">
        <v>3.0765999999999999E-8</v>
      </c>
      <c r="C157" s="1">
        <v>1.87202E-11</v>
      </c>
      <c r="D157" s="1">
        <v>1.0730900000000001E-9</v>
      </c>
      <c r="E157" s="1">
        <v>2.8075500000000001E-12</v>
      </c>
      <c r="F157" s="1">
        <v>1.84885E-13</v>
      </c>
      <c r="G157" s="1">
        <v>1.88632E-12</v>
      </c>
      <c r="H157" s="1">
        <v>1.55706E-9</v>
      </c>
      <c r="I157" s="1">
        <v>6.3626399999999997E-10</v>
      </c>
      <c r="J157" s="1">
        <v>2.83273E-9</v>
      </c>
      <c r="K157" s="1">
        <v>7.9966000000000003E-9</v>
      </c>
      <c r="L157" s="1">
        <v>1.0543399999999999E-9</v>
      </c>
      <c r="M157" s="1">
        <v>2.67312E-9</v>
      </c>
      <c r="N157" s="1">
        <v>2.5432600000000002E-9</v>
      </c>
      <c r="O157" s="1">
        <v>1.84937E-8</v>
      </c>
    </row>
    <row r="158" spans="1:15" x14ac:dyDescent="0.2">
      <c r="A158" s="2">
        <v>336360</v>
      </c>
      <c r="B158" s="1">
        <v>4.5300100000000001E-8</v>
      </c>
      <c r="C158" s="1">
        <v>2.1507699999999999E-11</v>
      </c>
      <c r="D158" s="1">
        <v>1.1238399999999999E-9</v>
      </c>
      <c r="E158" s="1">
        <v>2.9450000000000001E-12</v>
      </c>
      <c r="F158" s="1">
        <v>2.5298399999999999E-13</v>
      </c>
      <c r="G158" s="1">
        <v>2.1101400000000001E-12</v>
      </c>
      <c r="H158" s="1">
        <v>2.06259E-9</v>
      </c>
      <c r="I158" s="1">
        <v>8.6864400000000005E-10</v>
      </c>
      <c r="J158" s="1">
        <v>3.2550900000000002E-9</v>
      </c>
      <c r="K158" s="1">
        <v>1.7054300000000001E-8</v>
      </c>
      <c r="L158" s="1">
        <v>1.0767600000000001E-8</v>
      </c>
      <c r="M158" s="1">
        <v>6.1096599999999998E-10</v>
      </c>
      <c r="N158" s="1">
        <v>4.2329700000000001E-9</v>
      </c>
      <c r="O158" s="1">
        <v>2.05461E-8</v>
      </c>
    </row>
    <row r="159" spans="1:15" x14ac:dyDescent="0.2">
      <c r="A159" s="2">
        <v>336370</v>
      </c>
      <c r="B159" s="1">
        <v>3.9691299999999998E-8</v>
      </c>
      <c r="C159" s="1">
        <v>2.44351E-11</v>
      </c>
      <c r="D159" s="1">
        <v>1.6403300000000001E-9</v>
      </c>
      <c r="E159" s="1">
        <v>4.83108E-12</v>
      </c>
      <c r="F159" s="1">
        <v>2.21171E-13</v>
      </c>
      <c r="G159" s="1">
        <v>3.3567800000000002E-12</v>
      </c>
      <c r="H159" s="1">
        <v>5.5084099999999996E-9</v>
      </c>
      <c r="I159" s="1">
        <v>6.7653199999999995E-10</v>
      </c>
      <c r="J159" s="1">
        <v>8.4117800000000005E-9</v>
      </c>
      <c r="K159" s="1">
        <v>5.71563E-9</v>
      </c>
      <c r="L159" s="1">
        <v>1.09659E-9</v>
      </c>
      <c r="M159" s="1">
        <v>3.6887999999999999E-9</v>
      </c>
      <c r="N159" s="1">
        <v>3.5063899999999999E-9</v>
      </c>
      <c r="O159" s="1">
        <v>2.1782700000000001E-8</v>
      </c>
    </row>
    <row r="160" spans="1:15" x14ac:dyDescent="0.2">
      <c r="A160" s="2">
        <v>336390</v>
      </c>
      <c r="B160" s="1">
        <v>3.9880800000000001E-8</v>
      </c>
      <c r="C160" s="1">
        <v>2.4417100000000001E-11</v>
      </c>
      <c r="D160" s="1">
        <v>1.2286999999999999E-9</v>
      </c>
      <c r="E160" s="1">
        <v>3.19965E-12</v>
      </c>
      <c r="F160" s="1">
        <v>3.7032499999999999E-13</v>
      </c>
      <c r="G160" s="1">
        <v>2.54988E-12</v>
      </c>
      <c r="H160" s="1">
        <v>8.2520800000000007E-9</v>
      </c>
      <c r="I160" s="1">
        <v>3.7202199999999999E-10</v>
      </c>
      <c r="J160" s="1">
        <v>5.8866199999999997E-9</v>
      </c>
      <c r="K160" s="1">
        <v>7.8433300000000005E-9</v>
      </c>
      <c r="L160" s="1">
        <v>4.4874799999999999E-9</v>
      </c>
      <c r="M160" s="1">
        <v>2.98766E-9</v>
      </c>
      <c r="N160" s="1">
        <v>4.4766600000000001E-9</v>
      </c>
      <c r="O160" s="1">
        <v>1.7340900000000001E-8</v>
      </c>
    </row>
    <row r="161" spans="1:15" x14ac:dyDescent="0.2">
      <c r="A161" s="2" t="s">
        <v>24</v>
      </c>
      <c r="B161" s="1">
        <v>4.1768400000000002E-8</v>
      </c>
      <c r="C161" s="1">
        <v>2.7718800000000001E-11</v>
      </c>
      <c r="D161" s="1">
        <v>8.4127300000000006E-9</v>
      </c>
      <c r="E161" s="1">
        <v>6.7978399999999996E-12</v>
      </c>
      <c r="F161" s="1">
        <v>2.79439E-13</v>
      </c>
      <c r="G161" s="1">
        <v>1.8010500000000001E-12</v>
      </c>
      <c r="H161" s="1">
        <v>5.3733299999999997E-9</v>
      </c>
      <c r="I161" s="1">
        <v>6.77502E-9</v>
      </c>
      <c r="J161" s="1">
        <v>2.8828200000000002E-9</v>
      </c>
      <c r="K161" s="1">
        <v>5.37098E-9</v>
      </c>
      <c r="L161" s="1">
        <v>3.7957500000000003E-9</v>
      </c>
      <c r="M161" s="1">
        <v>1.43212E-9</v>
      </c>
      <c r="N161" s="1">
        <v>3.2972000000000002E-9</v>
      </c>
      <c r="O161" s="1">
        <v>2.11052E-8</v>
      </c>
    </row>
    <row r="162" spans="1:15" x14ac:dyDescent="0.2">
      <c r="A162" s="2">
        <v>336411</v>
      </c>
      <c r="B162" s="1">
        <v>1.7177100000000001E-8</v>
      </c>
      <c r="C162" s="1">
        <v>9.1648000000000007E-12</v>
      </c>
      <c r="D162" s="1">
        <v>2.4514800000000001E-10</v>
      </c>
      <c r="E162" s="1">
        <v>4.9232200000000001E-13</v>
      </c>
      <c r="F162" s="1">
        <v>6.4925900000000001E-14</v>
      </c>
      <c r="G162" s="1">
        <v>9.2133700000000008E-13</v>
      </c>
      <c r="H162" s="1">
        <v>3.8791000000000001E-10</v>
      </c>
      <c r="I162" s="1">
        <v>1.60076E-10</v>
      </c>
      <c r="J162" s="1">
        <v>2.3050000000000001E-10</v>
      </c>
      <c r="K162" s="1">
        <v>1.1876999999999999E-8</v>
      </c>
      <c r="L162" s="1">
        <v>2.6017300000000002E-10</v>
      </c>
      <c r="M162" s="1">
        <v>3.4267700000000003E-10</v>
      </c>
      <c r="N162" s="1">
        <v>4.7942799999999995E-10</v>
      </c>
      <c r="O162" s="1">
        <v>6.9841599999999996E-9</v>
      </c>
    </row>
    <row r="163" spans="1:15" x14ac:dyDescent="0.2">
      <c r="A163" s="2">
        <v>336412</v>
      </c>
      <c r="B163" s="1">
        <v>8.6934400000000001E-9</v>
      </c>
      <c r="C163" s="1">
        <v>6.6798499999999997E-12</v>
      </c>
      <c r="D163" s="1">
        <v>3.3710700000000001E-10</v>
      </c>
      <c r="E163" s="1">
        <v>1.4133700000000001E-12</v>
      </c>
      <c r="F163" s="1">
        <v>1.6560099999999999E-13</v>
      </c>
      <c r="G163" s="1">
        <v>7.4267200000000005E-13</v>
      </c>
      <c r="H163" s="1">
        <v>8.2743100000000001E-10</v>
      </c>
      <c r="I163" s="1">
        <v>3.4786699999999998E-10</v>
      </c>
      <c r="J163" s="1">
        <v>4.8724700000000002E-10</v>
      </c>
      <c r="K163" s="1">
        <v>4.61179E-10</v>
      </c>
      <c r="L163" s="1">
        <v>5.6549899999999995E-10</v>
      </c>
      <c r="M163" s="1">
        <v>8.6254200000000002E-10</v>
      </c>
      <c r="N163" s="1">
        <v>9.8559799999999997E-10</v>
      </c>
      <c r="O163" s="1">
        <v>5.5536399999999999E-9</v>
      </c>
    </row>
    <row r="164" spans="1:15" x14ac:dyDescent="0.2">
      <c r="A164" s="2">
        <v>336413</v>
      </c>
      <c r="B164" s="1">
        <v>2.55949E-8</v>
      </c>
      <c r="C164" s="1">
        <v>1.03527E-11</v>
      </c>
      <c r="D164" s="1">
        <v>7.9821199999999999E-10</v>
      </c>
      <c r="E164" s="1">
        <v>2.2938300000000001E-12</v>
      </c>
      <c r="F164" s="1">
        <v>1.8657700000000001E-13</v>
      </c>
      <c r="G164" s="1">
        <v>1.4148099999999999E-12</v>
      </c>
      <c r="H164" s="1">
        <v>1.0665899999999999E-9</v>
      </c>
      <c r="I164" s="1">
        <v>4.5235399999999998E-10</v>
      </c>
      <c r="J164" s="1">
        <v>6.0346999999999999E-10</v>
      </c>
      <c r="K164" s="1">
        <v>9.5747599999999993E-9</v>
      </c>
      <c r="L164" s="1">
        <v>7.2405500000000004E-10</v>
      </c>
      <c r="M164" s="1">
        <v>3.9126699999999999E-9</v>
      </c>
      <c r="N164" s="1">
        <v>2.5892700000000001E-9</v>
      </c>
      <c r="O164" s="1">
        <v>1.26203E-8</v>
      </c>
    </row>
    <row r="165" spans="1:15" x14ac:dyDescent="0.2">
      <c r="A165" s="2">
        <v>336414</v>
      </c>
      <c r="B165" s="1">
        <v>6.3675799999999996E-9</v>
      </c>
      <c r="C165" s="1">
        <v>3.0561500000000001E-12</v>
      </c>
      <c r="D165" s="1">
        <v>2.4566299999999998E-10</v>
      </c>
      <c r="E165" s="1">
        <v>4.10149E-13</v>
      </c>
      <c r="F165" s="1">
        <v>5.32357E-14</v>
      </c>
      <c r="G165" s="1">
        <v>4.2049999999999998E-13</v>
      </c>
      <c r="H165" s="1">
        <v>1.6766199999999999E-9</v>
      </c>
      <c r="I165" s="1">
        <v>6.6542500000000001E-10</v>
      </c>
      <c r="J165" s="1">
        <v>9.9013899999999995E-10</v>
      </c>
      <c r="K165" s="1">
        <v>9.1184299999999995E-10</v>
      </c>
      <c r="L165" s="1">
        <v>1.0869E-9</v>
      </c>
      <c r="M165" s="1">
        <v>5.1105300000000003E-10</v>
      </c>
      <c r="N165" s="1">
        <v>4.8374399999999996E-10</v>
      </c>
      <c r="O165" s="1">
        <v>2.1531200000000001E-9</v>
      </c>
    </row>
    <row r="166" spans="1:15" x14ac:dyDescent="0.2">
      <c r="A166" s="2" t="s">
        <v>25</v>
      </c>
      <c r="B166" s="1">
        <v>5.1537699999999998E-8</v>
      </c>
      <c r="C166" s="1">
        <v>2.10064E-11</v>
      </c>
      <c r="D166" s="1">
        <v>1.14241E-9</v>
      </c>
      <c r="E166" s="1">
        <v>2.8900599999999999E-12</v>
      </c>
      <c r="F166" s="1">
        <v>4.3382200000000001E-13</v>
      </c>
      <c r="G166" s="1">
        <v>2.0520799999999999E-12</v>
      </c>
      <c r="H166" s="1">
        <v>1.39338E-8</v>
      </c>
      <c r="I166" s="1">
        <v>5.8664700000000003E-9</v>
      </c>
      <c r="J166" s="1">
        <v>8.0323499999999995E-9</v>
      </c>
      <c r="K166" s="1">
        <v>7.9787299999999998E-9</v>
      </c>
      <c r="L166" s="1">
        <v>9.2302499999999992E-9</v>
      </c>
      <c r="M166" s="1">
        <v>5.1946399999999998E-9</v>
      </c>
      <c r="N166" s="1">
        <v>3.60731E-9</v>
      </c>
      <c r="O166" s="1">
        <v>1.6434599999999999E-8</v>
      </c>
    </row>
    <row r="167" spans="1:15" x14ac:dyDescent="0.2">
      <c r="A167" s="2">
        <v>336500</v>
      </c>
      <c r="B167" s="1">
        <v>2.7071600000000001E-8</v>
      </c>
      <c r="C167" s="1">
        <v>2.2539000000000002E-11</v>
      </c>
      <c r="D167" s="1">
        <v>1.0248300000000001E-9</v>
      </c>
      <c r="E167" s="1">
        <v>2.8443299999999999E-12</v>
      </c>
      <c r="F167" s="1">
        <v>3.6244999999999999E-13</v>
      </c>
      <c r="G167" s="1">
        <v>1.9560799999999999E-12</v>
      </c>
      <c r="H167" s="1">
        <v>2.4382599999999998E-9</v>
      </c>
      <c r="I167" s="1">
        <v>2.5733100000000001E-9</v>
      </c>
      <c r="J167" s="1">
        <v>1.3822300000000001E-9</v>
      </c>
      <c r="K167" s="1">
        <v>1.5073199999999999E-9</v>
      </c>
      <c r="L167" s="1">
        <v>1.6912200000000001E-9</v>
      </c>
      <c r="M167" s="1">
        <v>3.0242699999999999E-9</v>
      </c>
      <c r="N167" s="1">
        <v>3.3581299999999999E-9</v>
      </c>
      <c r="O167" s="1">
        <v>1.71392E-8</v>
      </c>
    </row>
    <row r="168" spans="1:15" x14ac:dyDescent="0.2">
      <c r="A168" s="2">
        <v>336611</v>
      </c>
      <c r="B168" s="1">
        <v>1.5836900000000001E-7</v>
      </c>
      <c r="C168" s="1">
        <v>9.0382699999999997E-11</v>
      </c>
      <c r="D168" s="1">
        <v>3.83166E-9</v>
      </c>
      <c r="E168" s="1">
        <v>6.9481399999999999E-12</v>
      </c>
      <c r="F168" s="1">
        <v>7.9865899999999998E-13</v>
      </c>
      <c r="G168" s="1">
        <v>1.03122E-11</v>
      </c>
      <c r="H168" s="1">
        <v>7.7113900000000006E-8</v>
      </c>
      <c r="I168" s="1">
        <v>9.5359899999999999E-10</v>
      </c>
      <c r="J168" s="1">
        <v>1.2496999999999999E-9</v>
      </c>
      <c r="K168" s="1">
        <v>1.4498500000000001E-8</v>
      </c>
      <c r="L168" s="1">
        <v>1.5694899999999999E-9</v>
      </c>
      <c r="M168" s="1">
        <v>7.7404899999999992E-9</v>
      </c>
      <c r="N168" s="1">
        <v>1.7161399999999999E-8</v>
      </c>
      <c r="O168" s="1">
        <v>7.5447500000000001E-8</v>
      </c>
    </row>
    <row r="169" spans="1:15" x14ac:dyDescent="0.2">
      <c r="A169" s="2">
        <v>336612</v>
      </c>
      <c r="B169" s="1">
        <v>1.10615E-7</v>
      </c>
      <c r="C169" s="1">
        <v>5.7455200000000003E-11</v>
      </c>
      <c r="D169" s="1">
        <v>2.7023300000000001E-9</v>
      </c>
      <c r="E169" s="1">
        <v>1.36227E-11</v>
      </c>
      <c r="F169" s="1">
        <v>6.5989400000000002E-13</v>
      </c>
      <c r="G169" s="1">
        <v>5.6549200000000003E-12</v>
      </c>
      <c r="H169" s="1">
        <v>7.7121000000000003E-9</v>
      </c>
      <c r="I169" s="1">
        <v>2.1249800000000001E-8</v>
      </c>
      <c r="J169" s="1">
        <v>4.4139999999999999E-9</v>
      </c>
      <c r="K169" s="1">
        <v>1.48234E-8</v>
      </c>
      <c r="L169" s="1">
        <v>5.3890399999999998E-9</v>
      </c>
      <c r="M169" s="1">
        <v>1.1785700000000001E-8</v>
      </c>
      <c r="N169" s="1">
        <v>9.7964699999999998E-9</v>
      </c>
      <c r="O169" s="1">
        <v>7.0154999999999995E-8</v>
      </c>
    </row>
    <row r="170" spans="1:15" x14ac:dyDescent="0.2">
      <c r="A170" s="2">
        <v>336991</v>
      </c>
      <c r="B170" s="1">
        <v>2.9385499999999999E-8</v>
      </c>
      <c r="C170" s="1">
        <v>9.8913799999999994E-12</v>
      </c>
      <c r="D170" s="1">
        <v>5.9049799999999996E-10</v>
      </c>
      <c r="E170" s="1">
        <v>1.8342800000000001E-12</v>
      </c>
      <c r="F170" s="1">
        <v>2.8625099999999999E-13</v>
      </c>
      <c r="G170" s="1">
        <v>1.21601E-12</v>
      </c>
      <c r="H170" s="1">
        <v>8.15904E-9</v>
      </c>
      <c r="I170" s="1">
        <v>3.2086100000000002E-9</v>
      </c>
      <c r="J170" s="1">
        <v>4.6503699999999999E-9</v>
      </c>
      <c r="K170" s="1">
        <v>4.4123400000000001E-9</v>
      </c>
      <c r="L170" s="1">
        <v>5.1515500000000001E-9</v>
      </c>
      <c r="M170" s="1">
        <v>2.5362E-9</v>
      </c>
      <c r="N170" s="1">
        <v>2.1520200000000002E-9</v>
      </c>
      <c r="O170" s="1">
        <v>9.2382599999999999E-9</v>
      </c>
    </row>
    <row r="171" spans="1:15" x14ac:dyDescent="0.2">
      <c r="A171" s="2">
        <v>336992</v>
      </c>
      <c r="B171" s="1">
        <v>2.29364E-8</v>
      </c>
      <c r="C171" s="1">
        <v>5.79231E-12</v>
      </c>
      <c r="D171" s="1">
        <v>4.28624E-10</v>
      </c>
      <c r="E171" s="1">
        <v>1.1802999999999999E-12</v>
      </c>
      <c r="F171" s="1">
        <v>1.9952300000000001E-13</v>
      </c>
      <c r="G171" s="1">
        <v>8.1404300000000005E-13</v>
      </c>
      <c r="H171" s="1">
        <v>6.7174999999999996E-9</v>
      </c>
      <c r="I171" s="1">
        <v>2.8281000000000002E-9</v>
      </c>
      <c r="J171" s="1">
        <v>3.9113300000000004E-9</v>
      </c>
      <c r="K171" s="1">
        <v>3.66401E-9</v>
      </c>
      <c r="L171" s="1">
        <v>4.5741200000000003E-9</v>
      </c>
      <c r="M171" s="1">
        <v>1.9801800000000001E-9</v>
      </c>
      <c r="N171" s="1">
        <v>1.27929E-9</v>
      </c>
      <c r="O171" s="1">
        <v>6.4074400000000004E-9</v>
      </c>
    </row>
    <row r="172" spans="1:15" x14ac:dyDescent="0.2">
      <c r="A172" s="2">
        <v>336999</v>
      </c>
      <c r="B172" s="1">
        <v>3.0122399999999998E-8</v>
      </c>
      <c r="C172" s="1">
        <v>1.07834E-11</v>
      </c>
      <c r="D172" s="1">
        <v>7.9576900000000003E-10</v>
      </c>
      <c r="E172" s="1">
        <v>1.78259E-12</v>
      </c>
      <c r="F172" s="1">
        <v>2.5587399999999999E-13</v>
      </c>
      <c r="G172" s="1">
        <v>9.6924999999999993E-13</v>
      </c>
      <c r="H172" s="1">
        <v>7.4781700000000005E-9</v>
      </c>
      <c r="I172" s="1">
        <v>3.1211200000000001E-9</v>
      </c>
      <c r="J172" s="1">
        <v>4.6042299999999999E-9</v>
      </c>
      <c r="K172" s="1">
        <v>4.1855599999999998E-9</v>
      </c>
      <c r="L172" s="1">
        <v>4.3730800000000004E-9</v>
      </c>
      <c r="M172" s="1">
        <v>2.2846700000000001E-9</v>
      </c>
      <c r="N172" s="1">
        <v>3.1561100000000002E-9</v>
      </c>
      <c r="O172" s="1">
        <v>1.165E-8</v>
      </c>
    </row>
    <row r="173" spans="1:15" x14ac:dyDescent="0.2">
      <c r="A173" s="2">
        <v>337110</v>
      </c>
      <c r="B173" s="1">
        <v>1.6383999999999999E-7</v>
      </c>
      <c r="C173" s="1">
        <v>7.1575600000000006E-11</v>
      </c>
      <c r="D173" s="1">
        <v>8.4698199999999996E-9</v>
      </c>
      <c r="E173" s="1">
        <v>3.8090799999999998E-11</v>
      </c>
      <c r="F173" s="1">
        <v>4.8310599999999998E-12</v>
      </c>
      <c r="G173" s="1">
        <v>2.0008199999999999E-11</v>
      </c>
      <c r="H173" s="1">
        <v>4.7533399999999996E-9</v>
      </c>
      <c r="I173" s="1">
        <v>1.9950400000000002E-9</v>
      </c>
      <c r="J173" s="1">
        <v>3.4375100000000001E-8</v>
      </c>
      <c r="K173" s="1">
        <v>1.6186200000000001E-8</v>
      </c>
      <c r="L173" s="1">
        <v>3.3389499999999999E-9</v>
      </c>
      <c r="M173" s="1">
        <v>1.24443E-8</v>
      </c>
      <c r="N173" s="1">
        <v>2.3342000000000001E-8</v>
      </c>
      <c r="O173" s="1">
        <v>1.00398E-7</v>
      </c>
    </row>
    <row r="174" spans="1:15" x14ac:dyDescent="0.2">
      <c r="A174" s="2">
        <v>337121</v>
      </c>
      <c r="B174" s="1">
        <v>1.03262E-7</v>
      </c>
      <c r="C174" s="1">
        <v>5.5565700000000001E-11</v>
      </c>
      <c r="D174" s="1">
        <v>2.5462400000000001E-9</v>
      </c>
      <c r="E174" s="1">
        <v>7.5559699999999994E-12</v>
      </c>
      <c r="F174" s="1">
        <v>4.3513900000000001E-12</v>
      </c>
      <c r="G174" s="1">
        <v>5.2512800000000002E-12</v>
      </c>
      <c r="H174" s="1">
        <v>6.0444900000000001E-9</v>
      </c>
      <c r="I174" s="1">
        <v>2.5656100000000002E-9</v>
      </c>
      <c r="J174" s="1">
        <v>1.52069E-8</v>
      </c>
      <c r="K174" s="1">
        <v>1.3822699999999999E-8</v>
      </c>
      <c r="L174" s="1">
        <v>5.5126500000000001E-8</v>
      </c>
      <c r="M174" s="1">
        <v>1.7517000000000001E-9</v>
      </c>
      <c r="N174" s="1">
        <v>6.6042400000000003E-9</v>
      </c>
      <c r="O174" s="1">
        <v>3.74534E-8</v>
      </c>
    </row>
    <row r="175" spans="1:15" x14ac:dyDescent="0.2">
      <c r="A175" s="2">
        <v>337122</v>
      </c>
      <c r="B175" s="1">
        <v>1.39295E-7</v>
      </c>
      <c r="C175" s="1">
        <v>7.4455799999999999E-11</v>
      </c>
      <c r="D175" s="1">
        <v>6.1448699999999997E-9</v>
      </c>
      <c r="E175" s="1">
        <v>3.1501000000000003E-11</v>
      </c>
      <c r="F175" s="1">
        <v>6.1507199999999999E-12</v>
      </c>
      <c r="G175" s="1">
        <v>9.2598400000000003E-12</v>
      </c>
      <c r="H175" s="1">
        <v>1.2836200000000001E-8</v>
      </c>
      <c r="I175" s="1">
        <v>5.4309000000000003E-9</v>
      </c>
      <c r="J175" s="1">
        <v>3.6948899999999997E-8</v>
      </c>
      <c r="K175" s="1">
        <v>7.1195599999999998E-9</v>
      </c>
      <c r="L175" s="1">
        <v>9.0813900000000006E-9</v>
      </c>
      <c r="M175" s="1">
        <v>7.3188299999999996E-9</v>
      </c>
      <c r="N175" s="1">
        <v>2.0767099999999999E-8</v>
      </c>
      <c r="O175" s="1">
        <v>7.5617999999999996E-8</v>
      </c>
    </row>
    <row r="176" spans="1:15" x14ac:dyDescent="0.2">
      <c r="A176" s="2">
        <v>337127</v>
      </c>
      <c r="B176" s="1">
        <v>2.0037699999999999E-7</v>
      </c>
      <c r="C176" s="1">
        <v>5.5010700000000003E-11</v>
      </c>
      <c r="D176" s="1">
        <v>3.3702400000000001E-9</v>
      </c>
      <c r="E176" s="1">
        <v>1.3551200000000001E-11</v>
      </c>
      <c r="F176" s="1">
        <v>2.3323400000000001E-12</v>
      </c>
      <c r="G176" s="1">
        <v>2.2808000000000001E-12</v>
      </c>
      <c r="H176" s="1">
        <v>1.27479E-7</v>
      </c>
      <c r="I176" s="1">
        <v>6.1621900000000002E-9</v>
      </c>
      <c r="J176" s="1">
        <v>7.5357300000000004E-9</v>
      </c>
      <c r="K176" s="1">
        <v>5.5062500000000001E-8</v>
      </c>
      <c r="L176" s="1">
        <v>9.4101E-9</v>
      </c>
      <c r="M176" s="1">
        <v>3.8137200000000004E-9</v>
      </c>
      <c r="N176" s="1">
        <v>4.3383100000000001E-9</v>
      </c>
      <c r="O176" s="1">
        <v>5.9244399999999999E-8</v>
      </c>
    </row>
    <row r="177" spans="1:15" x14ac:dyDescent="0.2">
      <c r="A177" s="2" t="s">
        <v>26</v>
      </c>
      <c r="B177" s="1">
        <v>2.9928400000000002E-7</v>
      </c>
      <c r="C177" s="1">
        <v>1.72482E-10</v>
      </c>
      <c r="D177" s="1">
        <v>7.7395299999999992E-9</v>
      </c>
      <c r="E177" s="1">
        <v>2.0715400000000001E-11</v>
      </c>
      <c r="F177" s="1">
        <v>2.6322199999999999E-12</v>
      </c>
      <c r="G177" s="1">
        <v>1.5152800000000001E-11</v>
      </c>
      <c r="H177" s="1">
        <v>4.7352199999999997E-8</v>
      </c>
      <c r="I177" s="1">
        <v>3.0303100000000002E-8</v>
      </c>
      <c r="J177" s="1">
        <v>2.7195599999999999E-8</v>
      </c>
      <c r="K177" s="1">
        <v>2.8473899999999999E-8</v>
      </c>
      <c r="L177" s="1">
        <v>3.7242600000000003E-8</v>
      </c>
      <c r="M177" s="1">
        <v>2.6282E-8</v>
      </c>
      <c r="N177" s="1">
        <v>3.6369400000000001E-8</v>
      </c>
      <c r="O177" s="1">
        <v>1.5506099999999999E-7</v>
      </c>
    </row>
    <row r="178" spans="1:15" x14ac:dyDescent="0.2">
      <c r="A178" s="2">
        <v>337215</v>
      </c>
      <c r="B178" s="1">
        <v>9.1153499999999996E-8</v>
      </c>
      <c r="C178" s="1">
        <v>3.9846499999999999E-11</v>
      </c>
      <c r="D178" s="1">
        <v>4.1327600000000001E-9</v>
      </c>
      <c r="E178" s="1">
        <v>1.82451E-11</v>
      </c>
      <c r="F178" s="1">
        <v>3.0024699999999998E-12</v>
      </c>
      <c r="G178" s="1">
        <v>3.2310399999999999E-12</v>
      </c>
      <c r="H178" s="1">
        <v>6.1074400000000002E-9</v>
      </c>
      <c r="I178" s="1">
        <v>2.55729E-9</v>
      </c>
      <c r="J178" s="1">
        <v>1.2096E-8</v>
      </c>
      <c r="K178" s="1">
        <v>3.33351E-9</v>
      </c>
      <c r="L178" s="1">
        <v>3.8216199999999999E-9</v>
      </c>
      <c r="M178" s="1">
        <v>6.1727599999999997E-9</v>
      </c>
      <c r="N178" s="1">
        <v>8.9639500000000007E-9</v>
      </c>
      <c r="O178" s="1">
        <v>6.3199799999999999E-8</v>
      </c>
    </row>
    <row r="179" spans="1:15" x14ac:dyDescent="0.2">
      <c r="A179" s="2" t="s">
        <v>27</v>
      </c>
      <c r="B179" s="1">
        <v>2.4287099999999998E-7</v>
      </c>
      <c r="C179" s="1">
        <v>7.3559800000000003E-11</v>
      </c>
      <c r="D179" s="1">
        <v>1.45497E-9</v>
      </c>
      <c r="E179" s="1">
        <v>2.7240700000000001E-11</v>
      </c>
      <c r="F179" s="1">
        <v>1.16779E-12</v>
      </c>
      <c r="G179" s="1">
        <v>2.6472999999999998E-12</v>
      </c>
      <c r="H179" s="1">
        <v>1.47307E-8</v>
      </c>
      <c r="I179" s="1">
        <v>6.8184499999999998E-9</v>
      </c>
      <c r="J179" s="1">
        <v>1.8745500000000001E-7</v>
      </c>
      <c r="K179" s="1">
        <v>8.8195399999999995E-9</v>
      </c>
      <c r="L179" s="1">
        <v>1.63252E-8</v>
      </c>
      <c r="M179" s="1">
        <v>4.0101499999999998E-9</v>
      </c>
      <c r="N179" s="1">
        <v>1.6319400000000001E-8</v>
      </c>
      <c r="O179" s="1">
        <v>2.6217799999999999E-8</v>
      </c>
    </row>
    <row r="180" spans="1:15" x14ac:dyDescent="0.2">
      <c r="A180" s="2">
        <v>337900</v>
      </c>
      <c r="B180" s="1">
        <v>1.44286E-7</v>
      </c>
      <c r="C180" s="1">
        <v>6.7870699999999998E-11</v>
      </c>
      <c r="D180" s="1">
        <v>2.1013700000000002E-9</v>
      </c>
      <c r="E180" s="1">
        <v>2.80334E-11</v>
      </c>
      <c r="F180" s="1">
        <v>3.1422799999999998E-12</v>
      </c>
      <c r="G180" s="1">
        <v>3.5759399999999998E-12</v>
      </c>
      <c r="H180" s="1">
        <v>1.7602000000000001E-8</v>
      </c>
      <c r="I180" s="1">
        <v>7.2013400000000003E-9</v>
      </c>
      <c r="J180" s="1">
        <v>8.8932600000000008E-9</v>
      </c>
      <c r="K180" s="1">
        <v>9.6582499999999998E-9</v>
      </c>
      <c r="L180" s="1">
        <v>8.6497900000000006E-9</v>
      </c>
      <c r="M180" s="1">
        <v>5.7920199999999996E-9</v>
      </c>
      <c r="N180" s="1">
        <v>1.5853899999999999E-8</v>
      </c>
      <c r="O180" s="1">
        <v>9.9699800000000002E-8</v>
      </c>
    </row>
    <row r="181" spans="1:15" x14ac:dyDescent="0.2">
      <c r="A181" s="2">
        <v>339112</v>
      </c>
      <c r="B181" s="1">
        <v>2.1382400000000001E-8</v>
      </c>
      <c r="C181" s="1">
        <v>1.2460200000000001E-11</v>
      </c>
      <c r="D181" s="1">
        <v>6.0035100000000001E-10</v>
      </c>
      <c r="E181" s="1">
        <v>1.5618899999999999E-12</v>
      </c>
      <c r="F181" s="1">
        <v>2.45271E-13</v>
      </c>
      <c r="G181" s="1">
        <v>1.3466300000000001E-12</v>
      </c>
      <c r="H181" s="1">
        <v>1.2899299999999999E-9</v>
      </c>
      <c r="I181" s="1">
        <v>5.3244199999999999E-10</v>
      </c>
      <c r="J181" s="1">
        <v>7.5053600000000004E-10</v>
      </c>
      <c r="K181" s="1">
        <v>8.0823200000000003E-9</v>
      </c>
      <c r="L181" s="1">
        <v>8.8702100000000001E-10</v>
      </c>
      <c r="M181" s="1">
        <v>3.9812500000000001E-10</v>
      </c>
      <c r="N181" s="1">
        <v>2.6881299999999999E-9</v>
      </c>
      <c r="O181" s="1">
        <v>1.1397300000000001E-8</v>
      </c>
    </row>
    <row r="182" spans="1:15" x14ac:dyDescent="0.2">
      <c r="A182" s="2">
        <v>339113</v>
      </c>
      <c r="B182" s="1">
        <v>1.9367000000000001E-8</v>
      </c>
      <c r="C182" s="1">
        <v>1.14478E-11</v>
      </c>
      <c r="D182" s="1">
        <v>7.8726799999999999E-10</v>
      </c>
      <c r="E182" s="1">
        <v>4.2808100000000002E-12</v>
      </c>
      <c r="F182" s="1">
        <v>1.72052E-13</v>
      </c>
      <c r="G182" s="1">
        <v>1.1046999999999999E-12</v>
      </c>
      <c r="H182" s="1">
        <v>1.25152E-9</v>
      </c>
      <c r="I182" s="1">
        <v>5.3987100000000003E-10</v>
      </c>
      <c r="J182" s="1">
        <v>7.1064199999999995E-10</v>
      </c>
      <c r="K182" s="1">
        <v>4.3638100000000001E-9</v>
      </c>
      <c r="L182" s="1">
        <v>8.8962199999999999E-10</v>
      </c>
      <c r="M182" s="1">
        <v>2.1675999999999998E-9</v>
      </c>
      <c r="N182" s="1">
        <v>3.99886E-9</v>
      </c>
      <c r="O182" s="1">
        <v>9.4432299999999995E-9</v>
      </c>
    </row>
    <row r="183" spans="1:15" x14ac:dyDescent="0.2">
      <c r="A183" s="2">
        <v>339114</v>
      </c>
      <c r="B183" s="1">
        <v>8.8461699999999999E-8</v>
      </c>
      <c r="C183" s="1">
        <v>8.4917900000000005E-11</v>
      </c>
      <c r="D183" s="1">
        <v>3.6477400000000001E-9</v>
      </c>
      <c r="E183" s="1">
        <v>9.7878399999999996E-12</v>
      </c>
      <c r="F183" s="1">
        <v>1.3116099999999999E-12</v>
      </c>
      <c r="G183" s="1">
        <v>6.7931199999999996E-12</v>
      </c>
      <c r="H183" s="1">
        <v>7.5568100000000001E-9</v>
      </c>
      <c r="I183" s="1">
        <v>8.0744499999999996E-9</v>
      </c>
      <c r="J183" s="1">
        <v>3.32107E-9</v>
      </c>
      <c r="K183" s="1">
        <v>3.5869199999999999E-9</v>
      </c>
      <c r="L183" s="1">
        <v>3.6671100000000002E-9</v>
      </c>
      <c r="M183" s="1">
        <v>1.1066299999999999E-8</v>
      </c>
      <c r="N183" s="1">
        <v>1.1769399999999999E-8</v>
      </c>
      <c r="O183" s="1">
        <v>6.0022700000000004E-8</v>
      </c>
    </row>
    <row r="184" spans="1:15" x14ac:dyDescent="0.2">
      <c r="A184" s="2">
        <v>339115</v>
      </c>
      <c r="B184" s="1">
        <v>4.3454199999999997E-8</v>
      </c>
      <c r="C184" s="1">
        <v>3.73229E-11</v>
      </c>
      <c r="D184" s="1">
        <v>6.2676300000000004E-10</v>
      </c>
      <c r="E184" s="1">
        <v>1.1283600000000001E-12</v>
      </c>
      <c r="F184" s="1">
        <v>6.6839299999999996E-13</v>
      </c>
      <c r="G184" s="1">
        <v>9.4993199999999991E-13</v>
      </c>
      <c r="H184" s="1">
        <v>5.2904699999999998E-9</v>
      </c>
      <c r="I184" s="1">
        <v>1.9692400000000001E-9</v>
      </c>
      <c r="J184" s="1">
        <v>2.2194E-9</v>
      </c>
      <c r="K184" s="1">
        <v>2.3255100000000001E-8</v>
      </c>
      <c r="L184" s="1">
        <v>3.2465399999999998E-9</v>
      </c>
      <c r="M184" s="1">
        <v>2.4122200000000002E-9</v>
      </c>
      <c r="N184" s="1">
        <v>4.27782E-9</v>
      </c>
      <c r="O184" s="1">
        <v>1.44126E-8</v>
      </c>
    </row>
    <row r="185" spans="1:15" x14ac:dyDescent="0.2">
      <c r="A185" s="2">
        <v>339116</v>
      </c>
      <c r="B185" s="1">
        <v>3.8819599999999998E-8</v>
      </c>
      <c r="C185" s="1">
        <v>2.0929999999999999E-11</v>
      </c>
      <c r="D185" s="1">
        <v>8.5239799999999996E-10</v>
      </c>
      <c r="E185" s="1">
        <v>1.16379E-12</v>
      </c>
      <c r="F185" s="1">
        <v>3.2873E-13</v>
      </c>
      <c r="G185" s="1">
        <v>2.5245100000000001E-12</v>
      </c>
      <c r="H185" s="1">
        <v>5.8571000000000004E-9</v>
      </c>
      <c r="I185" s="1">
        <v>1.98101E-9</v>
      </c>
      <c r="J185" s="1">
        <v>2.34873E-9</v>
      </c>
      <c r="K185" s="1">
        <v>2.5012499999999998E-9</v>
      </c>
      <c r="L185" s="1">
        <v>3.1824000000000001E-9</v>
      </c>
      <c r="M185" s="1">
        <v>3.1608600000000002E-9</v>
      </c>
      <c r="N185" s="1">
        <v>3.1374399999999999E-9</v>
      </c>
      <c r="O185" s="1">
        <v>2.5338600000000001E-8</v>
      </c>
    </row>
    <row r="186" spans="1:15" x14ac:dyDescent="0.2">
      <c r="A186" s="2">
        <v>339910</v>
      </c>
      <c r="B186" s="1">
        <v>5.0410699999999998E-8</v>
      </c>
      <c r="C186" s="1">
        <v>1.184E-11</v>
      </c>
      <c r="D186" s="1">
        <v>6.1563600000000002E-10</v>
      </c>
      <c r="E186" s="1">
        <v>2.2589899999999998E-12</v>
      </c>
      <c r="F186" s="1">
        <v>4.98809E-13</v>
      </c>
      <c r="G186" s="1">
        <v>1.3714400000000001E-12</v>
      </c>
      <c r="H186" s="1">
        <v>3.9783599999999999E-9</v>
      </c>
      <c r="I186" s="1">
        <v>1.6402399999999999E-9</v>
      </c>
      <c r="J186" s="1">
        <v>2.1874499999999999E-9</v>
      </c>
      <c r="K186" s="1">
        <v>3.6647600000000003E-8</v>
      </c>
      <c r="L186" s="1">
        <v>2.3835200000000001E-9</v>
      </c>
      <c r="M186" s="1">
        <v>2.0177700000000002E-9</v>
      </c>
      <c r="N186" s="1">
        <v>3.4106000000000002E-9</v>
      </c>
      <c r="O186" s="1">
        <v>7.8743099999999995E-9</v>
      </c>
    </row>
    <row r="187" spans="1:15" x14ac:dyDescent="0.2">
      <c r="A187" s="2">
        <v>339920</v>
      </c>
      <c r="B187" s="1">
        <v>5.7402799999999997E-8</v>
      </c>
      <c r="C187" s="1">
        <v>3.2669199999999999E-11</v>
      </c>
      <c r="D187" s="1">
        <v>1.9022800000000002E-9</v>
      </c>
      <c r="E187" s="1">
        <v>6.1911200000000004E-12</v>
      </c>
      <c r="F187" s="1">
        <v>3.5779400000000002E-13</v>
      </c>
      <c r="G187" s="1">
        <v>3.3562700000000002E-12</v>
      </c>
      <c r="H187" s="1">
        <v>5.3482000000000002E-9</v>
      </c>
      <c r="I187" s="1">
        <v>2.37833E-9</v>
      </c>
      <c r="J187" s="1">
        <v>9.4993300000000005E-9</v>
      </c>
      <c r="K187" s="1">
        <v>8.6716800000000004E-9</v>
      </c>
      <c r="L187" s="1">
        <v>3.8020500000000001E-9</v>
      </c>
      <c r="M187" s="1">
        <v>8.0162099999999996E-9</v>
      </c>
      <c r="N187" s="1">
        <v>6.2851299999999998E-9</v>
      </c>
      <c r="O187" s="1">
        <v>3.1280199999999997E-8</v>
      </c>
    </row>
    <row r="188" spans="1:15" x14ac:dyDescent="0.2">
      <c r="A188" s="2">
        <v>339930</v>
      </c>
      <c r="B188" s="1">
        <v>1.3337699999999999E-7</v>
      </c>
      <c r="C188" s="1">
        <v>8.0149299999999999E-11</v>
      </c>
      <c r="D188" s="1">
        <v>4.2691100000000004E-9</v>
      </c>
      <c r="E188" s="1">
        <v>5.2458800000000003E-12</v>
      </c>
      <c r="F188" s="1">
        <v>1.18528E-12</v>
      </c>
      <c r="G188" s="1">
        <v>5.1376000000000002E-12</v>
      </c>
      <c r="H188" s="1">
        <v>3.0149500000000001E-8</v>
      </c>
      <c r="I188" s="1">
        <v>1.16458E-8</v>
      </c>
      <c r="J188" s="1">
        <v>1.13142E-8</v>
      </c>
      <c r="K188" s="1">
        <v>1.5584100000000001E-8</v>
      </c>
      <c r="L188" s="1">
        <v>2.04151E-8</v>
      </c>
      <c r="M188" s="1">
        <v>1.24354E-8</v>
      </c>
      <c r="N188" s="1">
        <v>9.2785400000000005E-9</v>
      </c>
      <c r="O188" s="1">
        <v>7.2384799999999998E-8</v>
      </c>
    </row>
    <row r="189" spans="1:15" x14ac:dyDescent="0.2">
      <c r="A189" s="2">
        <v>339940</v>
      </c>
      <c r="B189" s="1">
        <v>5.2914199999999997E-8</v>
      </c>
      <c r="C189" s="1">
        <v>3.5093700000000002E-11</v>
      </c>
      <c r="D189" s="1">
        <v>1.6547200000000001E-9</v>
      </c>
      <c r="E189" s="1">
        <v>3.72114E-12</v>
      </c>
      <c r="F189" s="1">
        <v>4.9862800000000002E-13</v>
      </c>
      <c r="G189" s="1">
        <v>2.2618699999999999E-12</v>
      </c>
      <c r="H189" s="1">
        <v>9.2540800000000004E-9</v>
      </c>
      <c r="I189" s="1">
        <v>2.90621E-9</v>
      </c>
      <c r="J189" s="1">
        <v>3.4549000000000001E-9</v>
      </c>
      <c r="K189" s="1">
        <v>4.8032000000000001E-9</v>
      </c>
      <c r="L189" s="1">
        <v>5.1507800000000003E-9</v>
      </c>
      <c r="M189" s="1">
        <v>5.62144E-9</v>
      </c>
      <c r="N189" s="1">
        <v>7.0922799999999998E-9</v>
      </c>
      <c r="O189" s="1">
        <v>2.8698E-8</v>
      </c>
    </row>
    <row r="190" spans="1:15" x14ac:dyDescent="0.2">
      <c r="A190" s="2">
        <v>339950</v>
      </c>
      <c r="B190" s="1">
        <v>5.4485199999999999E-8</v>
      </c>
      <c r="C190" s="1">
        <v>3.7242400000000001E-11</v>
      </c>
      <c r="D190" s="1">
        <v>2.98281E-9</v>
      </c>
      <c r="E190" s="1">
        <v>1.4785399999999999E-11</v>
      </c>
      <c r="F190" s="1">
        <v>1.0401100000000001E-12</v>
      </c>
      <c r="G190" s="1">
        <v>2.3306099999999999E-12</v>
      </c>
      <c r="H190" s="1">
        <v>3.3478099999999998E-9</v>
      </c>
      <c r="I190" s="1">
        <v>1.4263499999999999E-9</v>
      </c>
      <c r="J190" s="1">
        <v>1.2734E-8</v>
      </c>
      <c r="K190" s="1">
        <v>1.83631E-9</v>
      </c>
      <c r="L190" s="1">
        <v>2.33062E-9</v>
      </c>
      <c r="M190" s="1">
        <v>4.9490000000000002E-9</v>
      </c>
      <c r="N190" s="1">
        <v>7.8596599999999997E-9</v>
      </c>
      <c r="O190" s="1">
        <v>3.1271399999999998E-8</v>
      </c>
    </row>
    <row r="191" spans="1:15" x14ac:dyDescent="0.2">
      <c r="A191" s="2">
        <v>339990</v>
      </c>
      <c r="B191" s="1">
        <v>9.4319399999999994E-8</v>
      </c>
      <c r="C191" s="1">
        <v>4.0017499999999999E-11</v>
      </c>
      <c r="D191" s="1">
        <v>1.8923199999999999E-9</v>
      </c>
      <c r="E191" s="1">
        <v>1.2617400000000001E-11</v>
      </c>
      <c r="F191" s="1">
        <v>9.9134900000000004E-13</v>
      </c>
      <c r="G191" s="1">
        <v>3.30454E-12</v>
      </c>
      <c r="H191" s="1">
        <v>4.5500100000000003E-8</v>
      </c>
      <c r="I191" s="1">
        <v>3.8629099999999998E-9</v>
      </c>
      <c r="J191" s="1">
        <v>4.3509799999999998E-9</v>
      </c>
      <c r="K191" s="1">
        <v>1.16798E-8</v>
      </c>
      <c r="L191" s="1">
        <v>6.2314300000000003E-9</v>
      </c>
      <c r="M191" s="1">
        <v>4.0652900000000001E-9</v>
      </c>
      <c r="N191" s="1">
        <v>7.71732E-9</v>
      </c>
      <c r="O191" s="1">
        <v>3.6446199999999998E-8</v>
      </c>
    </row>
    <row r="192" spans="1:15" x14ac:dyDescent="0.2">
      <c r="A192" s="2">
        <v>311111</v>
      </c>
      <c r="B192" s="1">
        <v>1.9566600000000001E-8</v>
      </c>
      <c r="C192" s="1">
        <v>8.7029200000000002E-12</v>
      </c>
      <c r="D192" s="1">
        <v>8.03094E-10</v>
      </c>
      <c r="E192" s="1">
        <v>1.29158E-12</v>
      </c>
      <c r="F192" s="1">
        <v>3.52034E-13</v>
      </c>
      <c r="G192" s="1">
        <v>9.4426700000000006E-13</v>
      </c>
      <c r="H192" s="1">
        <v>2.2713700000000002E-9</v>
      </c>
      <c r="I192" s="1">
        <v>9.5188600000000008E-10</v>
      </c>
      <c r="J192" s="1">
        <v>3.7839200000000003E-9</v>
      </c>
      <c r="K192" s="1">
        <v>1.2725200000000001E-9</v>
      </c>
      <c r="L192" s="1">
        <v>1.4297699999999999E-9</v>
      </c>
      <c r="M192" s="1">
        <v>6.8902500000000001E-10</v>
      </c>
      <c r="N192" s="1">
        <v>4.1774399999999996E-9</v>
      </c>
      <c r="O192" s="1">
        <v>9.44674E-9</v>
      </c>
    </row>
    <row r="193" spans="1:15" x14ac:dyDescent="0.2">
      <c r="A193" s="2">
        <v>311119</v>
      </c>
      <c r="B193" s="1">
        <v>2.2908900000000001E-8</v>
      </c>
      <c r="C193" s="1">
        <v>8.2200200000000003E-12</v>
      </c>
      <c r="D193" s="1">
        <v>5.7237600000000001E-10</v>
      </c>
      <c r="E193" s="1">
        <v>1.3988700000000001E-12</v>
      </c>
      <c r="F193" s="1">
        <v>4.6664300000000002E-14</v>
      </c>
      <c r="G193" s="1">
        <v>8.6552700000000003E-13</v>
      </c>
      <c r="H193" s="1">
        <v>1.4543E-9</v>
      </c>
      <c r="I193" s="1">
        <v>6.1947599999999998E-10</v>
      </c>
      <c r="J193" s="1">
        <v>8.4735700000000003E-10</v>
      </c>
      <c r="K193" s="1">
        <v>8.10386E-10</v>
      </c>
      <c r="L193" s="1">
        <v>9.9741100000000008E-10</v>
      </c>
      <c r="M193" s="1">
        <v>6.1794499999999998E-9</v>
      </c>
      <c r="N193" s="1">
        <v>2.4349200000000001E-9</v>
      </c>
      <c r="O193" s="1">
        <v>1.4288100000000001E-8</v>
      </c>
    </row>
    <row r="194" spans="1:15" x14ac:dyDescent="0.2">
      <c r="A194" s="2">
        <v>311210</v>
      </c>
      <c r="B194" s="1">
        <v>3.5439399999999999E-8</v>
      </c>
      <c r="C194" s="1">
        <v>1.5673899999999998E-11</v>
      </c>
      <c r="D194" s="1">
        <v>7.1007400000000004E-10</v>
      </c>
      <c r="E194" s="1">
        <v>1.8585900000000001E-12</v>
      </c>
      <c r="F194" s="1">
        <v>2.8115999999999999E-13</v>
      </c>
      <c r="G194" s="1">
        <v>1.5506500000000001E-12</v>
      </c>
      <c r="H194" s="1">
        <v>9.1455300000000004E-9</v>
      </c>
      <c r="I194" s="1">
        <v>3.9528500000000001E-9</v>
      </c>
      <c r="J194" s="1">
        <v>5.14E-9</v>
      </c>
      <c r="K194" s="1">
        <v>5.1036300000000001E-9</v>
      </c>
      <c r="L194" s="1">
        <v>6.5414599999999999E-9</v>
      </c>
      <c r="M194" s="1">
        <v>2.6644799999999999E-9</v>
      </c>
      <c r="N194" s="1">
        <v>4.1499499999999997E-9</v>
      </c>
      <c r="O194" s="1">
        <v>1.0977E-8</v>
      </c>
    </row>
    <row r="195" spans="1:15" x14ac:dyDescent="0.2">
      <c r="A195" s="2">
        <v>311221</v>
      </c>
      <c r="B195" s="1">
        <v>1.24078E-8</v>
      </c>
      <c r="C195" s="1">
        <v>3.5051400000000001E-12</v>
      </c>
      <c r="D195" s="1">
        <v>2.8406100000000001E-10</v>
      </c>
      <c r="E195" s="1">
        <v>3.31244E-13</v>
      </c>
      <c r="F195" s="1">
        <v>5.6002800000000002E-14</v>
      </c>
      <c r="G195" s="1">
        <v>2.2612999999999999E-13</v>
      </c>
      <c r="H195" s="1">
        <v>7.6082100000000001E-9</v>
      </c>
      <c r="I195" s="1">
        <v>8.0310499999999999E-10</v>
      </c>
      <c r="J195" s="1">
        <v>1.1536599999999999E-9</v>
      </c>
      <c r="K195" s="1">
        <v>1.08075E-9</v>
      </c>
      <c r="L195" s="1">
        <v>1.27512E-9</v>
      </c>
      <c r="M195" s="1">
        <v>5.9218400000000005E-10</v>
      </c>
      <c r="N195" s="1">
        <v>5.8907300000000004E-10</v>
      </c>
      <c r="O195" s="1">
        <v>2.5896599999999999E-9</v>
      </c>
    </row>
    <row r="196" spans="1:15" x14ac:dyDescent="0.2">
      <c r="A196" s="2">
        <v>311225</v>
      </c>
      <c r="B196" s="1">
        <v>1.07424E-8</v>
      </c>
      <c r="C196" s="1">
        <v>4.1910899999999997E-12</v>
      </c>
      <c r="D196" s="1">
        <v>2.0648500000000001E-10</v>
      </c>
      <c r="E196" s="1">
        <v>4.7890000000000001E-13</v>
      </c>
      <c r="F196" s="1">
        <v>7.5423999999999995E-14</v>
      </c>
      <c r="G196" s="1">
        <v>3.29663E-13</v>
      </c>
      <c r="H196" s="1">
        <v>2.8375000000000002E-9</v>
      </c>
      <c r="I196" s="1">
        <v>1.23153E-9</v>
      </c>
      <c r="J196" s="1">
        <v>1.52001E-9</v>
      </c>
      <c r="K196" s="1">
        <v>1.5844800000000001E-9</v>
      </c>
      <c r="L196" s="1">
        <v>2.08522E-9</v>
      </c>
      <c r="M196" s="1">
        <v>8.0971600000000004E-10</v>
      </c>
      <c r="N196" s="1">
        <v>5.1976900000000005E-10</v>
      </c>
      <c r="O196" s="1">
        <v>4.3033999999999998E-9</v>
      </c>
    </row>
    <row r="197" spans="1:15" x14ac:dyDescent="0.2">
      <c r="A197" s="2">
        <v>311224</v>
      </c>
      <c r="B197" s="1">
        <v>1.7830199999999999E-8</v>
      </c>
      <c r="C197" s="1">
        <v>2.11618E-12</v>
      </c>
      <c r="D197" s="1">
        <v>8.1238499999999996E-11</v>
      </c>
      <c r="E197" s="1">
        <v>2.20581E-13</v>
      </c>
      <c r="F197" s="1">
        <v>3.8201299999999997E-14</v>
      </c>
      <c r="G197" s="1">
        <v>1.52767E-13</v>
      </c>
      <c r="H197" s="1">
        <v>1.40344E-8</v>
      </c>
      <c r="I197" s="1">
        <v>5.00081E-10</v>
      </c>
      <c r="J197" s="1">
        <v>7.0579400000000003E-10</v>
      </c>
      <c r="K197" s="1">
        <v>6.5977300000000001E-10</v>
      </c>
      <c r="L197" s="1">
        <v>7.9035800000000003E-10</v>
      </c>
      <c r="M197" s="1">
        <v>3.5820899999999999E-10</v>
      </c>
      <c r="N197" s="1">
        <v>3.4004499999999999E-10</v>
      </c>
      <c r="O197" s="1">
        <v>2.9174800000000001E-9</v>
      </c>
    </row>
    <row r="198" spans="1:15" x14ac:dyDescent="0.2">
      <c r="A198" s="2">
        <v>311230</v>
      </c>
      <c r="B198" s="1">
        <v>1.7019799999999999E-8</v>
      </c>
      <c r="C198" s="1">
        <v>9.8316399999999999E-12</v>
      </c>
      <c r="D198" s="1">
        <v>3.64442E-10</v>
      </c>
      <c r="E198" s="1">
        <v>6.7148799999999996E-13</v>
      </c>
      <c r="F198" s="1">
        <v>1.13256E-13</v>
      </c>
      <c r="G198" s="1">
        <v>4.6544200000000003E-13</v>
      </c>
      <c r="H198" s="1">
        <v>3.93064E-9</v>
      </c>
      <c r="I198" s="1">
        <v>1.6465599999999999E-9</v>
      </c>
      <c r="J198" s="1">
        <v>2.30823E-9</v>
      </c>
      <c r="K198" s="1">
        <v>2.2191200000000001E-9</v>
      </c>
      <c r="L198" s="1">
        <v>2.45701E-9</v>
      </c>
      <c r="M198" s="1">
        <v>1.2047800000000001E-9</v>
      </c>
      <c r="N198" s="1">
        <v>1.1308799999999999E-9</v>
      </c>
      <c r="O198" s="1">
        <v>7.4982400000000008E-9</v>
      </c>
    </row>
    <row r="199" spans="1:15" x14ac:dyDescent="0.2">
      <c r="A199" s="2">
        <v>311300</v>
      </c>
      <c r="B199" s="1">
        <v>4.8502199999999997E-8</v>
      </c>
      <c r="C199" s="1">
        <v>1.9326299999999999E-11</v>
      </c>
      <c r="D199" s="1">
        <v>1.2281200000000001E-9</v>
      </c>
      <c r="E199" s="1">
        <v>3.42168E-12</v>
      </c>
      <c r="F199" s="1">
        <v>2.95788E-13</v>
      </c>
      <c r="G199" s="1">
        <v>2.79598E-12</v>
      </c>
      <c r="H199" s="1">
        <v>1.82282E-8</v>
      </c>
      <c r="I199" s="1">
        <v>3.8717899999999999E-9</v>
      </c>
      <c r="J199" s="1">
        <v>4.8184699999999998E-9</v>
      </c>
      <c r="K199" s="1">
        <v>4.8953300000000003E-9</v>
      </c>
      <c r="L199" s="1">
        <v>6.2967200000000002E-9</v>
      </c>
      <c r="M199" s="1">
        <v>2.4550200000000001E-9</v>
      </c>
      <c r="N199" s="1">
        <v>3.9397800000000002E-9</v>
      </c>
      <c r="O199" s="1">
        <v>1.9195699999999999E-8</v>
      </c>
    </row>
    <row r="200" spans="1:15" x14ac:dyDescent="0.2">
      <c r="A200" s="2">
        <v>311410</v>
      </c>
      <c r="B200" s="1">
        <v>5.9426699999999997E-8</v>
      </c>
      <c r="C200" s="1">
        <v>2.913E-11</v>
      </c>
      <c r="D200" s="1">
        <v>2.1379699999999998E-9</v>
      </c>
      <c r="E200" s="1">
        <v>3.7426099999999999E-12</v>
      </c>
      <c r="F200" s="1">
        <v>1.9397600000000001E-13</v>
      </c>
      <c r="G200" s="1">
        <v>5.26029E-12</v>
      </c>
      <c r="H200" s="1">
        <v>2.1512999999999999E-8</v>
      </c>
      <c r="I200" s="1">
        <v>7.0562100000000004E-9</v>
      </c>
      <c r="J200" s="1">
        <v>7.47192E-9</v>
      </c>
      <c r="K200" s="1">
        <v>4.2959800000000003E-9</v>
      </c>
      <c r="L200" s="1">
        <v>2.3177699999999999E-9</v>
      </c>
      <c r="M200" s="1">
        <v>4.7347000000000002E-9</v>
      </c>
      <c r="N200" s="1">
        <v>5.8821200000000004E-9</v>
      </c>
      <c r="O200" s="1">
        <v>2.4393100000000001E-8</v>
      </c>
    </row>
    <row r="201" spans="1:15" x14ac:dyDescent="0.2">
      <c r="A201" s="2">
        <v>311420</v>
      </c>
      <c r="B201" s="1">
        <v>6.0472600000000006E-8</v>
      </c>
      <c r="C201" s="1">
        <v>1.9148699999999999E-11</v>
      </c>
      <c r="D201" s="1">
        <v>1.68988E-9</v>
      </c>
      <c r="E201" s="1">
        <v>2.8110899999999999E-12</v>
      </c>
      <c r="F201" s="1">
        <v>2.0609000000000001E-13</v>
      </c>
      <c r="G201" s="1">
        <v>2.6602699999999999E-12</v>
      </c>
      <c r="H201" s="1">
        <v>2.3932299999999999E-8</v>
      </c>
      <c r="I201" s="1">
        <v>1.13275E-8</v>
      </c>
      <c r="J201" s="1">
        <v>7.9140999999999994E-9</v>
      </c>
      <c r="K201" s="1">
        <v>2.24579E-9</v>
      </c>
      <c r="L201" s="1">
        <v>2.8058799999999998E-9</v>
      </c>
      <c r="M201" s="1">
        <v>5.8335599999999999E-9</v>
      </c>
      <c r="N201" s="1">
        <v>6.07997E-9</v>
      </c>
      <c r="O201" s="1">
        <v>1.8502299999999999E-8</v>
      </c>
    </row>
    <row r="202" spans="1:15" x14ac:dyDescent="0.2">
      <c r="A202" s="2">
        <v>311513</v>
      </c>
      <c r="B202" s="1">
        <v>4.2014799999999998E-8</v>
      </c>
      <c r="C202" s="1">
        <v>1.8224800000000001E-11</v>
      </c>
      <c r="D202" s="1">
        <v>5.7162399999999997E-10</v>
      </c>
      <c r="E202" s="1">
        <v>2.3571700000000001E-12</v>
      </c>
      <c r="F202" s="1">
        <v>1.5211199999999999E-13</v>
      </c>
      <c r="G202" s="1">
        <v>1.9513E-12</v>
      </c>
      <c r="H202" s="1">
        <v>1.3372800000000001E-8</v>
      </c>
      <c r="I202" s="1">
        <v>1.33578E-8</v>
      </c>
      <c r="J202" s="1">
        <v>4.5319299999999997E-9</v>
      </c>
      <c r="K202" s="1">
        <v>5.4647199999999997E-9</v>
      </c>
      <c r="L202" s="1">
        <v>9.5170500000000008E-10</v>
      </c>
      <c r="M202" s="1">
        <v>1.9299000000000001E-9</v>
      </c>
      <c r="N202" s="1">
        <v>3.7209400000000002E-9</v>
      </c>
      <c r="O202" s="1">
        <v>1.2581100000000001E-8</v>
      </c>
    </row>
    <row r="203" spans="1:15" x14ac:dyDescent="0.2">
      <c r="A203" s="2">
        <v>311514</v>
      </c>
      <c r="B203" s="1">
        <v>8.65613E-9</v>
      </c>
      <c r="C203" s="1">
        <v>5.8074500000000003E-12</v>
      </c>
      <c r="D203" s="1">
        <v>2.2948299999999999E-10</v>
      </c>
      <c r="E203" s="1">
        <v>3.3426600000000001E-13</v>
      </c>
      <c r="F203" s="1">
        <v>5.2307199999999999E-14</v>
      </c>
      <c r="G203" s="1">
        <v>6.0175800000000001E-13</v>
      </c>
      <c r="H203" s="1">
        <v>1.9183399999999998E-9</v>
      </c>
      <c r="I203" s="1">
        <v>7.9356600000000005E-10</v>
      </c>
      <c r="J203" s="1">
        <v>1.03012E-9</v>
      </c>
      <c r="K203" s="1">
        <v>1.04145E-9</v>
      </c>
      <c r="L203" s="1">
        <v>1.26591E-9</v>
      </c>
      <c r="M203" s="1">
        <v>5.5856600000000003E-10</v>
      </c>
      <c r="N203" s="1">
        <v>9.0565999999999995E-10</v>
      </c>
      <c r="O203" s="1">
        <v>3.7593499999999998E-9</v>
      </c>
    </row>
    <row r="204" spans="1:15" x14ac:dyDescent="0.2">
      <c r="A204" s="2" t="s">
        <v>28</v>
      </c>
      <c r="B204" s="1">
        <v>4.5425200000000002E-8</v>
      </c>
      <c r="C204" s="1">
        <v>2.9102799999999999E-11</v>
      </c>
      <c r="D204" s="1">
        <v>1.3930500000000001E-9</v>
      </c>
      <c r="E204" s="1">
        <v>2.1436299999999998E-12</v>
      </c>
      <c r="F204" s="1">
        <v>1.6271E-13</v>
      </c>
      <c r="G204" s="1">
        <v>2.87844E-12</v>
      </c>
      <c r="H204" s="1">
        <v>1.4256899999999999E-8</v>
      </c>
      <c r="I204" s="1">
        <v>6.5888000000000002E-9</v>
      </c>
      <c r="J204" s="1">
        <v>2.9555099999999999E-9</v>
      </c>
      <c r="K204" s="1">
        <v>1.8573800000000001E-9</v>
      </c>
      <c r="L204" s="1">
        <v>2.16988E-9</v>
      </c>
      <c r="M204" s="1">
        <v>3.0229900000000001E-9</v>
      </c>
      <c r="N204" s="1">
        <v>7.2835399999999999E-9</v>
      </c>
      <c r="O204" s="1">
        <v>1.9335000000000001E-8</v>
      </c>
    </row>
    <row r="205" spans="1:15" x14ac:dyDescent="0.2">
      <c r="A205" s="2">
        <v>311520</v>
      </c>
      <c r="B205" s="1">
        <v>1.2501000000000001E-7</v>
      </c>
      <c r="C205" s="1">
        <v>6.8689099999999995E-11</v>
      </c>
      <c r="D205" s="1">
        <v>3.5345599999999998E-9</v>
      </c>
      <c r="E205" s="1">
        <v>8.9675599999999994E-12</v>
      </c>
      <c r="F205" s="1">
        <v>2.8458899999999998E-13</v>
      </c>
      <c r="G205" s="1">
        <v>7.7211900000000005E-12</v>
      </c>
      <c r="H205" s="1">
        <v>3.9213600000000001E-8</v>
      </c>
      <c r="I205" s="1">
        <v>3.7082700000000001E-9</v>
      </c>
      <c r="J205" s="1">
        <v>1.5157999999999999E-8</v>
      </c>
      <c r="K205" s="1">
        <v>4.9071299999999998E-9</v>
      </c>
      <c r="L205" s="1">
        <v>4.8619799999999997E-8</v>
      </c>
      <c r="M205" s="1">
        <v>2.61262E-9</v>
      </c>
      <c r="N205" s="1">
        <v>1.07232E-8</v>
      </c>
      <c r="O205" s="1">
        <v>4.11151E-8</v>
      </c>
    </row>
    <row r="206" spans="1:15" x14ac:dyDescent="0.2">
      <c r="A206" s="2">
        <v>311615</v>
      </c>
      <c r="B206" s="1">
        <v>7.6614800000000004E-8</v>
      </c>
      <c r="C206" s="1">
        <v>1.9641699999999999E-11</v>
      </c>
      <c r="D206" s="1">
        <v>2.0076600000000001E-9</v>
      </c>
      <c r="E206" s="1">
        <v>4.0754299999999997E-12</v>
      </c>
      <c r="F206" s="1">
        <v>7.35975E-13</v>
      </c>
      <c r="G206" s="1">
        <v>3.1112699999999999E-12</v>
      </c>
      <c r="H206" s="1">
        <v>8.4968699999999998E-9</v>
      </c>
      <c r="I206" s="1">
        <v>1.12094E-8</v>
      </c>
      <c r="J206" s="1">
        <v>7.5902700000000005E-9</v>
      </c>
      <c r="K206" s="1">
        <v>2.36727E-8</v>
      </c>
      <c r="L206" s="1">
        <v>2.04919E-8</v>
      </c>
      <c r="M206" s="1">
        <v>4.6778900000000003E-9</v>
      </c>
      <c r="N206" s="1">
        <v>4.5889000000000001E-9</v>
      </c>
      <c r="O206" s="1">
        <v>2.2998799999999999E-8</v>
      </c>
    </row>
    <row r="207" spans="1:15" x14ac:dyDescent="0.2">
      <c r="A207" s="2" t="s">
        <v>29</v>
      </c>
      <c r="B207" s="1">
        <v>4.8793300000000002E-8</v>
      </c>
      <c r="C207" s="1">
        <v>1.29041E-11</v>
      </c>
      <c r="D207" s="1">
        <v>1.1918699999999999E-9</v>
      </c>
      <c r="E207" s="1">
        <v>3.7304999999999999E-12</v>
      </c>
      <c r="F207" s="1">
        <v>5.7777999999999999E-13</v>
      </c>
      <c r="G207" s="1">
        <v>1.9387699999999998E-12</v>
      </c>
      <c r="H207" s="1">
        <v>1.2844799999999999E-8</v>
      </c>
      <c r="I207" s="1">
        <v>7.2877400000000003E-9</v>
      </c>
      <c r="J207" s="1">
        <v>6.8060799999999997E-9</v>
      </c>
      <c r="K207" s="1">
        <v>6.42716E-9</v>
      </c>
      <c r="L207" s="1">
        <v>6.9426000000000004E-9</v>
      </c>
      <c r="M207" s="1">
        <v>3.45505E-9</v>
      </c>
      <c r="N207" s="1">
        <v>4.3997600000000001E-9</v>
      </c>
      <c r="O207" s="1">
        <v>1.8974499999999999E-8</v>
      </c>
    </row>
    <row r="208" spans="1:15" x14ac:dyDescent="0.2">
      <c r="A208" s="2">
        <v>311700</v>
      </c>
      <c r="B208" s="1">
        <v>1.8598600000000002E-8</v>
      </c>
      <c r="C208" s="1">
        <v>4.8170199999999996E-12</v>
      </c>
      <c r="D208" s="1">
        <v>3.4294200000000002E-10</v>
      </c>
      <c r="E208" s="1">
        <v>9.6173099999999995E-13</v>
      </c>
      <c r="F208" s="1">
        <v>1.5944600000000001E-13</v>
      </c>
      <c r="G208" s="1">
        <v>6.6459799999999997E-13</v>
      </c>
      <c r="H208" s="1">
        <v>5.5601299999999999E-9</v>
      </c>
      <c r="I208" s="1">
        <v>2.4072599999999998E-9</v>
      </c>
      <c r="J208" s="1">
        <v>3.2763799999999998E-9</v>
      </c>
      <c r="K208" s="1">
        <v>3.02085E-9</v>
      </c>
      <c r="L208" s="1">
        <v>3.8641200000000001E-9</v>
      </c>
      <c r="M208" s="1">
        <v>1.6017400000000001E-9</v>
      </c>
      <c r="N208" s="1">
        <v>1.0151400000000001E-9</v>
      </c>
      <c r="O208" s="1">
        <v>4.9718800000000004E-9</v>
      </c>
    </row>
    <row r="209" spans="1:15" x14ac:dyDescent="0.2">
      <c r="A209" s="2">
        <v>311810</v>
      </c>
      <c r="B209" s="1">
        <v>1.11E-7</v>
      </c>
      <c r="C209" s="1">
        <v>6.3507399999999994E-11</v>
      </c>
      <c r="D209" s="1">
        <v>3.538E-9</v>
      </c>
      <c r="E209" s="1">
        <v>1.1705099999999999E-11</v>
      </c>
      <c r="F209" s="1">
        <v>4.6558199999999996E-13</v>
      </c>
      <c r="G209" s="1">
        <v>7.9029900000000004E-12</v>
      </c>
      <c r="H209" s="1">
        <v>3.2892400000000003E-8</v>
      </c>
      <c r="I209" s="1">
        <v>6.2522599999999997E-9</v>
      </c>
      <c r="J209" s="1">
        <v>1.31385E-8</v>
      </c>
      <c r="K209" s="1">
        <v>8.1544600000000008E-9</v>
      </c>
      <c r="L209" s="1">
        <v>2.99217E-9</v>
      </c>
      <c r="M209" s="1">
        <v>1.2819099999999999E-8</v>
      </c>
      <c r="N209" s="1">
        <v>1.7816499999999999E-8</v>
      </c>
      <c r="O209" s="1">
        <v>4.4374399999999999E-8</v>
      </c>
    </row>
    <row r="210" spans="1:15" x14ac:dyDescent="0.2">
      <c r="A210" s="2" t="s">
        <v>30</v>
      </c>
      <c r="B210" s="1">
        <v>5.1783199999999999E-8</v>
      </c>
      <c r="C210" s="1">
        <v>2.22421E-11</v>
      </c>
      <c r="D210" s="1">
        <v>1.5238599999999999E-9</v>
      </c>
      <c r="E210" s="1">
        <v>4.58572E-12</v>
      </c>
      <c r="F210" s="1">
        <v>4.2040599999999999E-13</v>
      </c>
      <c r="G210" s="1">
        <v>3.1977800000000001E-12</v>
      </c>
      <c r="H210" s="1">
        <v>2.0554200000000001E-8</v>
      </c>
      <c r="I210" s="1">
        <v>2.3472699999999999E-9</v>
      </c>
      <c r="J210" s="1">
        <v>6.1010700000000003E-9</v>
      </c>
      <c r="K210" s="1">
        <v>3.0511799999999998E-9</v>
      </c>
      <c r="L210" s="1">
        <v>3.8826799999999997E-9</v>
      </c>
      <c r="M210" s="1">
        <v>6.3740100000000004E-9</v>
      </c>
      <c r="N210" s="1">
        <v>4.8445500000000002E-9</v>
      </c>
      <c r="O210" s="1">
        <v>2.0720400000000001E-8</v>
      </c>
    </row>
    <row r="211" spans="1:15" x14ac:dyDescent="0.2">
      <c r="A211" s="2">
        <v>311910</v>
      </c>
      <c r="B211" s="1">
        <v>4.2237899999999999E-8</v>
      </c>
      <c r="C211" s="1">
        <v>1.53486E-11</v>
      </c>
      <c r="D211" s="1">
        <v>8.3952699999999997E-10</v>
      </c>
      <c r="E211" s="1">
        <v>2.7003000000000001E-12</v>
      </c>
      <c r="F211" s="1">
        <v>1.2197599999999999E-13</v>
      </c>
      <c r="G211" s="1">
        <v>1.8548499999999999E-12</v>
      </c>
      <c r="H211" s="1">
        <v>3.0645699999999999E-9</v>
      </c>
      <c r="I211" s="1">
        <v>1.2899000000000001E-9</v>
      </c>
      <c r="J211" s="1">
        <v>1.7211399999999999E-9</v>
      </c>
      <c r="K211" s="1">
        <v>1.7070100000000001E-9</v>
      </c>
      <c r="L211" s="1">
        <v>2.76869E-8</v>
      </c>
      <c r="M211" s="1">
        <v>2.0074900000000001E-9</v>
      </c>
      <c r="N211" s="1">
        <v>2.9304899999999999E-9</v>
      </c>
      <c r="O211" s="1">
        <v>1.11134E-8</v>
      </c>
    </row>
    <row r="212" spans="1:15" x14ac:dyDescent="0.2">
      <c r="A212" s="2">
        <v>311920</v>
      </c>
      <c r="B212" s="1">
        <v>2.9627300000000001E-8</v>
      </c>
      <c r="C212" s="1">
        <v>1.1069499999999999E-11</v>
      </c>
      <c r="D212" s="1">
        <v>3.5693699999999998E-10</v>
      </c>
      <c r="E212" s="1">
        <v>1.5647299999999999E-12</v>
      </c>
      <c r="F212" s="1">
        <v>1.12798E-13</v>
      </c>
      <c r="G212" s="1">
        <v>8.7491999999999997E-13</v>
      </c>
      <c r="H212" s="1">
        <v>1.4243499999999999E-8</v>
      </c>
      <c r="I212" s="1">
        <v>1.5793999999999999E-9</v>
      </c>
      <c r="J212" s="1">
        <v>2.1684300000000001E-9</v>
      </c>
      <c r="K212" s="1">
        <v>2.06758E-9</v>
      </c>
      <c r="L212" s="1">
        <v>2.51067E-9</v>
      </c>
      <c r="M212" s="1">
        <v>1.14133E-9</v>
      </c>
      <c r="N212" s="1">
        <v>2.43749E-9</v>
      </c>
      <c r="O212" s="1">
        <v>1.17524E-8</v>
      </c>
    </row>
    <row r="213" spans="1:15" x14ac:dyDescent="0.2">
      <c r="A213" s="2">
        <v>311930</v>
      </c>
      <c r="B213" s="1">
        <v>1.53269E-8</v>
      </c>
      <c r="C213" s="1">
        <v>5.3458299999999996E-12</v>
      </c>
      <c r="D213" s="1">
        <v>2.7951E-10</v>
      </c>
      <c r="E213" s="1">
        <v>7.39858E-13</v>
      </c>
      <c r="F213" s="1">
        <v>1.2223400000000001E-13</v>
      </c>
      <c r="G213" s="1">
        <v>5.1641499999999998E-13</v>
      </c>
      <c r="H213" s="1">
        <v>4.3787600000000003E-9</v>
      </c>
      <c r="I213" s="1">
        <v>1.8386300000000001E-9</v>
      </c>
      <c r="J213" s="1">
        <v>2.5309900000000002E-9</v>
      </c>
      <c r="K213" s="1">
        <v>2.45226E-9</v>
      </c>
      <c r="L213" s="1">
        <v>2.8409E-9</v>
      </c>
      <c r="M213" s="1">
        <v>1.3054000000000001E-9</v>
      </c>
      <c r="N213" s="1">
        <v>1.40914E-9</v>
      </c>
      <c r="O213" s="1">
        <v>4.1806700000000002E-9</v>
      </c>
    </row>
    <row r="214" spans="1:15" x14ac:dyDescent="0.2">
      <c r="A214" s="2">
        <v>311940</v>
      </c>
      <c r="B214" s="1">
        <v>4.2293699999999998E-8</v>
      </c>
      <c r="C214" s="1">
        <v>2.5937899999999999E-11</v>
      </c>
      <c r="D214" s="1">
        <v>1.5049E-9</v>
      </c>
      <c r="E214" s="1">
        <v>2.5089900000000002E-12</v>
      </c>
      <c r="F214" s="1">
        <v>1.68639E-13</v>
      </c>
      <c r="G214" s="1">
        <v>2.0577800000000001E-12</v>
      </c>
      <c r="H214" s="1">
        <v>5.6779299999999996E-9</v>
      </c>
      <c r="I214" s="1">
        <v>1.14188E-8</v>
      </c>
      <c r="J214" s="1">
        <v>3.2125299999999999E-9</v>
      </c>
      <c r="K214" s="1">
        <v>5.9373500000000004E-9</v>
      </c>
      <c r="L214" s="1">
        <v>3.9320500000000003E-9</v>
      </c>
      <c r="M214" s="1">
        <v>1.66636E-9</v>
      </c>
      <c r="N214" s="1">
        <v>3.2524499999999999E-9</v>
      </c>
      <c r="O214" s="1">
        <v>2.03869E-8</v>
      </c>
    </row>
    <row r="215" spans="1:15" x14ac:dyDescent="0.2">
      <c r="A215" s="2">
        <v>311990</v>
      </c>
      <c r="B215" s="1">
        <v>9.8962999999999998E-8</v>
      </c>
      <c r="C215" s="1">
        <v>4.6082799999999998E-11</v>
      </c>
      <c r="D215" s="1">
        <v>1.9439100000000002E-9</v>
      </c>
      <c r="E215" s="1">
        <v>7.2576200000000003E-12</v>
      </c>
      <c r="F215" s="1">
        <v>5.6467800000000003E-13</v>
      </c>
      <c r="G215" s="1">
        <v>6.7907900000000004E-12</v>
      </c>
      <c r="H215" s="1">
        <v>4.1351499999999998E-8</v>
      </c>
      <c r="I215" s="1">
        <v>1.6588700000000001E-8</v>
      </c>
      <c r="J215" s="1">
        <v>7.84966E-9</v>
      </c>
      <c r="K215" s="1">
        <v>6.31061E-9</v>
      </c>
      <c r="L215" s="1">
        <v>3.3759500000000001E-9</v>
      </c>
      <c r="M215" s="1">
        <v>9.0670600000000003E-9</v>
      </c>
      <c r="N215" s="1">
        <v>1.1592499999999999E-8</v>
      </c>
      <c r="O215" s="1">
        <v>3.4898800000000003E-8</v>
      </c>
    </row>
    <row r="216" spans="1:15" x14ac:dyDescent="0.2">
      <c r="A216" s="2">
        <v>312110</v>
      </c>
      <c r="B216" s="1">
        <v>6.2262900000000001E-8</v>
      </c>
      <c r="C216" s="1">
        <v>7.8101700000000006E-11</v>
      </c>
      <c r="D216" s="1">
        <v>2.1626900000000001E-9</v>
      </c>
      <c r="E216" s="1">
        <v>5.3501599999999999E-12</v>
      </c>
      <c r="F216" s="1">
        <v>5.4273400000000004E-13</v>
      </c>
      <c r="G216" s="1">
        <v>5.93623E-12</v>
      </c>
      <c r="H216" s="1">
        <v>1.07558E-8</v>
      </c>
      <c r="I216" s="1">
        <v>8.6157099999999994E-9</v>
      </c>
      <c r="J216" s="1">
        <v>5.9250700000000001E-9</v>
      </c>
      <c r="K216" s="1">
        <v>6.3184999999999996E-9</v>
      </c>
      <c r="L216" s="1">
        <v>5.6533199999999997E-9</v>
      </c>
      <c r="M216" s="1">
        <v>8.6833200000000002E-9</v>
      </c>
      <c r="N216" s="1">
        <v>7.9038099999999998E-9</v>
      </c>
      <c r="O216" s="1">
        <v>2.8557600000000002E-8</v>
      </c>
    </row>
    <row r="217" spans="1:15" x14ac:dyDescent="0.2">
      <c r="A217" s="2">
        <v>312120</v>
      </c>
      <c r="B217" s="1">
        <v>7.6448699999999996E-8</v>
      </c>
      <c r="C217" s="1">
        <v>2.6726099999999999E-11</v>
      </c>
      <c r="D217" s="1">
        <v>1.19677E-9</v>
      </c>
      <c r="E217" s="1">
        <v>4.0808499999999999E-12</v>
      </c>
      <c r="F217" s="1">
        <v>9.2437000000000005E-14</v>
      </c>
      <c r="G217" s="1">
        <v>2.1186699999999999E-12</v>
      </c>
      <c r="H217" s="1">
        <v>3.7614299999999998E-8</v>
      </c>
      <c r="I217" s="1">
        <v>3.0552699999999999E-8</v>
      </c>
      <c r="J217" s="1">
        <v>1.4347800000000001E-9</v>
      </c>
      <c r="K217" s="1">
        <v>1.45818E-9</v>
      </c>
      <c r="L217" s="1">
        <v>1.76129E-9</v>
      </c>
      <c r="M217" s="1">
        <v>7.8195400000000001E-10</v>
      </c>
      <c r="N217" s="1">
        <v>2.8400899999999999E-9</v>
      </c>
      <c r="O217" s="1">
        <v>1.78181E-8</v>
      </c>
    </row>
    <row r="218" spans="1:15" x14ac:dyDescent="0.2">
      <c r="A218" s="2">
        <v>312130</v>
      </c>
      <c r="B218" s="1">
        <v>3.1618800000000003E-8</v>
      </c>
      <c r="C218" s="1">
        <v>2.5756499999999999E-11</v>
      </c>
      <c r="D218" s="1">
        <v>3.66275E-9</v>
      </c>
      <c r="E218" s="1">
        <v>3.47264E-12</v>
      </c>
      <c r="F218" s="1">
        <v>3.55682E-13</v>
      </c>
      <c r="G218" s="1">
        <v>2.0108299999999998E-12</v>
      </c>
      <c r="H218" s="1">
        <v>2.59734E-9</v>
      </c>
      <c r="I218" s="1">
        <v>1.13286E-9</v>
      </c>
      <c r="J218" s="1">
        <v>9.1761500000000004E-9</v>
      </c>
      <c r="K218" s="1">
        <v>1.4751399999999999E-9</v>
      </c>
      <c r="L218" s="1">
        <v>1.9118799999999998E-9</v>
      </c>
      <c r="M218" s="1">
        <v>7.8922999999999997E-10</v>
      </c>
      <c r="N218" s="1">
        <v>3.8610099999999997E-9</v>
      </c>
      <c r="O218" s="1">
        <v>1.6464800000000001E-8</v>
      </c>
    </row>
    <row r="219" spans="1:15" x14ac:dyDescent="0.2">
      <c r="A219" s="2">
        <v>312140</v>
      </c>
      <c r="B219" s="1">
        <v>1.26246E-8</v>
      </c>
      <c r="C219" s="1">
        <v>4.5854000000000002E-12</v>
      </c>
      <c r="D219" s="1">
        <v>2.2466100000000001E-10</v>
      </c>
      <c r="E219" s="1">
        <v>6.1160700000000004E-13</v>
      </c>
      <c r="F219" s="1">
        <v>1.06969E-13</v>
      </c>
      <c r="G219" s="1">
        <v>4.2107399999999998E-13</v>
      </c>
      <c r="H219" s="1">
        <v>3.32182E-9</v>
      </c>
      <c r="I219" s="1">
        <v>1.4316299999999999E-9</v>
      </c>
      <c r="J219" s="1">
        <v>2.1063600000000002E-9</v>
      </c>
      <c r="K219" s="1">
        <v>1.8633399999999999E-9</v>
      </c>
      <c r="L219" s="1">
        <v>2.2855E-9</v>
      </c>
      <c r="M219" s="1">
        <v>1.0139E-9</v>
      </c>
      <c r="N219" s="1">
        <v>1.0083200000000001E-9</v>
      </c>
      <c r="O219" s="1">
        <v>4.1925500000000004E-9</v>
      </c>
    </row>
    <row r="220" spans="1:15" x14ac:dyDescent="0.2">
      <c r="A220" s="2">
        <v>312200</v>
      </c>
      <c r="B220" s="1">
        <v>3.5279899999999999E-9</v>
      </c>
      <c r="C220" s="1">
        <v>9.1303299999999991E-13</v>
      </c>
      <c r="D220" s="1">
        <v>6.5039600000000004E-11</v>
      </c>
      <c r="E220" s="1">
        <v>1.8259499999999999E-13</v>
      </c>
      <c r="F220" s="1">
        <v>3.0290799999999998E-14</v>
      </c>
      <c r="G220" s="1">
        <v>1.26035E-13</v>
      </c>
      <c r="H220" s="1">
        <v>1.05467E-9</v>
      </c>
      <c r="I220" s="1">
        <v>4.5665699999999998E-10</v>
      </c>
      <c r="J220" s="1">
        <v>6.2159599999999997E-10</v>
      </c>
      <c r="K220" s="1">
        <v>5.7353999999999997E-10</v>
      </c>
      <c r="L220" s="1">
        <v>7.3331499999999996E-10</v>
      </c>
      <c r="M220" s="1">
        <v>3.0377699999999998E-10</v>
      </c>
      <c r="N220" s="1">
        <v>1.9262700000000001E-10</v>
      </c>
      <c r="O220" s="1">
        <v>9.4364799999999992E-10</v>
      </c>
    </row>
    <row r="221" spans="1:15" x14ac:dyDescent="0.2">
      <c r="A221" s="2">
        <v>313100</v>
      </c>
      <c r="B221" s="1">
        <v>2.58095E-8</v>
      </c>
      <c r="C221" s="1">
        <v>6.6794100000000001E-12</v>
      </c>
      <c r="D221" s="1">
        <v>4.7580499999999999E-10</v>
      </c>
      <c r="E221" s="1">
        <v>1.3358E-12</v>
      </c>
      <c r="F221" s="1">
        <v>2.21596E-13</v>
      </c>
      <c r="G221" s="1">
        <v>9.2202599999999997E-13</v>
      </c>
      <c r="H221" s="1">
        <v>7.7155999999999993E-9</v>
      </c>
      <c r="I221" s="1">
        <v>3.3407299999999999E-9</v>
      </c>
      <c r="J221" s="1">
        <v>4.5473599999999999E-9</v>
      </c>
      <c r="K221" s="1">
        <v>4.1958099999999998E-9</v>
      </c>
      <c r="L221" s="1">
        <v>5.3646600000000004E-9</v>
      </c>
      <c r="M221" s="1">
        <v>2.2223199999999998E-9</v>
      </c>
      <c r="N221" s="1">
        <v>1.40919E-9</v>
      </c>
      <c r="O221" s="1">
        <v>6.9033800000000002E-9</v>
      </c>
    </row>
    <row r="222" spans="1:15" x14ac:dyDescent="0.2">
      <c r="A222" s="2">
        <v>313200</v>
      </c>
      <c r="B222" s="1">
        <v>6.4668900000000003E-8</v>
      </c>
      <c r="C222" s="1">
        <v>2.6601899999999999E-11</v>
      </c>
      <c r="D222" s="1">
        <v>2.2388299999999998E-9</v>
      </c>
      <c r="E222" s="1">
        <v>3.1338699999999999E-12</v>
      </c>
      <c r="F222" s="1">
        <v>4.1371099999999998E-13</v>
      </c>
      <c r="G222" s="1">
        <v>2.7998200000000001E-12</v>
      </c>
      <c r="H222" s="1">
        <v>1.3214900000000001E-8</v>
      </c>
      <c r="I222" s="1">
        <v>5.6127699999999998E-9</v>
      </c>
      <c r="J222" s="1">
        <v>1.48469E-8</v>
      </c>
      <c r="K222" s="1">
        <v>7.3388800000000002E-9</v>
      </c>
      <c r="L222" s="1">
        <v>8.9606199999999996E-9</v>
      </c>
      <c r="M222" s="1">
        <v>3.9823800000000001E-9</v>
      </c>
      <c r="N222" s="1">
        <v>8.2698900000000003E-9</v>
      </c>
      <c r="O222" s="1">
        <v>2.3271099999999999E-8</v>
      </c>
    </row>
    <row r="223" spans="1:15" x14ac:dyDescent="0.2">
      <c r="A223" s="2">
        <v>313300</v>
      </c>
      <c r="B223" s="1">
        <v>7.1883199999999993E-8</v>
      </c>
      <c r="C223" s="1">
        <v>2.1877299999999998E-11</v>
      </c>
      <c r="D223" s="1">
        <v>3.9976200000000001E-9</v>
      </c>
      <c r="E223" s="1">
        <v>4.2882199999999997E-12</v>
      </c>
      <c r="F223" s="1">
        <v>4.36465E-13</v>
      </c>
      <c r="G223" s="1">
        <v>3.8015400000000004E-12</v>
      </c>
      <c r="H223" s="1">
        <v>3.1765799999999997E-8</v>
      </c>
      <c r="I223" s="1">
        <v>6.2837499999999999E-9</v>
      </c>
      <c r="J223" s="1">
        <v>7.8566399999999999E-9</v>
      </c>
      <c r="K223" s="1">
        <v>8.1198099999999999E-9</v>
      </c>
      <c r="L223" s="1">
        <v>1.04292E-8</v>
      </c>
      <c r="M223" s="1">
        <v>4.1194300000000001E-9</v>
      </c>
      <c r="N223" s="1">
        <v>7.0214300000000002E-9</v>
      </c>
      <c r="O223" s="1">
        <v>1.9410099999999999E-8</v>
      </c>
    </row>
    <row r="224" spans="1:15" x14ac:dyDescent="0.2">
      <c r="A224" s="2">
        <v>314110</v>
      </c>
      <c r="B224" s="1">
        <v>2.3590799999999998E-8</v>
      </c>
      <c r="C224" s="1">
        <v>2.42985E-11</v>
      </c>
      <c r="D224" s="1">
        <v>6.1371399999999998E-10</v>
      </c>
      <c r="E224" s="1">
        <v>1.3366100000000001E-12</v>
      </c>
      <c r="F224" s="1">
        <v>1.2253800000000001E-13</v>
      </c>
      <c r="G224" s="1">
        <v>1.00513E-12</v>
      </c>
      <c r="H224" s="1">
        <v>5.2477499999999998E-9</v>
      </c>
      <c r="I224" s="1">
        <v>2.22125E-9</v>
      </c>
      <c r="J224" s="1">
        <v>2.8032E-9</v>
      </c>
      <c r="K224" s="1">
        <v>2.8279300000000002E-9</v>
      </c>
      <c r="L224" s="1">
        <v>3.49897E-9</v>
      </c>
      <c r="M224" s="1">
        <v>1.4534E-9</v>
      </c>
      <c r="N224" s="1">
        <v>2.8677099999999998E-9</v>
      </c>
      <c r="O224" s="1">
        <v>9.7548999999999999E-9</v>
      </c>
    </row>
    <row r="225" spans="1:15" x14ac:dyDescent="0.2">
      <c r="A225" s="2">
        <v>314120</v>
      </c>
      <c r="B225" s="1">
        <v>1.7880399999999999E-7</v>
      </c>
      <c r="C225" s="1">
        <v>4.9603899999999998E-11</v>
      </c>
      <c r="D225" s="1">
        <v>8.84211E-10</v>
      </c>
      <c r="E225" s="1">
        <v>9.4185999999999995E-12</v>
      </c>
      <c r="F225" s="1">
        <v>1.39915E-12</v>
      </c>
      <c r="G225" s="1">
        <v>1.62824E-11</v>
      </c>
      <c r="H225" s="1">
        <v>1.2744900000000001E-8</v>
      </c>
      <c r="I225" s="1">
        <v>5.4551599999999996E-9</v>
      </c>
      <c r="J225" s="1">
        <v>7.6054999999999998E-9</v>
      </c>
      <c r="K225" s="1">
        <v>7.1257699999999999E-9</v>
      </c>
      <c r="L225" s="1">
        <v>1.29254E-7</v>
      </c>
      <c r="M225" s="1">
        <v>3.8487900000000003E-9</v>
      </c>
      <c r="N225" s="1">
        <v>1.0680800000000001E-8</v>
      </c>
      <c r="O225" s="1">
        <v>4.0755700000000001E-8</v>
      </c>
    </row>
    <row r="226" spans="1:15" x14ac:dyDescent="0.2">
      <c r="A226" s="2">
        <v>314900</v>
      </c>
      <c r="B226" s="1">
        <v>1.04508E-7</v>
      </c>
      <c r="C226" s="1">
        <v>5.4640600000000002E-11</v>
      </c>
      <c r="D226" s="1">
        <v>1.78327E-9</v>
      </c>
      <c r="E226" s="1">
        <v>8.0711800000000003E-12</v>
      </c>
      <c r="F226" s="1">
        <v>1.4417099999999999E-12</v>
      </c>
      <c r="G226" s="1">
        <v>5.7725600000000002E-12</v>
      </c>
      <c r="H226" s="1">
        <v>2.01067E-8</v>
      </c>
      <c r="I226" s="1">
        <v>8.4796200000000001E-9</v>
      </c>
      <c r="J226" s="1">
        <v>1.17781E-8</v>
      </c>
      <c r="K226" s="1">
        <v>1.12917E-8</v>
      </c>
      <c r="L226" s="1">
        <v>1.29414E-8</v>
      </c>
      <c r="M226" s="1">
        <v>8.8722400000000004E-9</v>
      </c>
      <c r="N226" s="1">
        <v>8.6890600000000002E-9</v>
      </c>
      <c r="O226" s="1">
        <v>5.1649600000000001E-8</v>
      </c>
    </row>
    <row r="227" spans="1:15" x14ac:dyDescent="0.2">
      <c r="A227" s="2">
        <v>315000</v>
      </c>
      <c r="B227" s="1">
        <v>1.03223E-7</v>
      </c>
      <c r="C227" s="1">
        <v>3.2545100000000002E-11</v>
      </c>
      <c r="D227" s="1">
        <v>1.8227900000000001E-9</v>
      </c>
      <c r="E227" s="1">
        <v>5.9463899999999997E-12</v>
      </c>
      <c r="F227" s="1">
        <v>9.1550800000000006E-13</v>
      </c>
      <c r="G227" s="1">
        <v>3.6510500000000003E-12</v>
      </c>
      <c r="H227" s="1">
        <v>3.0318699999999999E-8</v>
      </c>
      <c r="I227" s="1">
        <v>1.2010699999999999E-8</v>
      </c>
      <c r="J227" s="1">
        <v>1.6202900000000001E-8</v>
      </c>
      <c r="K227" s="1">
        <v>1.56807E-8</v>
      </c>
      <c r="L227" s="1">
        <v>1.90332E-8</v>
      </c>
      <c r="M227" s="1">
        <v>8.4253500000000001E-9</v>
      </c>
      <c r="N227" s="1">
        <v>8.9071899999999993E-9</v>
      </c>
      <c r="O227" s="1">
        <v>3.0492400000000001E-8</v>
      </c>
    </row>
    <row r="228" spans="1:15" x14ac:dyDescent="0.2">
      <c r="A228" s="2">
        <v>316000</v>
      </c>
      <c r="B228" s="1">
        <v>1.0788700000000001E-7</v>
      </c>
      <c r="C228" s="1">
        <v>2.8352100000000002E-11</v>
      </c>
      <c r="D228" s="1">
        <v>1.9355700000000002E-9</v>
      </c>
      <c r="E228" s="1">
        <v>5.5618599999999999E-12</v>
      </c>
      <c r="F228" s="1">
        <v>9.9333799999999994E-13</v>
      </c>
      <c r="G228" s="1">
        <v>3.7416100000000003E-12</v>
      </c>
      <c r="H228" s="1">
        <v>3.1541300000000001E-8</v>
      </c>
      <c r="I228" s="1">
        <v>1.3707599999999999E-8</v>
      </c>
      <c r="J228" s="1">
        <v>1.8270500000000001E-8</v>
      </c>
      <c r="K228" s="1">
        <v>1.7398999999999999E-8</v>
      </c>
      <c r="L228" s="1">
        <v>2.2314500000000001E-8</v>
      </c>
      <c r="M228" s="1">
        <v>9.1953799999999993E-9</v>
      </c>
      <c r="N228" s="1">
        <v>5.8107700000000002E-9</v>
      </c>
      <c r="O228" s="1">
        <v>3.0727199999999999E-8</v>
      </c>
    </row>
    <row r="229" spans="1:15" x14ac:dyDescent="0.2">
      <c r="A229" s="2">
        <v>322110</v>
      </c>
      <c r="B229" s="1">
        <v>2.3529900000000001E-8</v>
      </c>
      <c r="C229" s="1">
        <v>6.6216900000000002E-12</v>
      </c>
      <c r="D229" s="1">
        <v>4.5014199999999997E-10</v>
      </c>
      <c r="E229" s="1">
        <v>1.21558E-12</v>
      </c>
      <c r="F229" s="1">
        <v>1.9914E-13</v>
      </c>
      <c r="G229" s="1">
        <v>8.4027000000000001E-13</v>
      </c>
      <c r="H229" s="1">
        <v>6.6667799999999996E-9</v>
      </c>
      <c r="I229" s="1">
        <v>2.8587199999999998E-9</v>
      </c>
      <c r="J229" s="1">
        <v>3.8608799999999996E-9</v>
      </c>
      <c r="K229" s="1">
        <v>3.7551899999999997E-9</v>
      </c>
      <c r="L229" s="1">
        <v>4.9220299999999998E-9</v>
      </c>
      <c r="M229" s="1">
        <v>1.9845399999999998E-9</v>
      </c>
      <c r="N229" s="1">
        <v>1.3145E-9</v>
      </c>
      <c r="O229" s="1">
        <v>6.7330099999999997E-9</v>
      </c>
    </row>
    <row r="230" spans="1:15" x14ac:dyDescent="0.2">
      <c r="A230" s="2">
        <v>322120</v>
      </c>
      <c r="B230" s="1">
        <v>1.28305E-8</v>
      </c>
      <c r="C230" s="1">
        <v>6.7733400000000003E-12</v>
      </c>
      <c r="D230" s="1">
        <v>7.1611499999999996E-10</v>
      </c>
      <c r="E230" s="1">
        <v>8.9470600000000005E-13</v>
      </c>
      <c r="F230" s="1">
        <v>7.4382799999999995E-14</v>
      </c>
      <c r="G230" s="1">
        <v>5.8816900000000004E-13</v>
      </c>
      <c r="H230" s="1">
        <v>3.3439600000000001E-9</v>
      </c>
      <c r="I230" s="1">
        <v>7.5939100000000001E-10</v>
      </c>
      <c r="J230" s="1">
        <v>1.0374E-9</v>
      </c>
      <c r="K230" s="1">
        <v>9.9195799999999994E-10</v>
      </c>
      <c r="L230" s="1">
        <v>1.2267900000000001E-9</v>
      </c>
      <c r="M230" s="1">
        <v>5.3774099999999995E-10</v>
      </c>
      <c r="N230" s="1">
        <v>1.01503E-9</v>
      </c>
      <c r="O230" s="1">
        <v>6.7405600000000001E-9</v>
      </c>
    </row>
    <row r="231" spans="1:15" x14ac:dyDescent="0.2">
      <c r="A231" s="2">
        <v>322130</v>
      </c>
      <c r="B231" s="1">
        <v>1.02331E-8</v>
      </c>
      <c r="C231" s="1">
        <v>7.0852099999999999E-12</v>
      </c>
      <c r="D231" s="1">
        <v>5.2801200000000004E-10</v>
      </c>
      <c r="E231" s="1">
        <v>5.3421499999999996E-13</v>
      </c>
      <c r="F231" s="1">
        <v>7.7619300000000001E-14</v>
      </c>
      <c r="G231" s="1">
        <v>1.9252999999999999E-13</v>
      </c>
      <c r="H231" s="1">
        <v>1.5736599999999999E-9</v>
      </c>
      <c r="I231" s="1">
        <v>6.5987100000000003E-10</v>
      </c>
      <c r="J231" s="1">
        <v>8.8176600000000001E-10</v>
      </c>
      <c r="K231" s="1">
        <v>8.7230999999999996E-10</v>
      </c>
      <c r="L231" s="1">
        <v>1.0833100000000001E-9</v>
      </c>
      <c r="M231" s="1">
        <v>4.7400000000000002E-10</v>
      </c>
      <c r="N231" s="1">
        <v>6.5421399999999999E-10</v>
      </c>
      <c r="O231" s="1">
        <v>6.0316800000000004E-9</v>
      </c>
    </row>
    <row r="232" spans="1:15" x14ac:dyDescent="0.2">
      <c r="A232" s="2">
        <v>322210</v>
      </c>
      <c r="B232" s="1">
        <v>2.92692E-8</v>
      </c>
      <c r="C232" s="1">
        <v>1.7865100000000001E-11</v>
      </c>
      <c r="D232" s="1">
        <v>1.3858900000000001E-9</v>
      </c>
      <c r="E232" s="1">
        <v>2.8252099999999998E-12</v>
      </c>
      <c r="F232" s="1">
        <v>5.8491399999999997E-13</v>
      </c>
      <c r="G232" s="1">
        <v>1.4909E-12</v>
      </c>
      <c r="H232" s="1">
        <v>4.1161799999999997E-9</v>
      </c>
      <c r="I232" s="1">
        <v>1.1329200000000001E-9</v>
      </c>
      <c r="J232" s="1">
        <v>8.77056E-9</v>
      </c>
      <c r="K232" s="1">
        <v>2.79452E-9</v>
      </c>
      <c r="L232" s="1">
        <v>1.8361499999999999E-9</v>
      </c>
      <c r="M232" s="1">
        <v>2.5048999999999999E-9</v>
      </c>
      <c r="N232" s="1">
        <v>3.3681500000000002E-9</v>
      </c>
      <c r="O232" s="1">
        <v>1.3366100000000001E-8</v>
      </c>
    </row>
    <row r="233" spans="1:15" x14ac:dyDescent="0.2">
      <c r="A233" s="2">
        <v>322220</v>
      </c>
      <c r="B233" s="1">
        <v>4.0883600000000002E-8</v>
      </c>
      <c r="C233" s="1">
        <v>1.8512299999999999E-11</v>
      </c>
      <c r="D233" s="1">
        <v>1.41657E-9</v>
      </c>
      <c r="E233" s="1">
        <v>3.8006400000000003E-12</v>
      </c>
      <c r="F233" s="1">
        <v>6.3865400000000005E-14</v>
      </c>
      <c r="G233" s="1">
        <v>1.6639599999999999E-12</v>
      </c>
      <c r="H233" s="1">
        <v>1.2829800000000001E-8</v>
      </c>
      <c r="I233" s="1">
        <v>8.7551599999999996E-10</v>
      </c>
      <c r="J233" s="1">
        <v>3.5826799999999999E-9</v>
      </c>
      <c r="K233" s="1">
        <v>1.1528899999999999E-9</v>
      </c>
      <c r="L233" s="1">
        <v>1.38658E-9</v>
      </c>
      <c r="M233" s="1">
        <v>3.2677400000000001E-9</v>
      </c>
      <c r="N233" s="1">
        <v>4.5372900000000002E-9</v>
      </c>
      <c r="O233" s="1">
        <v>2.4375300000000001E-8</v>
      </c>
    </row>
    <row r="234" spans="1:15" x14ac:dyDescent="0.2">
      <c r="A234" s="2">
        <v>322230</v>
      </c>
      <c r="B234" s="1">
        <v>5.7551100000000002E-8</v>
      </c>
      <c r="C234" s="1">
        <v>3.3140899999999997E-11</v>
      </c>
      <c r="D234" s="1">
        <v>2.0985000000000001E-9</v>
      </c>
      <c r="E234" s="1">
        <v>8.3951099999999994E-12</v>
      </c>
      <c r="F234" s="1">
        <v>2.2438300000000001E-12</v>
      </c>
      <c r="G234" s="1">
        <v>2.9721200000000001E-12</v>
      </c>
      <c r="H234" s="1">
        <v>6.7534600000000004E-9</v>
      </c>
      <c r="I234" s="1">
        <v>2.8933699999999999E-9</v>
      </c>
      <c r="J234" s="1">
        <v>3.9497999999999997E-9</v>
      </c>
      <c r="K234" s="1">
        <v>3.79468E-9</v>
      </c>
      <c r="L234" s="1">
        <v>4.7965199999999999E-9</v>
      </c>
      <c r="M234" s="1">
        <v>2.0150000000000002E-9</v>
      </c>
      <c r="N234" s="1">
        <v>8.0956199999999998E-9</v>
      </c>
      <c r="O234" s="1">
        <v>3.4613500000000001E-8</v>
      </c>
    </row>
    <row r="235" spans="1:15" x14ac:dyDescent="0.2">
      <c r="A235" s="2">
        <v>322291</v>
      </c>
      <c r="B235" s="1">
        <v>2.2767300000000001E-8</v>
      </c>
      <c r="C235" s="1">
        <v>8.7690700000000003E-12</v>
      </c>
      <c r="D235" s="1">
        <v>7.2999500000000002E-10</v>
      </c>
      <c r="E235" s="1">
        <v>1.5605899999999999E-12</v>
      </c>
      <c r="F235" s="1">
        <v>1.4960800000000001E-13</v>
      </c>
      <c r="G235" s="1">
        <v>1.2449000000000001E-12</v>
      </c>
      <c r="H235" s="1">
        <v>4.5060799999999998E-9</v>
      </c>
      <c r="I235" s="1">
        <v>1.9431499999999999E-9</v>
      </c>
      <c r="J235" s="1">
        <v>2.8356600000000001E-9</v>
      </c>
      <c r="K235" s="1">
        <v>2.52943E-9</v>
      </c>
      <c r="L235" s="1">
        <v>3.13442E-9</v>
      </c>
      <c r="M235" s="1">
        <v>1.3457300000000001E-9</v>
      </c>
      <c r="N235" s="1">
        <v>1.31595E-9</v>
      </c>
      <c r="O235" s="1">
        <v>1.1523599999999999E-8</v>
      </c>
    </row>
    <row r="236" spans="1:15" x14ac:dyDescent="0.2">
      <c r="A236" s="2">
        <v>322299</v>
      </c>
      <c r="B236" s="1">
        <v>5.0295799999999998E-8</v>
      </c>
      <c r="C236" s="1">
        <v>2.08161E-11</v>
      </c>
      <c r="D236" s="1">
        <v>1.66783E-9</v>
      </c>
      <c r="E236" s="1">
        <v>7.8096400000000006E-12</v>
      </c>
      <c r="F236" s="1">
        <v>8.8804899999999997E-13</v>
      </c>
      <c r="G236" s="1">
        <v>4.22197E-12</v>
      </c>
      <c r="H236" s="1">
        <v>9.3116999999999996E-9</v>
      </c>
      <c r="I236" s="1">
        <v>3.9436800000000002E-9</v>
      </c>
      <c r="J236" s="1">
        <v>5.3391999999999999E-9</v>
      </c>
      <c r="K236" s="1">
        <v>5.2130299999999997E-9</v>
      </c>
      <c r="L236" s="1">
        <v>6.5596499999999998E-9</v>
      </c>
      <c r="M236" s="1">
        <v>2.7538199999999999E-9</v>
      </c>
      <c r="N236" s="1">
        <v>3.8886E-9</v>
      </c>
      <c r="O236" s="1">
        <v>2.6742499999999999E-8</v>
      </c>
    </row>
    <row r="237" spans="1:15" x14ac:dyDescent="0.2">
      <c r="A237" s="2">
        <v>323110</v>
      </c>
      <c r="B237" s="1">
        <v>5.1240799999999998E-8</v>
      </c>
      <c r="C237" s="1">
        <v>2.56195E-11</v>
      </c>
      <c r="D237" s="1">
        <v>1.54693E-9</v>
      </c>
      <c r="E237" s="1">
        <v>5.24586E-12</v>
      </c>
      <c r="F237" s="1">
        <v>4.6050899999999995E-13</v>
      </c>
      <c r="G237" s="1">
        <v>2.5722500000000001E-12</v>
      </c>
      <c r="H237" s="1">
        <v>5.23618E-9</v>
      </c>
      <c r="I237" s="1">
        <v>4.3459799999999999E-9</v>
      </c>
      <c r="J237" s="1">
        <v>4.9653799999999997E-9</v>
      </c>
      <c r="K237" s="1">
        <v>8.8712700000000005E-9</v>
      </c>
      <c r="L237" s="1">
        <v>1.16787E-9</v>
      </c>
      <c r="M237" s="1">
        <v>3.1807099999999999E-9</v>
      </c>
      <c r="N237" s="1">
        <v>6.4888700000000002E-9</v>
      </c>
      <c r="O237" s="1">
        <v>2.9779300000000001E-8</v>
      </c>
    </row>
    <row r="238" spans="1:15" x14ac:dyDescent="0.2">
      <c r="A238" s="2">
        <v>323120</v>
      </c>
      <c r="B238" s="1">
        <v>5.4196200000000002E-8</v>
      </c>
      <c r="C238" s="1">
        <v>1.7997199999999998E-11</v>
      </c>
      <c r="D238" s="1">
        <v>3.6254100000000002E-9</v>
      </c>
      <c r="E238" s="1">
        <v>4.7121099999999998E-12</v>
      </c>
      <c r="F238" s="1">
        <v>2.6050100000000002E-13</v>
      </c>
      <c r="G238" s="1">
        <v>2.37532E-12</v>
      </c>
      <c r="H238" s="1">
        <v>9.2031699999999994E-9</v>
      </c>
      <c r="I238" s="1">
        <v>3.9790100000000003E-9</v>
      </c>
      <c r="J238" s="1">
        <v>5.3724199999999999E-9</v>
      </c>
      <c r="K238" s="1">
        <v>5.2407899999999996E-9</v>
      </c>
      <c r="L238" s="1">
        <v>6.8028599999999998E-9</v>
      </c>
      <c r="M238" s="1">
        <v>2.7439499999999998E-9</v>
      </c>
      <c r="N238" s="1">
        <v>3.91136E-9</v>
      </c>
      <c r="O238" s="1">
        <v>2.9419699999999998E-8</v>
      </c>
    </row>
    <row r="239" spans="1:15" x14ac:dyDescent="0.2">
      <c r="A239" s="2">
        <v>324110</v>
      </c>
      <c r="B239" s="1">
        <v>7.8698400000000004E-10</v>
      </c>
      <c r="C239" s="1">
        <v>1.9463199999999999E-13</v>
      </c>
      <c r="D239" s="1">
        <v>1.8231500000000001E-11</v>
      </c>
      <c r="E239" s="1">
        <v>2.7395599999999999E-14</v>
      </c>
      <c r="F239" s="1">
        <v>5.2382999999999999E-15</v>
      </c>
      <c r="G239" s="1">
        <v>7.4774200000000007E-15</v>
      </c>
      <c r="H239" s="1">
        <v>5.9019799999999997E-10</v>
      </c>
      <c r="I239" s="1">
        <v>2.4894400000000001E-11</v>
      </c>
      <c r="J239" s="1">
        <v>3.4105000000000001E-11</v>
      </c>
      <c r="K239" s="1">
        <v>3.2651799999999997E-11</v>
      </c>
      <c r="L239" s="1">
        <v>4.01659E-11</v>
      </c>
      <c r="M239" s="1">
        <v>1.7934100000000001E-11</v>
      </c>
      <c r="N239" s="1">
        <v>1.1640799999999999E-11</v>
      </c>
      <c r="O239" s="1">
        <v>1.8486200000000001E-10</v>
      </c>
    </row>
    <row r="240" spans="1:15" x14ac:dyDescent="0.2">
      <c r="A240" s="2">
        <v>324121</v>
      </c>
      <c r="B240" s="1">
        <v>1.07443E-8</v>
      </c>
      <c r="C240" s="1">
        <v>4.8468699999999999E-12</v>
      </c>
      <c r="D240" s="1">
        <v>3.9014700000000002E-10</v>
      </c>
      <c r="E240" s="1">
        <v>3.8159300000000001E-13</v>
      </c>
      <c r="F240" s="1">
        <v>6.0259500000000002E-14</v>
      </c>
      <c r="G240" s="1">
        <v>2.6386100000000002E-13</v>
      </c>
      <c r="H240" s="1">
        <v>2.3102400000000001E-9</v>
      </c>
      <c r="I240" s="1">
        <v>9.6594700000000004E-10</v>
      </c>
      <c r="J240" s="1">
        <v>1.2746200000000001E-9</v>
      </c>
      <c r="K240" s="1">
        <v>1.2692200000000001E-9</v>
      </c>
      <c r="L240" s="1">
        <v>1.5197800000000001E-9</v>
      </c>
      <c r="M240" s="1">
        <v>6.9623400000000002E-10</v>
      </c>
      <c r="N240" s="1">
        <v>7.8815100000000002E-10</v>
      </c>
      <c r="O240" s="1">
        <v>5.22449E-9</v>
      </c>
    </row>
    <row r="241" spans="1:15" x14ac:dyDescent="0.2">
      <c r="A241" s="2">
        <v>324122</v>
      </c>
      <c r="B241" s="1">
        <v>3.2182700000000001E-8</v>
      </c>
      <c r="C241" s="1">
        <v>2.02563E-11</v>
      </c>
      <c r="D241" s="1">
        <v>2.8721199999999998E-9</v>
      </c>
      <c r="E241" s="1">
        <v>2.00992E-12</v>
      </c>
      <c r="F241" s="1">
        <v>3.3720700000000002E-13</v>
      </c>
      <c r="G241" s="1">
        <v>1.2584100000000001E-12</v>
      </c>
      <c r="H241" s="1">
        <v>9.8453400000000007E-9</v>
      </c>
      <c r="I241" s="1">
        <v>4.59124E-9</v>
      </c>
      <c r="J241" s="1">
        <v>5.1023900000000002E-9</v>
      </c>
      <c r="K241" s="1">
        <v>5.6530299999999999E-9</v>
      </c>
      <c r="L241" s="1">
        <v>7.3703499999999999E-9</v>
      </c>
      <c r="M241" s="1">
        <v>2.6418899999999999E-9</v>
      </c>
      <c r="N241" s="1">
        <v>1.60308E-9</v>
      </c>
      <c r="O241" s="1">
        <v>7.6436399999999999E-9</v>
      </c>
    </row>
    <row r="242" spans="1:15" x14ac:dyDescent="0.2">
      <c r="A242" s="2">
        <v>324190</v>
      </c>
      <c r="B242" s="1">
        <v>1.4821799999999999E-8</v>
      </c>
      <c r="C242" s="1">
        <v>8.7305899999999999E-12</v>
      </c>
      <c r="D242" s="1">
        <v>2.97566E-10</v>
      </c>
      <c r="E242" s="1">
        <v>7.2313200000000001E-13</v>
      </c>
      <c r="F242" s="1">
        <v>1.1779400000000001E-13</v>
      </c>
      <c r="G242" s="1">
        <v>4.9901700000000001E-13</v>
      </c>
      <c r="H242" s="1">
        <v>4.0801300000000001E-9</v>
      </c>
      <c r="I242" s="1">
        <v>1.7399899999999999E-9</v>
      </c>
      <c r="J242" s="1">
        <v>2.3339E-9</v>
      </c>
      <c r="K242" s="1">
        <v>2.2708499999999999E-9</v>
      </c>
      <c r="L242" s="1">
        <v>2.8530099999999998E-9</v>
      </c>
      <c r="M242" s="1">
        <v>1.2041599999999999E-9</v>
      </c>
      <c r="N242" s="1">
        <v>9.5274399999999999E-10</v>
      </c>
      <c r="O242" s="1">
        <v>5.0353099999999996E-9</v>
      </c>
    </row>
    <row r="243" spans="1:15" x14ac:dyDescent="0.2">
      <c r="A243" s="2">
        <v>325110</v>
      </c>
      <c r="B243" s="1">
        <v>2.42505E-9</v>
      </c>
      <c r="C243" s="1">
        <v>4.40014E-13</v>
      </c>
      <c r="D243" s="1">
        <v>2.9689399999999999E-11</v>
      </c>
      <c r="E243" s="1">
        <v>7.7345400000000001E-14</v>
      </c>
      <c r="F243" s="1">
        <v>1.3869E-14</v>
      </c>
      <c r="G243" s="1">
        <v>5.1815799999999999E-14</v>
      </c>
      <c r="H243" s="1">
        <v>4.6252000000000002E-10</v>
      </c>
      <c r="I243" s="1">
        <v>1.3156200000000001E-9</v>
      </c>
      <c r="J243" s="1">
        <v>2.8555000000000001E-10</v>
      </c>
      <c r="K243" s="1">
        <v>2.5144000000000001E-10</v>
      </c>
      <c r="L243" s="1">
        <v>3.43427E-10</v>
      </c>
      <c r="M243" s="1">
        <v>1.3391699999999999E-10</v>
      </c>
      <c r="N243" s="1">
        <v>8.6504800000000004E-11</v>
      </c>
      <c r="O243" s="1">
        <v>4.4632899999999999E-10</v>
      </c>
    </row>
    <row r="244" spans="1:15" x14ac:dyDescent="0.2">
      <c r="A244" s="2">
        <v>325120</v>
      </c>
      <c r="B244" s="1">
        <v>3.5116199999999999E-8</v>
      </c>
      <c r="C244" s="1">
        <v>9.4097300000000005E-12</v>
      </c>
      <c r="D244" s="1">
        <v>6.2366999999999998E-10</v>
      </c>
      <c r="E244" s="1">
        <v>1.8382500000000002E-12</v>
      </c>
      <c r="F244" s="1">
        <v>2.7637000000000001E-13</v>
      </c>
      <c r="G244" s="1">
        <v>1.36071E-12</v>
      </c>
      <c r="H244" s="1">
        <v>1.1075999999999999E-8</v>
      </c>
      <c r="I244" s="1">
        <v>4.9829999999999999E-9</v>
      </c>
      <c r="J244" s="1">
        <v>5.8602000000000001E-9</v>
      </c>
      <c r="K244" s="1">
        <v>6.2335199999999998E-9</v>
      </c>
      <c r="L244" s="1">
        <v>7.9008600000000008E-9</v>
      </c>
      <c r="M244" s="1">
        <v>2.9887100000000001E-9</v>
      </c>
      <c r="N244" s="1">
        <v>1.8576500000000001E-9</v>
      </c>
      <c r="O244" s="1">
        <v>8.88922E-9</v>
      </c>
    </row>
    <row r="245" spans="1:15" x14ac:dyDescent="0.2">
      <c r="A245" s="2">
        <v>325130</v>
      </c>
      <c r="B245" s="1">
        <v>3.23884E-8</v>
      </c>
      <c r="C245" s="1">
        <v>1.65939E-11</v>
      </c>
      <c r="D245" s="1">
        <v>8.8702999999999999E-10</v>
      </c>
      <c r="E245" s="1">
        <v>1.3661900000000001E-12</v>
      </c>
      <c r="F245" s="1">
        <v>2.7884E-13</v>
      </c>
      <c r="G245" s="1">
        <v>9.7108900000000008E-13</v>
      </c>
      <c r="H245" s="1">
        <v>7.3221599999999999E-9</v>
      </c>
      <c r="I245" s="1">
        <v>3.09949E-9</v>
      </c>
      <c r="J245" s="1">
        <v>4.6805999999999997E-9</v>
      </c>
      <c r="K245" s="1">
        <v>4.0600300000000001E-9</v>
      </c>
      <c r="L245" s="1">
        <v>4.7090500000000004E-9</v>
      </c>
      <c r="M245" s="1">
        <v>2.1888599999999998E-9</v>
      </c>
      <c r="N245" s="1">
        <v>1.38376E-9</v>
      </c>
      <c r="O245" s="1">
        <v>1.53261E-8</v>
      </c>
    </row>
    <row r="246" spans="1:15" x14ac:dyDescent="0.2">
      <c r="A246" s="2">
        <v>325180</v>
      </c>
      <c r="B246" s="1">
        <v>3.1115599999999997E-8</v>
      </c>
      <c r="C246" s="1">
        <v>3.8811099999999998E-12</v>
      </c>
      <c r="D246" s="1">
        <v>2.7933000000000001E-10</v>
      </c>
      <c r="E246" s="1">
        <v>4.1717400000000002E-13</v>
      </c>
      <c r="F246" s="1">
        <v>5.7277500000000005E-14</v>
      </c>
      <c r="G246" s="1">
        <v>4.3415999999999999E-13</v>
      </c>
      <c r="H246" s="1">
        <v>1.1981599999999999E-9</v>
      </c>
      <c r="I246" s="1">
        <v>2.4994900000000001E-8</v>
      </c>
      <c r="J246" s="1">
        <v>6.6568599999999997E-10</v>
      </c>
      <c r="K246" s="1">
        <v>6.5956199999999996E-10</v>
      </c>
      <c r="L246" s="1">
        <v>8.1637099999999995E-10</v>
      </c>
      <c r="M246" s="1">
        <v>9.0886E-10</v>
      </c>
      <c r="N246" s="1">
        <v>7.2733300000000004E-10</v>
      </c>
      <c r="O246" s="1">
        <v>4.9650899999999999E-9</v>
      </c>
    </row>
    <row r="247" spans="1:15" x14ac:dyDescent="0.2">
      <c r="A247" s="2">
        <v>325190</v>
      </c>
      <c r="B247" s="1">
        <v>5.7676900000000004E-9</v>
      </c>
      <c r="C247" s="1">
        <v>2.1290500000000001E-12</v>
      </c>
      <c r="D247" s="1">
        <v>1.7352900000000001E-10</v>
      </c>
      <c r="E247" s="1">
        <v>2.14908E-13</v>
      </c>
      <c r="F247" s="1">
        <v>3.39755E-14</v>
      </c>
      <c r="G247" s="1">
        <v>1.5347999999999999E-13</v>
      </c>
      <c r="H247" s="1">
        <v>1.33087E-9</v>
      </c>
      <c r="I247" s="1">
        <v>1.2675E-9</v>
      </c>
      <c r="J247" s="1">
        <v>7.1358200000000005E-10</v>
      </c>
      <c r="K247" s="1">
        <v>7.3589000000000003E-10</v>
      </c>
      <c r="L247" s="1">
        <v>9.5787100000000003E-10</v>
      </c>
      <c r="M247" s="1">
        <v>3.6038E-10</v>
      </c>
      <c r="N247" s="1">
        <v>4.1922099999999998E-10</v>
      </c>
      <c r="O247" s="1">
        <v>2.2606400000000002E-9</v>
      </c>
    </row>
    <row r="248" spans="1:15" x14ac:dyDescent="0.2">
      <c r="A248" s="2">
        <v>325211</v>
      </c>
      <c r="B248" s="1">
        <v>1.2010200000000001E-8</v>
      </c>
      <c r="C248" s="1">
        <v>4.2689800000000003E-12</v>
      </c>
      <c r="D248" s="1">
        <v>1.6583399999999999E-10</v>
      </c>
      <c r="E248" s="1">
        <v>7.4829199999999998E-13</v>
      </c>
      <c r="F248" s="1">
        <v>1.7992700000000001E-14</v>
      </c>
      <c r="G248" s="1">
        <v>1.9584299999999999E-13</v>
      </c>
      <c r="H248" s="1">
        <v>4.84094E-9</v>
      </c>
      <c r="I248" s="1">
        <v>5.4494699999999998E-9</v>
      </c>
      <c r="J248" s="1">
        <v>1.98832E-9</v>
      </c>
      <c r="K248" s="1">
        <v>3.8377799999999997E-10</v>
      </c>
      <c r="L248" s="1">
        <v>4.9591100000000001E-10</v>
      </c>
      <c r="M248" s="1">
        <v>1.8870399999999999E-10</v>
      </c>
      <c r="N248" s="1">
        <v>3.9361100000000001E-10</v>
      </c>
      <c r="O248" s="1">
        <v>3.2703700000000002E-9</v>
      </c>
    </row>
    <row r="249" spans="1:15" x14ac:dyDescent="0.2">
      <c r="A249" s="2" t="s">
        <v>31</v>
      </c>
      <c r="B249" s="1">
        <v>1.91267E-8</v>
      </c>
      <c r="C249" s="1">
        <v>8.6967699999999995E-12</v>
      </c>
      <c r="D249" s="1">
        <v>4.3271399999999998E-10</v>
      </c>
      <c r="E249" s="1">
        <v>1.08116E-12</v>
      </c>
      <c r="F249" s="1">
        <v>3.1133100000000002E-13</v>
      </c>
      <c r="G249" s="1">
        <v>9.7145100000000004E-13</v>
      </c>
      <c r="H249" s="1">
        <v>5.2093800000000001E-9</v>
      </c>
      <c r="I249" s="1">
        <v>2.2048700000000001E-9</v>
      </c>
      <c r="J249" s="1">
        <v>3.0496999999999999E-9</v>
      </c>
      <c r="K249" s="1">
        <v>2.97296E-9</v>
      </c>
      <c r="L249" s="1">
        <v>3.3898300000000001E-9</v>
      </c>
      <c r="M249" s="1">
        <v>1.60689E-9</v>
      </c>
      <c r="N249" s="1">
        <v>1.4814500000000001E-9</v>
      </c>
      <c r="O249" s="1">
        <v>6.08647E-9</v>
      </c>
    </row>
    <row r="250" spans="1:15" x14ac:dyDescent="0.2">
      <c r="A250" s="2">
        <v>325411</v>
      </c>
      <c r="B250" s="1">
        <v>2.85312E-8</v>
      </c>
      <c r="C250" s="1">
        <v>4.7214600000000004E-12</v>
      </c>
      <c r="D250" s="1">
        <v>5.8439700000000004E-10</v>
      </c>
      <c r="E250" s="1">
        <v>1.45948E-12</v>
      </c>
      <c r="F250" s="1">
        <v>6.9328400000000004E-14</v>
      </c>
      <c r="G250" s="1">
        <v>7.0908800000000002E-13</v>
      </c>
      <c r="H250" s="1">
        <v>1.16444E-8</v>
      </c>
      <c r="I250" s="1">
        <v>6.2509200000000002E-9</v>
      </c>
      <c r="J250" s="1">
        <v>1.4074200000000001E-9</v>
      </c>
      <c r="K250" s="1">
        <v>1.3981E-9</v>
      </c>
      <c r="L250" s="1">
        <v>1.72358E-9</v>
      </c>
      <c r="M250" s="1">
        <v>7.6254000000000004E-10</v>
      </c>
      <c r="N250" s="1">
        <v>6.6104799999999999E-10</v>
      </c>
      <c r="O250" s="1">
        <v>1.6055699999999999E-8</v>
      </c>
    </row>
    <row r="251" spans="1:15" x14ac:dyDescent="0.2">
      <c r="A251" s="2">
        <v>325412</v>
      </c>
      <c r="B251" s="1">
        <v>1.09094E-8</v>
      </c>
      <c r="C251" s="1">
        <v>5.8766999999999998E-12</v>
      </c>
      <c r="D251" s="1">
        <v>3.1300700000000001E-10</v>
      </c>
      <c r="E251" s="1">
        <v>7.9369300000000004E-13</v>
      </c>
      <c r="F251" s="1">
        <v>3.6450599999999998E-14</v>
      </c>
      <c r="G251" s="1">
        <v>7.3982100000000004E-13</v>
      </c>
      <c r="H251" s="1">
        <v>1.71712E-9</v>
      </c>
      <c r="I251" s="1">
        <v>3.3249799999999998E-9</v>
      </c>
      <c r="J251" s="1">
        <v>8.7602599999999999E-10</v>
      </c>
      <c r="K251" s="1">
        <v>5.1377600000000003E-10</v>
      </c>
      <c r="L251" s="1">
        <v>2.1449199999999999E-10</v>
      </c>
      <c r="M251" s="1">
        <v>1.13747E-9</v>
      </c>
      <c r="N251" s="1">
        <v>1.25352E-9</v>
      </c>
      <c r="O251" s="1">
        <v>5.1467299999999997E-9</v>
      </c>
    </row>
    <row r="252" spans="1:15" x14ac:dyDescent="0.2">
      <c r="A252" s="2">
        <v>325413</v>
      </c>
      <c r="B252" s="1">
        <v>1.8510199999999999E-8</v>
      </c>
      <c r="C252" s="1">
        <v>3.4669099999999999E-11</v>
      </c>
      <c r="D252" s="1">
        <v>2.8432100000000002E-10</v>
      </c>
      <c r="E252" s="1">
        <v>6.9106699999999999E-13</v>
      </c>
      <c r="F252" s="1">
        <v>8.2395900000000001E-14</v>
      </c>
      <c r="G252" s="1">
        <v>8.2919400000000001E-13</v>
      </c>
      <c r="H252" s="1">
        <v>6.2783800000000004E-9</v>
      </c>
      <c r="I252" s="1">
        <v>2.9705300000000001E-9</v>
      </c>
      <c r="J252" s="1">
        <v>2.94309E-9</v>
      </c>
      <c r="K252" s="1">
        <v>3.73753E-9</v>
      </c>
      <c r="L252" s="1">
        <v>5.1760700000000003E-9</v>
      </c>
      <c r="M252" s="1">
        <v>1.53274E-9</v>
      </c>
      <c r="N252" s="1">
        <v>1.1052700000000001E-9</v>
      </c>
      <c r="O252" s="1">
        <v>3.5721000000000001E-9</v>
      </c>
    </row>
    <row r="253" spans="1:15" x14ac:dyDescent="0.2">
      <c r="A253" s="2">
        <v>325414</v>
      </c>
      <c r="B253" s="1">
        <v>1.6054100000000001E-8</v>
      </c>
      <c r="C253" s="1">
        <v>3.4651699999999999E-12</v>
      </c>
      <c r="D253" s="1">
        <v>1.34413E-10</v>
      </c>
      <c r="E253" s="1">
        <v>3.8629999999999998E-13</v>
      </c>
      <c r="F253" s="1">
        <v>6.3926099999999994E-14</v>
      </c>
      <c r="G253" s="1">
        <v>2.6680600000000001E-13</v>
      </c>
      <c r="H253" s="1">
        <v>2.0029999999999998E-9</v>
      </c>
      <c r="I253" s="1">
        <v>7.5789300000000004E-9</v>
      </c>
      <c r="J253" s="1">
        <v>1.1606700000000001E-9</v>
      </c>
      <c r="K253" s="1">
        <v>3.55642E-9</v>
      </c>
      <c r="L253" s="1">
        <v>1.3467499999999999E-9</v>
      </c>
      <c r="M253" s="1">
        <v>6.0252899999999998E-10</v>
      </c>
      <c r="N253" s="1">
        <v>8.22162E-10</v>
      </c>
      <c r="O253" s="1">
        <v>4.7444999999999999E-9</v>
      </c>
    </row>
    <row r="254" spans="1:15" x14ac:dyDescent="0.2">
      <c r="A254" s="2">
        <v>325310</v>
      </c>
      <c r="B254" s="1">
        <v>2.2302500000000001E-8</v>
      </c>
      <c r="C254" s="1">
        <v>6.5658600000000001E-12</v>
      </c>
      <c r="D254" s="1">
        <v>5.8205800000000004E-10</v>
      </c>
      <c r="E254" s="1">
        <v>1.2228799999999999E-12</v>
      </c>
      <c r="F254" s="1">
        <v>2.00841E-13</v>
      </c>
      <c r="G254" s="1">
        <v>8.3936999999999999E-13</v>
      </c>
      <c r="H254" s="1">
        <v>6.1831600000000004E-9</v>
      </c>
      <c r="I254" s="1">
        <v>2.6093000000000001E-9</v>
      </c>
      <c r="J254" s="1">
        <v>3.5727999999999999E-9</v>
      </c>
      <c r="K254" s="1">
        <v>3.4427899999999999E-9</v>
      </c>
      <c r="L254" s="1">
        <v>4.3381199999999999E-9</v>
      </c>
      <c r="M254" s="1">
        <v>1.8470699999999999E-9</v>
      </c>
      <c r="N254" s="1">
        <v>1.2268900000000001E-9</v>
      </c>
      <c r="O254" s="1">
        <v>6.9634700000000001E-9</v>
      </c>
    </row>
    <row r="255" spans="1:15" x14ac:dyDescent="0.2">
      <c r="A255" s="2">
        <v>325320</v>
      </c>
      <c r="B255" s="1">
        <v>1.9192399999999999E-8</v>
      </c>
      <c r="C255" s="1">
        <v>7.5502299999999994E-12</v>
      </c>
      <c r="D255" s="1">
        <v>1.9881399999999999E-10</v>
      </c>
      <c r="E255" s="1">
        <v>5.1598699999999999E-13</v>
      </c>
      <c r="F255" s="1">
        <v>7.2833899999999996E-14</v>
      </c>
      <c r="G255" s="1">
        <v>4.1533599999999999E-13</v>
      </c>
      <c r="H255" s="1">
        <v>4.0017399999999999E-9</v>
      </c>
      <c r="I255" s="1">
        <v>1.81572E-9</v>
      </c>
      <c r="J255" s="1">
        <v>2.0225E-9</v>
      </c>
      <c r="K255" s="1">
        <v>2.2559600000000001E-9</v>
      </c>
      <c r="L255" s="1">
        <v>2.9866200000000002E-9</v>
      </c>
      <c r="M255" s="1">
        <v>1.0376300000000001E-9</v>
      </c>
      <c r="N255" s="1">
        <v>8.6882999999999999E-10</v>
      </c>
      <c r="O255" s="1">
        <v>1.07872E-8</v>
      </c>
    </row>
    <row r="256" spans="1:15" x14ac:dyDescent="0.2">
      <c r="A256" s="2">
        <v>325510</v>
      </c>
      <c r="B256" s="1">
        <v>4.1824800000000001E-8</v>
      </c>
      <c r="C256" s="1">
        <v>1.5382E-11</v>
      </c>
      <c r="D256" s="1">
        <v>2.4011699999999999E-9</v>
      </c>
      <c r="E256" s="1">
        <v>1.46374E-12</v>
      </c>
      <c r="F256" s="1">
        <v>1.46169E-13</v>
      </c>
      <c r="G256" s="1">
        <v>8.2622900000000003E-13</v>
      </c>
      <c r="H256" s="1">
        <v>1.7217600000000001E-8</v>
      </c>
      <c r="I256" s="1">
        <v>1.6666900000000001E-8</v>
      </c>
      <c r="J256" s="1">
        <v>4.6575200000000003E-9</v>
      </c>
      <c r="K256" s="1">
        <v>1.3520799999999999E-9</v>
      </c>
      <c r="L256" s="1">
        <v>1.62313E-9</v>
      </c>
      <c r="M256" s="1">
        <v>7.3792099999999998E-10</v>
      </c>
      <c r="N256" s="1">
        <v>1.4854299999999999E-9</v>
      </c>
      <c r="O256" s="1">
        <v>1.2148799999999999E-8</v>
      </c>
    </row>
    <row r="257" spans="1:15" x14ac:dyDescent="0.2">
      <c r="A257" s="2">
        <v>325520</v>
      </c>
      <c r="B257" s="1">
        <v>3.3723600000000003E-8</v>
      </c>
      <c r="C257" s="1">
        <v>1.3011100000000001E-11</v>
      </c>
      <c r="D257" s="1">
        <v>8.2833999999999995E-10</v>
      </c>
      <c r="E257" s="1">
        <v>1.7182199999999999E-12</v>
      </c>
      <c r="F257" s="1">
        <v>2.5299200000000001E-13</v>
      </c>
      <c r="G257" s="1">
        <v>2.2858600000000001E-12</v>
      </c>
      <c r="H257" s="1">
        <v>2.1133600000000001E-8</v>
      </c>
      <c r="I257" s="1">
        <v>1.6756999999999999E-9</v>
      </c>
      <c r="J257" s="1">
        <v>2.14021E-9</v>
      </c>
      <c r="K257" s="1">
        <v>2.18167E-9</v>
      </c>
      <c r="L257" s="1">
        <v>2.7254400000000001E-9</v>
      </c>
      <c r="M257" s="1">
        <v>1.1425400000000001E-9</v>
      </c>
      <c r="N257" s="1">
        <v>1.3796999999999999E-9</v>
      </c>
      <c r="O257" s="1">
        <v>9.6184599999999999E-9</v>
      </c>
    </row>
    <row r="258" spans="1:15" x14ac:dyDescent="0.2">
      <c r="A258" s="2">
        <v>325610</v>
      </c>
      <c r="B258" s="1">
        <v>2.7917699999999999E-8</v>
      </c>
      <c r="C258" s="1">
        <v>6.1012200000000001E-12</v>
      </c>
      <c r="D258" s="1">
        <v>4.59414E-10</v>
      </c>
      <c r="E258" s="1">
        <v>9.2903200000000007E-13</v>
      </c>
      <c r="F258" s="1">
        <v>1.90908E-13</v>
      </c>
      <c r="G258" s="1">
        <v>8.41129E-13</v>
      </c>
      <c r="H258" s="1">
        <v>4.0446699999999998E-9</v>
      </c>
      <c r="I258" s="1">
        <v>1.24498E-8</v>
      </c>
      <c r="J258" s="1">
        <v>2.1696E-9</v>
      </c>
      <c r="K258" s="1">
        <v>2.2853399999999999E-9</v>
      </c>
      <c r="L258" s="1">
        <v>2.8870600000000002E-9</v>
      </c>
      <c r="M258" s="1">
        <v>1.09198E-9</v>
      </c>
      <c r="N258" s="1">
        <v>3.4827900000000001E-9</v>
      </c>
      <c r="O258" s="1">
        <v>8.2214199999999995E-9</v>
      </c>
    </row>
    <row r="259" spans="1:15" x14ac:dyDescent="0.2">
      <c r="A259" s="2">
        <v>325620</v>
      </c>
      <c r="B259" s="1">
        <v>2.37118E-8</v>
      </c>
      <c r="C259" s="1">
        <v>7.0733699999999998E-12</v>
      </c>
      <c r="D259" s="1">
        <v>6.21865E-10</v>
      </c>
      <c r="E259" s="1">
        <v>1.17615E-12</v>
      </c>
      <c r="F259" s="1">
        <v>3.8987100000000001E-13</v>
      </c>
      <c r="G259" s="1">
        <v>1.0328E-12</v>
      </c>
      <c r="H259" s="1">
        <v>1.3290199999999999E-8</v>
      </c>
      <c r="I259" s="1">
        <v>4.8777299999999999E-10</v>
      </c>
      <c r="J259" s="1">
        <v>2.6882100000000002E-9</v>
      </c>
      <c r="K259" s="1">
        <v>6.4446600000000002E-10</v>
      </c>
      <c r="L259" s="1">
        <v>7.8201099999999998E-10</v>
      </c>
      <c r="M259" s="1">
        <v>2.8851699999999999E-9</v>
      </c>
      <c r="N259" s="1">
        <v>1.9190600000000002E-9</v>
      </c>
      <c r="O259" s="1">
        <v>7.0564200000000003E-9</v>
      </c>
    </row>
    <row r="260" spans="1:15" x14ac:dyDescent="0.2">
      <c r="A260" s="2">
        <v>325910</v>
      </c>
      <c r="B260" s="1">
        <v>4.5140300000000002E-8</v>
      </c>
      <c r="C260" s="1">
        <v>1.0124899999999999E-11</v>
      </c>
      <c r="D260" s="1">
        <v>7.4457399999999998E-10</v>
      </c>
      <c r="E260" s="1">
        <v>2.10041E-11</v>
      </c>
      <c r="F260" s="1">
        <v>2.6688000000000002E-13</v>
      </c>
      <c r="G260" s="1">
        <v>1.6049600000000001E-12</v>
      </c>
      <c r="H260" s="1">
        <v>1.53633E-8</v>
      </c>
      <c r="I260" s="1">
        <v>6.7936800000000001E-9</v>
      </c>
      <c r="J260" s="1">
        <v>7.5037999999999997E-9</v>
      </c>
      <c r="K260" s="1">
        <v>8.5556100000000004E-9</v>
      </c>
      <c r="L260" s="1">
        <v>1.1030199999999999E-8</v>
      </c>
      <c r="M260" s="1">
        <v>3.84649E-9</v>
      </c>
      <c r="N260" s="1">
        <v>2.1337999999999998E-9</v>
      </c>
      <c r="O260" s="1">
        <v>9.8114099999999993E-9</v>
      </c>
    </row>
    <row r="261" spans="1:15" x14ac:dyDescent="0.2">
      <c r="A261" s="2" t="s">
        <v>32</v>
      </c>
      <c r="B261" s="1">
        <v>3.1924899999999998E-8</v>
      </c>
      <c r="C261" s="1">
        <v>1.0666899999999999E-11</v>
      </c>
      <c r="D261" s="1">
        <v>5.2495000000000003E-10</v>
      </c>
      <c r="E261" s="1">
        <v>1.4967000000000001E-12</v>
      </c>
      <c r="F261" s="1">
        <v>2.5941399999999999E-13</v>
      </c>
      <c r="G261" s="1">
        <v>1.1867299999999999E-12</v>
      </c>
      <c r="H261" s="1">
        <v>8.9931200000000001E-9</v>
      </c>
      <c r="I261" s="1">
        <v>9.6280000000000003E-9</v>
      </c>
      <c r="J261" s="1">
        <v>3.0217799999999999E-9</v>
      </c>
      <c r="K261" s="1">
        <v>2.98674E-9</v>
      </c>
      <c r="L261" s="1">
        <v>3.6924700000000002E-9</v>
      </c>
      <c r="M261" s="1">
        <v>3.41598E-9</v>
      </c>
      <c r="N261" s="1">
        <v>2.3638099999999999E-9</v>
      </c>
      <c r="O261" s="1">
        <v>1.02931E-8</v>
      </c>
    </row>
    <row r="262" spans="1:15" x14ac:dyDescent="0.2">
      <c r="A262" s="2">
        <v>326110</v>
      </c>
      <c r="B262" s="1">
        <v>4.6148499999999998E-8</v>
      </c>
      <c r="C262" s="1">
        <v>2.12072E-11</v>
      </c>
      <c r="D262" s="1">
        <v>2.1082699999999998E-9</v>
      </c>
      <c r="E262" s="1">
        <v>6.5166200000000002E-12</v>
      </c>
      <c r="F262" s="1">
        <v>2.1760399999999999E-13</v>
      </c>
      <c r="G262" s="1">
        <v>2.9900100000000001E-12</v>
      </c>
      <c r="H262" s="1">
        <v>4.5799400000000002E-9</v>
      </c>
      <c r="I262" s="1">
        <v>1.9610899999999999E-9</v>
      </c>
      <c r="J262" s="1">
        <v>9.4406800000000005E-9</v>
      </c>
      <c r="K262" s="1">
        <v>2.53647E-9</v>
      </c>
      <c r="L262" s="1">
        <v>3.1871399999999998E-9</v>
      </c>
      <c r="M262" s="1">
        <v>4.1754800000000001E-9</v>
      </c>
      <c r="N262" s="1">
        <v>3.3998299999999998E-9</v>
      </c>
      <c r="O262" s="1">
        <v>2.72729E-8</v>
      </c>
    </row>
    <row r="263" spans="1:15" x14ac:dyDescent="0.2">
      <c r="A263" s="2">
        <v>326120</v>
      </c>
      <c r="B263" s="1">
        <v>8.5222900000000003E-8</v>
      </c>
      <c r="C263" s="1">
        <v>4.87186E-11</v>
      </c>
      <c r="D263" s="1">
        <v>2.87822E-9</v>
      </c>
      <c r="E263" s="1">
        <v>1.05404E-11</v>
      </c>
      <c r="F263" s="1">
        <v>4.6996599999999998E-13</v>
      </c>
      <c r="G263" s="1">
        <v>5.5686600000000002E-12</v>
      </c>
      <c r="H263" s="1">
        <v>2.6686799999999998E-8</v>
      </c>
      <c r="I263" s="1">
        <v>3.35337E-9</v>
      </c>
      <c r="J263" s="1">
        <v>2.4671099999999998E-8</v>
      </c>
      <c r="K263" s="1">
        <v>4.4192400000000001E-9</v>
      </c>
      <c r="L263" s="1">
        <v>5.6797400000000001E-9</v>
      </c>
      <c r="M263" s="1">
        <v>4.8704899999999998E-9</v>
      </c>
      <c r="N263" s="1">
        <v>8.1295900000000007E-9</v>
      </c>
      <c r="O263" s="1">
        <v>3.6242500000000002E-8</v>
      </c>
    </row>
    <row r="264" spans="1:15" x14ac:dyDescent="0.2">
      <c r="A264" s="2">
        <v>326130</v>
      </c>
      <c r="B264" s="1">
        <v>8.0095799999999994E-8</v>
      </c>
      <c r="C264" s="1">
        <v>5.3383000000000001E-11</v>
      </c>
      <c r="D264" s="1">
        <v>3.2275299999999999E-9</v>
      </c>
      <c r="E264" s="1">
        <v>8.1286200000000002E-12</v>
      </c>
      <c r="F264" s="1">
        <v>7.3086200000000002E-13</v>
      </c>
      <c r="G264" s="1">
        <v>5.0332200000000002E-12</v>
      </c>
      <c r="H264" s="1">
        <v>1.20481E-8</v>
      </c>
      <c r="I264" s="1">
        <v>5.0722500000000001E-9</v>
      </c>
      <c r="J264" s="1">
        <v>6.4514000000000003E-9</v>
      </c>
      <c r="K264" s="1">
        <v>6.58383E-9</v>
      </c>
      <c r="L264" s="1">
        <v>8.0531600000000008E-9</v>
      </c>
      <c r="M264" s="1">
        <v>3.44182E-9</v>
      </c>
      <c r="N264" s="1">
        <v>6.9303100000000002E-9</v>
      </c>
      <c r="O264" s="1">
        <v>4.6798199999999997E-8</v>
      </c>
    </row>
    <row r="265" spans="1:15" x14ac:dyDescent="0.2">
      <c r="A265" s="2">
        <v>326140</v>
      </c>
      <c r="B265" s="1">
        <v>9.8723000000000003E-8</v>
      </c>
      <c r="C265" s="1">
        <v>5.2620000000000002E-11</v>
      </c>
      <c r="D265" s="1">
        <v>3.7252699999999999E-9</v>
      </c>
      <c r="E265" s="1">
        <v>7.3734399999999997E-12</v>
      </c>
      <c r="F265" s="1">
        <v>5.7091400000000002E-13</v>
      </c>
      <c r="G265" s="1">
        <v>7.6078999999999995E-12</v>
      </c>
      <c r="H265" s="1">
        <v>2.92279E-8</v>
      </c>
      <c r="I265" s="1">
        <v>3.01965E-9</v>
      </c>
      <c r="J265" s="1">
        <v>2.6306500000000001E-8</v>
      </c>
      <c r="K265" s="1">
        <v>3.9244800000000001E-9</v>
      </c>
      <c r="L265" s="1">
        <v>4.7416399999999998E-9</v>
      </c>
      <c r="M265" s="1">
        <v>1.36545E-8</v>
      </c>
      <c r="N265" s="1">
        <v>9.4017400000000003E-9</v>
      </c>
      <c r="O265" s="1">
        <v>3.9722700000000001E-8</v>
      </c>
    </row>
    <row r="266" spans="1:15" x14ac:dyDescent="0.2">
      <c r="A266" s="2">
        <v>326150</v>
      </c>
      <c r="B266" s="1">
        <v>4.4090199999999997E-8</v>
      </c>
      <c r="C266" s="1">
        <v>1.9317399999999999E-11</v>
      </c>
      <c r="D266" s="1">
        <v>1.39459E-9</v>
      </c>
      <c r="E266" s="1">
        <v>9.1584399999999999E-12</v>
      </c>
      <c r="F266" s="1">
        <v>5.2761799999999998E-13</v>
      </c>
      <c r="G266" s="1">
        <v>2.2992099999999999E-12</v>
      </c>
      <c r="H266" s="1">
        <v>6.5304599999999998E-9</v>
      </c>
      <c r="I266" s="1">
        <v>2.7653E-9</v>
      </c>
      <c r="J266" s="1">
        <v>3.7618199999999997E-9</v>
      </c>
      <c r="K266" s="1">
        <v>3.6483999999999999E-9</v>
      </c>
      <c r="L266" s="1">
        <v>4.6713799999999996E-9</v>
      </c>
      <c r="M266" s="1">
        <v>1.92711E-9</v>
      </c>
      <c r="N266" s="1">
        <v>4.7329699999999996E-9</v>
      </c>
      <c r="O266" s="1">
        <v>2.4862000000000001E-8</v>
      </c>
    </row>
    <row r="267" spans="1:15" x14ac:dyDescent="0.2">
      <c r="A267" s="2">
        <v>326160</v>
      </c>
      <c r="B267" s="1">
        <v>2.1797599999999999E-8</v>
      </c>
      <c r="C267" s="1">
        <v>1.25422E-11</v>
      </c>
      <c r="D267" s="1">
        <v>1.1125800000000001E-9</v>
      </c>
      <c r="E267" s="1">
        <v>2.4036599999999999E-12</v>
      </c>
      <c r="F267" s="1">
        <v>2.5801400000000002E-13</v>
      </c>
      <c r="G267" s="1">
        <v>1.36059E-12</v>
      </c>
      <c r="H267" s="1">
        <v>3.14908E-9</v>
      </c>
      <c r="I267" s="1">
        <v>1.3268300000000001E-9</v>
      </c>
      <c r="J267" s="1">
        <v>1.97892E-9</v>
      </c>
      <c r="K267" s="1">
        <v>1.7237699999999999E-9</v>
      </c>
      <c r="L267" s="1">
        <v>2.12524E-9</v>
      </c>
      <c r="M267" s="1">
        <v>9.6025799999999993E-10</v>
      </c>
      <c r="N267" s="1">
        <v>3.8538000000000001E-9</v>
      </c>
      <c r="O267" s="1">
        <v>1.1083399999999999E-8</v>
      </c>
    </row>
    <row r="268" spans="1:15" x14ac:dyDescent="0.2">
      <c r="A268" s="2">
        <v>326190</v>
      </c>
      <c r="B268" s="1">
        <v>4.4200599999999998E-8</v>
      </c>
      <c r="C268" s="1">
        <v>2.08443E-11</v>
      </c>
      <c r="D268" s="1">
        <v>1.20232E-9</v>
      </c>
      <c r="E268" s="1">
        <v>5.12499E-12</v>
      </c>
      <c r="F268" s="1">
        <v>8.6024200000000002E-13</v>
      </c>
      <c r="G268" s="1">
        <v>2.6625400000000001E-12</v>
      </c>
      <c r="H268" s="1">
        <v>1.5390699999999999E-8</v>
      </c>
      <c r="I268" s="1">
        <v>4.5284299999999998E-10</v>
      </c>
      <c r="J268" s="1">
        <v>5.7197800000000003E-9</v>
      </c>
      <c r="K268" s="1">
        <v>4.2521000000000002E-9</v>
      </c>
      <c r="L268" s="1">
        <v>4.9668099999999997E-9</v>
      </c>
      <c r="M268" s="1">
        <v>3.4678799999999998E-9</v>
      </c>
      <c r="N268" s="1">
        <v>5.25566E-9</v>
      </c>
      <c r="O268" s="1">
        <v>1.9216499999999999E-8</v>
      </c>
    </row>
    <row r="269" spans="1:15" x14ac:dyDescent="0.2">
      <c r="A269" s="2">
        <v>326210</v>
      </c>
      <c r="B269" s="1">
        <v>4.7360399999999997E-8</v>
      </c>
      <c r="C269" s="1">
        <v>3.7993000000000003E-11</v>
      </c>
      <c r="D269" s="1">
        <v>1.5777799999999999E-9</v>
      </c>
      <c r="E269" s="1">
        <v>4.0347299999999997E-12</v>
      </c>
      <c r="F269" s="1">
        <v>2.8038900000000001E-13</v>
      </c>
      <c r="G269" s="1">
        <v>4.3535300000000003E-12</v>
      </c>
      <c r="H269" s="1">
        <v>7.3432199999999998E-9</v>
      </c>
      <c r="I269" s="1">
        <v>3.3998299999999998E-9</v>
      </c>
      <c r="J269" s="1">
        <v>4.2058200000000003E-9</v>
      </c>
      <c r="K269" s="1">
        <v>4.0682800000000003E-9</v>
      </c>
      <c r="L269" s="1">
        <v>5.64844E-9</v>
      </c>
      <c r="M269" s="1">
        <v>2.6455900000000002E-9</v>
      </c>
      <c r="N269" s="1">
        <v>6.1279199999999997E-9</v>
      </c>
      <c r="O269" s="1">
        <v>2.5880500000000001E-8</v>
      </c>
    </row>
    <row r="270" spans="1:15" x14ac:dyDescent="0.2">
      <c r="A270" s="2">
        <v>326220</v>
      </c>
      <c r="B270" s="1">
        <v>6.5262299999999995E-8</v>
      </c>
      <c r="C270" s="1">
        <v>3.5435400000000003E-11</v>
      </c>
      <c r="D270" s="1">
        <v>2.3902299999999999E-9</v>
      </c>
      <c r="E270" s="1">
        <v>7.2845899999999998E-12</v>
      </c>
      <c r="F270" s="1">
        <v>1.14361E-12</v>
      </c>
      <c r="G270" s="1">
        <v>2.26434E-12</v>
      </c>
      <c r="H270" s="1">
        <v>7.7574399999999992E-9</v>
      </c>
      <c r="I270" s="1">
        <v>3.2729199999999999E-9</v>
      </c>
      <c r="J270" s="1">
        <v>1.7572200000000001E-8</v>
      </c>
      <c r="K270" s="1">
        <v>1.6810200000000001E-8</v>
      </c>
      <c r="L270" s="1">
        <v>5.3383199999999998E-9</v>
      </c>
      <c r="M270" s="1">
        <v>2.35731E-9</v>
      </c>
      <c r="N270" s="1">
        <v>7.1491900000000002E-9</v>
      </c>
      <c r="O270" s="1">
        <v>2.87379E-8</v>
      </c>
    </row>
    <row r="271" spans="1:15" x14ac:dyDescent="0.2">
      <c r="A271" s="2">
        <v>326290</v>
      </c>
      <c r="B271" s="1">
        <v>4.42633E-8</v>
      </c>
      <c r="C271" s="1">
        <v>2.2455200000000001E-11</v>
      </c>
      <c r="D271" s="1">
        <v>1.7284900000000001E-9</v>
      </c>
      <c r="E271" s="1">
        <v>3.1964100000000001E-12</v>
      </c>
      <c r="F271" s="1">
        <v>2.5376400000000001E-13</v>
      </c>
      <c r="G271" s="1">
        <v>2.73056E-12</v>
      </c>
      <c r="H271" s="1">
        <v>9.6923099999999996E-9</v>
      </c>
      <c r="I271" s="1">
        <v>2.0215300000000002E-9</v>
      </c>
      <c r="J271" s="1">
        <v>4.7619399999999998E-9</v>
      </c>
      <c r="K271" s="1">
        <v>9.2656099999999998E-9</v>
      </c>
      <c r="L271" s="1">
        <v>3.34322E-9</v>
      </c>
      <c r="M271" s="1">
        <v>1.41768E-9</v>
      </c>
      <c r="N271" s="1">
        <v>5.1639499999999997E-9</v>
      </c>
      <c r="O271" s="1">
        <v>2.1261699999999999E-8</v>
      </c>
    </row>
    <row r="272" spans="1:15" x14ac:dyDescent="0.2">
      <c r="A272" s="2">
        <v>423100</v>
      </c>
      <c r="B272" s="1">
        <v>3.1444900000000003E-8</v>
      </c>
      <c r="C272" s="1">
        <v>2.8659699999999999E-11</v>
      </c>
      <c r="D272" s="1">
        <v>1.2964600000000001E-9</v>
      </c>
      <c r="E272" s="1">
        <v>3.0689E-12</v>
      </c>
      <c r="F272" s="1">
        <v>4.8697300000000001E-13</v>
      </c>
      <c r="G272" s="1">
        <v>2.6682399999999999E-12</v>
      </c>
      <c r="H272" s="1">
        <v>1.8118999999999999E-9</v>
      </c>
      <c r="I272" s="1">
        <v>3.1274400000000001E-9</v>
      </c>
      <c r="J272" s="1">
        <v>1.8187900000000001E-9</v>
      </c>
      <c r="K272" s="1">
        <v>1.2481099999999999E-9</v>
      </c>
      <c r="L272" s="1">
        <v>1.3403399999999999E-9</v>
      </c>
      <c r="M272" s="1">
        <v>3.8173299999999997E-9</v>
      </c>
      <c r="N272" s="1">
        <v>5.7776800000000003E-9</v>
      </c>
      <c r="O272" s="1">
        <v>1.7514399999999999E-8</v>
      </c>
    </row>
    <row r="273" spans="1:15" x14ac:dyDescent="0.2">
      <c r="A273" s="2">
        <v>423400</v>
      </c>
      <c r="B273" s="1">
        <v>2.9212099999999999E-8</v>
      </c>
      <c r="C273" s="1">
        <v>2.63244E-11</v>
      </c>
      <c r="D273" s="1">
        <v>1.2069E-9</v>
      </c>
      <c r="E273" s="1">
        <v>2.8492599999999999E-12</v>
      </c>
      <c r="F273" s="1">
        <v>4.51507E-13</v>
      </c>
      <c r="G273" s="1">
        <v>2.4692899999999999E-12</v>
      </c>
      <c r="H273" s="1">
        <v>1.6783799999999999E-9</v>
      </c>
      <c r="I273" s="1">
        <v>2.9208600000000002E-9</v>
      </c>
      <c r="J273" s="1">
        <v>1.6908399999999999E-9</v>
      </c>
      <c r="K273" s="1">
        <v>1.16105E-9</v>
      </c>
      <c r="L273" s="1">
        <v>1.24178E-9</v>
      </c>
      <c r="M273" s="1">
        <v>3.5409499999999999E-9</v>
      </c>
      <c r="N273" s="1">
        <v>5.3646600000000004E-9</v>
      </c>
      <c r="O273" s="1">
        <v>1.6282599999999999E-8</v>
      </c>
    </row>
    <row r="274" spans="1:15" x14ac:dyDescent="0.2">
      <c r="A274" s="2">
        <v>423600</v>
      </c>
      <c r="B274" s="1">
        <v>1.72513E-8</v>
      </c>
      <c r="C274" s="1">
        <v>1.55449E-11</v>
      </c>
      <c r="D274" s="1">
        <v>7.1274099999999997E-10</v>
      </c>
      <c r="E274" s="1">
        <v>1.68252E-12</v>
      </c>
      <c r="F274" s="1">
        <v>2.66628E-13</v>
      </c>
      <c r="G274" s="1">
        <v>1.45818E-12</v>
      </c>
      <c r="H274" s="1">
        <v>9.9115200000000005E-10</v>
      </c>
      <c r="I274" s="1">
        <v>1.7247500000000001E-9</v>
      </c>
      <c r="J274" s="1">
        <v>9.9850899999999999E-10</v>
      </c>
      <c r="K274" s="1">
        <v>6.8562900000000003E-10</v>
      </c>
      <c r="L274" s="1">
        <v>7.3331399999999996E-10</v>
      </c>
      <c r="M274" s="1">
        <v>2.0911799999999998E-9</v>
      </c>
      <c r="N274" s="1">
        <v>3.16802E-9</v>
      </c>
      <c r="O274" s="1">
        <v>9.6145600000000008E-9</v>
      </c>
    </row>
    <row r="275" spans="1:15" x14ac:dyDescent="0.2">
      <c r="A275" s="2">
        <v>423800</v>
      </c>
      <c r="B275" s="1">
        <v>2.9957600000000001E-8</v>
      </c>
      <c r="C275" s="1">
        <v>2.6994499999999999E-11</v>
      </c>
      <c r="D275" s="1">
        <v>1.2377100000000001E-9</v>
      </c>
      <c r="E275" s="1">
        <v>2.9217599999999999E-12</v>
      </c>
      <c r="F275" s="1">
        <v>4.6301100000000004E-13</v>
      </c>
      <c r="G275" s="1">
        <v>2.5322000000000001E-12</v>
      </c>
      <c r="H275" s="1">
        <v>1.72118E-9</v>
      </c>
      <c r="I275" s="1">
        <v>2.99511E-9</v>
      </c>
      <c r="J275" s="1">
        <v>1.73395E-9</v>
      </c>
      <c r="K275" s="1">
        <v>1.1906300000000001E-9</v>
      </c>
      <c r="L275" s="1">
        <v>1.27343E-9</v>
      </c>
      <c r="M275" s="1">
        <v>3.6314300000000001E-9</v>
      </c>
      <c r="N275" s="1">
        <v>5.5014099999999999E-9</v>
      </c>
      <c r="O275" s="1">
        <v>1.6696100000000002E-8</v>
      </c>
    </row>
    <row r="276" spans="1:15" x14ac:dyDescent="0.2">
      <c r="A276" s="2" t="s">
        <v>33</v>
      </c>
      <c r="B276" s="1">
        <v>6.9586300000000002E-8</v>
      </c>
      <c r="C276" s="1">
        <v>6.2153599999999997E-11</v>
      </c>
      <c r="D276" s="1">
        <v>3.1291999999999999E-9</v>
      </c>
      <c r="E276" s="1">
        <v>6.8295700000000004E-12</v>
      </c>
      <c r="F276" s="1">
        <v>1.11418E-12</v>
      </c>
      <c r="G276" s="1">
        <v>5.7848600000000001E-12</v>
      </c>
      <c r="H276" s="1">
        <v>7.4316300000000003E-9</v>
      </c>
      <c r="I276" s="1">
        <v>6.0963500000000004E-9</v>
      </c>
      <c r="J276" s="1">
        <v>4.4654099999999998E-9</v>
      </c>
      <c r="K276" s="1">
        <v>2.4288300000000002E-9</v>
      </c>
      <c r="L276" s="1">
        <v>2.59068E-9</v>
      </c>
      <c r="M276" s="1">
        <v>7.8494099999999997E-9</v>
      </c>
      <c r="N276" s="1">
        <v>1.2651500000000001E-8</v>
      </c>
      <c r="O276" s="1">
        <v>3.8592099999999998E-8</v>
      </c>
    </row>
    <row r="277" spans="1:15" x14ac:dyDescent="0.2">
      <c r="A277" s="2">
        <v>424200</v>
      </c>
      <c r="B277" s="1">
        <v>6.3716099999999997E-9</v>
      </c>
      <c r="C277" s="1">
        <v>5.7413899999999996E-12</v>
      </c>
      <c r="D277" s="1">
        <v>2.63245E-10</v>
      </c>
      <c r="E277" s="1">
        <v>6.2142200000000004E-13</v>
      </c>
      <c r="F277" s="1">
        <v>9.8476499999999999E-14</v>
      </c>
      <c r="G277" s="1">
        <v>5.3856699999999998E-13</v>
      </c>
      <c r="H277" s="1">
        <v>3.6607299999999998E-10</v>
      </c>
      <c r="I277" s="1">
        <v>6.3702199999999995E-10</v>
      </c>
      <c r="J277" s="1">
        <v>3.6878999999999997E-10</v>
      </c>
      <c r="K277" s="1">
        <v>2.5323100000000002E-10</v>
      </c>
      <c r="L277" s="1">
        <v>2.7084299999999999E-10</v>
      </c>
      <c r="M277" s="1">
        <v>7.7235799999999999E-10</v>
      </c>
      <c r="N277" s="1">
        <v>1.17008E-9</v>
      </c>
      <c r="O277" s="1">
        <v>3.5510500000000001E-9</v>
      </c>
    </row>
    <row r="278" spans="1:15" x14ac:dyDescent="0.2">
      <c r="A278" s="2">
        <v>424400</v>
      </c>
      <c r="B278" s="1">
        <v>5.8142099999999998E-8</v>
      </c>
      <c r="C278" s="1">
        <v>5.2395400000000002E-11</v>
      </c>
      <c r="D278" s="1">
        <v>2.40219E-9</v>
      </c>
      <c r="E278" s="1">
        <v>5.6711399999999996E-12</v>
      </c>
      <c r="F278" s="1">
        <v>8.9864399999999998E-13</v>
      </c>
      <c r="G278" s="1">
        <v>4.91466E-12</v>
      </c>
      <c r="H278" s="1">
        <v>3.3406599999999999E-9</v>
      </c>
      <c r="I278" s="1">
        <v>5.8138799999999998E-9</v>
      </c>
      <c r="J278" s="1">
        <v>3.3653799999999998E-9</v>
      </c>
      <c r="K278" s="1">
        <v>2.3109699999999999E-9</v>
      </c>
      <c r="L278" s="1">
        <v>2.47164E-9</v>
      </c>
      <c r="M278" s="1">
        <v>7.0476200000000001E-9</v>
      </c>
      <c r="N278" s="1">
        <v>1.06778E-8</v>
      </c>
      <c r="O278" s="1">
        <v>3.2410499999999998E-8</v>
      </c>
    </row>
    <row r="279" spans="1:15" x14ac:dyDescent="0.2">
      <c r="A279" s="2">
        <v>424700</v>
      </c>
      <c r="B279" s="1">
        <v>1.0632000000000001E-8</v>
      </c>
      <c r="C279" s="1">
        <v>9.5822699999999993E-12</v>
      </c>
      <c r="D279" s="1">
        <v>4.3942500000000001E-10</v>
      </c>
      <c r="E279" s="1">
        <v>1.03718E-12</v>
      </c>
      <c r="F279" s="1">
        <v>1.6434499999999999E-13</v>
      </c>
      <c r="G279" s="1">
        <v>8.9886500000000003E-13</v>
      </c>
      <c r="H279" s="1">
        <v>6.1102399999999996E-10</v>
      </c>
      <c r="I279" s="1">
        <v>1.0636699999999999E-9</v>
      </c>
      <c r="J279" s="1">
        <v>6.1542000000000003E-10</v>
      </c>
      <c r="K279" s="1">
        <v>4.22658E-10</v>
      </c>
      <c r="L279" s="1">
        <v>4.5205700000000001E-10</v>
      </c>
      <c r="M279" s="1">
        <v>1.28854E-9</v>
      </c>
      <c r="N279" s="1">
        <v>1.9529599999999998E-9</v>
      </c>
      <c r="O279" s="1">
        <v>5.9299599999999997E-9</v>
      </c>
    </row>
    <row r="280" spans="1:15" x14ac:dyDescent="0.2">
      <c r="A280" s="2" t="s">
        <v>34</v>
      </c>
      <c r="B280" s="1">
        <v>5.2847100000000002E-8</v>
      </c>
      <c r="C280" s="1">
        <v>4.8155799999999997E-11</v>
      </c>
      <c r="D280" s="1">
        <v>2.2781699999999998E-9</v>
      </c>
      <c r="E280" s="1">
        <v>5.1657399999999998E-12</v>
      </c>
      <c r="F280" s="1">
        <v>8.9149900000000002E-13</v>
      </c>
      <c r="G280" s="1">
        <v>4.5825699999999999E-12</v>
      </c>
      <c r="H280" s="1">
        <v>3.6567900000000001E-9</v>
      </c>
      <c r="I280" s="1">
        <v>5.1470499999999999E-9</v>
      </c>
      <c r="J280" s="1">
        <v>3.1992699999999999E-9</v>
      </c>
      <c r="K280" s="1">
        <v>2.2541200000000001E-9</v>
      </c>
      <c r="L280" s="1">
        <v>2.3970500000000001E-9</v>
      </c>
      <c r="M280" s="1">
        <v>6.5509200000000004E-9</v>
      </c>
      <c r="N280" s="1">
        <v>9.9255499999999995E-9</v>
      </c>
      <c r="O280" s="1">
        <v>2.8657E-8</v>
      </c>
    </row>
    <row r="281" spans="1:15" x14ac:dyDescent="0.2">
      <c r="A281" s="2">
        <v>425000</v>
      </c>
      <c r="B281" s="1">
        <v>2.2022699999999998E-8</v>
      </c>
      <c r="C281" s="1">
        <v>2.0949000000000001E-11</v>
      </c>
      <c r="D281" s="1">
        <v>1.0139399999999999E-9</v>
      </c>
      <c r="E281" s="1">
        <v>2.1308099999999999E-12</v>
      </c>
      <c r="F281" s="1">
        <v>4.2432799999999998E-13</v>
      </c>
      <c r="G281" s="1">
        <v>2.0077100000000001E-12</v>
      </c>
      <c r="H281" s="1">
        <v>2.0314699999999998E-9</v>
      </c>
      <c r="I281" s="1">
        <v>2.1581699999999998E-9</v>
      </c>
      <c r="J281" s="1">
        <v>1.42052E-9</v>
      </c>
      <c r="K281" s="1">
        <v>1.03401E-9</v>
      </c>
      <c r="L281" s="1">
        <v>1.0977099999999999E-9</v>
      </c>
      <c r="M281" s="1">
        <v>2.8120599999999999E-9</v>
      </c>
      <c r="N281" s="1">
        <v>4.2110499999999998E-9</v>
      </c>
      <c r="O281" s="1">
        <v>1.15912E-8</v>
      </c>
    </row>
    <row r="282" spans="1:15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s="2">
        <v>441000</v>
      </c>
      <c r="B283" s="1">
        <v>1.2058599999999999E-7</v>
      </c>
      <c r="C283" s="1">
        <v>9.1083799999999994E-11</v>
      </c>
      <c r="D283" s="1">
        <v>3.9735500000000002E-9</v>
      </c>
      <c r="E283" s="1">
        <v>1.38468E-11</v>
      </c>
      <c r="F283" s="1">
        <v>1.59668E-12</v>
      </c>
      <c r="G283" s="1">
        <v>9.1272300000000005E-12</v>
      </c>
      <c r="H283" s="1">
        <v>2.5869300000000001E-8</v>
      </c>
      <c r="I283" s="1">
        <v>8.5991100000000001E-9</v>
      </c>
      <c r="J283" s="1">
        <v>1.7223199999999999E-9</v>
      </c>
      <c r="K283" s="1">
        <v>2.84001E-9</v>
      </c>
      <c r="L283" s="1">
        <v>5.5417700000000004E-9</v>
      </c>
      <c r="M283" s="1">
        <v>8.7369000000000003E-9</v>
      </c>
      <c r="N283" s="1">
        <v>2.1667999999999999E-8</v>
      </c>
      <c r="O283" s="1">
        <v>6.6908000000000006E-8</v>
      </c>
    </row>
    <row r="284" spans="1:15" x14ac:dyDescent="0.2">
      <c r="A284" s="2">
        <v>445000</v>
      </c>
      <c r="B284" s="1">
        <v>1.6561199999999999E-7</v>
      </c>
      <c r="C284" s="1">
        <v>1.51178E-10</v>
      </c>
      <c r="D284" s="1">
        <v>4.5926500000000003E-9</v>
      </c>
      <c r="E284" s="1">
        <v>2.8519E-11</v>
      </c>
      <c r="F284" s="1">
        <v>1.5181499999999999E-12</v>
      </c>
      <c r="G284" s="1">
        <v>1.9769800000000001E-11</v>
      </c>
      <c r="H284" s="1">
        <v>5.9805600000000004E-8</v>
      </c>
      <c r="I284" s="1">
        <v>8.1707099999999994E-9</v>
      </c>
      <c r="J284" s="1">
        <v>6.5187099999999997E-9</v>
      </c>
      <c r="K284" s="1">
        <v>1.2295500000000001E-8</v>
      </c>
      <c r="L284" s="1">
        <v>1.50127E-8</v>
      </c>
      <c r="M284" s="1">
        <v>1.2247099999999999E-8</v>
      </c>
      <c r="N284" s="1">
        <v>2.3798900000000001E-8</v>
      </c>
      <c r="O284" s="1">
        <v>6.7938699999999994E-8</v>
      </c>
    </row>
    <row r="285" spans="1:15" x14ac:dyDescent="0.2">
      <c r="A285" s="2">
        <v>452000</v>
      </c>
      <c r="B285" s="1">
        <v>7.4179599999999998E-8</v>
      </c>
      <c r="C285" s="1">
        <v>7.8153800000000006E-11</v>
      </c>
      <c r="D285" s="1">
        <v>2.6326400000000001E-9</v>
      </c>
      <c r="E285" s="1">
        <v>8.7296999999999998E-12</v>
      </c>
      <c r="F285" s="1">
        <v>8.9528499999999996E-13</v>
      </c>
      <c r="G285" s="1">
        <v>9.5429799999999998E-12</v>
      </c>
      <c r="H285" s="1">
        <v>8.7208599999999992E-9</v>
      </c>
      <c r="I285" s="1">
        <v>4.5234599999999996E-9</v>
      </c>
      <c r="J285" s="1">
        <v>1.18052E-9</v>
      </c>
      <c r="K285" s="1">
        <v>2.0400900000000001E-9</v>
      </c>
      <c r="L285" s="1">
        <v>1.6959900000000001E-9</v>
      </c>
      <c r="M285" s="1">
        <v>3.4808999999999998E-9</v>
      </c>
      <c r="N285" s="1">
        <v>1.3398199999999999E-8</v>
      </c>
      <c r="O285" s="1">
        <v>4.7710299999999998E-8</v>
      </c>
    </row>
    <row r="286" spans="1:15" x14ac:dyDescent="0.2">
      <c r="A286" s="2">
        <v>444000</v>
      </c>
      <c r="B286" s="1">
        <v>1.2132899999999999E-7</v>
      </c>
      <c r="C286" s="1">
        <v>1.9321700000000001E-10</v>
      </c>
      <c r="D286" s="1">
        <v>6.3922000000000003E-9</v>
      </c>
      <c r="E286" s="1">
        <v>2.03239E-11</v>
      </c>
      <c r="F286" s="1">
        <v>3.6396800000000001E-12</v>
      </c>
      <c r="G286" s="1">
        <v>2.62842E-11</v>
      </c>
      <c r="H286" s="1">
        <v>4.5811600000000003E-9</v>
      </c>
      <c r="I286" s="1">
        <v>8.7071699999999994E-9</v>
      </c>
      <c r="J286" s="1">
        <v>7.7309300000000007E-9</v>
      </c>
      <c r="K286" s="1">
        <v>2.9165099999999999E-9</v>
      </c>
      <c r="L286" s="1">
        <v>2.4488199999999998E-9</v>
      </c>
      <c r="M286" s="1">
        <v>7.1637600000000001E-9</v>
      </c>
      <c r="N286" s="1">
        <v>1.4256800000000001E-8</v>
      </c>
      <c r="O286" s="1">
        <v>8.7675100000000001E-8</v>
      </c>
    </row>
    <row r="287" spans="1:15" x14ac:dyDescent="0.2">
      <c r="A287" s="2">
        <v>446000</v>
      </c>
      <c r="B287" s="1">
        <v>7.3960900000000004E-8</v>
      </c>
      <c r="C287" s="1">
        <v>6.9707799999999994E-11</v>
      </c>
      <c r="D287" s="1">
        <v>2.8782100000000001E-9</v>
      </c>
      <c r="E287" s="1">
        <v>6.15005E-12</v>
      </c>
      <c r="F287" s="1">
        <v>1.3858900000000001E-12</v>
      </c>
      <c r="G287" s="1">
        <v>1.18172E-11</v>
      </c>
      <c r="H287" s="1">
        <v>4.81346E-9</v>
      </c>
      <c r="I287" s="1">
        <v>1.8881400000000001E-9</v>
      </c>
      <c r="J287" s="1">
        <v>7.1394599999999997E-10</v>
      </c>
      <c r="K287" s="1">
        <v>1.1008E-8</v>
      </c>
      <c r="L287" s="1">
        <v>1.2375999999999999E-8</v>
      </c>
      <c r="M287" s="1">
        <v>6.6235800000000004E-9</v>
      </c>
      <c r="N287" s="1">
        <v>8.8422399999999994E-9</v>
      </c>
      <c r="O287" s="1">
        <v>4.7636999999999998E-8</v>
      </c>
    </row>
    <row r="288" spans="1:15" x14ac:dyDescent="0.2">
      <c r="A288" s="2">
        <v>447000</v>
      </c>
      <c r="B288" s="1">
        <v>9.9570400000000006E-8</v>
      </c>
      <c r="C288" s="1">
        <v>6.6332100000000002E-11</v>
      </c>
      <c r="D288" s="1">
        <v>4.1315800000000003E-9</v>
      </c>
      <c r="E288" s="1">
        <v>7.4148099999999996E-12</v>
      </c>
      <c r="F288" s="1">
        <v>4.1896700000000002E-13</v>
      </c>
      <c r="G288" s="1">
        <v>9.4188799999999995E-12</v>
      </c>
      <c r="H288" s="1">
        <v>4.42546E-8</v>
      </c>
      <c r="I288" s="1">
        <v>9.2273500000000002E-10</v>
      </c>
      <c r="J288" s="1">
        <v>3.3144800000000001E-10</v>
      </c>
      <c r="K288" s="1">
        <v>5.5749899999999998E-10</v>
      </c>
      <c r="L288" s="1">
        <v>1.2173200000000001E-9</v>
      </c>
      <c r="M288" s="1">
        <v>1.69333E-8</v>
      </c>
      <c r="N288" s="1">
        <v>1.44611E-8</v>
      </c>
      <c r="O288" s="1">
        <v>4.2599200000000001E-8</v>
      </c>
    </row>
    <row r="289" spans="1:15" x14ac:dyDescent="0.2">
      <c r="A289" s="2">
        <v>448000</v>
      </c>
      <c r="B289" s="1">
        <v>5.9420099999999997E-8</v>
      </c>
      <c r="C289" s="1">
        <v>4.46714E-11</v>
      </c>
      <c r="D289" s="1">
        <v>1.99786E-9</v>
      </c>
      <c r="E289" s="1">
        <v>4.9369000000000001E-12</v>
      </c>
      <c r="F289" s="1">
        <v>7.2497600000000002E-13</v>
      </c>
      <c r="G289" s="1">
        <v>6.5854300000000001E-12</v>
      </c>
      <c r="H289" s="1">
        <v>6.15804E-9</v>
      </c>
      <c r="I289" s="1">
        <v>2.3742099999999998E-9</v>
      </c>
      <c r="J289" s="1">
        <v>8.9521499999999999E-10</v>
      </c>
      <c r="K289" s="1">
        <v>5.5240499999999998E-9</v>
      </c>
      <c r="L289" s="1">
        <v>3.2924699999999999E-9</v>
      </c>
      <c r="M289" s="1">
        <v>4.6692700000000004E-9</v>
      </c>
      <c r="N289" s="1">
        <v>1.0153500000000001E-8</v>
      </c>
      <c r="O289" s="1">
        <v>3.61185E-8</v>
      </c>
    </row>
    <row r="290" spans="1:15" x14ac:dyDescent="0.2">
      <c r="A290" s="2">
        <v>454000</v>
      </c>
      <c r="B290" s="1">
        <v>4.3443699999999999E-8</v>
      </c>
      <c r="C290" s="1">
        <v>3.4376099999999999E-11</v>
      </c>
      <c r="D290" s="1">
        <v>1.3294199999999999E-9</v>
      </c>
      <c r="E290" s="1">
        <v>2.9453800000000001E-12</v>
      </c>
      <c r="F290" s="1">
        <v>3.6359299999999998E-13</v>
      </c>
      <c r="G290" s="1">
        <v>3.5902399999999999E-12</v>
      </c>
      <c r="H290" s="1">
        <v>9.9816099999999994E-9</v>
      </c>
      <c r="I290" s="1">
        <v>1.48952E-8</v>
      </c>
      <c r="J290" s="1">
        <v>4.6591500000000004E-10</v>
      </c>
      <c r="K290" s="1">
        <v>6.7399800000000003E-10</v>
      </c>
      <c r="L290" s="1">
        <v>1.6993700000000001E-9</v>
      </c>
      <c r="M290" s="1">
        <v>3.2787299999999999E-9</v>
      </c>
      <c r="N290" s="1">
        <v>7.0848000000000002E-9</v>
      </c>
      <c r="O290" s="1">
        <v>1.8350600000000002E-8</v>
      </c>
    </row>
    <row r="291" spans="1:15" x14ac:dyDescent="0.2">
      <c r="A291" s="2" t="s">
        <v>36</v>
      </c>
      <c r="B291" s="1">
        <v>1.0234E-7</v>
      </c>
      <c r="C291" s="1">
        <v>9.06154E-11</v>
      </c>
      <c r="D291" s="1">
        <v>3.4033099999999999E-9</v>
      </c>
      <c r="E291" s="1">
        <v>9.5872799999999995E-12</v>
      </c>
      <c r="F291" s="1">
        <v>6.6336999999999999E-12</v>
      </c>
      <c r="G291" s="1">
        <v>9.7565600000000002E-12</v>
      </c>
      <c r="H291" s="1">
        <v>9.9751799999999995E-9</v>
      </c>
      <c r="I291" s="1">
        <v>3.6396899999999999E-9</v>
      </c>
      <c r="J291" s="1">
        <v>1.5252500000000001E-9</v>
      </c>
      <c r="K291" s="1">
        <v>2.3932900000000001E-9</v>
      </c>
      <c r="L291" s="1">
        <v>5.7431500000000004E-9</v>
      </c>
      <c r="M291" s="1">
        <v>9.4935700000000007E-9</v>
      </c>
      <c r="N291" s="1">
        <v>1.5314999999999999E-8</v>
      </c>
      <c r="O291" s="1">
        <v>6.8611000000000005E-8</v>
      </c>
    </row>
    <row r="292" spans="1:15" x14ac:dyDescent="0.2">
      <c r="A292" s="2">
        <v>481000</v>
      </c>
      <c r="B292" s="1">
        <v>7.5174100000000001E-8</v>
      </c>
      <c r="C292" s="1">
        <v>1.1983299999999999E-10</v>
      </c>
      <c r="D292" s="1">
        <v>1.97814E-9</v>
      </c>
      <c r="E292" s="1">
        <v>3.2365799999999999E-12</v>
      </c>
      <c r="F292" s="1">
        <v>4.4332200000000002E-13</v>
      </c>
      <c r="G292" s="1">
        <v>9.7659199999999992E-12</v>
      </c>
      <c r="H292" s="1">
        <v>8.3431300000000007E-9</v>
      </c>
      <c r="I292" s="1">
        <v>2.0205999999999998E-9</v>
      </c>
      <c r="J292" s="1">
        <v>1.2445E-9</v>
      </c>
      <c r="K292" s="1">
        <v>3.3615200000000002E-9</v>
      </c>
      <c r="L292" s="1">
        <v>1.2104899999999999E-8</v>
      </c>
      <c r="M292" s="1">
        <v>6.3033199999999997E-9</v>
      </c>
      <c r="N292" s="1">
        <v>6.6345699999999998E-9</v>
      </c>
      <c r="O292" s="1">
        <v>5.0225000000000001E-8</v>
      </c>
    </row>
    <row r="293" spans="1:15" x14ac:dyDescent="0.2">
      <c r="A293" s="2">
        <v>482000</v>
      </c>
      <c r="B293" s="1">
        <v>1.8793900000000001E-8</v>
      </c>
      <c r="C293" s="1">
        <v>1.8007399999999999E-11</v>
      </c>
      <c r="D293" s="1">
        <v>7.0073699999999998E-10</v>
      </c>
      <c r="E293" s="1">
        <v>7.0528499999999996E-13</v>
      </c>
      <c r="F293" s="1">
        <v>1.6078199999999999E-13</v>
      </c>
      <c r="G293" s="1">
        <v>1.7829E-12</v>
      </c>
      <c r="H293" s="1">
        <v>1.12867E-9</v>
      </c>
      <c r="I293" s="1">
        <v>4.56991E-10</v>
      </c>
      <c r="J293" s="1">
        <v>6.0007500000000002E-10</v>
      </c>
      <c r="K293" s="1">
        <v>6.9578800000000002E-10</v>
      </c>
      <c r="L293" s="1">
        <v>1.6271299999999999E-9</v>
      </c>
      <c r="M293" s="1">
        <v>2.8521899999999998E-9</v>
      </c>
      <c r="N293" s="1">
        <v>3.64402E-9</v>
      </c>
      <c r="O293" s="1">
        <v>1.0650699999999999E-8</v>
      </c>
    </row>
    <row r="294" spans="1:15" x14ac:dyDescent="0.2">
      <c r="A294" s="2">
        <v>483000</v>
      </c>
      <c r="B294" s="1">
        <v>1.02151E-7</v>
      </c>
      <c r="C294" s="1">
        <v>9.9937499999999997E-11</v>
      </c>
      <c r="D294" s="1">
        <v>3.8977500000000001E-9</v>
      </c>
      <c r="E294" s="1">
        <v>4.5105299999999998E-12</v>
      </c>
      <c r="F294" s="1">
        <v>8.4149200000000003E-13</v>
      </c>
      <c r="G294" s="1">
        <v>9.8642600000000006E-12</v>
      </c>
      <c r="H294" s="1">
        <v>5.7249800000000002E-9</v>
      </c>
      <c r="I294" s="1">
        <v>2.3261799999999999E-9</v>
      </c>
      <c r="J294" s="1">
        <v>3.07345E-9</v>
      </c>
      <c r="K294" s="1">
        <v>3.5486500000000001E-9</v>
      </c>
      <c r="L294" s="1">
        <v>8.3586899999999994E-9</v>
      </c>
      <c r="M294" s="1">
        <v>1.46439E-8</v>
      </c>
      <c r="N294" s="1">
        <v>1.9753499999999999E-8</v>
      </c>
      <c r="O294" s="1">
        <v>5.96758E-8</v>
      </c>
    </row>
    <row r="295" spans="1:15" x14ac:dyDescent="0.2">
      <c r="A295" s="2">
        <v>484000</v>
      </c>
      <c r="B295" s="1">
        <v>6.2208400000000005E-8</v>
      </c>
      <c r="C295" s="1">
        <v>5.8621800000000005E-11</v>
      </c>
      <c r="D295" s="1">
        <v>3.1235100000000001E-9</v>
      </c>
      <c r="E295" s="1">
        <v>3.6929399999999998E-12</v>
      </c>
      <c r="F295" s="1">
        <v>5.3835199999999997E-13</v>
      </c>
      <c r="G295" s="1">
        <v>5.0035699999999999E-12</v>
      </c>
      <c r="H295" s="1">
        <v>3.38567E-9</v>
      </c>
      <c r="I295" s="1">
        <v>3.9231700000000002E-9</v>
      </c>
      <c r="J295" s="1">
        <v>1.11356E-9</v>
      </c>
      <c r="K295" s="1">
        <v>1.0075999999999999E-9</v>
      </c>
      <c r="L295" s="1">
        <v>1.4569899999999999E-9</v>
      </c>
      <c r="M295" s="1">
        <v>1.05835E-8</v>
      </c>
      <c r="N295" s="1">
        <v>1.4766699999999999E-8</v>
      </c>
      <c r="O295" s="1">
        <v>3.32158E-8</v>
      </c>
    </row>
    <row r="296" spans="1:15" x14ac:dyDescent="0.2">
      <c r="A296" s="2">
        <v>485000</v>
      </c>
      <c r="B296" s="1">
        <v>1.6883599999999999E-7</v>
      </c>
      <c r="C296" s="1">
        <v>1.6769800000000001E-10</v>
      </c>
      <c r="D296" s="1">
        <v>6.3536199999999998E-9</v>
      </c>
      <c r="E296" s="1">
        <v>6.0239599999999997E-12</v>
      </c>
      <c r="F296" s="1">
        <v>1.42214E-12</v>
      </c>
      <c r="G296" s="1">
        <v>1.5632199999999999E-11</v>
      </c>
      <c r="H296" s="1">
        <v>9.4988100000000002E-9</v>
      </c>
      <c r="I296" s="1">
        <v>3.8531000000000003E-9</v>
      </c>
      <c r="J296" s="1">
        <v>5.0505000000000003E-9</v>
      </c>
      <c r="K296" s="1">
        <v>5.8868999999999996E-9</v>
      </c>
      <c r="L296" s="1">
        <v>1.37911E-8</v>
      </c>
      <c r="M296" s="1">
        <v>2.6723699999999999E-8</v>
      </c>
      <c r="N296" s="1">
        <v>3.3854300000000003E-8</v>
      </c>
      <c r="O296" s="1">
        <v>9.4951599999999994E-8</v>
      </c>
    </row>
    <row r="297" spans="1:15" x14ac:dyDescent="0.2">
      <c r="A297" s="2">
        <v>486000</v>
      </c>
      <c r="B297" s="1">
        <v>8.1467800000000001E-8</v>
      </c>
      <c r="C297" s="1">
        <v>7.8144500000000001E-11</v>
      </c>
      <c r="D297" s="1">
        <v>3.0357700000000002E-9</v>
      </c>
      <c r="E297" s="1">
        <v>3.05632E-12</v>
      </c>
      <c r="F297" s="1">
        <v>6.9640800000000001E-13</v>
      </c>
      <c r="G297" s="1">
        <v>7.7388800000000002E-12</v>
      </c>
      <c r="H297" s="1">
        <v>4.8986800000000003E-9</v>
      </c>
      <c r="I297" s="1">
        <v>1.98043E-9</v>
      </c>
      <c r="J297" s="1">
        <v>2.6018599999999999E-9</v>
      </c>
      <c r="K297" s="1">
        <v>3.0106699999999999E-9</v>
      </c>
      <c r="L297" s="1">
        <v>7.0723500000000003E-9</v>
      </c>
      <c r="M297" s="1">
        <v>1.23702E-8</v>
      </c>
      <c r="N297" s="1">
        <v>1.5799800000000002E-8</v>
      </c>
      <c r="O297" s="1">
        <v>4.6169699999999999E-8</v>
      </c>
    </row>
    <row r="298" spans="1:15" x14ac:dyDescent="0.2">
      <c r="A298" s="2" t="s">
        <v>37</v>
      </c>
      <c r="B298" s="1">
        <v>1.11987E-7</v>
      </c>
      <c r="C298" s="1">
        <v>1.14852E-10</v>
      </c>
      <c r="D298" s="1">
        <v>4.28924E-9</v>
      </c>
      <c r="E298" s="1">
        <v>4.8965899999999998E-12</v>
      </c>
      <c r="F298" s="1">
        <v>1.1834099999999999E-12</v>
      </c>
      <c r="G298" s="1">
        <v>1.02823E-11</v>
      </c>
      <c r="H298" s="1">
        <v>5.5192400000000001E-9</v>
      </c>
      <c r="I298" s="1">
        <v>2.2654499999999999E-9</v>
      </c>
      <c r="J298" s="1">
        <v>3.1780099999999999E-9</v>
      </c>
      <c r="K298" s="1">
        <v>3.7297300000000001E-9</v>
      </c>
      <c r="L298" s="1">
        <v>8.2821099999999996E-9</v>
      </c>
      <c r="M298" s="1">
        <v>1.6359300000000001E-8</v>
      </c>
      <c r="N298" s="1">
        <v>2.47232E-8</v>
      </c>
      <c r="O298" s="1">
        <v>6.3789300000000006E-8</v>
      </c>
    </row>
    <row r="299" spans="1:15" x14ac:dyDescent="0.2">
      <c r="A299" s="2">
        <v>492000</v>
      </c>
      <c r="B299" s="1">
        <v>1.5936699999999999E-8</v>
      </c>
      <c r="C299" s="1">
        <v>1.5902699999999999E-11</v>
      </c>
      <c r="D299" s="1">
        <v>6.01652E-10</v>
      </c>
      <c r="E299" s="1">
        <v>6.3255900000000001E-13</v>
      </c>
      <c r="F299" s="1">
        <v>1.21891E-13</v>
      </c>
      <c r="G299" s="1">
        <v>1.4366999999999999E-12</v>
      </c>
      <c r="H299" s="1">
        <v>8.7656100000000003E-10</v>
      </c>
      <c r="I299" s="1">
        <v>3.81346E-10</v>
      </c>
      <c r="J299" s="1">
        <v>5.7146699999999997E-10</v>
      </c>
      <c r="K299" s="1">
        <v>6.8651000000000004E-10</v>
      </c>
      <c r="L299" s="1">
        <v>1.39E-9</v>
      </c>
      <c r="M299" s="1">
        <v>2.6653699999999999E-9</v>
      </c>
      <c r="N299" s="1">
        <v>3.1463999999999998E-9</v>
      </c>
      <c r="O299" s="1">
        <v>9.0557599999999998E-9</v>
      </c>
    </row>
    <row r="300" spans="1:15" x14ac:dyDescent="0.2">
      <c r="A300" s="2">
        <v>493000</v>
      </c>
      <c r="B300" s="1">
        <v>1.47251E-7</v>
      </c>
      <c r="C300" s="1">
        <v>2.2086E-10</v>
      </c>
      <c r="D300" s="1">
        <v>6.0142999999999998E-9</v>
      </c>
      <c r="E300" s="1">
        <v>1.0598499999999999E-11</v>
      </c>
      <c r="F300" s="1">
        <v>1.51711E-12</v>
      </c>
      <c r="G300" s="1">
        <v>2.5654300000000001E-11</v>
      </c>
      <c r="H300" s="1">
        <v>4.94355E-9</v>
      </c>
      <c r="I300" s="1">
        <v>7.3315000000000002E-9</v>
      </c>
      <c r="J300" s="1">
        <v>5.2409400000000003E-9</v>
      </c>
      <c r="K300" s="1">
        <v>9.7698299999999995E-9</v>
      </c>
      <c r="L300" s="1">
        <v>1.58467E-8</v>
      </c>
      <c r="M300" s="1">
        <v>1.7518900000000001E-8</v>
      </c>
      <c r="N300" s="1">
        <v>2.6843199999999998E-8</v>
      </c>
      <c r="O300" s="1">
        <v>8.5463099999999995E-8</v>
      </c>
    </row>
    <row r="301" spans="1:15" x14ac:dyDescent="0.2">
      <c r="A301" s="2">
        <v>511110</v>
      </c>
      <c r="B301" s="1">
        <v>5.0023200000000002E-8</v>
      </c>
      <c r="C301" s="1">
        <v>4.0794400000000002E-11</v>
      </c>
      <c r="D301" s="1">
        <v>2.31018E-9</v>
      </c>
      <c r="E301" s="1">
        <v>2.98638E-12</v>
      </c>
      <c r="F301" s="1">
        <v>5.6039E-13</v>
      </c>
      <c r="G301" s="1">
        <v>4.99606E-12</v>
      </c>
      <c r="H301" s="1">
        <v>1.2494E-9</v>
      </c>
      <c r="I301">
        <v>0</v>
      </c>
      <c r="J301">
        <v>0</v>
      </c>
      <c r="K301" s="1">
        <v>1.3128799999999999E-9</v>
      </c>
      <c r="L301" s="1">
        <v>8.2985199999999996E-9</v>
      </c>
      <c r="M301" s="1">
        <v>9.0340399999999995E-9</v>
      </c>
      <c r="N301" s="1">
        <v>9.2071099999999997E-9</v>
      </c>
      <c r="O301" s="1">
        <v>2.95842E-8</v>
      </c>
    </row>
    <row r="302" spans="1:15" x14ac:dyDescent="0.2">
      <c r="A302" s="2">
        <v>511120</v>
      </c>
      <c r="B302" s="1">
        <v>1.824E-8</v>
      </c>
      <c r="C302" s="1">
        <v>1.8346399999999999E-11</v>
      </c>
      <c r="D302" s="1">
        <v>5.164E-10</v>
      </c>
      <c r="E302" s="1">
        <v>6.1641300000000001E-13</v>
      </c>
      <c r="F302" s="1">
        <v>5.5923899999999998E-13</v>
      </c>
      <c r="G302" s="1">
        <v>1.5131199999999999E-12</v>
      </c>
      <c r="H302" s="1">
        <v>1.7730600000000001E-9</v>
      </c>
      <c r="I302">
        <v>0</v>
      </c>
      <c r="J302">
        <v>0</v>
      </c>
      <c r="K302" s="1">
        <v>1.48373E-9</v>
      </c>
      <c r="L302" s="1">
        <v>1.2192000000000001E-9</v>
      </c>
      <c r="M302" s="1">
        <v>4.1946900000000001E-9</v>
      </c>
      <c r="N302" s="1">
        <v>2.7533799999999999E-9</v>
      </c>
      <c r="O302" s="1">
        <v>1.07139E-8</v>
      </c>
    </row>
    <row r="303" spans="1:15" x14ac:dyDescent="0.2">
      <c r="A303" s="2">
        <v>511130</v>
      </c>
      <c r="B303" s="1">
        <v>1.54527E-8</v>
      </c>
      <c r="C303" s="1">
        <v>1.42598E-11</v>
      </c>
      <c r="D303" s="1">
        <v>3.9356499999999997E-10</v>
      </c>
      <c r="E303" s="1">
        <v>5.97116E-13</v>
      </c>
      <c r="F303" s="1">
        <v>3.9124000000000001E-13</v>
      </c>
      <c r="G303" s="1">
        <v>9.27798E-13</v>
      </c>
      <c r="H303" s="1">
        <v>1.4256200000000001E-9</v>
      </c>
      <c r="I303">
        <v>0</v>
      </c>
      <c r="J303">
        <v>0</v>
      </c>
      <c r="K303" s="1">
        <v>1.38159E-9</v>
      </c>
      <c r="L303" s="1">
        <v>1.0505599999999999E-9</v>
      </c>
      <c r="M303" s="1">
        <v>1.9318800000000002E-9</v>
      </c>
      <c r="N303" s="1">
        <v>2.9939599999999999E-9</v>
      </c>
      <c r="O303" s="1">
        <v>8.8706799999999994E-9</v>
      </c>
    </row>
    <row r="304" spans="1:15" x14ac:dyDescent="0.2">
      <c r="A304" s="2" t="s">
        <v>38</v>
      </c>
      <c r="B304" s="1">
        <v>9.2901000000000006E-8</v>
      </c>
      <c r="C304" s="1">
        <v>9.54776E-11</v>
      </c>
      <c r="D304" s="1">
        <v>2.6163000000000002E-9</v>
      </c>
      <c r="E304" s="1">
        <v>3.9112699999999998E-12</v>
      </c>
      <c r="F304" s="1">
        <v>2.6325800000000001E-12</v>
      </c>
      <c r="G304" s="1">
        <v>6.2989700000000002E-12</v>
      </c>
      <c r="H304" s="1">
        <v>9.7574200000000008E-9</v>
      </c>
      <c r="I304">
        <v>0</v>
      </c>
      <c r="J304">
        <v>0</v>
      </c>
      <c r="K304" s="1">
        <v>9.1950899999999995E-9</v>
      </c>
      <c r="L304" s="1">
        <v>7.1197800000000004E-9</v>
      </c>
      <c r="M304" s="1">
        <v>1.30055E-8</v>
      </c>
      <c r="N304" s="1">
        <v>1.4764700000000001E-8</v>
      </c>
      <c r="O304" s="1">
        <v>5.5066200000000002E-8</v>
      </c>
    </row>
    <row r="305" spans="1:15" x14ac:dyDescent="0.2">
      <c r="A305" s="2">
        <v>511200</v>
      </c>
      <c r="B305" s="1">
        <v>2.7626699999999999E-9</v>
      </c>
      <c r="C305" s="1">
        <v>2.7903599999999998E-12</v>
      </c>
      <c r="D305" s="1">
        <v>7.7699699999999995E-11</v>
      </c>
      <c r="E305" s="1">
        <v>1.1640900000000001E-13</v>
      </c>
      <c r="F305" s="1">
        <v>7.7809099999999997E-14</v>
      </c>
      <c r="G305" s="1">
        <v>1.8838199999999999E-13</v>
      </c>
      <c r="H305" s="1">
        <v>2.8871400000000001E-10</v>
      </c>
      <c r="I305">
        <v>0</v>
      </c>
      <c r="J305">
        <v>0</v>
      </c>
      <c r="K305" s="1">
        <v>2.7406500000000003E-10</v>
      </c>
      <c r="L305" s="1">
        <v>2.11528E-10</v>
      </c>
      <c r="M305" s="1">
        <v>3.87367E-10</v>
      </c>
      <c r="N305" s="1">
        <v>4.3928899999999998E-10</v>
      </c>
      <c r="O305" s="1">
        <v>1.64671E-9</v>
      </c>
    </row>
    <row r="306" spans="1:15" x14ac:dyDescent="0.2">
      <c r="A306" s="2">
        <v>512100</v>
      </c>
      <c r="B306" s="1">
        <v>2.5934400000000001E-8</v>
      </c>
      <c r="C306" s="1">
        <v>2.62002E-11</v>
      </c>
      <c r="D306" s="1">
        <v>7.29764E-10</v>
      </c>
      <c r="E306" s="1">
        <v>1.0922699999999999E-12</v>
      </c>
      <c r="F306" s="1">
        <v>7.3080399999999996E-13</v>
      </c>
      <c r="G306" s="1">
        <v>1.77021E-12</v>
      </c>
      <c r="H306" s="1">
        <v>2.7116900000000002E-9</v>
      </c>
      <c r="I306">
        <v>0</v>
      </c>
      <c r="J306">
        <v>0</v>
      </c>
      <c r="K306" s="1">
        <v>2.57154E-9</v>
      </c>
      <c r="L306" s="1">
        <v>1.9870400000000002E-9</v>
      </c>
      <c r="M306" s="1">
        <v>3.6378600000000001E-9</v>
      </c>
      <c r="N306" s="1">
        <v>4.1247500000000003E-9</v>
      </c>
      <c r="O306" s="1">
        <v>1.5467299999999998E-8</v>
      </c>
    </row>
    <row r="307" spans="1:15" x14ac:dyDescent="0.2">
      <c r="A307" s="2">
        <v>512200</v>
      </c>
      <c r="B307" s="1">
        <v>1.7270500000000001E-7</v>
      </c>
      <c r="C307" s="1">
        <v>1.7453299999999999E-10</v>
      </c>
      <c r="D307" s="1">
        <v>4.8643999999999999E-9</v>
      </c>
      <c r="E307" s="1">
        <v>7.2670400000000001E-12</v>
      </c>
      <c r="F307" s="1">
        <v>4.8722199999999996E-12</v>
      </c>
      <c r="G307" s="1">
        <v>1.1819300000000001E-11</v>
      </c>
      <c r="H307" s="1">
        <v>1.8072199999999999E-8</v>
      </c>
      <c r="I307">
        <v>0</v>
      </c>
      <c r="J307">
        <v>0</v>
      </c>
      <c r="K307" s="1">
        <v>1.7109699999999999E-8</v>
      </c>
      <c r="L307" s="1">
        <v>1.32541E-8</v>
      </c>
      <c r="M307" s="1">
        <v>2.42242E-8</v>
      </c>
      <c r="N307" s="1">
        <v>2.7482800000000001E-8</v>
      </c>
      <c r="O307" s="1">
        <v>1.03145E-7</v>
      </c>
    </row>
    <row r="308" spans="1:15" x14ac:dyDescent="0.2">
      <c r="A308" s="2">
        <v>515100</v>
      </c>
      <c r="B308" s="1">
        <v>2.4666999999999998E-8</v>
      </c>
      <c r="C308" s="1">
        <v>2.24733E-11</v>
      </c>
      <c r="D308" s="1">
        <v>7.8663100000000001E-10</v>
      </c>
      <c r="E308" s="1">
        <v>8.2132200000000002E-13</v>
      </c>
      <c r="F308" s="1">
        <v>5.5956399999999998E-13</v>
      </c>
      <c r="G308" s="1">
        <v>1.4509400000000001E-12</v>
      </c>
      <c r="H308" s="1">
        <v>2.0440099999999999E-9</v>
      </c>
      <c r="I308">
        <v>0</v>
      </c>
      <c r="J308">
        <v>0</v>
      </c>
      <c r="K308" s="1">
        <v>1.9483E-9</v>
      </c>
      <c r="L308" s="1">
        <v>1.5165200000000001E-9</v>
      </c>
      <c r="M308" s="1">
        <v>3.3782700000000002E-9</v>
      </c>
      <c r="N308" s="1">
        <v>4.5219399999999998E-9</v>
      </c>
      <c r="O308" s="1">
        <v>1.49857E-8</v>
      </c>
    </row>
    <row r="309" spans="1:15" x14ac:dyDescent="0.2">
      <c r="A309" s="2">
        <v>515200</v>
      </c>
      <c r="B309" s="1">
        <v>6.0546500000000004E-9</v>
      </c>
      <c r="C309" s="1">
        <v>6.1035000000000004E-12</v>
      </c>
      <c r="D309" s="1">
        <v>1.6918400000000001E-10</v>
      </c>
      <c r="E309" s="1">
        <v>2.4560400000000002E-13</v>
      </c>
      <c r="F309" s="1">
        <v>1.7507000000000001E-13</v>
      </c>
      <c r="G309" s="1">
        <v>4.0978199999999999E-13</v>
      </c>
      <c r="H309" s="1">
        <v>6.66702E-10</v>
      </c>
      <c r="I309">
        <v>0</v>
      </c>
      <c r="J309">
        <v>0</v>
      </c>
      <c r="K309" s="1">
        <v>5.8900599999999998E-10</v>
      </c>
      <c r="L309" s="1">
        <v>4.6972200000000002E-10</v>
      </c>
      <c r="M309" s="1">
        <v>8.4271500000000002E-10</v>
      </c>
      <c r="N309" s="1">
        <v>9.6498700000000007E-10</v>
      </c>
      <c r="O309" s="1">
        <v>3.5969500000000001E-9</v>
      </c>
    </row>
    <row r="310" spans="1:15" x14ac:dyDescent="0.2">
      <c r="A310" s="2">
        <v>517110</v>
      </c>
      <c r="B310" s="1">
        <v>1.6266900000000001E-9</v>
      </c>
      <c r="C310" s="1">
        <v>1.6441099999999999E-12</v>
      </c>
      <c r="D310" s="1">
        <v>4.58192E-11</v>
      </c>
      <c r="E310" s="1">
        <v>6.8447299999999995E-14</v>
      </c>
      <c r="F310" s="1">
        <v>4.5885300000000001E-14</v>
      </c>
      <c r="G310" s="1">
        <v>1.1125699999999999E-13</v>
      </c>
      <c r="H310" s="1">
        <v>1.70264E-10</v>
      </c>
      <c r="I310">
        <v>0</v>
      </c>
      <c r="J310">
        <v>0</v>
      </c>
      <c r="K310" s="1">
        <v>1.61143E-10</v>
      </c>
      <c r="L310" s="1">
        <v>1.2480400000000001E-10</v>
      </c>
      <c r="M310" s="1">
        <v>2.28149E-10</v>
      </c>
      <c r="N310" s="1">
        <v>2.5884000000000001E-10</v>
      </c>
      <c r="O310" s="1">
        <v>9.7126899999999999E-10</v>
      </c>
    </row>
    <row r="311" spans="1:15" x14ac:dyDescent="0.2">
      <c r="A311" s="2">
        <v>517210</v>
      </c>
      <c r="B311" s="1">
        <v>2.19298E-9</v>
      </c>
      <c r="C311" s="1">
        <v>2.2164700000000001E-12</v>
      </c>
      <c r="D311" s="1">
        <v>6.1769900000000004E-11</v>
      </c>
      <c r="E311" s="1">
        <v>9.22753E-14</v>
      </c>
      <c r="F311" s="1">
        <v>6.1859099999999999E-14</v>
      </c>
      <c r="G311" s="1">
        <v>1.4998800000000001E-13</v>
      </c>
      <c r="H311" s="1">
        <v>2.2953699999999999E-10</v>
      </c>
      <c r="I311">
        <v>0</v>
      </c>
      <c r="J311">
        <v>0</v>
      </c>
      <c r="K311" s="1">
        <v>2.1723999999999999E-10</v>
      </c>
      <c r="L311" s="1">
        <v>1.68251E-10</v>
      </c>
      <c r="M311" s="1">
        <v>3.0757200000000002E-10</v>
      </c>
      <c r="N311" s="1">
        <v>3.48948E-10</v>
      </c>
      <c r="O311" s="1">
        <v>1.30939E-9</v>
      </c>
    </row>
    <row r="312" spans="1:15" x14ac:dyDescent="0.2">
      <c r="A312" s="2" t="s">
        <v>39</v>
      </c>
      <c r="B312" s="1">
        <v>3.9862899999999999E-8</v>
      </c>
      <c r="C312" s="1">
        <v>4.0289899999999998E-11</v>
      </c>
      <c r="D312" s="1">
        <v>1.1228200000000001E-9</v>
      </c>
      <c r="E312" s="1">
        <v>1.67734E-12</v>
      </c>
      <c r="F312" s="1">
        <v>1.12444E-12</v>
      </c>
      <c r="G312" s="1">
        <v>2.7264099999999999E-12</v>
      </c>
      <c r="H312" s="1">
        <v>4.1724100000000001E-9</v>
      </c>
      <c r="I312">
        <v>0</v>
      </c>
      <c r="J312">
        <v>0</v>
      </c>
      <c r="K312" s="1">
        <v>3.94889E-9</v>
      </c>
      <c r="L312" s="1">
        <v>3.0583799999999999E-9</v>
      </c>
      <c r="M312" s="1">
        <v>5.5908999999999998E-9</v>
      </c>
      <c r="N312" s="1">
        <v>6.34301E-9</v>
      </c>
      <c r="O312" s="1">
        <v>2.38015E-8</v>
      </c>
    </row>
    <row r="313" spans="1:15" x14ac:dyDescent="0.2">
      <c r="A313" s="2">
        <v>518200</v>
      </c>
      <c r="B313" s="1">
        <v>4.1522799999999996E-9</v>
      </c>
      <c r="C313" s="1">
        <v>4.1947700000000003E-12</v>
      </c>
      <c r="D313" s="1">
        <v>1.1681600000000001E-10</v>
      </c>
      <c r="E313" s="1">
        <v>1.74987E-13</v>
      </c>
      <c r="F313" s="1">
        <v>1.17009E-13</v>
      </c>
      <c r="G313" s="1">
        <v>2.8346600000000002E-13</v>
      </c>
      <c r="H313" s="1">
        <v>4.3399799999999998E-10</v>
      </c>
      <c r="I313">
        <v>0</v>
      </c>
      <c r="J313">
        <v>0</v>
      </c>
      <c r="K313" s="1">
        <v>4.11816E-10</v>
      </c>
      <c r="L313" s="1">
        <v>3.1811800000000002E-10</v>
      </c>
      <c r="M313" s="1">
        <v>5.8232599999999996E-10</v>
      </c>
      <c r="N313" s="1">
        <v>6.6038399999999998E-10</v>
      </c>
      <c r="O313" s="1">
        <v>2.47632E-9</v>
      </c>
    </row>
    <row r="314" spans="1:15" x14ac:dyDescent="0.2">
      <c r="A314" s="2">
        <v>519130</v>
      </c>
      <c r="B314" s="1">
        <v>6.4290099999999999E-9</v>
      </c>
      <c r="C314" s="1">
        <v>6.4544199999999999E-12</v>
      </c>
      <c r="D314" s="1">
        <v>2.00261E-10</v>
      </c>
      <c r="E314" s="1">
        <v>4.5554399999999998E-13</v>
      </c>
      <c r="F314" s="1">
        <v>3.6850300000000001E-13</v>
      </c>
      <c r="G314" s="1">
        <v>4.0615800000000001E-13</v>
      </c>
      <c r="H314" s="1">
        <v>6.26216E-10</v>
      </c>
      <c r="I314">
        <v>0</v>
      </c>
      <c r="J314">
        <v>0</v>
      </c>
      <c r="K314" s="1">
        <v>5.7111000000000001E-10</v>
      </c>
      <c r="L314" s="1">
        <v>4.5132200000000002E-10</v>
      </c>
      <c r="M314" s="1">
        <v>8.2198400000000002E-10</v>
      </c>
      <c r="N314" s="1">
        <v>1.1163400000000001E-9</v>
      </c>
      <c r="O314" s="1">
        <v>3.8673900000000002E-9</v>
      </c>
    </row>
    <row r="315" spans="1:15" x14ac:dyDescent="0.2">
      <c r="A315" s="2" t="s">
        <v>40</v>
      </c>
      <c r="B315" s="1">
        <v>2.0851100000000001E-7</v>
      </c>
      <c r="C315" s="1">
        <v>2.1242499999999999E-10</v>
      </c>
      <c r="D315" s="1">
        <v>5.89623E-9</v>
      </c>
      <c r="E315" s="1">
        <v>8.8821099999999992E-12</v>
      </c>
      <c r="F315" s="1">
        <v>5.8252400000000003E-12</v>
      </c>
      <c r="G315" s="1">
        <v>1.42606E-11</v>
      </c>
      <c r="H315" s="1">
        <v>2.14429E-8</v>
      </c>
      <c r="I315">
        <v>0</v>
      </c>
      <c r="J315">
        <v>0</v>
      </c>
      <c r="K315" s="1">
        <v>2.0811099999999999E-8</v>
      </c>
      <c r="L315" s="1">
        <v>1.5875499999999999E-8</v>
      </c>
      <c r="M315" s="1">
        <v>2.89449E-8</v>
      </c>
      <c r="N315" s="1">
        <v>3.3096099999999999E-8</v>
      </c>
      <c r="O315" s="1">
        <v>1.2450499999999999E-7</v>
      </c>
    </row>
    <row r="316" spans="1:15" x14ac:dyDescent="0.2">
      <c r="A316" s="2" t="s">
        <v>41</v>
      </c>
      <c r="B316" s="1">
        <v>8.9763199999999999E-9</v>
      </c>
      <c r="C316" s="1">
        <v>3.54453E-12</v>
      </c>
      <c r="D316" s="1">
        <v>2.2329300000000001E-10</v>
      </c>
      <c r="E316" s="1">
        <v>1.4438200000000001E-13</v>
      </c>
      <c r="F316" s="1">
        <v>1.0051400000000001E-14</v>
      </c>
      <c r="G316" s="1">
        <v>5.1305099999999999E-13</v>
      </c>
      <c r="H316">
        <v>0</v>
      </c>
      <c r="I316">
        <v>0</v>
      </c>
      <c r="J316">
        <v>0</v>
      </c>
      <c r="K316" s="1">
        <v>3.3573500000000002E-9</v>
      </c>
      <c r="L316" s="1">
        <v>1.5351100000000001E-9</v>
      </c>
      <c r="M316" s="1">
        <v>1.06597E-9</v>
      </c>
      <c r="N316" s="1">
        <v>1.0711199999999999E-9</v>
      </c>
      <c r="O316" s="1">
        <v>4.0388599999999998E-9</v>
      </c>
    </row>
    <row r="317" spans="1:15" x14ac:dyDescent="0.2">
      <c r="A317" s="2" t="s">
        <v>42</v>
      </c>
      <c r="B317" s="1">
        <v>7.0025600000000003E-9</v>
      </c>
      <c r="C317" s="1">
        <v>3.0006800000000001E-12</v>
      </c>
      <c r="D317" s="1">
        <v>2.2223500000000001E-10</v>
      </c>
      <c r="E317" s="1">
        <v>9.8644500000000004E-13</v>
      </c>
      <c r="F317" s="1">
        <v>3.7611000000000003E-15</v>
      </c>
      <c r="G317" s="1">
        <v>4.5626600000000005E-13</v>
      </c>
      <c r="H317">
        <v>0</v>
      </c>
      <c r="I317">
        <v>0</v>
      </c>
      <c r="J317">
        <v>0</v>
      </c>
      <c r="K317" s="1">
        <v>1.56159E-9</v>
      </c>
      <c r="L317" s="1">
        <v>2.8179500000000002E-9</v>
      </c>
      <c r="M317" s="1">
        <v>6.8641300000000004E-10</v>
      </c>
      <c r="N317" s="1">
        <v>8.1329300000000002E-10</v>
      </c>
      <c r="O317" s="1">
        <v>3.0405399999999999E-9</v>
      </c>
    </row>
    <row r="318" spans="1:15" x14ac:dyDescent="0.2">
      <c r="A318" s="2">
        <v>523900</v>
      </c>
      <c r="B318" s="1">
        <v>4.4304099999999998E-9</v>
      </c>
      <c r="C318" s="1">
        <v>1.81306E-12</v>
      </c>
      <c r="D318" s="1">
        <v>1.4058599999999999E-10</v>
      </c>
      <c r="E318" s="1">
        <v>9.8950499999999996E-14</v>
      </c>
      <c r="F318" s="1">
        <v>5.0898099999999998E-15</v>
      </c>
      <c r="G318" s="1">
        <v>2.2463199999999999E-13</v>
      </c>
      <c r="H318">
        <v>0</v>
      </c>
      <c r="I318">
        <v>0</v>
      </c>
      <c r="J318">
        <v>0</v>
      </c>
      <c r="K318" s="1">
        <v>1.6982399999999999E-9</v>
      </c>
      <c r="L318" s="1">
        <v>7.8978900000000001E-10</v>
      </c>
      <c r="M318" s="1">
        <v>5.2760499999999996E-10</v>
      </c>
      <c r="N318" s="1">
        <v>6.6220499999999999E-10</v>
      </c>
      <c r="O318" s="1">
        <v>1.7869700000000001E-9</v>
      </c>
    </row>
    <row r="319" spans="1:15" x14ac:dyDescent="0.2">
      <c r="A319" s="2" t="s">
        <v>43</v>
      </c>
      <c r="B319" s="1">
        <v>6.1649800000000004E-9</v>
      </c>
      <c r="C319" s="1">
        <v>2.4391299999999999E-12</v>
      </c>
      <c r="D319" s="1">
        <v>1.6944900000000001E-10</v>
      </c>
      <c r="E319" s="1">
        <v>1.06736E-13</v>
      </c>
      <c r="F319" s="1">
        <v>7.5963599999999995E-15</v>
      </c>
      <c r="G319" s="1">
        <v>3.3151299999999998E-13</v>
      </c>
      <c r="H319">
        <v>0</v>
      </c>
      <c r="I319">
        <v>0</v>
      </c>
      <c r="J319">
        <v>0</v>
      </c>
      <c r="K319" s="1">
        <v>2.5147900000000002E-9</v>
      </c>
      <c r="L319" s="1">
        <v>1.15191E-9</v>
      </c>
      <c r="M319" s="1">
        <v>7.7565300000000003E-10</v>
      </c>
      <c r="N319" s="1">
        <v>7.3474500000000003E-10</v>
      </c>
      <c r="O319" s="1">
        <v>2.56289E-9</v>
      </c>
    </row>
    <row r="320" spans="1:15" x14ac:dyDescent="0.2">
      <c r="A320" s="2">
        <v>524113</v>
      </c>
      <c r="B320" s="1">
        <v>2.9690099999999999E-9</v>
      </c>
      <c r="C320" s="1">
        <v>1.1205800000000001E-12</v>
      </c>
      <c r="D320" s="1">
        <v>7.9518300000000001E-11</v>
      </c>
      <c r="E320" s="1">
        <v>5.2147399999999999E-14</v>
      </c>
      <c r="F320" s="1">
        <v>3.6800600000000001E-15</v>
      </c>
      <c r="G320" s="1">
        <v>1.6255E-13</v>
      </c>
      <c r="H320">
        <v>0</v>
      </c>
      <c r="I320">
        <v>0</v>
      </c>
      <c r="J320">
        <v>0</v>
      </c>
      <c r="K320" s="1">
        <v>1.2255199999999999E-9</v>
      </c>
      <c r="L320" s="1">
        <v>5.6074099999999998E-10</v>
      </c>
      <c r="M320" s="1">
        <v>3.7749000000000001E-10</v>
      </c>
      <c r="N320" s="1">
        <v>3.40095E-10</v>
      </c>
      <c r="O320" s="1">
        <v>1.2259000000000001E-9</v>
      </c>
    </row>
    <row r="321" spans="1:15" x14ac:dyDescent="0.2">
      <c r="A321" s="2" t="s">
        <v>44</v>
      </c>
      <c r="B321" s="1">
        <v>2.8318499999999999E-9</v>
      </c>
      <c r="C321" s="1">
        <v>1.1092100000000001E-12</v>
      </c>
      <c r="D321" s="1">
        <v>7.5951799999999999E-11</v>
      </c>
      <c r="E321" s="1">
        <v>4.9922600000000002E-14</v>
      </c>
      <c r="F321" s="1">
        <v>3.5271000000000001E-15</v>
      </c>
      <c r="G321" s="1">
        <v>1.5569099999999999E-13</v>
      </c>
      <c r="H321">
        <v>0</v>
      </c>
      <c r="I321">
        <v>0</v>
      </c>
      <c r="J321">
        <v>0</v>
      </c>
      <c r="K321" s="1">
        <v>1.17168E-9</v>
      </c>
      <c r="L321" s="1">
        <v>5.3700200000000002E-10</v>
      </c>
      <c r="M321" s="1">
        <v>3.6159200000000001E-10</v>
      </c>
      <c r="N321" s="1">
        <v>3.25004E-10</v>
      </c>
      <c r="O321" s="1">
        <v>1.1697100000000001E-9</v>
      </c>
    </row>
    <row r="322" spans="1:15" x14ac:dyDescent="0.2">
      <c r="A322" s="2">
        <v>524200</v>
      </c>
      <c r="B322" s="1">
        <v>8.3242299999999995E-9</v>
      </c>
      <c r="C322" s="1">
        <v>2.1701099999999999E-12</v>
      </c>
      <c r="D322" s="1">
        <v>1.2809899999999999E-10</v>
      </c>
      <c r="E322" s="1">
        <v>7.6830099999999994E-14</v>
      </c>
      <c r="F322" s="1">
        <v>3.4838499999999998E-14</v>
      </c>
      <c r="G322" s="1">
        <v>3.6162299999999999E-13</v>
      </c>
      <c r="H322">
        <v>0</v>
      </c>
      <c r="I322">
        <v>0</v>
      </c>
      <c r="J322">
        <v>0</v>
      </c>
      <c r="K322" s="1">
        <v>5.6106100000000003E-9</v>
      </c>
      <c r="L322" s="1">
        <v>5.9565599999999995E-10</v>
      </c>
      <c r="M322" s="1">
        <v>6.5428800000000001E-10</v>
      </c>
      <c r="N322" s="1">
        <v>6.0879200000000004E-10</v>
      </c>
      <c r="O322" s="1">
        <v>2.7776499999999998E-9</v>
      </c>
    </row>
    <row r="323" spans="1:15" x14ac:dyDescent="0.2">
      <c r="A323" s="2">
        <v>525000</v>
      </c>
      <c r="B323" s="1">
        <v>1.2468600000000001E-8</v>
      </c>
      <c r="C323" s="1">
        <v>4.7049899999999997E-12</v>
      </c>
      <c r="D323" s="1">
        <v>3.3401699999999997E-10</v>
      </c>
      <c r="E323" s="1">
        <v>2.18727E-13</v>
      </c>
      <c r="F323" s="1">
        <v>1.5511000000000001E-14</v>
      </c>
      <c r="G323" s="1">
        <v>6.8215200000000002E-13</v>
      </c>
      <c r="H323">
        <v>0</v>
      </c>
      <c r="I323">
        <v>0</v>
      </c>
      <c r="J323">
        <v>0</v>
      </c>
      <c r="K323" s="1">
        <v>5.1456299999999997E-9</v>
      </c>
      <c r="L323" s="1">
        <v>2.3592699999999999E-9</v>
      </c>
      <c r="M323" s="1">
        <v>1.5874999999999999E-9</v>
      </c>
      <c r="N323" s="1">
        <v>1.4285600000000001E-9</v>
      </c>
      <c r="O323" s="1">
        <v>5.15374E-9</v>
      </c>
    </row>
    <row r="324" spans="1:15" x14ac:dyDescent="0.2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s="2" t="s">
        <v>46</v>
      </c>
      <c r="B325" s="1">
        <v>7.2836199999999997E-9</v>
      </c>
      <c r="C325" s="1">
        <v>3.7263899999999998E-12</v>
      </c>
      <c r="D325" s="1">
        <v>2.5312200000000002E-10</v>
      </c>
      <c r="E325" s="1">
        <v>7.4597799999999997E-13</v>
      </c>
      <c r="F325" s="1">
        <v>1.17258E-13</v>
      </c>
      <c r="G325" s="1">
        <v>3.0031700000000001E-13</v>
      </c>
      <c r="H325" s="1">
        <v>5.1935600000000002E-10</v>
      </c>
      <c r="I325" s="1">
        <v>1.06173E-9</v>
      </c>
      <c r="J325" s="1">
        <v>1.3483599999999999E-10</v>
      </c>
      <c r="K325" s="1">
        <v>2.3730900000000001E-11</v>
      </c>
      <c r="L325" s="1">
        <v>7.32247E-10</v>
      </c>
      <c r="M325" s="1">
        <v>6.0086399999999996E-10</v>
      </c>
      <c r="N325" s="1">
        <v>1.82069E-9</v>
      </c>
      <c r="O325" s="1">
        <v>3.9128E-9</v>
      </c>
    </row>
    <row r="326" spans="1:15" x14ac:dyDescent="0.2">
      <c r="A326" s="2" t="s">
        <v>47</v>
      </c>
      <c r="B326" s="1">
        <v>7.0811299999999999E-9</v>
      </c>
      <c r="C326" s="1">
        <v>3.6227900000000002E-12</v>
      </c>
      <c r="D326" s="1">
        <v>2.4608499999999998E-10</v>
      </c>
      <c r="E326" s="1">
        <v>7.2523899999999998E-13</v>
      </c>
      <c r="F326" s="1">
        <v>1.13998E-13</v>
      </c>
      <c r="G326" s="1">
        <v>2.9196800000000002E-13</v>
      </c>
      <c r="H326" s="1">
        <v>5.0491700000000003E-10</v>
      </c>
      <c r="I326" s="1">
        <v>1.0322100000000001E-9</v>
      </c>
      <c r="J326" s="1">
        <v>1.3108799999999999E-10</v>
      </c>
      <c r="K326" s="1">
        <v>2.3071199999999999E-11</v>
      </c>
      <c r="L326" s="1">
        <v>7.1189000000000001E-10</v>
      </c>
      <c r="M326" s="1">
        <v>5.8415999999999998E-10</v>
      </c>
      <c r="N326" s="1">
        <v>1.7700700000000001E-9</v>
      </c>
      <c r="O326" s="1">
        <v>3.8040200000000003E-9</v>
      </c>
    </row>
    <row r="327" spans="1:15" x14ac:dyDescent="0.2">
      <c r="A327" s="2">
        <v>532100</v>
      </c>
      <c r="B327" s="1">
        <v>3.8079599999999999E-8</v>
      </c>
      <c r="C327" s="1">
        <v>3.3744499999999998E-11</v>
      </c>
      <c r="D327" s="1">
        <v>1.1711E-9</v>
      </c>
      <c r="E327" s="1">
        <v>3.0266400000000001E-12</v>
      </c>
      <c r="F327" s="1">
        <v>4.0407799999999999E-13</v>
      </c>
      <c r="G327" s="1">
        <v>1.8290599999999999E-12</v>
      </c>
      <c r="H327" s="1">
        <v>4.2372600000000003E-9</v>
      </c>
      <c r="I327" s="1">
        <v>9.9436599999999991E-10</v>
      </c>
      <c r="J327" s="1">
        <v>2.9764600000000002E-10</v>
      </c>
      <c r="K327" s="1">
        <v>1.9950300000000001E-10</v>
      </c>
      <c r="L327">
        <v>0</v>
      </c>
      <c r="M327" s="1">
        <v>3.3919699999999998E-9</v>
      </c>
      <c r="N327" s="1">
        <v>1.01117E-8</v>
      </c>
      <c r="O327" s="1">
        <v>2.2790300000000001E-8</v>
      </c>
    </row>
    <row r="328" spans="1:15" x14ac:dyDescent="0.2">
      <c r="A328" s="2">
        <v>532400</v>
      </c>
      <c r="B328" s="1">
        <v>4.1593000000000001E-8</v>
      </c>
      <c r="C328" s="1">
        <v>2.4366600000000001E-11</v>
      </c>
      <c r="D328" s="1">
        <v>1.1935000000000001E-9</v>
      </c>
      <c r="E328" s="1">
        <v>3.5401300000000002E-12</v>
      </c>
      <c r="F328" s="1">
        <v>6.5452099999999999E-13</v>
      </c>
      <c r="G328" s="1">
        <v>2.2399000000000002E-12</v>
      </c>
      <c r="H328" s="1">
        <v>4.8566699999999999E-9</v>
      </c>
      <c r="I328" s="1">
        <v>1.1357499999999999E-9</v>
      </c>
      <c r="J328" s="1">
        <v>3.5750100000000001E-10</v>
      </c>
      <c r="K328" s="1">
        <v>2.2780400000000001E-10</v>
      </c>
      <c r="L328">
        <v>0</v>
      </c>
      <c r="M328" s="1">
        <v>4.5841100000000002E-9</v>
      </c>
      <c r="N328" s="1">
        <v>1.13505E-8</v>
      </c>
      <c r="O328" s="1">
        <v>2.3960399999999999E-8</v>
      </c>
    </row>
    <row r="329" spans="1:15" x14ac:dyDescent="0.2">
      <c r="A329" s="2" t="s">
        <v>48</v>
      </c>
      <c r="B329" s="1">
        <v>1.5590199999999999E-7</v>
      </c>
      <c r="C329" s="1">
        <v>9.2713800000000005E-11</v>
      </c>
      <c r="D329" s="1">
        <v>4.30947E-9</v>
      </c>
      <c r="E329" s="1">
        <v>1.31587E-11</v>
      </c>
      <c r="F329" s="1">
        <v>1.8387999999999998E-12</v>
      </c>
      <c r="G329" s="1">
        <v>7.9842899999999993E-12</v>
      </c>
      <c r="H329" s="1">
        <v>1.96123E-8</v>
      </c>
      <c r="I329" s="1">
        <v>4.5249499999999998E-9</v>
      </c>
      <c r="J329" s="1">
        <v>1.42134E-9</v>
      </c>
      <c r="K329" s="1">
        <v>9.0742199999999997E-10</v>
      </c>
      <c r="L329">
        <v>0</v>
      </c>
      <c r="M329" s="1">
        <v>1.55361E-8</v>
      </c>
      <c r="N329" s="1">
        <v>4.1530000000000002E-8</v>
      </c>
      <c r="O329" s="1">
        <v>8.8095400000000004E-8</v>
      </c>
    </row>
    <row r="330" spans="1:15" x14ac:dyDescent="0.2">
      <c r="A330" s="2">
        <v>533000</v>
      </c>
      <c r="B330" s="1">
        <v>3.9203800000000001E-9</v>
      </c>
      <c r="C330" s="1">
        <v>2.2340199999999998E-12</v>
      </c>
      <c r="D330" s="1">
        <v>1.08521E-10</v>
      </c>
      <c r="E330" s="1">
        <v>3.2892499999999998E-13</v>
      </c>
      <c r="F330" s="1">
        <v>4.6693500000000002E-14</v>
      </c>
      <c r="G330" s="1">
        <v>1.9886400000000001E-13</v>
      </c>
      <c r="H330" s="1">
        <v>4.9079699999999998E-10</v>
      </c>
      <c r="I330" s="1">
        <v>1.15312E-10</v>
      </c>
      <c r="J330" s="1">
        <v>3.5442499999999998E-11</v>
      </c>
      <c r="K330" s="1">
        <v>2.31564E-11</v>
      </c>
      <c r="L330">
        <v>0</v>
      </c>
      <c r="M330" s="1">
        <v>3.9544500000000002E-10</v>
      </c>
      <c r="N330" s="1">
        <v>1.0441699999999999E-9</v>
      </c>
      <c r="O330" s="1">
        <v>2.21885E-9</v>
      </c>
    </row>
    <row r="331" spans="1:15" x14ac:dyDescent="0.2">
      <c r="A331" s="2">
        <v>541100</v>
      </c>
      <c r="B331" s="1">
        <v>4.1795499999999997E-9</v>
      </c>
      <c r="C331" s="1">
        <v>1.4024E-12</v>
      </c>
      <c r="D331" s="1">
        <v>1.3752099999999999E-10</v>
      </c>
      <c r="E331" s="1">
        <v>1.9684999999999999E-13</v>
      </c>
      <c r="F331" s="1">
        <v>4.4508099999999999E-14</v>
      </c>
      <c r="G331" s="1">
        <v>1.6220399999999999E-13</v>
      </c>
      <c r="H331" s="1">
        <v>1.6353E-10</v>
      </c>
      <c r="I331" s="1">
        <v>9.3665200000000006E-11</v>
      </c>
      <c r="J331" s="1">
        <v>3.25498E-10</v>
      </c>
      <c r="K331" s="1">
        <v>8.4498699999999997E-10</v>
      </c>
      <c r="L331" s="1">
        <v>8.5895300000000004E-10</v>
      </c>
      <c r="M331" s="1">
        <v>4.1866599999999998E-10</v>
      </c>
      <c r="N331" s="1">
        <v>4.8940600000000004E-10</v>
      </c>
      <c r="O331" s="1">
        <v>2.2794400000000001E-9</v>
      </c>
    </row>
    <row r="332" spans="1:15" x14ac:dyDescent="0.2">
      <c r="A332" s="2">
        <v>541511</v>
      </c>
      <c r="B332" s="1">
        <v>8.0313899999999995E-9</v>
      </c>
      <c r="C332" s="1">
        <v>5.6451300000000002E-12</v>
      </c>
      <c r="D332" s="1">
        <v>1.34072E-10</v>
      </c>
      <c r="E332" s="1">
        <v>1.5131200000000001E-13</v>
      </c>
      <c r="F332" s="1">
        <v>2.9158499999999998E-14</v>
      </c>
      <c r="G332" s="1">
        <v>4.4609200000000001E-13</v>
      </c>
      <c r="H332" s="1">
        <v>9.2407800000000004E-11</v>
      </c>
      <c r="I332" s="1">
        <v>3.36102E-11</v>
      </c>
      <c r="J332" s="1">
        <v>2.3243599999999999E-10</v>
      </c>
      <c r="K332" s="1">
        <v>2.2691099999999998E-9</v>
      </c>
      <c r="L332" s="1">
        <v>2.8208600000000002E-10</v>
      </c>
      <c r="M332" s="1">
        <v>2.5992199999999998E-10</v>
      </c>
      <c r="N332" s="1">
        <v>9.7236300000000007E-10</v>
      </c>
      <c r="O332" s="1">
        <v>5.61665E-9</v>
      </c>
    </row>
    <row r="333" spans="1:15" x14ac:dyDescent="0.2">
      <c r="A333" s="2">
        <v>541512</v>
      </c>
      <c r="B333" s="1">
        <v>5.1604200000000003E-9</v>
      </c>
      <c r="C333" s="1">
        <v>2.68504E-12</v>
      </c>
      <c r="D333" s="1">
        <v>2.7835799999999999E-10</v>
      </c>
      <c r="E333" s="1">
        <v>1.91672E-13</v>
      </c>
      <c r="F333" s="1">
        <v>7.5345100000000001E-14</v>
      </c>
      <c r="G333" s="1">
        <v>6.2551599999999996E-13</v>
      </c>
      <c r="H333" s="1">
        <v>6.7051900000000002E-11</v>
      </c>
      <c r="I333" s="1">
        <v>2.8751999999999999E-11</v>
      </c>
      <c r="J333" s="1">
        <v>1.4523199999999999E-10</v>
      </c>
      <c r="K333" s="1">
        <v>4.08381E-10</v>
      </c>
      <c r="L333" s="1">
        <v>4.2287399999999999E-10</v>
      </c>
      <c r="M333" s="1">
        <v>1.8061300000000001E-10</v>
      </c>
      <c r="N333" s="1">
        <v>8.4439499999999996E-10</v>
      </c>
      <c r="O333" s="1">
        <v>3.66494E-9</v>
      </c>
    </row>
    <row r="334" spans="1:15" x14ac:dyDescent="0.2">
      <c r="A334" s="2" t="s">
        <v>49</v>
      </c>
      <c r="B334" s="1">
        <v>1.1446400000000001E-8</v>
      </c>
      <c r="C334" s="1">
        <v>4.1562199999999998E-12</v>
      </c>
      <c r="D334" s="1">
        <v>3.8102399999999998E-10</v>
      </c>
      <c r="E334" s="1">
        <v>4.8288299999999997E-13</v>
      </c>
      <c r="F334" s="1">
        <v>1.08977E-13</v>
      </c>
      <c r="G334" s="1">
        <v>4.0401799999999999E-13</v>
      </c>
      <c r="H334" s="1">
        <v>3.95792E-10</v>
      </c>
      <c r="I334" s="1">
        <v>2.3073200000000001E-10</v>
      </c>
      <c r="J334" s="1">
        <v>8.0138400000000001E-10</v>
      </c>
      <c r="K334" s="1">
        <v>2.08016E-9</v>
      </c>
      <c r="L334" s="1">
        <v>2.2579100000000001E-9</v>
      </c>
      <c r="M334" s="1">
        <v>1.3679100000000001E-9</v>
      </c>
      <c r="N334" s="1">
        <v>1.45835E-9</v>
      </c>
      <c r="O334" s="1">
        <v>6.3629199999999998E-9</v>
      </c>
    </row>
    <row r="335" spans="1:15" x14ac:dyDescent="0.2">
      <c r="A335" s="2">
        <v>541200</v>
      </c>
      <c r="B335" s="1">
        <v>9.9065000000000001E-9</v>
      </c>
      <c r="C335" s="1">
        <v>6.2618300000000002E-12</v>
      </c>
      <c r="D335" s="1">
        <v>3.1224800000000002E-10</v>
      </c>
      <c r="E335" s="1">
        <v>4.51537E-13</v>
      </c>
      <c r="F335" s="1">
        <v>9.2340900000000003E-14</v>
      </c>
      <c r="G335" s="1">
        <v>3.5726400000000002E-13</v>
      </c>
      <c r="H335" s="1">
        <v>3.1087599999999998E-10</v>
      </c>
      <c r="I335" s="1">
        <v>1.57949E-10</v>
      </c>
      <c r="J335" s="1">
        <v>7.1638700000000002E-10</v>
      </c>
      <c r="K335" s="1">
        <v>1.8825499999999999E-9</v>
      </c>
      <c r="L335" s="1">
        <v>1.5332799999999999E-9</v>
      </c>
      <c r="M335" s="1">
        <v>8.3873099999999996E-10</v>
      </c>
      <c r="N335" s="1">
        <v>1.4985400000000001E-9</v>
      </c>
      <c r="O335" s="1">
        <v>5.6608999999999998E-9</v>
      </c>
    </row>
    <row r="336" spans="1:15" x14ac:dyDescent="0.2">
      <c r="A336" s="2">
        <v>541300</v>
      </c>
      <c r="B336" s="1">
        <v>1.45728E-8</v>
      </c>
      <c r="C336" s="1">
        <v>6.3005099999999998E-12</v>
      </c>
      <c r="D336" s="1">
        <v>6.8689600000000004E-10</v>
      </c>
      <c r="E336" s="1">
        <v>8.9792900000000002E-13</v>
      </c>
      <c r="F336" s="1">
        <v>1.24591E-13</v>
      </c>
      <c r="G336" s="1">
        <v>7.7360500000000001E-13</v>
      </c>
      <c r="H336" s="1">
        <v>3.7086300000000003E-10</v>
      </c>
      <c r="I336" s="1">
        <v>6.5132800000000005E-10</v>
      </c>
      <c r="J336" s="1">
        <v>8.2727199999999999E-10</v>
      </c>
      <c r="K336" s="1">
        <v>1.9524600000000001E-9</v>
      </c>
      <c r="L336" s="1">
        <v>1.87225E-9</v>
      </c>
      <c r="M336" s="1">
        <v>1.2026899999999999E-9</v>
      </c>
      <c r="N336" s="1">
        <v>2.3621799999999998E-9</v>
      </c>
      <c r="O336" s="1">
        <v>8.7823900000000007E-9</v>
      </c>
    </row>
    <row r="337" spans="1:15" x14ac:dyDescent="0.2">
      <c r="A337" s="2">
        <v>541610</v>
      </c>
      <c r="B337" s="1">
        <v>8.11324E-9</v>
      </c>
      <c r="C337" s="1">
        <v>2.72512E-12</v>
      </c>
      <c r="D337" s="1">
        <v>2.6594000000000001E-10</v>
      </c>
      <c r="E337" s="1">
        <v>3.8155900000000002E-13</v>
      </c>
      <c r="F337" s="1">
        <v>8.7177499999999996E-14</v>
      </c>
      <c r="G337" s="1">
        <v>3.1650999999999998E-13</v>
      </c>
      <c r="H337" s="1">
        <v>3.1947400000000002E-10</v>
      </c>
      <c r="I337" s="1">
        <v>1.80555E-10</v>
      </c>
      <c r="J337" s="1">
        <v>6.2744900000000003E-10</v>
      </c>
      <c r="K337" s="1">
        <v>1.6297299999999999E-9</v>
      </c>
      <c r="L337" s="1">
        <v>1.65645E-9</v>
      </c>
      <c r="M337" s="1">
        <v>8.1584900000000002E-10</v>
      </c>
      <c r="N337" s="1">
        <v>9.5021100000000008E-10</v>
      </c>
      <c r="O337" s="1">
        <v>4.4309699999999996E-9</v>
      </c>
    </row>
    <row r="338" spans="1:15" x14ac:dyDescent="0.2">
      <c r="A338" s="2" t="s">
        <v>50</v>
      </c>
      <c r="B338" s="1">
        <v>6.4725700000000004E-8</v>
      </c>
      <c r="C338" s="1">
        <v>7.0707300000000001E-12</v>
      </c>
      <c r="D338" s="1">
        <v>2.0219100000000001E-9</v>
      </c>
      <c r="E338" s="1">
        <v>7.3642399999999999E-13</v>
      </c>
      <c r="F338" s="1">
        <v>1.5960300000000001E-13</v>
      </c>
      <c r="G338" s="1">
        <v>6.6096400000000003E-13</v>
      </c>
      <c r="H338" s="1">
        <v>2.11763E-8</v>
      </c>
      <c r="I338" s="1">
        <v>3.0185499999999999E-10</v>
      </c>
      <c r="J338" s="1">
        <v>9.7326400000000004E-10</v>
      </c>
      <c r="K338" s="1">
        <v>2.76492E-9</v>
      </c>
      <c r="L338" s="1">
        <v>3.9343800000000002E-9</v>
      </c>
      <c r="M338" s="1">
        <v>1.45774E-9</v>
      </c>
      <c r="N338" s="1">
        <v>7.4255400000000004E-9</v>
      </c>
      <c r="O338" s="1">
        <v>4.2130199999999998E-8</v>
      </c>
    </row>
    <row r="339" spans="1:15" x14ac:dyDescent="0.2">
      <c r="A339" s="2">
        <v>541700</v>
      </c>
      <c r="B339" s="1">
        <v>5.2265900000000002E-9</v>
      </c>
      <c r="C339" s="1">
        <v>1.74726E-12</v>
      </c>
      <c r="D339" s="1">
        <v>1.7280899999999999E-10</v>
      </c>
      <c r="E339" s="1">
        <v>2.4384300000000001E-13</v>
      </c>
      <c r="F339" s="1">
        <v>5.4033399999999998E-14</v>
      </c>
      <c r="G339" s="1">
        <v>1.9762799999999999E-13</v>
      </c>
      <c r="H339" s="1">
        <v>1.97664E-10</v>
      </c>
      <c r="I339" s="1">
        <v>1.21663E-10</v>
      </c>
      <c r="J339" s="1">
        <v>4.2279499999999999E-10</v>
      </c>
      <c r="K339" s="1">
        <v>1.06072E-9</v>
      </c>
      <c r="L339" s="1">
        <v>1.11332E-9</v>
      </c>
      <c r="M339" s="1">
        <v>5.1735700000000004E-10</v>
      </c>
      <c r="N339" s="1">
        <v>6.1280300000000002E-10</v>
      </c>
      <c r="O339" s="1">
        <v>2.8237000000000001E-9</v>
      </c>
    </row>
    <row r="340" spans="1:15" x14ac:dyDescent="0.2">
      <c r="A340" s="2">
        <v>541800</v>
      </c>
      <c r="B340" s="1">
        <v>2.27264E-8</v>
      </c>
      <c r="C340" s="1">
        <v>7.6293700000000002E-12</v>
      </c>
      <c r="D340" s="1">
        <v>7.4800200000000002E-10</v>
      </c>
      <c r="E340" s="1">
        <v>1.071E-12</v>
      </c>
      <c r="F340" s="1">
        <v>2.4213800000000002E-13</v>
      </c>
      <c r="G340" s="1">
        <v>8.8230600000000002E-13</v>
      </c>
      <c r="H340" s="1">
        <v>8.8938300000000001E-10</v>
      </c>
      <c r="I340" s="1">
        <v>5.0944800000000002E-10</v>
      </c>
      <c r="J340" s="1">
        <v>1.7703899999999999E-9</v>
      </c>
      <c r="K340" s="1">
        <v>4.59582E-9</v>
      </c>
      <c r="L340" s="1">
        <v>4.6718499999999997E-9</v>
      </c>
      <c r="M340" s="1">
        <v>2.2761200000000002E-9</v>
      </c>
      <c r="N340" s="1">
        <v>2.6614399999999999E-9</v>
      </c>
      <c r="O340" s="1">
        <v>1.23959E-8</v>
      </c>
    </row>
    <row r="341" spans="1:15" x14ac:dyDescent="0.2">
      <c r="A341" s="2">
        <v>541400</v>
      </c>
      <c r="B341" s="1">
        <v>4.8416799999999998E-8</v>
      </c>
      <c r="C341" s="1">
        <v>1.62385E-11</v>
      </c>
      <c r="D341" s="1">
        <v>1.58353E-9</v>
      </c>
      <c r="E341" s="1">
        <v>2.2807499999999999E-12</v>
      </c>
      <c r="F341" s="1">
        <v>5.2310200000000001E-13</v>
      </c>
      <c r="G341" s="1">
        <v>1.8978699999999999E-12</v>
      </c>
      <c r="H341" s="1">
        <v>1.91819E-9</v>
      </c>
      <c r="I341" s="1">
        <v>1.07287E-9</v>
      </c>
      <c r="J341" s="1">
        <v>3.7283600000000001E-9</v>
      </c>
      <c r="K341" s="1">
        <v>9.7038500000000006E-9</v>
      </c>
      <c r="L341" s="1">
        <v>9.8460600000000002E-9</v>
      </c>
      <c r="M341" s="1">
        <v>4.8908800000000004E-9</v>
      </c>
      <c r="N341" s="1">
        <v>5.6784699999999997E-9</v>
      </c>
      <c r="O341" s="1">
        <v>2.6459900000000001E-8</v>
      </c>
    </row>
    <row r="342" spans="1:15" x14ac:dyDescent="0.2">
      <c r="A342" s="2">
        <v>541920</v>
      </c>
      <c r="B342" s="1">
        <v>5.512E-8</v>
      </c>
      <c r="C342" s="1">
        <v>1.8063E-11</v>
      </c>
      <c r="D342" s="1">
        <v>1.81767E-9</v>
      </c>
      <c r="E342" s="1">
        <v>2.56229E-12</v>
      </c>
      <c r="F342" s="1">
        <v>5.4963800000000003E-13</v>
      </c>
      <c r="G342" s="1">
        <v>2.0541500000000001E-12</v>
      </c>
      <c r="H342" s="1">
        <v>1.99594E-9</v>
      </c>
      <c r="I342" s="1">
        <v>1.3234399999999999E-9</v>
      </c>
      <c r="J342" s="1">
        <v>4.5991E-9</v>
      </c>
      <c r="K342" s="1">
        <v>1.12404E-8</v>
      </c>
      <c r="L342" s="1">
        <v>1.20504E-8</v>
      </c>
      <c r="M342" s="1">
        <v>5.3547600000000002E-9</v>
      </c>
      <c r="N342" s="1">
        <v>6.4220000000000004E-9</v>
      </c>
      <c r="O342" s="1">
        <v>2.9412100000000001E-8</v>
      </c>
    </row>
    <row r="343" spans="1:15" x14ac:dyDescent="0.2">
      <c r="A343" s="2">
        <v>541940</v>
      </c>
      <c r="B343" s="1">
        <v>1.8596999999999999E-7</v>
      </c>
      <c r="C343" s="1">
        <v>6.6762599999999999E-11</v>
      </c>
      <c r="D343" s="1">
        <v>4.2563300000000003E-9</v>
      </c>
      <c r="E343" s="1">
        <v>1.7530999999999999E-11</v>
      </c>
      <c r="F343" s="1">
        <v>1.02178E-10</v>
      </c>
      <c r="G343" s="1">
        <v>9.6376699999999993E-12</v>
      </c>
      <c r="H343" s="1">
        <v>4.0692699999999998E-10</v>
      </c>
      <c r="I343" s="1">
        <v>2.4479800000000001E-10</v>
      </c>
      <c r="J343" s="1">
        <v>1.5365E-9</v>
      </c>
      <c r="K343" s="1">
        <v>6.1359399999999996E-8</v>
      </c>
      <c r="L343" s="1">
        <v>3.3985100000000001E-9</v>
      </c>
      <c r="M343" s="1">
        <v>1.4488399999999999E-9</v>
      </c>
      <c r="N343" s="1">
        <v>3.3532800000000002E-8</v>
      </c>
      <c r="O343" s="1">
        <v>1.2062899999999999E-7</v>
      </c>
    </row>
    <row r="344" spans="1:15" x14ac:dyDescent="0.2">
      <c r="A344" s="2" t="s">
        <v>51</v>
      </c>
      <c r="B344" s="1">
        <v>1.3583599999999999E-8</v>
      </c>
      <c r="C344" s="1">
        <v>4.9266600000000003E-12</v>
      </c>
      <c r="D344" s="1">
        <v>4.1125100000000001E-10</v>
      </c>
      <c r="E344" s="1">
        <v>6.2415799999999999E-13</v>
      </c>
      <c r="F344" s="1">
        <v>1.4965999999999999E-13</v>
      </c>
      <c r="G344" s="1">
        <v>5.1387300000000003E-13</v>
      </c>
      <c r="H344" s="1">
        <v>5.4854700000000001E-10</v>
      </c>
      <c r="I344" s="1">
        <v>1.76369E-10</v>
      </c>
      <c r="J344" s="1">
        <v>7.6878200000000002E-10</v>
      </c>
      <c r="K344" s="1">
        <v>2.4654800000000001E-9</v>
      </c>
      <c r="L344" s="1">
        <v>2.3964400000000001E-9</v>
      </c>
      <c r="M344" s="1">
        <v>1.3161E-9</v>
      </c>
      <c r="N344" s="1">
        <v>1.5428999999999999E-9</v>
      </c>
      <c r="O344" s="1">
        <v>7.8542099999999995E-9</v>
      </c>
    </row>
    <row r="345" spans="1:15" x14ac:dyDescent="0.2">
      <c r="A345" s="2">
        <v>550000</v>
      </c>
      <c r="B345" s="1">
        <v>1.2291799999999999E-8</v>
      </c>
      <c r="C345" s="1">
        <v>6.6265199999999999E-12</v>
      </c>
      <c r="D345" s="1">
        <v>4.7936999999999997E-10</v>
      </c>
      <c r="E345" s="1">
        <v>6.7228199999999998E-13</v>
      </c>
      <c r="F345" s="1">
        <v>8.6993599999999999E-14</v>
      </c>
      <c r="G345" s="1">
        <v>7.8975100000000001E-13</v>
      </c>
      <c r="H345" s="1">
        <v>1.98429E-9</v>
      </c>
      <c r="I345" s="1">
        <v>8.0256199999999998E-10</v>
      </c>
      <c r="J345" s="1">
        <v>2.9542800000000002E-10</v>
      </c>
      <c r="K345" s="1">
        <v>1.2403199999999999E-9</v>
      </c>
      <c r="L345" s="1">
        <v>6.7042800000000001E-10</v>
      </c>
      <c r="M345" s="1">
        <v>1.62015E-9</v>
      </c>
      <c r="N345" s="1">
        <v>1.8054800000000001E-9</v>
      </c>
      <c r="O345" s="1">
        <v>6.6611100000000004E-9</v>
      </c>
    </row>
    <row r="346" spans="1:15" x14ac:dyDescent="0.2">
      <c r="A346" s="2">
        <v>561300</v>
      </c>
      <c r="B346" s="1">
        <v>1.1188400000000001E-8</v>
      </c>
      <c r="C346" s="1">
        <v>6.5578299999999997E-12</v>
      </c>
      <c r="D346" s="1">
        <v>3.2732100000000002E-10</v>
      </c>
      <c r="E346" s="1">
        <v>5.4992700000000005E-13</v>
      </c>
      <c r="F346" s="1">
        <v>1.5146799999999999E-13</v>
      </c>
      <c r="G346" s="1">
        <v>6.4720300000000002E-13</v>
      </c>
      <c r="H346" s="1">
        <v>1.38333E-9</v>
      </c>
      <c r="I346" s="1">
        <v>5.1772900000000002E-10</v>
      </c>
      <c r="J346" s="1">
        <v>3.74452E-10</v>
      </c>
      <c r="K346" s="1">
        <v>6.0366399999999999E-10</v>
      </c>
      <c r="L346" s="1">
        <v>1.8590000000000001E-9</v>
      </c>
      <c r="M346" s="1">
        <v>1.2874699999999999E-9</v>
      </c>
      <c r="N346" s="1">
        <v>2.1110100000000001E-9</v>
      </c>
      <c r="O346" s="1">
        <v>5.60428E-9</v>
      </c>
    </row>
    <row r="347" spans="1:15" x14ac:dyDescent="0.2">
      <c r="A347" s="2">
        <v>561700</v>
      </c>
      <c r="B347" s="1">
        <v>2.43334E-7</v>
      </c>
      <c r="C347" s="1">
        <v>1.76436E-10</v>
      </c>
      <c r="D347" s="1">
        <v>8.38202E-9</v>
      </c>
      <c r="E347" s="1">
        <v>2.7898399999999999E-11</v>
      </c>
      <c r="F347" s="1">
        <v>5.5848700000000002E-12</v>
      </c>
      <c r="G347" s="1">
        <v>1.75471E-11</v>
      </c>
      <c r="H347" s="1">
        <v>2.41999E-8</v>
      </c>
      <c r="I347" s="1">
        <v>2.31526E-8</v>
      </c>
      <c r="J347" s="1">
        <v>4.8010499999999997E-9</v>
      </c>
      <c r="K347" s="1">
        <v>3.4647999999999999E-9</v>
      </c>
      <c r="L347" s="1">
        <v>9.5126000000000004E-9</v>
      </c>
      <c r="M347" s="1">
        <v>2.5816300000000001E-8</v>
      </c>
      <c r="N347" s="1">
        <v>4.6931700000000003E-8</v>
      </c>
      <c r="O347" s="1">
        <v>1.4413400000000001E-7</v>
      </c>
    </row>
    <row r="348" spans="1:15" x14ac:dyDescent="0.2">
      <c r="A348" s="2">
        <v>561100</v>
      </c>
      <c r="B348" s="1">
        <v>1.0041800000000001E-8</v>
      </c>
      <c r="C348" s="1">
        <v>4.5009100000000001E-12</v>
      </c>
      <c r="D348" s="1">
        <v>2.9917799999999998E-10</v>
      </c>
      <c r="E348" s="1">
        <v>3.8665999999999999E-13</v>
      </c>
      <c r="F348" s="1">
        <v>1.2391199999999999E-13</v>
      </c>
      <c r="G348" s="1">
        <v>5.1963100000000005E-13</v>
      </c>
      <c r="H348" s="1">
        <v>1.6153600000000001E-9</v>
      </c>
      <c r="I348" s="1">
        <v>5.7989399999999998E-10</v>
      </c>
      <c r="J348" s="1">
        <v>4.6235899999999999E-10</v>
      </c>
      <c r="K348" s="1">
        <v>7.0604800000000004E-10</v>
      </c>
      <c r="L348" s="1">
        <v>1.9466500000000001E-9</v>
      </c>
      <c r="M348" s="1">
        <v>1.1730100000000001E-9</v>
      </c>
      <c r="N348" s="1">
        <v>1.44625E-9</v>
      </c>
      <c r="O348" s="1">
        <v>4.7259199999999997E-9</v>
      </c>
    </row>
    <row r="349" spans="1:15" x14ac:dyDescent="0.2">
      <c r="A349" s="2">
        <v>561200</v>
      </c>
      <c r="B349" s="1">
        <v>2.04925E-8</v>
      </c>
      <c r="C349" s="1">
        <v>9.43328E-12</v>
      </c>
      <c r="D349" s="1">
        <v>6.00229E-10</v>
      </c>
      <c r="E349" s="1">
        <v>7.8663999999999997E-13</v>
      </c>
      <c r="F349" s="1">
        <v>2.4415900000000002E-13</v>
      </c>
      <c r="G349" s="1">
        <v>1.02114E-12</v>
      </c>
      <c r="H349" s="1">
        <v>3.2912E-9</v>
      </c>
      <c r="I349" s="1">
        <v>1.2252799999999999E-9</v>
      </c>
      <c r="J349" s="1">
        <v>8.8579400000000003E-10</v>
      </c>
      <c r="K349" s="1">
        <v>1.42317E-9</v>
      </c>
      <c r="L349" s="1">
        <v>4.3774999999999998E-9</v>
      </c>
      <c r="M349" s="1">
        <v>2.2944800000000001E-9</v>
      </c>
      <c r="N349" s="1">
        <v>2.8634100000000001E-9</v>
      </c>
      <c r="O349" s="1">
        <v>1.0088000000000001E-8</v>
      </c>
    </row>
    <row r="350" spans="1:15" x14ac:dyDescent="0.2">
      <c r="A350" s="2">
        <v>561400</v>
      </c>
      <c r="B350" s="1">
        <v>8.3473100000000001E-8</v>
      </c>
      <c r="C350" s="1">
        <v>3.8847799999999997E-11</v>
      </c>
      <c r="D350" s="1">
        <v>2.36681E-9</v>
      </c>
      <c r="E350" s="1">
        <v>3.00775E-12</v>
      </c>
      <c r="F350" s="1">
        <v>9.4430900000000007E-13</v>
      </c>
      <c r="G350" s="1">
        <v>4.5258499999999997E-12</v>
      </c>
      <c r="H350" s="1">
        <v>1.2597E-8</v>
      </c>
      <c r="I350" s="1">
        <v>4.6754400000000001E-9</v>
      </c>
      <c r="J350" s="1">
        <v>3.4092199999999999E-9</v>
      </c>
      <c r="K350" s="1">
        <v>5.4591300000000004E-9</v>
      </c>
      <c r="L350" s="1">
        <v>1.6712199999999999E-8</v>
      </c>
      <c r="M350" s="1">
        <v>8.8311699999999994E-9</v>
      </c>
      <c r="N350" s="1">
        <v>1.1811799999999999E-8</v>
      </c>
      <c r="O350" s="1">
        <v>4.2662199999999999E-8</v>
      </c>
    </row>
    <row r="351" spans="1:15" x14ac:dyDescent="0.2">
      <c r="A351" s="2">
        <v>561500</v>
      </c>
      <c r="B351" s="1">
        <v>6.1710800000000005E-8</v>
      </c>
      <c r="C351" s="1">
        <v>2.76306E-11</v>
      </c>
      <c r="D351" s="1">
        <v>1.89693E-9</v>
      </c>
      <c r="E351" s="1">
        <v>2.12555E-12</v>
      </c>
      <c r="F351" s="1">
        <v>6.5862200000000002E-13</v>
      </c>
      <c r="G351" s="1">
        <v>2.8180599999999998E-12</v>
      </c>
      <c r="H351" s="1">
        <v>8.9828500000000003E-9</v>
      </c>
      <c r="I351" s="1">
        <v>3.3466600000000001E-9</v>
      </c>
      <c r="J351" s="1">
        <v>2.39928E-9</v>
      </c>
      <c r="K351" s="1">
        <v>5.6167600000000004E-9</v>
      </c>
      <c r="L351" s="1">
        <v>1.20455E-8</v>
      </c>
      <c r="M351" s="1">
        <v>7.1502000000000004E-9</v>
      </c>
      <c r="N351" s="1">
        <v>9.0604600000000008E-9</v>
      </c>
      <c r="O351" s="1">
        <v>3.1018099999999999E-8</v>
      </c>
    </row>
    <row r="352" spans="1:15" x14ac:dyDescent="0.2">
      <c r="A352" s="2">
        <v>561600</v>
      </c>
      <c r="B352" s="1">
        <v>1.2730799999999999E-7</v>
      </c>
      <c r="C352" s="1">
        <v>7.2291999999999994E-11</v>
      </c>
      <c r="D352" s="1">
        <v>4.79692E-9</v>
      </c>
      <c r="E352" s="1">
        <v>4.9538800000000003E-12</v>
      </c>
      <c r="F352" s="1">
        <v>1.1293E-12</v>
      </c>
      <c r="G352" s="1">
        <v>1.16748E-11</v>
      </c>
      <c r="H352" s="1">
        <v>1.2858500000000001E-8</v>
      </c>
      <c r="I352" s="1">
        <v>3.3927000000000001E-9</v>
      </c>
      <c r="J352" s="1">
        <v>2.4325E-9</v>
      </c>
      <c r="K352" s="1">
        <v>3.8754199999999998E-9</v>
      </c>
      <c r="L352" s="1">
        <v>1.5289100000000001E-8</v>
      </c>
      <c r="M352" s="1">
        <v>2.5769399999999999E-8</v>
      </c>
      <c r="N352" s="1">
        <v>2.3391800000000001E-8</v>
      </c>
      <c r="O352" s="1">
        <v>6.6418499999999994E-8</v>
      </c>
    </row>
    <row r="353" spans="1:15" x14ac:dyDescent="0.2">
      <c r="A353" s="2">
        <v>561900</v>
      </c>
      <c r="B353" s="1">
        <v>4.2328799999999997E-8</v>
      </c>
      <c r="C353" s="1">
        <v>1.9468399999999999E-11</v>
      </c>
      <c r="D353" s="1">
        <v>1.2120199999999999E-9</v>
      </c>
      <c r="E353" s="1">
        <v>1.5786600000000001E-12</v>
      </c>
      <c r="F353" s="1">
        <v>4.9235899999999996E-13</v>
      </c>
      <c r="G353" s="1">
        <v>2.1001200000000001E-12</v>
      </c>
      <c r="H353" s="1">
        <v>6.75301E-9</v>
      </c>
      <c r="I353" s="1">
        <v>2.57E-9</v>
      </c>
      <c r="J353" s="1">
        <v>1.7583800000000001E-9</v>
      </c>
      <c r="K353" s="1">
        <v>2.88574E-9</v>
      </c>
      <c r="L353" s="1">
        <v>9.3936999999999999E-9</v>
      </c>
      <c r="M353" s="1">
        <v>4.6432900000000004E-9</v>
      </c>
      <c r="N353" s="1">
        <v>5.7453099999999999E-9</v>
      </c>
      <c r="O353" s="1">
        <v>2.0866E-8</v>
      </c>
    </row>
    <row r="354" spans="1:15" x14ac:dyDescent="0.2">
      <c r="A354" s="2">
        <v>611100</v>
      </c>
      <c r="B354" s="1">
        <v>1.9362000000000002E-8</v>
      </c>
      <c r="C354" s="1">
        <v>1.27526E-11</v>
      </c>
      <c r="D354" s="1">
        <v>8.7113900000000005E-10</v>
      </c>
      <c r="E354" s="1">
        <v>8.8582100000000003E-13</v>
      </c>
      <c r="F354" s="1">
        <v>2.84486E-13</v>
      </c>
      <c r="G354" s="1">
        <v>1.62633E-12</v>
      </c>
      <c r="H354" s="1">
        <v>2.3287600000000001E-9</v>
      </c>
      <c r="I354" s="1">
        <v>3.3185900000000002E-10</v>
      </c>
      <c r="J354" s="1">
        <v>2.0441E-10</v>
      </c>
      <c r="K354" s="1">
        <v>1.0736000000000001E-9</v>
      </c>
      <c r="L354" s="1">
        <v>5.6187900000000002E-10</v>
      </c>
      <c r="M354" s="1">
        <v>2.5894400000000001E-9</v>
      </c>
      <c r="N354" s="1">
        <v>3.9003199999999996E-9</v>
      </c>
      <c r="O354" s="1">
        <v>1.0875600000000001E-8</v>
      </c>
    </row>
    <row r="355" spans="1:15" x14ac:dyDescent="0.2">
      <c r="A355" s="2" t="s">
        <v>52</v>
      </c>
      <c r="B355" s="1">
        <v>6.50645E-9</v>
      </c>
      <c r="C355" s="1">
        <v>4.2337899999999999E-12</v>
      </c>
      <c r="D355" s="1">
        <v>2.8766500000000001E-10</v>
      </c>
      <c r="E355" s="1">
        <v>2.92437E-13</v>
      </c>
      <c r="F355" s="1">
        <v>9.4854199999999996E-14</v>
      </c>
      <c r="G355" s="1">
        <v>5.3875200000000005E-13</v>
      </c>
      <c r="H355" s="1">
        <v>7.6571399999999997E-10</v>
      </c>
      <c r="I355" s="1">
        <v>1.14072E-10</v>
      </c>
      <c r="J355" s="1">
        <v>6.7820699999999995E-11</v>
      </c>
      <c r="K355" s="1">
        <v>3.6172099999999998E-10</v>
      </c>
      <c r="L355" s="1">
        <v>1.9313900000000001E-10</v>
      </c>
      <c r="M355" s="1">
        <v>8.5712200000000005E-10</v>
      </c>
      <c r="N355" s="1">
        <v>1.3098E-9</v>
      </c>
      <c r="O355" s="1">
        <v>3.6829000000000002E-9</v>
      </c>
    </row>
    <row r="356" spans="1:15" x14ac:dyDescent="0.2">
      <c r="A356" s="2" t="s">
        <v>53</v>
      </c>
      <c r="B356" s="1">
        <v>1.8227200000000001E-7</v>
      </c>
      <c r="C356" s="1">
        <v>1.1106800000000001E-10</v>
      </c>
      <c r="D356" s="1">
        <v>6.8060699999999998E-9</v>
      </c>
      <c r="E356" s="1">
        <v>6.9500800000000002E-12</v>
      </c>
      <c r="F356" s="1">
        <v>2.2562599999999999E-12</v>
      </c>
      <c r="G356" s="1">
        <v>1.32034E-11</v>
      </c>
      <c r="H356" s="1">
        <v>1.7778900000000001E-8</v>
      </c>
      <c r="I356" s="1">
        <v>2.75518E-9</v>
      </c>
      <c r="J356" s="1">
        <v>1.58208E-9</v>
      </c>
      <c r="K356" s="1">
        <v>8.5952700000000002E-9</v>
      </c>
      <c r="L356" s="1">
        <v>4.5885799999999999E-9</v>
      </c>
      <c r="M356" s="1">
        <v>2.0075100000000002E-8</v>
      </c>
      <c r="N356" s="1">
        <v>3.4216199999999998E-8</v>
      </c>
      <c r="O356" s="1">
        <v>1.12893E-7</v>
      </c>
    </row>
    <row r="357" spans="1:15" x14ac:dyDescent="0.2">
      <c r="A357" s="2">
        <v>621100</v>
      </c>
      <c r="B357" s="1">
        <v>2.6100799999999999E-8</v>
      </c>
      <c r="C357" s="1">
        <v>2.2491199999999999E-11</v>
      </c>
      <c r="D357" s="1">
        <v>6.9003299999999997E-10</v>
      </c>
      <c r="E357" s="1">
        <v>6.5022700000000003E-13</v>
      </c>
      <c r="F357" s="1">
        <v>4.0841200000000002E-13</v>
      </c>
      <c r="G357" s="1">
        <v>2.2888000000000001E-12</v>
      </c>
      <c r="H357" s="1">
        <v>3.0796799999999999E-9</v>
      </c>
      <c r="I357" s="1">
        <v>6.3324500000000002E-10</v>
      </c>
      <c r="J357" s="1">
        <v>8.7644900000000005E-11</v>
      </c>
      <c r="K357" s="1">
        <v>2.58227E-9</v>
      </c>
      <c r="L357" s="1">
        <v>3.0498399999999999E-9</v>
      </c>
      <c r="M357" s="1">
        <v>3.2349199999999998E-9</v>
      </c>
      <c r="N357" s="1">
        <v>5.3624399999999999E-9</v>
      </c>
      <c r="O357" s="1">
        <v>1.3106500000000001E-8</v>
      </c>
    </row>
    <row r="358" spans="1:15" x14ac:dyDescent="0.2">
      <c r="A358" s="2">
        <v>621200</v>
      </c>
      <c r="B358" s="1">
        <v>3.2876399999999998E-8</v>
      </c>
      <c r="C358" s="1">
        <v>3.3153899999999999E-11</v>
      </c>
      <c r="D358" s="1">
        <v>8.4887400000000002E-10</v>
      </c>
      <c r="E358" s="1">
        <v>9.7927599999999996E-13</v>
      </c>
      <c r="F358" s="1">
        <v>4.6269000000000002E-13</v>
      </c>
      <c r="G358" s="1">
        <v>3.3275799999999998E-12</v>
      </c>
      <c r="H358" s="1">
        <v>6.01018E-9</v>
      </c>
      <c r="I358" s="1">
        <v>1.28804E-9</v>
      </c>
      <c r="J358" s="1">
        <v>1.7839599999999999E-10</v>
      </c>
      <c r="K358" s="1">
        <v>1.1292399999999999E-9</v>
      </c>
      <c r="L358" s="1">
        <v>3.1154599999999999E-9</v>
      </c>
      <c r="M358" s="1">
        <v>4.3645600000000001E-9</v>
      </c>
      <c r="N358" s="1">
        <v>7.3454500000000001E-9</v>
      </c>
      <c r="O358" s="1">
        <v>1.5591099999999999E-8</v>
      </c>
    </row>
    <row r="359" spans="1:15" x14ac:dyDescent="0.2">
      <c r="A359" s="2">
        <v>621300</v>
      </c>
      <c r="B359" s="1">
        <v>2.4400800000000002E-7</v>
      </c>
      <c r="C359" s="1">
        <v>2.4661200000000001E-10</v>
      </c>
      <c r="D359" s="1">
        <v>6.30152E-9</v>
      </c>
      <c r="E359" s="1">
        <v>7.2776200000000006E-12</v>
      </c>
      <c r="F359" s="1">
        <v>3.4398299999999999E-12</v>
      </c>
      <c r="G359" s="1">
        <v>2.4733800000000001E-11</v>
      </c>
      <c r="H359" s="1">
        <v>4.4664399999999997E-8</v>
      </c>
      <c r="I359" s="1">
        <v>9.5827899999999997E-9</v>
      </c>
      <c r="J359" s="1">
        <v>1.3228800000000001E-9</v>
      </c>
      <c r="K359" s="1">
        <v>8.3971500000000005E-9</v>
      </c>
      <c r="L359" s="1">
        <v>2.31887E-8</v>
      </c>
      <c r="M359" s="1">
        <v>3.2411700000000003E-8</v>
      </c>
      <c r="N359" s="1">
        <v>5.4574899999999999E-8</v>
      </c>
      <c r="O359" s="1">
        <v>1.1590799999999999E-7</v>
      </c>
    </row>
    <row r="360" spans="1:15" x14ac:dyDescent="0.2">
      <c r="A360" s="2">
        <v>621400</v>
      </c>
      <c r="B360" s="1">
        <v>2.11048E-7</v>
      </c>
      <c r="C360" s="1">
        <v>2.1319200000000001E-10</v>
      </c>
      <c r="D360" s="1">
        <v>5.4494300000000003E-9</v>
      </c>
      <c r="E360" s="1">
        <v>6.2931700000000003E-12</v>
      </c>
      <c r="F360" s="1">
        <v>2.9742400000000001E-12</v>
      </c>
      <c r="G360" s="1">
        <v>2.1387299999999999E-11</v>
      </c>
      <c r="H360" s="1">
        <v>3.8612299999999998E-8</v>
      </c>
      <c r="I360" s="1">
        <v>8.2809400000000006E-9</v>
      </c>
      <c r="J360" s="1">
        <v>1.14434E-9</v>
      </c>
      <c r="K360" s="1">
        <v>7.25878E-9</v>
      </c>
      <c r="L360" s="1">
        <v>2.0030000000000001E-8</v>
      </c>
      <c r="M360" s="1">
        <v>2.8030099999999999E-8</v>
      </c>
      <c r="N360" s="1">
        <v>4.71852E-8</v>
      </c>
      <c r="O360" s="1">
        <v>1.00211E-7</v>
      </c>
    </row>
    <row r="361" spans="1:15" x14ac:dyDescent="0.2">
      <c r="A361" s="2">
        <v>621500</v>
      </c>
      <c r="B361" s="1">
        <v>1.35017E-7</v>
      </c>
      <c r="C361" s="1">
        <v>1.3640599999999999E-10</v>
      </c>
      <c r="D361" s="1">
        <v>3.4866099999999998E-9</v>
      </c>
      <c r="E361" s="1">
        <v>4.0256499999999999E-12</v>
      </c>
      <c r="F361" s="1">
        <v>1.9024499999999998E-12</v>
      </c>
      <c r="G361" s="1">
        <v>1.36799E-11</v>
      </c>
      <c r="H361" s="1">
        <v>2.4704500000000001E-8</v>
      </c>
      <c r="I361" s="1">
        <v>5.2991300000000001E-9</v>
      </c>
      <c r="J361" s="1">
        <v>7.3222400000000001E-10</v>
      </c>
      <c r="K361" s="1">
        <v>4.6437300000000001E-9</v>
      </c>
      <c r="L361" s="1">
        <v>1.28215E-8</v>
      </c>
      <c r="M361" s="1">
        <v>1.7931E-8</v>
      </c>
      <c r="N361" s="1">
        <v>3.0187999999999999E-8</v>
      </c>
      <c r="O361" s="1">
        <v>6.4103099999999994E-8</v>
      </c>
    </row>
    <row r="362" spans="1:15" x14ac:dyDescent="0.2">
      <c r="A362" s="2">
        <v>621600</v>
      </c>
      <c r="B362" s="1">
        <v>5.0343899999999999E-8</v>
      </c>
      <c r="C362" s="1">
        <v>5.0850400000000002E-11</v>
      </c>
      <c r="D362" s="1">
        <v>1.2998800000000001E-9</v>
      </c>
      <c r="E362" s="1">
        <v>1.50112E-12</v>
      </c>
      <c r="F362" s="1">
        <v>7.0943999999999995E-13</v>
      </c>
      <c r="G362" s="1">
        <v>5.1015199999999999E-12</v>
      </c>
      <c r="H362" s="1">
        <v>9.2097800000000004E-9</v>
      </c>
      <c r="I362" s="1">
        <v>1.9750100000000002E-9</v>
      </c>
      <c r="J362" s="1">
        <v>2.7297900000000001E-10</v>
      </c>
      <c r="K362" s="1">
        <v>1.7313399999999999E-9</v>
      </c>
      <c r="L362" s="1">
        <v>4.7767799999999997E-9</v>
      </c>
      <c r="M362" s="1">
        <v>6.6862100000000002E-9</v>
      </c>
      <c r="N362" s="1">
        <v>1.12548E-8</v>
      </c>
      <c r="O362" s="1">
        <v>2.3902699999999999E-8</v>
      </c>
    </row>
    <row r="363" spans="1:15" x14ac:dyDescent="0.2">
      <c r="A363" s="2">
        <v>621900</v>
      </c>
      <c r="B363" s="1">
        <v>4.59427E-7</v>
      </c>
      <c r="C363" s="1">
        <v>5.4267099999999996E-10</v>
      </c>
      <c r="D363" s="1">
        <v>1.1077099999999999E-8</v>
      </c>
      <c r="E363" s="1">
        <v>1.3310999999999999E-11</v>
      </c>
      <c r="F363" s="1">
        <v>5.50551E-12</v>
      </c>
      <c r="G363" s="1">
        <v>4.2893599999999997E-11</v>
      </c>
      <c r="H363" s="1">
        <v>6.4724200000000002E-8</v>
      </c>
      <c r="I363" s="1">
        <v>1.3913E-8</v>
      </c>
      <c r="J363" s="1">
        <v>1.92034E-9</v>
      </c>
      <c r="K363" s="1">
        <v>1.21564E-8</v>
      </c>
      <c r="L363" s="1">
        <v>5.10755E-8</v>
      </c>
      <c r="M363" s="1">
        <v>5.8417900000000002E-8</v>
      </c>
      <c r="N363" s="1">
        <v>1.1479700000000001E-7</v>
      </c>
      <c r="O363" s="1">
        <v>2.22554E-7</v>
      </c>
    </row>
    <row r="364" spans="1:15" x14ac:dyDescent="0.2">
      <c r="A364" s="2">
        <v>622000</v>
      </c>
      <c r="B364" s="1">
        <v>1.4937099999999999E-8</v>
      </c>
      <c r="C364" s="1">
        <v>1.5087299999999999E-11</v>
      </c>
      <c r="D364" s="1">
        <v>3.8567500000000001E-10</v>
      </c>
      <c r="E364" s="1">
        <v>4.4538500000000003E-13</v>
      </c>
      <c r="F364" s="1">
        <v>2.1049099999999999E-13</v>
      </c>
      <c r="G364" s="1">
        <v>1.5136300000000001E-12</v>
      </c>
      <c r="H364" s="1">
        <v>2.73255E-9</v>
      </c>
      <c r="I364" s="1">
        <v>5.8598800000000004E-10</v>
      </c>
      <c r="J364" s="1">
        <v>8.0993199999999995E-11</v>
      </c>
      <c r="K364" s="1">
        <v>5.13689E-10</v>
      </c>
      <c r="L364" s="1">
        <v>1.41727E-9</v>
      </c>
      <c r="M364" s="1">
        <v>1.9838000000000001E-9</v>
      </c>
      <c r="N364" s="1">
        <v>3.33932E-9</v>
      </c>
      <c r="O364" s="1">
        <v>7.0919499999999997E-9</v>
      </c>
    </row>
    <row r="365" spans="1:15" x14ac:dyDescent="0.2">
      <c r="A365" s="2" t="s">
        <v>54</v>
      </c>
      <c r="B365" s="1">
        <v>6.3080599999999999E-8</v>
      </c>
      <c r="C365" s="1">
        <v>6.3734299999999997E-11</v>
      </c>
      <c r="D365" s="1">
        <v>1.62873E-9</v>
      </c>
      <c r="E365" s="1">
        <v>1.8814400000000001E-12</v>
      </c>
      <c r="F365" s="1">
        <v>8.8932399999999998E-13</v>
      </c>
      <c r="G365" s="1">
        <v>6.3948999999999997E-12</v>
      </c>
      <c r="H365" s="1">
        <v>1.1543E-8</v>
      </c>
      <c r="I365" s="1">
        <v>2.47574E-9</v>
      </c>
      <c r="J365" s="1">
        <v>3.41933E-10</v>
      </c>
      <c r="K365" s="1">
        <v>2.1703800000000001E-9</v>
      </c>
      <c r="L365" s="1">
        <v>5.98776E-9</v>
      </c>
      <c r="M365" s="1">
        <v>8.3792200000000008E-9</v>
      </c>
      <c r="N365" s="1">
        <v>1.41058E-8</v>
      </c>
      <c r="O365" s="1">
        <v>2.9963600000000001E-8</v>
      </c>
    </row>
    <row r="366" spans="1:15" x14ac:dyDescent="0.2">
      <c r="A366" s="2" t="s">
        <v>55</v>
      </c>
      <c r="B366" s="1">
        <v>2.5712099999999999E-7</v>
      </c>
      <c r="C366" s="1">
        <v>2.59755E-10</v>
      </c>
      <c r="D366" s="1">
        <v>6.6392099999999999E-9</v>
      </c>
      <c r="E366" s="1">
        <v>7.6675099999999999E-12</v>
      </c>
      <c r="F366" s="1">
        <v>3.6239599999999998E-12</v>
      </c>
      <c r="G366" s="1">
        <v>2.6059E-11</v>
      </c>
      <c r="H366" s="1">
        <v>4.7047300000000001E-8</v>
      </c>
      <c r="I366" s="1">
        <v>1.0090699999999999E-8</v>
      </c>
      <c r="J366" s="1">
        <v>1.39405E-9</v>
      </c>
      <c r="K366" s="1">
        <v>8.8448700000000007E-9</v>
      </c>
      <c r="L366" s="1">
        <v>2.4409E-8</v>
      </c>
      <c r="M366" s="1">
        <v>3.41509E-8</v>
      </c>
      <c r="N366" s="1">
        <v>5.7491899999999997E-8</v>
      </c>
      <c r="O366" s="1">
        <v>1.2210399999999999E-7</v>
      </c>
    </row>
    <row r="367" spans="1:15" x14ac:dyDescent="0.2">
      <c r="A367" s="2">
        <v>624100</v>
      </c>
      <c r="B367" s="1">
        <v>2.48729E-7</v>
      </c>
      <c r="C367" s="1">
        <v>2.3564799999999999E-10</v>
      </c>
      <c r="D367" s="1">
        <v>7.2189800000000002E-9</v>
      </c>
      <c r="E367" s="1">
        <v>6.8948900000000003E-12</v>
      </c>
      <c r="F367" s="1">
        <v>4.6187100000000002E-12</v>
      </c>
      <c r="G367" s="1">
        <v>2.1535500000000001E-11</v>
      </c>
      <c r="H367" s="1">
        <v>3.5199499999999997E-8</v>
      </c>
      <c r="I367" s="1">
        <v>4.9385099999999997E-9</v>
      </c>
      <c r="J367" s="1">
        <v>6.8127500000000001E-10</v>
      </c>
      <c r="K367" s="1">
        <v>7.6302999999999992E-9</v>
      </c>
      <c r="L367" s="1">
        <v>1.1894E-8</v>
      </c>
      <c r="M367" s="1">
        <v>3.3082499999999999E-8</v>
      </c>
      <c r="N367" s="1">
        <v>6.4925999999999995E-8</v>
      </c>
      <c r="O367" s="1">
        <v>1.2543500000000001E-7</v>
      </c>
    </row>
    <row r="368" spans="1:15" x14ac:dyDescent="0.2">
      <c r="A368" s="2">
        <v>624400</v>
      </c>
      <c r="B368" s="1">
        <v>8.1998700000000002E-8</v>
      </c>
      <c r="C368" s="1">
        <v>8.2851300000000004E-11</v>
      </c>
      <c r="D368" s="1">
        <v>2.1175100000000001E-9</v>
      </c>
      <c r="E368" s="1">
        <v>2.4453199999999999E-12</v>
      </c>
      <c r="F368" s="1">
        <v>1.1558E-12</v>
      </c>
      <c r="G368" s="1">
        <v>8.3108699999999997E-12</v>
      </c>
      <c r="H368" s="1">
        <v>1.5007500000000001E-8</v>
      </c>
      <c r="I368" s="1">
        <v>3.21942E-9</v>
      </c>
      <c r="J368" s="1">
        <v>4.4457200000000001E-10</v>
      </c>
      <c r="K368" s="1">
        <v>2.82138E-9</v>
      </c>
      <c r="L368" s="1">
        <v>7.7897500000000003E-9</v>
      </c>
      <c r="M368" s="1">
        <v>1.08915E-8</v>
      </c>
      <c r="N368" s="1">
        <v>1.8337999999999999E-8</v>
      </c>
      <c r="O368" s="1">
        <v>3.8945899999999998E-8</v>
      </c>
    </row>
    <row r="369" spans="1:15" x14ac:dyDescent="0.2">
      <c r="A369" s="2" t="s">
        <v>56</v>
      </c>
      <c r="B369" s="1">
        <v>4.31415E-7</v>
      </c>
      <c r="C369" s="1">
        <v>4.2907900000000002E-10</v>
      </c>
      <c r="D369" s="1">
        <v>1.1263E-8</v>
      </c>
      <c r="E369" s="1">
        <v>1.3277E-11</v>
      </c>
      <c r="F369" s="1">
        <v>5.8582899999999997E-12</v>
      </c>
      <c r="G369" s="1">
        <v>4.2844900000000002E-11</v>
      </c>
      <c r="H369" s="1">
        <v>7.6187000000000006E-8</v>
      </c>
      <c r="I369" s="1">
        <v>1.6346400000000001E-8</v>
      </c>
      <c r="J369" s="1">
        <v>2.2576300000000002E-9</v>
      </c>
      <c r="K369" s="1">
        <v>1.4314199999999999E-8</v>
      </c>
      <c r="L369" s="1">
        <v>3.9569199999999999E-8</v>
      </c>
      <c r="M369" s="1">
        <v>5.7068900000000001E-8</v>
      </c>
      <c r="N369" s="1">
        <v>9.6888100000000006E-8</v>
      </c>
      <c r="O369" s="1">
        <v>2.0642199999999999E-7</v>
      </c>
    </row>
    <row r="370" spans="1:15" x14ac:dyDescent="0.2">
      <c r="A370" s="2">
        <v>711100</v>
      </c>
      <c r="B370" s="1">
        <v>9.6830699999999999E-8</v>
      </c>
      <c r="C370" s="1">
        <v>7.2235100000000003E-11</v>
      </c>
      <c r="D370" s="1">
        <v>2.7328800000000002E-9</v>
      </c>
      <c r="E370" s="1">
        <v>5.3350100000000003E-12</v>
      </c>
      <c r="F370" s="1">
        <v>1.27682E-12</v>
      </c>
      <c r="G370" s="1">
        <v>7.1330500000000002E-12</v>
      </c>
      <c r="H370" s="1">
        <v>2.2636199999999999E-8</v>
      </c>
      <c r="I370" s="1">
        <v>4.3168400000000002E-9</v>
      </c>
      <c r="J370" s="1">
        <v>2.5683399999999998E-9</v>
      </c>
      <c r="K370" s="1">
        <v>1.70457E-9</v>
      </c>
      <c r="L370" s="1">
        <v>2.4259599999999998E-8</v>
      </c>
      <c r="M370" s="1">
        <v>1.187E-8</v>
      </c>
      <c r="N370" s="1">
        <v>1.29499E-8</v>
      </c>
      <c r="O370" s="1">
        <v>4.3205500000000003E-8</v>
      </c>
    </row>
    <row r="371" spans="1:15" x14ac:dyDescent="0.2">
      <c r="A371" s="2">
        <v>711200</v>
      </c>
      <c r="B371" s="1">
        <v>4.3255900000000002E-8</v>
      </c>
      <c r="C371" s="1">
        <v>3.4338600000000001E-11</v>
      </c>
      <c r="D371" s="1">
        <v>1.82548E-9</v>
      </c>
      <c r="E371" s="1">
        <v>2.6194900000000002E-12</v>
      </c>
      <c r="F371" s="1">
        <v>5.0262000000000003E-13</v>
      </c>
      <c r="G371" s="1">
        <v>3.4053400000000001E-12</v>
      </c>
      <c r="H371" s="1">
        <v>8.8519299999999996E-9</v>
      </c>
      <c r="I371" s="1">
        <v>1.7766099999999999E-9</v>
      </c>
      <c r="J371" s="1">
        <v>1.00438E-9</v>
      </c>
      <c r="K371" s="1">
        <v>6.5559500000000005E-10</v>
      </c>
      <c r="L371" s="1">
        <v>9.5396400000000008E-9</v>
      </c>
      <c r="M371" s="1">
        <v>4.7296199999999996E-9</v>
      </c>
      <c r="N371" s="1">
        <v>6.9763599999999997E-9</v>
      </c>
      <c r="O371" s="1">
        <v>2.0945500000000001E-8</v>
      </c>
    </row>
    <row r="372" spans="1:15" x14ac:dyDescent="0.2">
      <c r="A372" s="2">
        <v>711500</v>
      </c>
      <c r="B372" s="1">
        <v>1.43445E-8</v>
      </c>
      <c r="C372" s="1">
        <v>1.07073E-11</v>
      </c>
      <c r="D372" s="1">
        <v>4.0504099999999999E-10</v>
      </c>
      <c r="E372" s="1">
        <v>7.8424E-13</v>
      </c>
      <c r="F372" s="1">
        <v>1.9127299999999999E-13</v>
      </c>
      <c r="G372" s="1">
        <v>1.04487E-12</v>
      </c>
      <c r="H372" s="1">
        <v>3.37087E-9</v>
      </c>
      <c r="I372" s="1">
        <v>6.5102600000000004E-10</v>
      </c>
      <c r="J372" s="1">
        <v>3.7347999999999999E-10</v>
      </c>
      <c r="K372" s="1">
        <v>2.5259100000000001E-10</v>
      </c>
      <c r="L372" s="1">
        <v>3.6068799999999999E-9</v>
      </c>
      <c r="M372" s="1">
        <v>1.7527899999999999E-9</v>
      </c>
      <c r="N372" s="1">
        <v>1.91292E-9</v>
      </c>
      <c r="O372" s="1">
        <v>6.4650499999999997E-9</v>
      </c>
    </row>
    <row r="373" spans="1:15" x14ac:dyDescent="0.2">
      <c r="A373" s="2" t="s">
        <v>57</v>
      </c>
      <c r="B373" s="1">
        <v>4.3812000000000002E-8</v>
      </c>
      <c r="C373" s="1">
        <v>3.2663E-11</v>
      </c>
      <c r="D373" s="1">
        <v>1.23939E-9</v>
      </c>
      <c r="E373" s="1">
        <v>2.4108000000000002E-12</v>
      </c>
      <c r="F373" s="1">
        <v>5.8575200000000005E-13</v>
      </c>
      <c r="G373" s="1">
        <v>3.2185499999999999E-12</v>
      </c>
      <c r="H373" s="1">
        <v>1.02856E-8</v>
      </c>
      <c r="I373" s="1">
        <v>1.9728600000000002E-9</v>
      </c>
      <c r="J373" s="1">
        <v>1.1513699999999999E-9</v>
      </c>
      <c r="K373" s="1">
        <v>7.7360200000000001E-10</v>
      </c>
      <c r="L373" s="1">
        <v>1.10248E-8</v>
      </c>
      <c r="M373" s="1">
        <v>5.3719200000000002E-9</v>
      </c>
      <c r="N373" s="1">
        <v>5.8618300000000002E-9</v>
      </c>
      <c r="O373" s="1">
        <v>1.98032E-8</v>
      </c>
    </row>
    <row r="374" spans="1:15" x14ac:dyDescent="0.2">
      <c r="A374" s="2">
        <v>712000</v>
      </c>
      <c r="B374" s="1">
        <v>1.46853E-7</v>
      </c>
      <c r="C374" s="1">
        <v>1.0961700000000001E-10</v>
      </c>
      <c r="D374" s="1">
        <v>4.1466400000000001E-9</v>
      </c>
      <c r="E374" s="1">
        <v>8.0287199999999997E-12</v>
      </c>
      <c r="F374" s="1">
        <v>1.9581699999999999E-12</v>
      </c>
      <c r="G374" s="1">
        <v>1.06969E-11</v>
      </c>
      <c r="H374" s="1">
        <v>3.4509600000000001E-8</v>
      </c>
      <c r="I374" s="1">
        <v>6.6649299999999996E-9</v>
      </c>
      <c r="J374" s="1">
        <v>3.8235299999999999E-9</v>
      </c>
      <c r="K374" s="1">
        <v>2.5859200000000001E-9</v>
      </c>
      <c r="L374" s="1">
        <v>3.69257E-8</v>
      </c>
      <c r="M374" s="1">
        <v>1.79444E-8</v>
      </c>
      <c r="N374" s="1">
        <v>1.9583699999999999E-8</v>
      </c>
      <c r="O374" s="1">
        <v>6.6186499999999995E-8</v>
      </c>
    </row>
    <row r="375" spans="1:15" x14ac:dyDescent="0.2">
      <c r="A375" s="2">
        <v>713100</v>
      </c>
      <c r="B375" s="1">
        <v>3.1119399999999997E-7</v>
      </c>
      <c r="C375" s="1">
        <v>2.1630800000000001E-10</v>
      </c>
      <c r="D375" s="1">
        <v>6.8093200000000002E-9</v>
      </c>
      <c r="E375" s="1">
        <v>1.23749E-11</v>
      </c>
      <c r="F375" s="1">
        <v>2.1968400000000002E-12</v>
      </c>
      <c r="G375" s="1">
        <v>2.37646E-11</v>
      </c>
      <c r="H375" s="1">
        <v>1.2671400000000001E-7</v>
      </c>
      <c r="I375" s="1">
        <v>3.4283299999999999E-9</v>
      </c>
      <c r="J375" s="1">
        <v>2.0551899999999998E-9</v>
      </c>
      <c r="K375" s="1">
        <v>1.2244300000000001E-9</v>
      </c>
      <c r="L375" s="1">
        <v>1.82165E-8</v>
      </c>
      <c r="M375" s="1">
        <v>3.0059599999999997E-8</v>
      </c>
      <c r="N375" s="1">
        <v>3.3038400000000003E-8</v>
      </c>
      <c r="O375" s="1">
        <v>1.6166799999999999E-7</v>
      </c>
    </row>
    <row r="376" spans="1:15" x14ac:dyDescent="0.2">
      <c r="A376" s="2">
        <v>713200</v>
      </c>
      <c r="B376" s="1">
        <v>3.3385999999999999E-8</v>
      </c>
      <c r="C376" s="1">
        <v>2.4913600000000002E-11</v>
      </c>
      <c r="D376" s="1">
        <v>9.4285999999999999E-10</v>
      </c>
      <c r="E376" s="1">
        <v>1.8259400000000002E-12</v>
      </c>
      <c r="F376" s="1">
        <v>4.4517500000000002E-13</v>
      </c>
      <c r="G376" s="1">
        <v>2.43281E-12</v>
      </c>
      <c r="H376" s="1">
        <v>7.8489899999999998E-9</v>
      </c>
      <c r="I376" s="1">
        <v>1.51459E-9</v>
      </c>
      <c r="J376" s="1">
        <v>8.6958100000000002E-10</v>
      </c>
      <c r="K376" s="1">
        <v>5.8757299999999999E-10</v>
      </c>
      <c r="L376" s="1">
        <v>8.3987199999999997E-9</v>
      </c>
      <c r="M376" s="1">
        <v>4.07788E-9</v>
      </c>
      <c r="N376" s="1">
        <v>4.4534700000000003E-9</v>
      </c>
      <c r="O376" s="1">
        <v>1.50488E-8</v>
      </c>
    </row>
    <row r="377" spans="1:15" x14ac:dyDescent="0.2">
      <c r="A377" s="2">
        <v>713900</v>
      </c>
      <c r="B377" s="1">
        <v>1.5975499999999999E-7</v>
      </c>
      <c r="C377" s="1">
        <v>8.9990200000000003E-11</v>
      </c>
      <c r="D377" s="1">
        <v>5.8514199999999996E-9</v>
      </c>
      <c r="E377" s="1">
        <v>1.5498999999999999E-11</v>
      </c>
      <c r="F377" s="1">
        <v>1.4132000000000001E-12</v>
      </c>
      <c r="G377" s="1">
        <v>9.1731700000000002E-12</v>
      </c>
      <c r="H377" s="1">
        <v>4.7228800000000001E-8</v>
      </c>
      <c r="I377" s="1">
        <v>4.1963100000000004E-9</v>
      </c>
      <c r="J377" s="1">
        <v>5.3462599999999997E-9</v>
      </c>
      <c r="K377" s="1">
        <v>6.9637499999999999E-10</v>
      </c>
      <c r="L377" s="1">
        <v>9.8759700000000006E-9</v>
      </c>
      <c r="M377" s="1">
        <v>1.4999999999999999E-8</v>
      </c>
      <c r="N377" s="1">
        <v>2.40317E-8</v>
      </c>
      <c r="O377" s="1">
        <v>8.6582100000000006E-8</v>
      </c>
    </row>
    <row r="378" spans="1:15" x14ac:dyDescent="0.2">
      <c r="A378" s="2">
        <v>721000</v>
      </c>
      <c r="B378" s="1">
        <v>1.6658800000000001E-7</v>
      </c>
      <c r="C378" s="1">
        <v>9.2828599999999997E-11</v>
      </c>
      <c r="D378" s="1">
        <v>3.1724399999999999E-9</v>
      </c>
      <c r="E378" s="1">
        <v>1.24027E-11</v>
      </c>
      <c r="F378" s="1">
        <v>1.5021400000000001E-12</v>
      </c>
      <c r="G378" s="1">
        <v>1.1027900000000001E-11</v>
      </c>
      <c r="H378" s="1">
        <v>6.82127E-8</v>
      </c>
      <c r="I378" s="1">
        <v>9.3710099999999999E-9</v>
      </c>
      <c r="J378" s="1">
        <v>1.8976199999999999E-9</v>
      </c>
      <c r="K378" s="1">
        <v>5.2542399999999998E-9</v>
      </c>
      <c r="L378" s="1">
        <v>1.1760000000000001E-8</v>
      </c>
      <c r="M378" s="1">
        <v>1.28982E-8</v>
      </c>
      <c r="N378" s="1">
        <v>2.7520699999999999E-8</v>
      </c>
      <c r="O378" s="1">
        <v>6.66575E-8</v>
      </c>
    </row>
    <row r="379" spans="1:15" x14ac:dyDescent="0.2">
      <c r="A379" s="2">
        <v>722110</v>
      </c>
      <c r="B379" s="1">
        <v>3.8820300000000003E-7</v>
      </c>
      <c r="C379" s="1">
        <v>6.7974699999999998E-11</v>
      </c>
      <c r="D379" s="1">
        <v>4.54933E-9</v>
      </c>
      <c r="E379" s="1">
        <v>4.9303599999999998E-11</v>
      </c>
      <c r="F379" s="1">
        <v>1.3905100000000001E-12</v>
      </c>
      <c r="G379" s="1">
        <v>1.0135699999999999E-11</v>
      </c>
      <c r="H379" s="1">
        <v>3.1374499999999998E-7</v>
      </c>
      <c r="I379" s="1">
        <v>1.7954E-8</v>
      </c>
      <c r="J379" s="1">
        <v>6.1711500000000001E-9</v>
      </c>
      <c r="K379" s="1">
        <v>3.1776699999999998E-9</v>
      </c>
      <c r="L379" s="1">
        <v>4.01766E-9</v>
      </c>
      <c r="M379" s="1">
        <v>1.0223999999999999E-8</v>
      </c>
      <c r="N379" s="1">
        <v>2.0606400000000001E-8</v>
      </c>
      <c r="O379" s="1">
        <v>4.9543100000000001E-8</v>
      </c>
    </row>
    <row r="380" spans="1:15" x14ac:dyDescent="0.2">
      <c r="A380" s="2">
        <v>722211</v>
      </c>
      <c r="B380" s="1">
        <v>4.0643000000000002E-7</v>
      </c>
      <c r="C380" s="1">
        <v>9.0436099999999998E-11</v>
      </c>
      <c r="D380" s="1">
        <v>3.43488E-9</v>
      </c>
      <c r="E380" s="1">
        <v>3.1500399999999999E-11</v>
      </c>
      <c r="F380" s="1">
        <v>1.1188599999999999E-12</v>
      </c>
      <c r="G380" s="1">
        <v>1.24968E-11</v>
      </c>
      <c r="H380" s="1">
        <v>3.3184700000000002E-7</v>
      </c>
      <c r="I380" s="1">
        <v>9.0163200000000006E-9</v>
      </c>
      <c r="J380" s="1">
        <v>4.3999899999999998E-9</v>
      </c>
      <c r="K380" s="1">
        <v>2.4160500000000002E-9</v>
      </c>
      <c r="L380" s="1">
        <v>3.8316499999999999E-10</v>
      </c>
      <c r="M380" s="1">
        <v>1.4111200000000001E-8</v>
      </c>
      <c r="N380" s="1">
        <v>2.6052399999999999E-8</v>
      </c>
      <c r="O380" s="1">
        <v>6.7842200000000004E-8</v>
      </c>
    </row>
    <row r="381" spans="1:15" x14ac:dyDescent="0.2">
      <c r="A381" s="2" t="s">
        <v>58</v>
      </c>
      <c r="B381" s="1">
        <v>3.3030399999999999E-7</v>
      </c>
      <c r="C381" s="1">
        <v>9.1243799999999996E-11</v>
      </c>
      <c r="D381" s="1">
        <v>3.4629499999999999E-9</v>
      </c>
      <c r="E381" s="1">
        <v>1.9517600000000002E-11</v>
      </c>
      <c r="F381" s="1">
        <v>6.4563899999999999E-13</v>
      </c>
      <c r="G381" s="1">
        <v>1.2717699999999999E-11</v>
      </c>
      <c r="H381" s="1">
        <v>2.52576E-7</v>
      </c>
      <c r="I381" s="1">
        <v>2.6558699999999998E-9</v>
      </c>
      <c r="J381" s="1">
        <v>2.0049200000000001E-9</v>
      </c>
      <c r="K381" s="1">
        <v>1.0335600000000001E-8</v>
      </c>
      <c r="L381" s="1">
        <v>5.53531E-9</v>
      </c>
      <c r="M381" s="1">
        <v>1.3620499999999999E-8</v>
      </c>
      <c r="N381" s="1">
        <v>1.7702300000000002E-8</v>
      </c>
      <c r="O381" s="1">
        <v>6.18632E-8</v>
      </c>
    </row>
    <row r="382" spans="1:15" x14ac:dyDescent="0.2">
      <c r="A382" s="2">
        <v>811100</v>
      </c>
      <c r="B382" s="1">
        <v>5.3085500000000002E-8</v>
      </c>
      <c r="C382" s="1">
        <v>2.5897899999999999E-11</v>
      </c>
      <c r="D382" s="1">
        <v>1.71117E-9</v>
      </c>
      <c r="E382" s="1">
        <v>5.3761800000000002E-12</v>
      </c>
      <c r="F382" s="1">
        <v>2.2975399999999999E-12</v>
      </c>
      <c r="G382" s="1">
        <v>2.4018099999999998E-12</v>
      </c>
      <c r="H382" s="1">
        <v>5.9147799999999997E-9</v>
      </c>
      <c r="I382" s="1">
        <v>4.6515999999999999E-9</v>
      </c>
      <c r="J382" s="1">
        <v>2.59143E-9</v>
      </c>
      <c r="K382" s="1">
        <v>3.5076400000000001E-9</v>
      </c>
      <c r="L382" s="1">
        <v>1.13625E-8</v>
      </c>
      <c r="M382" s="1">
        <v>6.2141699999999999E-9</v>
      </c>
      <c r="N382" s="1">
        <v>7.6066700000000006E-9</v>
      </c>
      <c r="O382" s="1">
        <v>2.7777600000000001E-8</v>
      </c>
    </row>
    <row r="383" spans="1:15" x14ac:dyDescent="0.2">
      <c r="A383" s="2">
        <v>811200</v>
      </c>
      <c r="B383" s="1">
        <v>1.2370800000000001E-7</v>
      </c>
      <c r="C383" s="1">
        <v>5.9892900000000006E-11</v>
      </c>
      <c r="D383" s="1">
        <v>3.9372299999999996E-9</v>
      </c>
      <c r="E383" s="1">
        <v>1.25655E-11</v>
      </c>
      <c r="F383" s="1">
        <v>5.2159200000000003E-12</v>
      </c>
      <c r="G383" s="1">
        <v>5.54826E-12</v>
      </c>
      <c r="H383" s="1">
        <v>1.3910100000000001E-8</v>
      </c>
      <c r="I383" s="1">
        <v>1.1039400000000001E-8</v>
      </c>
      <c r="J383" s="1">
        <v>5.8296599999999999E-9</v>
      </c>
      <c r="K383" s="1">
        <v>8.0561800000000006E-9</v>
      </c>
      <c r="L383" s="1">
        <v>2.6965899999999999E-8</v>
      </c>
      <c r="M383" s="1">
        <v>1.44722E-8</v>
      </c>
      <c r="N383" s="1">
        <v>1.76781E-8</v>
      </c>
      <c r="O383" s="1">
        <v>6.4177299999999996E-8</v>
      </c>
    </row>
    <row r="384" spans="1:15" x14ac:dyDescent="0.2">
      <c r="A384" s="2">
        <v>811300</v>
      </c>
      <c r="B384" s="1">
        <v>1.88008E-8</v>
      </c>
      <c r="C384" s="1">
        <v>9.1023500000000007E-12</v>
      </c>
      <c r="D384" s="1">
        <v>5.9836899999999996E-10</v>
      </c>
      <c r="E384" s="1">
        <v>1.9096600000000002E-12</v>
      </c>
      <c r="F384" s="1">
        <v>7.9270000000000005E-13</v>
      </c>
      <c r="G384" s="1">
        <v>8.4320799999999995E-13</v>
      </c>
      <c r="H384" s="1">
        <v>2.1140200000000001E-9</v>
      </c>
      <c r="I384" s="1">
        <v>1.67773E-9</v>
      </c>
      <c r="J384" s="1">
        <v>8.8597500000000003E-10</v>
      </c>
      <c r="K384" s="1">
        <v>1.22435E-9</v>
      </c>
      <c r="L384" s="1">
        <v>4.0981899999999999E-9</v>
      </c>
      <c r="M384" s="1">
        <v>2.19944E-9</v>
      </c>
      <c r="N384" s="1">
        <v>2.6866700000000002E-9</v>
      </c>
      <c r="O384" s="1">
        <v>9.7534900000000004E-9</v>
      </c>
    </row>
    <row r="385" spans="1:15" x14ac:dyDescent="0.2">
      <c r="A385" s="2">
        <v>811400</v>
      </c>
      <c r="B385" s="1">
        <v>1.6639E-7</v>
      </c>
      <c r="C385" s="1">
        <v>8.0557400000000002E-11</v>
      </c>
      <c r="D385" s="1">
        <v>5.2956699999999998E-9</v>
      </c>
      <c r="E385" s="1">
        <v>1.6900800000000001E-11</v>
      </c>
      <c r="F385" s="1">
        <v>7.0155300000000001E-12</v>
      </c>
      <c r="G385" s="1">
        <v>7.4625400000000002E-12</v>
      </c>
      <c r="H385" s="1">
        <v>1.87095E-8</v>
      </c>
      <c r="I385" s="1">
        <v>1.4848199999999999E-8</v>
      </c>
      <c r="J385" s="1">
        <v>7.8410300000000002E-9</v>
      </c>
      <c r="K385" s="1">
        <v>1.0835799999999999E-8</v>
      </c>
      <c r="L385" s="1">
        <v>3.6269699999999997E-8</v>
      </c>
      <c r="M385" s="1">
        <v>1.94655E-8</v>
      </c>
      <c r="N385" s="1">
        <v>2.3777499999999999E-8</v>
      </c>
      <c r="O385" s="1">
        <v>8.63201E-8</v>
      </c>
    </row>
    <row r="386" spans="1:15" x14ac:dyDescent="0.2">
      <c r="A386" s="2">
        <v>812100</v>
      </c>
      <c r="B386" s="1">
        <v>4.7195500000000001E-8</v>
      </c>
      <c r="C386" s="1">
        <v>2.28307E-11</v>
      </c>
      <c r="D386" s="1">
        <v>1.5016299999999999E-9</v>
      </c>
      <c r="E386" s="1">
        <v>4.7947600000000001E-12</v>
      </c>
      <c r="F386" s="1">
        <v>1.9878799999999998E-12</v>
      </c>
      <c r="G386" s="1">
        <v>2.1153199999999999E-12</v>
      </c>
      <c r="H386" s="1">
        <v>5.30508E-9</v>
      </c>
      <c r="I386" s="1">
        <v>4.2119800000000002E-9</v>
      </c>
      <c r="J386" s="1">
        <v>2.2194099999999999E-9</v>
      </c>
      <c r="K386" s="1">
        <v>3.0719199999999999E-9</v>
      </c>
      <c r="L386" s="1">
        <v>1.02886E-8</v>
      </c>
      <c r="M386" s="1">
        <v>5.5270900000000002E-9</v>
      </c>
      <c r="N386" s="1">
        <v>6.7444799999999999E-9</v>
      </c>
      <c r="O386" s="1">
        <v>2.44911E-8</v>
      </c>
    </row>
    <row r="387" spans="1:15" x14ac:dyDescent="0.2">
      <c r="A387" s="2">
        <v>812200</v>
      </c>
      <c r="B387" s="1">
        <v>6.5456800000000004E-8</v>
      </c>
      <c r="C387" s="1">
        <v>3.1692499999999998E-11</v>
      </c>
      <c r="D387" s="1">
        <v>2.0834199999999998E-9</v>
      </c>
      <c r="E387" s="1">
        <v>6.6488099999999998E-12</v>
      </c>
      <c r="F387" s="1">
        <v>2.7594000000000001E-12</v>
      </c>
      <c r="G387" s="1">
        <v>2.93566E-12</v>
      </c>
      <c r="H387" s="1">
        <v>7.3592E-9</v>
      </c>
      <c r="I387" s="1">
        <v>5.8399600000000002E-9</v>
      </c>
      <c r="J387" s="1">
        <v>3.0842599999999999E-9</v>
      </c>
      <c r="K387" s="1">
        <v>4.2625899999999999E-9</v>
      </c>
      <c r="L387" s="1">
        <v>1.42653E-8</v>
      </c>
      <c r="M387" s="1">
        <v>7.6611399999999999E-9</v>
      </c>
      <c r="N387" s="1">
        <v>9.3542700000000006E-9</v>
      </c>
      <c r="O387" s="1">
        <v>3.3954299999999997E-8</v>
      </c>
    </row>
    <row r="388" spans="1:15" x14ac:dyDescent="0.2">
      <c r="A388" s="2">
        <v>812300</v>
      </c>
      <c r="B388" s="1">
        <v>2.4317399999999998E-7</v>
      </c>
      <c r="C388" s="1">
        <v>1.3750299999999999E-10</v>
      </c>
      <c r="D388" s="1">
        <v>7.8047099999999996E-9</v>
      </c>
      <c r="E388" s="1">
        <v>1.45439E-11</v>
      </c>
      <c r="F388" s="1">
        <v>4.6334200000000003E-12</v>
      </c>
      <c r="G388" s="1">
        <v>1.43034E-11</v>
      </c>
      <c r="H388" s="1">
        <v>9.5713900000000001E-8</v>
      </c>
      <c r="I388" s="1">
        <v>7.6837199999999996E-9</v>
      </c>
      <c r="J388" s="1">
        <v>4.4203099999999996E-9</v>
      </c>
      <c r="K388" s="1">
        <v>8.5248099999999992E-9</v>
      </c>
      <c r="L388" s="1">
        <v>2.3323200000000001E-8</v>
      </c>
      <c r="M388" s="1">
        <v>2.04397E-8</v>
      </c>
      <c r="N388" s="1">
        <v>3.6664600000000003E-8</v>
      </c>
      <c r="O388" s="1">
        <v>1.07541E-7</v>
      </c>
    </row>
    <row r="389" spans="1:15" x14ac:dyDescent="0.2">
      <c r="A389" s="2">
        <v>812900</v>
      </c>
      <c r="B389" s="1">
        <v>8.4421100000000004E-8</v>
      </c>
      <c r="C389" s="1">
        <v>5.6510000000000001E-11</v>
      </c>
      <c r="D389" s="1">
        <v>3.6615100000000001E-9</v>
      </c>
      <c r="E389" s="1">
        <v>7.6753000000000006E-12</v>
      </c>
      <c r="F389" s="1">
        <v>8.5958599999999993E-12</v>
      </c>
      <c r="G389" s="1">
        <v>4.3748000000000003E-12</v>
      </c>
      <c r="H389" s="1">
        <v>6.7417000000000004E-9</v>
      </c>
      <c r="I389" s="1">
        <v>5.2572499999999998E-9</v>
      </c>
      <c r="J389" s="1">
        <v>2.88738E-9</v>
      </c>
      <c r="K389" s="1">
        <v>4.1516499999999998E-9</v>
      </c>
      <c r="L389" s="1">
        <v>1.30367E-8</v>
      </c>
      <c r="M389" s="1">
        <v>8.4083600000000005E-9</v>
      </c>
      <c r="N389" s="1">
        <v>1.6746099999999999E-8</v>
      </c>
      <c r="O389" s="1">
        <v>4.5801699999999999E-8</v>
      </c>
    </row>
    <row r="390" spans="1:15" x14ac:dyDescent="0.2">
      <c r="A390" s="2">
        <v>813100</v>
      </c>
      <c r="B390" s="1">
        <v>7.9330999999999994E-9</v>
      </c>
      <c r="C390" s="1">
        <v>3.85992E-12</v>
      </c>
      <c r="D390" s="1">
        <v>2.5515200000000001E-10</v>
      </c>
      <c r="E390" s="1">
        <v>8.0360000000000003E-13</v>
      </c>
      <c r="F390" s="1">
        <v>3.4125699999999999E-13</v>
      </c>
      <c r="G390" s="1">
        <v>3.5934900000000001E-13</v>
      </c>
      <c r="H390" s="1">
        <v>8.8515400000000002E-10</v>
      </c>
      <c r="I390" s="1">
        <v>6.97064E-10</v>
      </c>
      <c r="J390" s="1">
        <v>3.8494700000000003E-10</v>
      </c>
      <c r="K390" s="1">
        <v>5.2428500000000002E-10</v>
      </c>
      <c r="L390" s="1">
        <v>1.7027200000000001E-9</v>
      </c>
      <c r="M390" s="1">
        <v>9.2966199999999999E-10</v>
      </c>
      <c r="N390" s="1">
        <v>1.1365899999999999E-9</v>
      </c>
      <c r="O390" s="1">
        <v>4.1556500000000002E-9</v>
      </c>
    </row>
    <row r="391" spans="1:15" x14ac:dyDescent="0.2">
      <c r="A391" s="2" t="s">
        <v>59</v>
      </c>
      <c r="B391" s="1">
        <v>8.7024800000000002E-8</v>
      </c>
      <c r="C391" s="1">
        <v>4.2132800000000002E-11</v>
      </c>
      <c r="D391" s="1">
        <v>2.7697199999999998E-9</v>
      </c>
      <c r="E391" s="1">
        <v>8.8393999999999997E-12</v>
      </c>
      <c r="F391" s="1">
        <v>3.6692300000000001E-12</v>
      </c>
      <c r="G391" s="1">
        <v>3.9030300000000002E-12</v>
      </c>
      <c r="H391" s="1">
        <v>9.7853500000000003E-9</v>
      </c>
      <c r="I391" s="1">
        <v>7.7658400000000001E-9</v>
      </c>
      <c r="J391" s="1">
        <v>4.10098E-9</v>
      </c>
      <c r="K391" s="1">
        <v>5.6672699999999996E-9</v>
      </c>
      <c r="L391" s="1">
        <v>1.8969599999999999E-8</v>
      </c>
      <c r="M391" s="1">
        <v>1.0180700000000001E-8</v>
      </c>
      <c r="N391" s="1">
        <v>1.2436E-8</v>
      </c>
      <c r="O391" s="1">
        <v>4.5146800000000003E-8</v>
      </c>
    </row>
    <row r="392" spans="1:15" x14ac:dyDescent="0.2">
      <c r="A392" s="2" t="s">
        <v>60</v>
      </c>
      <c r="B392" s="1">
        <v>4.9695700000000001E-8</v>
      </c>
      <c r="C392" s="1">
        <v>2.4059999999999999E-11</v>
      </c>
      <c r="D392" s="1">
        <v>1.58165E-9</v>
      </c>
      <c r="E392" s="1">
        <v>5.0477599999999999E-12</v>
      </c>
      <c r="F392" s="1">
        <v>2.09532E-12</v>
      </c>
      <c r="G392" s="1">
        <v>2.2288299999999999E-12</v>
      </c>
      <c r="H392" s="1">
        <v>5.58794E-9</v>
      </c>
      <c r="I392" s="1">
        <v>4.4347E-9</v>
      </c>
      <c r="J392" s="1">
        <v>2.3418699999999999E-9</v>
      </c>
      <c r="K392" s="1">
        <v>3.2363000000000001E-9</v>
      </c>
      <c r="L392" s="1">
        <v>1.08327E-8</v>
      </c>
      <c r="M392" s="1">
        <v>5.8137299999999999E-9</v>
      </c>
      <c r="N392" s="1">
        <v>7.1016100000000003E-9</v>
      </c>
      <c r="O392" s="1">
        <v>2.57811E-8</v>
      </c>
    </row>
    <row r="393" spans="1:15" x14ac:dyDescent="0.2">
      <c r="A393" s="2">
        <v>814000</v>
      </c>
      <c r="B393" s="1">
        <v>3.7258799999999999E-8</v>
      </c>
      <c r="C393" s="1">
        <v>1.8038699999999999E-11</v>
      </c>
      <c r="D393" s="1">
        <v>1.18583E-9</v>
      </c>
      <c r="E393" s="1">
        <v>3.7845000000000003E-12</v>
      </c>
      <c r="F393" s="1">
        <v>1.5709500000000001E-12</v>
      </c>
      <c r="G393" s="1">
        <v>1.6710399999999999E-12</v>
      </c>
      <c r="H393" s="1">
        <v>4.1895000000000001E-9</v>
      </c>
      <c r="I393" s="1">
        <v>3.3248699999999999E-9</v>
      </c>
      <c r="J393" s="1">
        <v>1.75579E-9</v>
      </c>
      <c r="K393" s="1">
        <v>2.4263800000000001E-9</v>
      </c>
      <c r="L393" s="1">
        <v>8.1216600000000007E-9</v>
      </c>
      <c r="M393" s="1">
        <v>4.3587799999999997E-9</v>
      </c>
      <c r="N393" s="1">
        <v>5.3243500000000001E-9</v>
      </c>
      <c r="O393" s="1">
        <v>1.9329099999999999E-8</v>
      </c>
    </row>
    <row r="394" spans="1:15" x14ac:dyDescent="0.2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s="2">
        <v>491000</v>
      </c>
      <c r="B396" s="1">
        <v>9.4078900000000003E-9</v>
      </c>
      <c r="C396" s="1">
        <v>9.3877999999999992E-12</v>
      </c>
      <c r="D396" s="1">
        <v>3.5517199999999999E-10</v>
      </c>
      <c r="E396" s="1">
        <v>3.7341799999999999E-13</v>
      </c>
      <c r="F396" s="1">
        <v>7.1955699999999995E-14</v>
      </c>
      <c r="G396" s="1">
        <v>8.4812400000000001E-13</v>
      </c>
      <c r="H396" s="1">
        <v>5.1745799999999997E-10</v>
      </c>
      <c r="I396" s="1">
        <v>2.2511900000000001E-10</v>
      </c>
      <c r="J396" s="1">
        <v>3.37353E-10</v>
      </c>
      <c r="K396" s="1">
        <v>4.05266E-10</v>
      </c>
      <c r="L396" s="1">
        <v>8.20559E-10</v>
      </c>
      <c r="M396" s="1">
        <v>1.5734400000000001E-9</v>
      </c>
      <c r="N396" s="1">
        <v>1.8574100000000001E-9</v>
      </c>
      <c r="O396" s="1">
        <v>5.3458700000000003E-9</v>
      </c>
    </row>
    <row r="397" spans="1:15" x14ac:dyDescent="0.2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66-03E1-4D19-ABC7-BB5F82F3824A}">
  <dimension ref="A1:S401"/>
  <sheetViews>
    <sheetView topLeftCell="A4" workbookViewId="0">
      <selection activeCell="E11" sqref="E11"/>
    </sheetView>
  </sheetViews>
  <sheetFormatPr defaultRowHeight="14.25" x14ac:dyDescent="0.2"/>
  <cols>
    <col min="1" max="1" width="12.875" style="2" bestFit="1" customWidth="1"/>
    <col min="2" max="2" width="87.25" bestFit="1" customWidth="1"/>
    <col min="3" max="3" width="18.875" bestFit="1" customWidth="1"/>
    <col min="4" max="5" width="18.875" style="8" customWidth="1"/>
    <col min="6" max="6" width="20.25" bestFit="1" customWidth="1"/>
    <col min="7" max="8" width="18.875" bestFit="1" customWidth="1"/>
    <col min="9" max="9" width="33.875" bestFit="1" customWidth="1"/>
    <col min="10" max="10" width="18.875" bestFit="1" customWidth="1"/>
    <col min="11" max="11" width="19.875" bestFit="1" customWidth="1"/>
    <col min="12" max="12" width="29.25" bestFit="1" customWidth="1"/>
    <col min="13" max="13" width="18.875" bestFit="1" customWidth="1"/>
    <col min="14" max="14" width="22.75" bestFit="1" customWidth="1"/>
    <col min="15" max="15" width="18.875" bestFit="1" customWidth="1"/>
    <col min="16" max="16" width="31.75" bestFit="1" customWidth="1"/>
    <col min="17" max="18" width="18.875" bestFit="1" customWidth="1"/>
  </cols>
  <sheetData>
    <row r="1" spans="1:19" x14ac:dyDescent="0.2">
      <c r="A1" s="3" t="s">
        <v>0</v>
      </c>
      <c r="B1" s="3" t="s">
        <v>500</v>
      </c>
      <c r="C1" s="3" t="s">
        <v>486</v>
      </c>
      <c r="D1" s="3" t="s">
        <v>502</v>
      </c>
      <c r="E1" s="3" t="s">
        <v>501</v>
      </c>
      <c r="F1" s="3" t="s">
        <v>487</v>
      </c>
      <c r="G1" s="3" t="s">
        <v>488</v>
      </c>
      <c r="H1" s="3" t="s">
        <v>489</v>
      </c>
      <c r="I1" s="3" t="s">
        <v>490</v>
      </c>
      <c r="J1" s="3" t="s">
        <v>491</v>
      </c>
      <c r="K1" s="3" t="s">
        <v>492</v>
      </c>
      <c r="L1" s="3" t="s">
        <v>493</v>
      </c>
      <c r="M1" s="3" t="s">
        <v>494</v>
      </c>
      <c r="N1" s="3" t="s">
        <v>495</v>
      </c>
      <c r="O1" s="3" t="s">
        <v>496</v>
      </c>
      <c r="P1" s="3" t="s">
        <v>497</v>
      </c>
      <c r="Q1" s="3" t="s">
        <v>498</v>
      </c>
      <c r="R1" s="3" t="s">
        <v>499</v>
      </c>
    </row>
    <row r="2" spans="1:19" x14ac:dyDescent="0.2">
      <c r="A2" s="2" t="s">
        <v>35</v>
      </c>
      <c r="B2" t="str">
        <f>VLOOKUP(A2,'sector labels'!A:B,2,FALSE)</f>
        <v>Customs duties</v>
      </c>
      <c r="C2" s="2" t="str">
        <f>"[" &amp; TEXT(D_low_2.5!B282,"0.00E+00") &amp; ", " &amp; TEXT(D_high_97.5!B282,"0.00E+00") &amp; "]"</f>
        <v>[0.00E+00, 0.00E+00]</v>
      </c>
      <c r="D2" s="10">
        <f>VLOOKUP(A2,[1]Sheet7!$A:$B,2,FALSE)</f>
        <v>0</v>
      </c>
      <c r="E2" s="8" t="s">
        <v>503</v>
      </c>
      <c r="F2" s="2" t="str">
        <f>"[" &amp; TEXT(D_low_2.5!C282,"0.00E+00") &amp; ", " &amp; TEXT(D_high_97.5!C282,"0.00E+00") &amp; "]"</f>
        <v>[0.00E+00, 0.00E+00]</v>
      </c>
      <c r="G2" s="2" t="str">
        <f>"[" &amp; TEXT(D_low_2.5!D282,"0.00E+00") &amp; ", " &amp; TEXT(D_high_97.5!D282,"0.00E+00") &amp; "]"</f>
        <v>[0.00E+00, 0.00E+00]</v>
      </c>
      <c r="H2" s="2" t="str">
        <f>"[" &amp; TEXT(D_low_2.5!E282,"0.00E+00") &amp; ", " &amp; TEXT(D_high_97.5!E282,"0.00E+00") &amp; "]"</f>
        <v>[0.00E+00, 0.00E+00]</v>
      </c>
      <c r="I2" s="2" t="str">
        <f>"[" &amp; TEXT(D_low_2.5!F282,"0.00E+00") &amp; ", " &amp; TEXT(D_high_97.5!F282,"0.00E+00") &amp; "]"</f>
        <v>[0.00E+00, 0.00E+00]</v>
      </c>
      <c r="J2" s="2" t="str">
        <f>"[" &amp; TEXT(D_low_2.5!G282,"0.00E+00") &amp; ", " &amp; TEXT(D_high_97.5!G282,"0.00E+00") &amp; "]"</f>
        <v>[0.00E+00, 0.00E+00]</v>
      </c>
      <c r="K2" s="2" t="str">
        <f>"[" &amp; TEXT(D_low_2.5!H282,"0.00E+00") &amp; ", " &amp; TEXT(D_high_97.5!H282,"0.00E+00") &amp; "]"</f>
        <v>[0.00E+00, 0.00E+00]</v>
      </c>
      <c r="L2" s="2" t="str">
        <f>"[" &amp; TEXT(D_low_2.5!I282,"0.00E+00") &amp; ", " &amp; TEXT(D_high_97.5!I282,"0.00E+00") &amp; "]"</f>
        <v>[0.00E+00, 0.00E+00]</v>
      </c>
      <c r="M2" s="2" t="str">
        <f>"[" &amp; TEXT(D_low_2.5!J282,"0.00E+00") &amp; ", " &amp; TEXT(D_high_97.5!J282,"0.00E+00") &amp; "]"</f>
        <v>[0.00E+00, 0.00E+00]</v>
      </c>
      <c r="N2" s="2" t="str">
        <f>"[" &amp; TEXT(D_low_2.5!K282,"0.00E+00") &amp; ", " &amp; TEXT(D_high_97.5!K282,"0.00E+00") &amp; "]"</f>
        <v>[0.00E+00, 0.00E+00]</v>
      </c>
      <c r="O2" s="2" t="str">
        <f>"[" &amp; TEXT(D_low_2.5!L282,"0.00E+00") &amp; ", " &amp; TEXT(D_high_97.5!L282,"0.00E+00") &amp; "]"</f>
        <v>[0.00E+00, 0.00E+00]</v>
      </c>
      <c r="P2" s="2" t="str">
        <f>"[" &amp; TEXT(D_low_2.5!M282,"0.00E+00") &amp; ", " &amp; TEXT(D_high_97.5!M282,"0.00E+00") &amp; "]"</f>
        <v>[0.00E+00, 0.00E+00]</v>
      </c>
      <c r="Q2" s="2" t="str">
        <f>"[" &amp; TEXT(D_low_2.5!N282,"0.00E+00") &amp; ", " &amp; TEXT(D_high_97.5!N282,"0.00E+00") &amp; "]"</f>
        <v>[0.00E+00, 0.00E+00]</v>
      </c>
      <c r="R2" s="2" t="str">
        <f>"[" &amp; TEXT(D_low_2.5!O282,"0.00E+00") &amp; ", " &amp; TEXT(D_high_97.5!O282,"0.00E+00") &amp; "]"</f>
        <v>[0.00E+00, 0.00E+00]</v>
      </c>
      <c r="S2" s="2"/>
    </row>
    <row r="3" spans="1:19" x14ac:dyDescent="0.2">
      <c r="A3" s="2" t="s">
        <v>45</v>
      </c>
      <c r="B3" t="str">
        <f>VLOOKUP(A3,'sector labels'!A:B,2,FALSE)</f>
        <v>Owner-occupied housing</v>
      </c>
      <c r="C3" s="2" t="str">
        <f>"[" &amp; TEXT(D_low_2.5!B324,"0.00E+00") &amp; ", " &amp; TEXT(D_high_97.5!B324,"0.00E+00") &amp; "]"</f>
        <v>[0.00E+00, 0.00E+00]</v>
      </c>
      <c r="D3" s="10">
        <f>VLOOKUP(A3,[1]Sheet7!$A:$B,2,FALSE)</f>
        <v>0</v>
      </c>
      <c r="E3" s="8" t="s">
        <v>503</v>
      </c>
      <c r="F3" s="2" t="str">
        <f>"[" &amp; TEXT(D_low_2.5!C324,"0.00E+00") &amp; ", " &amp; TEXT(D_high_97.5!C324,"0.00E+00") &amp; "]"</f>
        <v>[0.00E+00, 0.00E+00]</v>
      </c>
      <c r="G3" s="2" t="str">
        <f>"[" &amp; TEXT(D_low_2.5!D324,"0.00E+00") &amp; ", " &amp; TEXT(D_high_97.5!D324,"0.00E+00") &amp; "]"</f>
        <v>[0.00E+00, 0.00E+00]</v>
      </c>
      <c r="H3" s="2" t="str">
        <f>"[" &amp; TEXT(D_low_2.5!E324,"0.00E+00") &amp; ", " &amp; TEXT(D_high_97.5!E324,"0.00E+00") &amp; "]"</f>
        <v>[0.00E+00, 0.00E+00]</v>
      </c>
      <c r="I3" s="2" t="str">
        <f>"[" &amp; TEXT(D_low_2.5!F324,"0.00E+00") &amp; ", " &amp; TEXT(D_high_97.5!F324,"0.00E+00") &amp; "]"</f>
        <v>[0.00E+00, 0.00E+00]</v>
      </c>
      <c r="J3" s="2" t="str">
        <f>"[" &amp; TEXT(D_low_2.5!G324,"0.00E+00") &amp; ", " &amp; TEXT(D_high_97.5!G324,"0.00E+00") &amp; "]"</f>
        <v>[0.00E+00, 0.00E+00]</v>
      </c>
      <c r="K3" s="2" t="str">
        <f>"[" &amp; TEXT(D_low_2.5!H324,"0.00E+00") &amp; ", " &amp; TEXT(D_high_97.5!H324,"0.00E+00") &amp; "]"</f>
        <v>[0.00E+00, 0.00E+00]</v>
      </c>
      <c r="L3" s="2" t="str">
        <f>"[" &amp; TEXT(D_low_2.5!I324,"0.00E+00") &amp; ", " &amp; TEXT(D_high_97.5!I324,"0.00E+00") &amp; "]"</f>
        <v>[0.00E+00, 0.00E+00]</v>
      </c>
      <c r="M3" s="2" t="str">
        <f>"[" &amp; TEXT(D_low_2.5!J324,"0.00E+00") &amp; ", " &amp; TEXT(D_high_97.5!J324,"0.00E+00") &amp; "]"</f>
        <v>[0.00E+00, 0.00E+00]</v>
      </c>
      <c r="N3" s="2" t="str">
        <f>"[" &amp; TEXT(D_low_2.5!K324,"0.00E+00") &amp; ", " &amp; TEXT(D_high_97.5!K324,"0.00E+00") &amp; "]"</f>
        <v>[0.00E+00, 0.00E+00]</v>
      </c>
      <c r="O3" s="2" t="str">
        <f>"[" &amp; TEXT(D_low_2.5!L324,"0.00E+00") &amp; ", " &amp; TEXT(D_high_97.5!L324,"0.00E+00") &amp; "]"</f>
        <v>[0.00E+00, 0.00E+00]</v>
      </c>
      <c r="P3" s="2" t="str">
        <f>"[" &amp; TEXT(D_low_2.5!M324,"0.00E+00") &amp; ", " &amp; TEXT(D_high_97.5!M324,"0.00E+00") &amp; "]"</f>
        <v>[0.00E+00, 0.00E+00]</v>
      </c>
      <c r="Q3" s="2" t="str">
        <f>"[" &amp; TEXT(D_low_2.5!N324,"0.00E+00") &amp; ", " &amp; TEXT(D_high_97.5!N324,"0.00E+00") &amp; "]"</f>
        <v>[0.00E+00, 0.00E+00]</v>
      </c>
      <c r="R3" s="2" t="str">
        <f>"[" &amp; TEXT(D_low_2.5!O324,"0.00E+00") &amp; ", " &amp; TEXT(D_high_97.5!O324,"0.00E+00") &amp; "]"</f>
        <v>[0.00E+00, 0.00E+00]</v>
      </c>
    </row>
    <row r="4" spans="1:19" x14ac:dyDescent="0.2">
      <c r="A4" s="2" t="s">
        <v>467</v>
      </c>
      <c r="B4" t="str">
        <f>VLOOKUP(A4,'sector labels'!A:B,2,FALSE)</f>
        <v>State and local government educational services</v>
      </c>
      <c r="C4" s="2" t="str">
        <f>"[" &amp; TEXT(D_low_2.5!B398,"0.00E+00") &amp; ", " &amp; TEXT(D_high_97.5!B398,"0.00E+00") &amp; "]"</f>
        <v>[0.00E+00, 0.00E+00]</v>
      </c>
      <c r="D4" s="10">
        <f>VLOOKUP(A4,[1]Sheet7!$A:$B,2,FALSE)</f>
        <v>0</v>
      </c>
      <c r="E4" s="8" t="s">
        <v>503</v>
      </c>
      <c r="F4" s="2" t="str">
        <f>"[" &amp; TEXT(D_low_2.5!C398,"0.00E+00") &amp; ", " &amp; TEXT(D_high_97.5!C398,"0.00E+00") &amp; "]"</f>
        <v>[0.00E+00, 0.00E+00]</v>
      </c>
      <c r="G4" s="2" t="str">
        <f>"[" &amp; TEXT(D_low_2.5!D398,"0.00E+00") &amp; ", " &amp; TEXT(D_high_97.5!D398,"0.00E+00") &amp; "]"</f>
        <v>[0.00E+00, 0.00E+00]</v>
      </c>
      <c r="H4" s="2" t="str">
        <f>"[" &amp; TEXT(D_low_2.5!E398,"0.00E+00") &amp; ", " &amp; TEXT(D_high_97.5!E398,"0.00E+00") &amp; "]"</f>
        <v>[0.00E+00, 0.00E+00]</v>
      </c>
      <c r="I4" s="2" t="str">
        <f>"[" &amp; TEXT(D_low_2.5!F398,"0.00E+00") &amp; ", " &amp; TEXT(D_high_97.5!F398,"0.00E+00") &amp; "]"</f>
        <v>[0.00E+00, 0.00E+00]</v>
      </c>
      <c r="J4" s="2" t="str">
        <f>"[" &amp; TEXT(D_low_2.5!G398,"0.00E+00") &amp; ", " &amp; TEXT(D_high_97.5!G398,"0.00E+00") &amp; "]"</f>
        <v>[0.00E+00, 0.00E+00]</v>
      </c>
      <c r="K4" s="2" t="str">
        <f>"[" &amp; TEXT(D_low_2.5!H398,"0.00E+00") &amp; ", " &amp; TEXT(D_high_97.5!H398,"0.00E+00") &amp; "]"</f>
        <v>[0.00E+00, 0.00E+00]</v>
      </c>
      <c r="L4" s="2" t="str">
        <f>"[" &amp; TEXT(D_low_2.5!I398,"0.00E+00") &amp; ", " &amp; TEXT(D_high_97.5!I398,"0.00E+00") &amp; "]"</f>
        <v>[0.00E+00, 0.00E+00]</v>
      </c>
      <c r="M4" s="2" t="str">
        <f>"[" &amp; TEXT(D_low_2.5!J398,"0.00E+00") &amp; ", " &amp; TEXT(D_high_97.5!J398,"0.00E+00") &amp; "]"</f>
        <v>[0.00E+00, 0.00E+00]</v>
      </c>
      <c r="N4" s="2" t="str">
        <f>"[" &amp; TEXT(D_low_2.5!K398,"0.00E+00") &amp; ", " &amp; TEXT(D_high_97.5!K398,"0.00E+00") &amp; "]"</f>
        <v>[0.00E+00, 0.00E+00]</v>
      </c>
      <c r="O4" s="2" t="str">
        <f>"[" &amp; TEXT(D_low_2.5!L398,"0.00E+00") &amp; ", " &amp; TEXT(D_high_97.5!L398,"0.00E+00") &amp; "]"</f>
        <v>[0.00E+00, 0.00E+00]</v>
      </c>
      <c r="P4" s="2" t="str">
        <f>"[" &amp; TEXT(D_low_2.5!M398,"0.00E+00") &amp; ", " &amp; TEXT(D_high_97.5!M398,"0.00E+00") &amp; "]"</f>
        <v>[0.00E+00, 0.00E+00]</v>
      </c>
      <c r="Q4" s="2" t="str">
        <f>"[" &amp; TEXT(D_low_2.5!N398,"0.00E+00") &amp; ", " &amp; TEXT(D_high_97.5!N398,"0.00E+00") &amp; "]"</f>
        <v>[0.00E+00, 0.00E+00]</v>
      </c>
      <c r="R4" s="2" t="str">
        <f>"[" &amp; TEXT(D_low_2.5!O398,"0.00E+00") &amp; ", " &amp; TEXT(D_high_97.5!O398,"0.00E+00") &amp; "]"</f>
        <v>[0.00E+00, 0.00E+00]</v>
      </c>
    </row>
    <row r="5" spans="1:19" x14ac:dyDescent="0.2">
      <c r="A5" s="2" t="s">
        <v>469</v>
      </c>
      <c r="B5" t="str">
        <f>VLOOKUP(A5,'sector labels'!A:B,2,FALSE)</f>
        <v>State and local government hospitals and health services</v>
      </c>
      <c r="C5" s="2" t="str">
        <f>"[" &amp; TEXT(D_low_2.5!B399,"0.00E+00") &amp; ", " &amp; TEXT(D_high_97.5!B399,"0.00E+00") &amp; "]"</f>
        <v>[0.00E+00, 0.00E+00]</v>
      </c>
      <c r="D5" s="10">
        <f>VLOOKUP(A5,[1]Sheet7!$A:$B,2,FALSE)</f>
        <v>0</v>
      </c>
      <c r="E5" s="8" t="s">
        <v>503</v>
      </c>
      <c r="F5" s="2" t="str">
        <f>"[" &amp; TEXT(D_low_2.5!C399,"0.00E+00") &amp; ", " &amp; TEXT(D_high_97.5!C399,"0.00E+00") &amp; "]"</f>
        <v>[0.00E+00, 0.00E+00]</v>
      </c>
      <c r="G5" s="2" t="str">
        <f>"[" &amp; TEXT(D_low_2.5!D399,"0.00E+00") &amp; ", " &amp; TEXT(D_high_97.5!D399,"0.00E+00") &amp; "]"</f>
        <v>[0.00E+00, 0.00E+00]</v>
      </c>
      <c r="H5" s="2" t="str">
        <f>"[" &amp; TEXT(D_low_2.5!E399,"0.00E+00") &amp; ", " &amp; TEXT(D_high_97.5!E399,"0.00E+00") &amp; "]"</f>
        <v>[0.00E+00, 0.00E+00]</v>
      </c>
      <c r="I5" s="2" t="str">
        <f>"[" &amp; TEXT(D_low_2.5!F399,"0.00E+00") &amp; ", " &amp; TEXT(D_high_97.5!F399,"0.00E+00") &amp; "]"</f>
        <v>[0.00E+00, 0.00E+00]</v>
      </c>
      <c r="J5" s="2" t="str">
        <f>"[" &amp; TEXT(D_low_2.5!G399,"0.00E+00") &amp; ", " &amp; TEXT(D_high_97.5!G399,"0.00E+00") &amp; "]"</f>
        <v>[0.00E+00, 0.00E+00]</v>
      </c>
      <c r="K5" s="2" t="str">
        <f>"[" &amp; TEXT(D_low_2.5!H399,"0.00E+00") &amp; ", " &amp; TEXT(D_high_97.5!H399,"0.00E+00") &amp; "]"</f>
        <v>[0.00E+00, 0.00E+00]</v>
      </c>
      <c r="L5" s="2" t="str">
        <f>"[" &amp; TEXT(D_low_2.5!I399,"0.00E+00") &amp; ", " &amp; TEXT(D_high_97.5!I399,"0.00E+00") &amp; "]"</f>
        <v>[0.00E+00, 0.00E+00]</v>
      </c>
      <c r="M5" s="2" t="str">
        <f>"[" &amp; TEXT(D_low_2.5!J399,"0.00E+00") &amp; ", " &amp; TEXT(D_high_97.5!J399,"0.00E+00") &amp; "]"</f>
        <v>[0.00E+00, 0.00E+00]</v>
      </c>
      <c r="N5" s="2" t="str">
        <f>"[" &amp; TEXT(D_low_2.5!K399,"0.00E+00") &amp; ", " &amp; TEXT(D_high_97.5!K399,"0.00E+00") &amp; "]"</f>
        <v>[0.00E+00, 0.00E+00]</v>
      </c>
      <c r="O5" s="2" t="str">
        <f>"[" &amp; TEXT(D_low_2.5!L399,"0.00E+00") &amp; ", " &amp; TEXT(D_high_97.5!L399,"0.00E+00") &amp; "]"</f>
        <v>[0.00E+00, 0.00E+00]</v>
      </c>
      <c r="P5" s="2" t="str">
        <f>"[" &amp; TEXT(D_low_2.5!M399,"0.00E+00") &amp; ", " &amp; TEXT(D_high_97.5!M399,"0.00E+00") &amp; "]"</f>
        <v>[0.00E+00, 0.00E+00]</v>
      </c>
      <c r="Q5" s="2" t="str">
        <f>"[" &amp; TEXT(D_low_2.5!N399,"0.00E+00") &amp; ", " &amp; TEXT(D_high_97.5!N399,"0.00E+00") &amp; "]"</f>
        <v>[0.00E+00, 0.00E+00]</v>
      </c>
      <c r="R5" s="2" t="str">
        <f>"[" &amp; TEXT(D_low_2.5!O399,"0.00E+00") &amp; ", " &amp; TEXT(D_high_97.5!O399,"0.00E+00") &amp; "]"</f>
        <v>[0.00E+00, 0.00E+00]</v>
      </c>
    </row>
    <row r="6" spans="1:19" x14ac:dyDescent="0.2">
      <c r="A6" s="2" t="s">
        <v>471</v>
      </c>
      <c r="B6" t="str">
        <f>VLOOKUP(A6,'sector labels'!A:B,2,FALSE)</f>
        <v>State and local government other services</v>
      </c>
      <c r="C6" s="2" t="str">
        <f>"[" &amp; TEXT(D_low_2.5!B400,"0.00E+00") &amp; ", " &amp; TEXT(D_high_97.5!B400,"0.00E+00") &amp; "]"</f>
        <v>[0.00E+00, 0.00E+00]</v>
      </c>
      <c r="D6" s="10">
        <f>VLOOKUP(A6,[1]Sheet7!$A:$B,2,FALSE)</f>
        <v>0</v>
      </c>
      <c r="E6" s="8" t="s">
        <v>503</v>
      </c>
      <c r="F6" s="2" t="str">
        <f>"[" &amp; TEXT(D_low_2.5!C400,"0.00E+00") &amp; ", " &amp; TEXT(D_high_97.5!C400,"0.00E+00") &amp; "]"</f>
        <v>[0.00E+00, 0.00E+00]</v>
      </c>
      <c r="G6" s="2" t="str">
        <f>"[" &amp; TEXT(D_low_2.5!D400,"0.00E+00") &amp; ", " &amp; TEXT(D_high_97.5!D400,"0.00E+00") &amp; "]"</f>
        <v>[0.00E+00, 0.00E+00]</v>
      </c>
      <c r="H6" s="2" t="str">
        <f>"[" &amp; TEXT(D_low_2.5!E400,"0.00E+00") &amp; ", " &amp; TEXT(D_high_97.5!E400,"0.00E+00") &amp; "]"</f>
        <v>[0.00E+00, 0.00E+00]</v>
      </c>
      <c r="I6" s="2" t="str">
        <f>"[" &amp; TEXT(D_low_2.5!F400,"0.00E+00") &amp; ", " &amp; TEXT(D_high_97.5!F400,"0.00E+00") &amp; "]"</f>
        <v>[0.00E+00, 0.00E+00]</v>
      </c>
      <c r="J6" s="2" t="str">
        <f>"[" &amp; TEXT(D_low_2.5!G400,"0.00E+00") &amp; ", " &amp; TEXT(D_high_97.5!G400,"0.00E+00") &amp; "]"</f>
        <v>[0.00E+00, 0.00E+00]</v>
      </c>
      <c r="K6" s="2" t="str">
        <f>"[" &amp; TEXT(D_low_2.5!H400,"0.00E+00") &amp; ", " &amp; TEXT(D_high_97.5!H400,"0.00E+00") &amp; "]"</f>
        <v>[0.00E+00, 0.00E+00]</v>
      </c>
      <c r="L6" s="2" t="str">
        <f>"[" &amp; TEXT(D_low_2.5!I400,"0.00E+00") &amp; ", " &amp; TEXT(D_high_97.5!I400,"0.00E+00") &amp; "]"</f>
        <v>[0.00E+00, 0.00E+00]</v>
      </c>
      <c r="M6" s="2" t="str">
        <f>"[" &amp; TEXT(D_low_2.5!J400,"0.00E+00") &amp; ", " &amp; TEXT(D_high_97.5!J400,"0.00E+00") &amp; "]"</f>
        <v>[0.00E+00, 0.00E+00]</v>
      </c>
      <c r="N6" s="2" t="str">
        <f>"[" &amp; TEXT(D_low_2.5!K400,"0.00E+00") &amp; ", " &amp; TEXT(D_high_97.5!K400,"0.00E+00") &amp; "]"</f>
        <v>[0.00E+00, 0.00E+00]</v>
      </c>
      <c r="O6" s="2" t="str">
        <f>"[" &amp; TEXT(D_low_2.5!L400,"0.00E+00") &amp; ", " &amp; TEXT(D_high_97.5!L400,"0.00E+00") &amp; "]"</f>
        <v>[0.00E+00, 0.00E+00]</v>
      </c>
      <c r="P6" s="2" t="str">
        <f>"[" &amp; TEXT(D_low_2.5!M400,"0.00E+00") &amp; ", " &amp; TEXT(D_high_97.5!M400,"0.00E+00") &amp; "]"</f>
        <v>[0.00E+00, 0.00E+00]</v>
      </c>
      <c r="Q6" s="2" t="str">
        <f>"[" &amp; TEXT(D_low_2.5!N400,"0.00E+00") &amp; ", " &amp; TEXT(D_high_97.5!N400,"0.00E+00") &amp; "]"</f>
        <v>[0.00E+00, 0.00E+00]</v>
      </c>
      <c r="R6" s="2" t="str">
        <f>"[" &amp; TEXT(D_low_2.5!O400,"0.00E+00") &amp; ", " &amp; TEXT(D_high_97.5!O400,"0.00E+00") &amp; "]"</f>
        <v>[0.00E+00, 0.00E+00]</v>
      </c>
    </row>
    <row r="7" spans="1:19" x14ac:dyDescent="0.2">
      <c r="A7" s="2" t="s">
        <v>63</v>
      </c>
      <c r="B7" t="str">
        <f>VLOOKUP(A7,'sector labels'!A:B,2,FALSE)</f>
        <v>Other federal government enterprises</v>
      </c>
      <c r="C7" s="2" t="str">
        <f>"[" &amp; TEXT(D_low_2.5!B397,"0.00E+00") &amp; ", " &amp; TEXT(D_high_97.5!B397,"0.00E+00") &amp; "]"</f>
        <v>[0.00E+00, 0.00E+00]</v>
      </c>
      <c r="D7" s="10">
        <f>VLOOKUP(A7,[1]Sheet7!$A:$B,2,FALSE)</f>
        <v>0</v>
      </c>
      <c r="E7" s="8" t="s">
        <v>503</v>
      </c>
      <c r="F7" s="2" t="str">
        <f>"[" &amp; TEXT(D_low_2.5!C397,"0.00E+00") &amp; ", " &amp; TEXT(D_high_97.5!C397,"0.00E+00") &amp; "]"</f>
        <v>[0.00E+00, 0.00E+00]</v>
      </c>
      <c r="G7" s="2" t="str">
        <f>"[" &amp; TEXT(D_low_2.5!D397,"0.00E+00") &amp; ", " &amp; TEXT(D_high_97.5!D397,"0.00E+00") &amp; "]"</f>
        <v>[0.00E+00, 0.00E+00]</v>
      </c>
      <c r="H7" s="2" t="str">
        <f>"[" &amp; TEXT(D_low_2.5!E397,"0.00E+00") &amp; ", " &amp; TEXT(D_high_97.5!E397,"0.00E+00") &amp; "]"</f>
        <v>[0.00E+00, 0.00E+00]</v>
      </c>
      <c r="I7" s="2" t="str">
        <f>"[" &amp; TEXT(D_low_2.5!F397,"0.00E+00") &amp; ", " &amp; TEXT(D_high_97.5!F397,"0.00E+00") &amp; "]"</f>
        <v>[0.00E+00, 0.00E+00]</v>
      </c>
      <c r="J7" s="2" t="str">
        <f>"[" &amp; TEXT(D_low_2.5!G397,"0.00E+00") &amp; ", " &amp; TEXT(D_high_97.5!G397,"0.00E+00") &amp; "]"</f>
        <v>[0.00E+00, 0.00E+00]</v>
      </c>
      <c r="K7" s="2" t="str">
        <f>"[" &amp; TEXT(D_low_2.5!H397,"0.00E+00") &amp; ", " &amp; TEXT(D_high_97.5!H397,"0.00E+00") &amp; "]"</f>
        <v>[0.00E+00, 0.00E+00]</v>
      </c>
      <c r="L7" s="2" t="str">
        <f>"[" &amp; TEXT(D_low_2.5!I397,"0.00E+00") &amp; ", " &amp; TEXT(D_high_97.5!I397,"0.00E+00") &amp; "]"</f>
        <v>[0.00E+00, 0.00E+00]</v>
      </c>
      <c r="M7" s="2" t="str">
        <f>"[" &amp; TEXT(D_low_2.5!J397,"0.00E+00") &amp; ", " &amp; TEXT(D_high_97.5!J397,"0.00E+00") &amp; "]"</f>
        <v>[0.00E+00, 0.00E+00]</v>
      </c>
      <c r="N7" s="2" t="str">
        <f>"[" &amp; TEXT(D_low_2.5!K397,"0.00E+00") &amp; ", " &amp; TEXT(D_high_97.5!K397,"0.00E+00") &amp; "]"</f>
        <v>[0.00E+00, 0.00E+00]</v>
      </c>
      <c r="O7" s="2" t="str">
        <f>"[" &amp; TEXT(D_low_2.5!L397,"0.00E+00") &amp; ", " &amp; TEXT(D_high_97.5!L397,"0.00E+00") &amp; "]"</f>
        <v>[0.00E+00, 0.00E+00]</v>
      </c>
      <c r="P7" s="2" t="str">
        <f>"[" &amp; TEXT(D_low_2.5!M397,"0.00E+00") &amp; ", " &amp; TEXT(D_high_97.5!M397,"0.00E+00") &amp; "]"</f>
        <v>[0.00E+00, 0.00E+00]</v>
      </c>
      <c r="Q7" s="2" t="str">
        <f>"[" &amp; TEXT(D_low_2.5!N397,"0.00E+00") &amp; ", " &amp; TEXT(D_high_97.5!N397,"0.00E+00") &amp; "]"</f>
        <v>[0.00E+00, 0.00E+00]</v>
      </c>
      <c r="R7" s="2" t="str">
        <f>"[" &amp; TEXT(D_low_2.5!O397,"0.00E+00") &amp; ", " &amp; TEXT(D_high_97.5!O397,"0.00E+00") &amp; "]"</f>
        <v>[0.00E+00, 0.00E+00]</v>
      </c>
    </row>
    <row r="8" spans="1:19" x14ac:dyDescent="0.2">
      <c r="A8" s="2" t="s">
        <v>64</v>
      </c>
      <c r="B8" t="str">
        <f>VLOOKUP(A8,'sector labels'!A:B,2,FALSE)</f>
        <v>Other state and local government enterprises</v>
      </c>
      <c r="C8" s="2" t="str">
        <f>"[" &amp; TEXT(D_low_2.5!B401,"0.00E+00") &amp; ", " &amp; TEXT(D_high_97.5!B401,"0.00E+00") &amp; "]"</f>
        <v>[0.00E+00, 0.00E+00]</v>
      </c>
      <c r="D8" s="10">
        <f>VLOOKUP(A8,[1]Sheet7!$A:$B,2,FALSE)</f>
        <v>0</v>
      </c>
      <c r="E8" s="8" t="s">
        <v>503</v>
      </c>
      <c r="F8" s="2" t="str">
        <f>"[" &amp; TEXT(D_low_2.5!C401,"0.00E+00") &amp; ", " &amp; TEXT(D_high_97.5!C401,"0.00E+00") &amp; "]"</f>
        <v>[0.00E+00, 0.00E+00]</v>
      </c>
      <c r="G8" s="2" t="str">
        <f>"[" &amp; TEXT(D_low_2.5!D401,"0.00E+00") &amp; ", " &amp; TEXT(D_high_97.5!D401,"0.00E+00") &amp; "]"</f>
        <v>[0.00E+00, 0.00E+00]</v>
      </c>
      <c r="H8" s="2" t="str">
        <f>"[" &amp; TEXT(D_low_2.5!E401,"0.00E+00") &amp; ", " &amp; TEXT(D_high_97.5!E401,"0.00E+00") &amp; "]"</f>
        <v>[0.00E+00, 0.00E+00]</v>
      </c>
      <c r="I8" s="2" t="str">
        <f>"[" &amp; TEXT(D_low_2.5!F401,"0.00E+00") &amp; ", " &amp; TEXT(D_high_97.5!F401,"0.00E+00") &amp; "]"</f>
        <v>[0.00E+00, 0.00E+00]</v>
      </c>
      <c r="J8" s="2" t="str">
        <f>"[" &amp; TEXT(D_low_2.5!G401,"0.00E+00") &amp; ", " &amp; TEXT(D_high_97.5!G401,"0.00E+00") &amp; "]"</f>
        <v>[0.00E+00, 0.00E+00]</v>
      </c>
      <c r="K8" s="2" t="str">
        <f>"[" &amp; TEXT(D_low_2.5!H401,"0.00E+00") &amp; ", " &amp; TEXT(D_high_97.5!H401,"0.00E+00") &amp; "]"</f>
        <v>[0.00E+00, 0.00E+00]</v>
      </c>
      <c r="L8" s="2" t="str">
        <f>"[" &amp; TEXT(D_low_2.5!I401,"0.00E+00") &amp; ", " &amp; TEXT(D_high_97.5!I401,"0.00E+00") &amp; "]"</f>
        <v>[0.00E+00, 0.00E+00]</v>
      </c>
      <c r="M8" s="2" t="str">
        <f>"[" &amp; TEXT(D_low_2.5!J401,"0.00E+00") &amp; ", " &amp; TEXT(D_high_97.5!J401,"0.00E+00") &amp; "]"</f>
        <v>[0.00E+00, 0.00E+00]</v>
      </c>
      <c r="N8" s="2" t="str">
        <f>"[" &amp; TEXT(D_low_2.5!K401,"0.00E+00") &amp; ", " &amp; TEXT(D_high_97.5!K401,"0.00E+00") &amp; "]"</f>
        <v>[0.00E+00, 0.00E+00]</v>
      </c>
      <c r="O8" s="2" t="str">
        <f>"[" &amp; TEXT(D_low_2.5!L401,"0.00E+00") &amp; ", " &amp; TEXT(D_high_97.5!L401,"0.00E+00") &amp; "]"</f>
        <v>[0.00E+00, 0.00E+00]</v>
      </c>
      <c r="P8" s="2" t="str">
        <f>"[" &amp; TEXT(D_low_2.5!M401,"0.00E+00") &amp; ", " &amp; TEXT(D_high_97.5!M401,"0.00E+00") &amp; "]"</f>
        <v>[0.00E+00, 0.00E+00]</v>
      </c>
      <c r="Q8" s="2" t="str">
        <f>"[" &amp; TEXT(D_low_2.5!N401,"0.00E+00") &amp; ", " &amp; TEXT(D_high_97.5!N401,"0.00E+00") &amp; "]"</f>
        <v>[0.00E+00, 0.00E+00]</v>
      </c>
      <c r="R8" s="2" t="str">
        <f>"[" &amp; TEXT(D_low_2.5!O401,"0.00E+00") &amp; ", " &amp; TEXT(D_high_97.5!O401,"0.00E+00") &amp; "]"</f>
        <v>[0.00E+00, 0.00E+00]</v>
      </c>
    </row>
    <row r="9" spans="1:19" x14ac:dyDescent="0.2">
      <c r="A9" s="2" t="s">
        <v>61</v>
      </c>
      <c r="B9" t="str">
        <f>VLOOKUP(A9,'sector labels'!A:B,2,FALSE)</f>
        <v>Federal general government (defense)</v>
      </c>
      <c r="C9" s="2" t="str">
        <f>"[" &amp; TEXT(D_low_2.5!B394,"0.00E+00") &amp; ", " &amp; TEXT(D_high_97.5!B394,"0.00E+00") &amp; "]"</f>
        <v>[0.00E+00, 0.00E+00]</v>
      </c>
      <c r="D9" s="10">
        <f>VLOOKUP(A9,[1]Sheet7!$A:$B,2,FALSE)</f>
        <v>0</v>
      </c>
      <c r="E9" s="8" t="s">
        <v>503</v>
      </c>
      <c r="F9" s="2" t="str">
        <f>"[" &amp; TEXT(D_low_2.5!C394,"0.00E+00") &amp; ", " &amp; TEXT(D_high_97.5!C394,"0.00E+00") &amp; "]"</f>
        <v>[0.00E+00, 0.00E+00]</v>
      </c>
      <c r="G9" s="2" t="str">
        <f>"[" &amp; TEXT(D_low_2.5!D394,"0.00E+00") &amp; ", " &amp; TEXT(D_high_97.5!D394,"0.00E+00") &amp; "]"</f>
        <v>[0.00E+00, 0.00E+00]</v>
      </c>
      <c r="H9" s="2" t="str">
        <f>"[" &amp; TEXT(D_low_2.5!E394,"0.00E+00") &amp; ", " &amp; TEXT(D_high_97.5!E394,"0.00E+00") &amp; "]"</f>
        <v>[0.00E+00, 0.00E+00]</v>
      </c>
      <c r="I9" s="2" t="str">
        <f>"[" &amp; TEXT(D_low_2.5!F394,"0.00E+00") &amp; ", " &amp; TEXT(D_high_97.5!F394,"0.00E+00") &amp; "]"</f>
        <v>[0.00E+00, 0.00E+00]</v>
      </c>
      <c r="J9" s="2" t="str">
        <f>"[" &amp; TEXT(D_low_2.5!G394,"0.00E+00") &amp; ", " &amp; TEXT(D_high_97.5!G394,"0.00E+00") &amp; "]"</f>
        <v>[0.00E+00, 0.00E+00]</v>
      </c>
      <c r="K9" s="2" t="str">
        <f>"[" &amp; TEXT(D_low_2.5!H394,"0.00E+00") &amp; ", " &amp; TEXT(D_high_97.5!H394,"0.00E+00") &amp; "]"</f>
        <v>[0.00E+00, 0.00E+00]</v>
      </c>
      <c r="L9" s="2" t="str">
        <f>"[" &amp; TEXT(D_low_2.5!I394,"0.00E+00") &amp; ", " &amp; TEXT(D_high_97.5!I394,"0.00E+00") &amp; "]"</f>
        <v>[0.00E+00, 0.00E+00]</v>
      </c>
      <c r="M9" s="2" t="str">
        <f>"[" &amp; TEXT(D_low_2.5!J394,"0.00E+00") &amp; ", " &amp; TEXT(D_high_97.5!J394,"0.00E+00") &amp; "]"</f>
        <v>[0.00E+00, 0.00E+00]</v>
      </c>
      <c r="N9" s="2" t="str">
        <f>"[" &amp; TEXT(D_low_2.5!K394,"0.00E+00") &amp; ", " &amp; TEXT(D_high_97.5!K394,"0.00E+00") &amp; "]"</f>
        <v>[0.00E+00, 0.00E+00]</v>
      </c>
      <c r="O9" s="2" t="str">
        <f>"[" &amp; TEXT(D_low_2.5!L394,"0.00E+00") &amp; ", " &amp; TEXT(D_high_97.5!L394,"0.00E+00") &amp; "]"</f>
        <v>[0.00E+00, 0.00E+00]</v>
      </c>
      <c r="P9" s="2" t="str">
        <f>"[" &amp; TEXT(D_low_2.5!M394,"0.00E+00") &amp; ", " &amp; TEXT(D_high_97.5!M394,"0.00E+00") &amp; "]"</f>
        <v>[0.00E+00, 0.00E+00]</v>
      </c>
      <c r="Q9" s="2" t="str">
        <f>"[" &amp; TEXT(D_low_2.5!N394,"0.00E+00") &amp; ", " &amp; TEXT(D_high_97.5!N394,"0.00E+00") &amp; "]"</f>
        <v>[0.00E+00, 0.00E+00]</v>
      </c>
      <c r="R9" s="2" t="str">
        <f>"[" &amp; TEXT(D_low_2.5!O394,"0.00E+00") &amp; ", " &amp; TEXT(D_high_97.5!O394,"0.00E+00") &amp; "]"</f>
        <v>[0.00E+00, 0.00E+00]</v>
      </c>
    </row>
    <row r="10" spans="1:19" x14ac:dyDescent="0.2">
      <c r="A10" s="2" t="s">
        <v>62</v>
      </c>
      <c r="B10" t="str">
        <f>VLOOKUP(A10,'sector labels'!A:B,2,FALSE)</f>
        <v>Federal general government (nondefense)</v>
      </c>
      <c r="C10" s="2" t="str">
        <f>"[" &amp; TEXT(D_low_2.5!B395,"0.00E+00") &amp; ", " &amp; TEXT(D_high_97.5!B395,"0.00E+00") &amp; "]"</f>
        <v>[0.00E+00, 0.00E+00]</v>
      </c>
      <c r="D10" s="10">
        <f>VLOOKUP(A10,[1]Sheet7!$A:$B,2,FALSE)</f>
        <v>0</v>
      </c>
      <c r="E10" s="8" t="s">
        <v>503</v>
      </c>
      <c r="F10" s="2" t="str">
        <f>"[" &amp; TEXT(D_low_2.5!C395,"0.00E+00") &amp; ", " &amp; TEXT(D_high_97.5!C395,"0.00E+00") &amp; "]"</f>
        <v>[0.00E+00, 0.00E+00]</v>
      </c>
      <c r="G10" s="2" t="str">
        <f>"[" &amp; TEXT(D_low_2.5!D395,"0.00E+00") &amp; ", " &amp; TEXT(D_high_97.5!D395,"0.00E+00") &amp; "]"</f>
        <v>[0.00E+00, 0.00E+00]</v>
      </c>
      <c r="H10" s="2" t="str">
        <f>"[" &amp; TEXT(D_low_2.5!E395,"0.00E+00") &amp; ", " &amp; TEXT(D_high_97.5!E395,"0.00E+00") &amp; "]"</f>
        <v>[0.00E+00, 0.00E+00]</v>
      </c>
      <c r="I10" s="2" t="str">
        <f>"[" &amp; TEXT(D_low_2.5!F395,"0.00E+00") &amp; ", " &amp; TEXT(D_high_97.5!F395,"0.00E+00") &amp; "]"</f>
        <v>[0.00E+00, 0.00E+00]</v>
      </c>
      <c r="J10" s="2" t="str">
        <f>"[" &amp; TEXT(D_low_2.5!G395,"0.00E+00") &amp; ", " &amp; TEXT(D_high_97.5!G395,"0.00E+00") &amp; "]"</f>
        <v>[0.00E+00, 0.00E+00]</v>
      </c>
      <c r="K10" s="2" t="str">
        <f>"[" &amp; TEXT(D_low_2.5!H395,"0.00E+00") &amp; ", " &amp; TEXT(D_high_97.5!H395,"0.00E+00") &amp; "]"</f>
        <v>[0.00E+00, 0.00E+00]</v>
      </c>
      <c r="L10" s="2" t="str">
        <f>"[" &amp; TEXT(D_low_2.5!I395,"0.00E+00") &amp; ", " &amp; TEXT(D_high_97.5!I395,"0.00E+00") &amp; "]"</f>
        <v>[0.00E+00, 0.00E+00]</v>
      </c>
      <c r="M10" s="2" t="str">
        <f>"[" &amp; TEXT(D_low_2.5!J395,"0.00E+00") &amp; ", " &amp; TEXT(D_high_97.5!J395,"0.00E+00") &amp; "]"</f>
        <v>[0.00E+00, 0.00E+00]</v>
      </c>
      <c r="N10" s="2" t="str">
        <f>"[" &amp; TEXT(D_low_2.5!K395,"0.00E+00") &amp; ", " &amp; TEXT(D_high_97.5!K395,"0.00E+00") &amp; "]"</f>
        <v>[0.00E+00, 0.00E+00]</v>
      </c>
      <c r="O10" s="2" t="str">
        <f>"[" &amp; TEXT(D_low_2.5!L395,"0.00E+00") &amp; ", " &amp; TEXT(D_high_97.5!L395,"0.00E+00") &amp; "]"</f>
        <v>[0.00E+00, 0.00E+00]</v>
      </c>
      <c r="P10" s="2" t="str">
        <f>"[" &amp; TEXT(D_low_2.5!M395,"0.00E+00") &amp; ", " &amp; TEXT(D_high_97.5!M395,"0.00E+00") &amp; "]"</f>
        <v>[0.00E+00, 0.00E+00]</v>
      </c>
      <c r="Q10" s="2" t="str">
        <f>"[" &amp; TEXT(D_low_2.5!N395,"0.00E+00") &amp; ", " &amp; TEXT(D_high_97.5!N395,"0.00E+00") &amp; "]"</f>
        <v>[0.00E+00, 0.00E+00]</v>
      </c>
      <c r="R10" s="2" t="str">
        <f>"[" &amp; TEXT(D_low_2.5!O395,"0.00E+00") &amp; ", " &amp; TEXT(D_high_97.5!O395,"0.00E+00") &amp; "]"</f>
        <v>[0.00E+00, 0.00E+00]</v>
      </c>
    </row>
    <row r="11" spans="1:19" s="7" customFormat="1" x14ac:dyDescent="0.2">
      <c r="A11" s="6" t="s">
        <v>27</v>
      </c>
      <c r="B11" s="7" t="str">
        <f>VLOOKUP(A11,'sector labels'!A:B,2,FALSE)</f>
        <v>Office furniture and custom architectural woodwork and millwork manufacturing</v>
      </c>
      <c r="C11" s="6" t="str">
        <f>"[" &amp; TEXT(D_low_2.5!B179,"0.00E+00") &amp; ", " &amp; TEXT(D_high_97.5!B179,"0.00E+00") &amp; "]"</f>
        <v>[6.79E-08, 2.43E-07]</v>
      </c>
      <c r="D11" s="11">
        <f>VLOOKUP(A11,[1]Sheet7!$A:$B,2,FALSE)</f>
        <v>1.9387500000000001E-7</v>
      </c>
      <c r="E11" s="12">
        <f>D11/VLOOKUP(A11,[2]average!$A:$C,3,FALSE)</f>
        <v>1.9794390514619302</v>
      </c>
      <c r="F11" s="6" t="str">
        <f>"[" &amp; TEXT(D_low_2.5!C179,"0.00E+00") &amp; ", " &amp; TEXT(D_high_97.5!C179,"0.00E+00") &amp; "]"</f>
        <v>[1.38E-11, 7.36E-11]</v>
      </c>
      <c r="G11" s="6" t="str">
        <f>"[" &amp; TEXT(D_low_2.5!D179,"0.00E+00") &amp; ", " &amp; TEXT(D_high_97.5!D179,"0.00E+00") &amp; "]"</f>
        <v>[3.82E-10, 1.45E-09]</v>
      </c>
      <c r="H11" s="6" t="str">
        <f>"[" &amp; TEXT(D_low_2.5!E179,"0.00E+00") &amp; ", " &amp; TEXT(D_high_97.5!E179,"0.00E+00") &amp; "]"</f>
        <v>[3.80E-12, 2.72E-11]</v>
      </c>
      <c r="I11" s="6" t="str">
        <f>"[" &amp; TEXT(D_low_2.5!F179,"0.00E+00") &amp; ", " &amp; TEXT(D_high_97.5!F179,"0.00E+00") &amp; "]"</f>
        <v>[2.43E-13, 1.17E-12]</v>
      </c>
      <c r="J11" s="6" t="str">
        <f>"[" &amp; TEXT(D_low_2.5!G179,"0.00E+00") &amp; ", " &amp; TEXT(D_high_97.5!G179,"0.00E+00") &amp; "]"</f>
        <v>[5.84E-13, 2.65E-12]</v>
      </c>
      <c r="K11" s="6" t="str">
        <f>"[" &amp; TEXT(D_low_2.5!H179,"0.00E+00") &amp; ", " &amp; TEXT(D_high_97.5!H179,"0.00E+00") &amp; "]"</f>
        <v>[2.91E-09, 1.47E-08]</v>
      </c>
      <c r="L11" s="6" t="str">
        <f>"[" &amp; TEXT(D_low_2.5!I179,"0.00E+00") &amp; ", " &amp; TEXT(D_high_97.5!I179,"0.00E+00") &amp; "]"</f>
        <v>[1.23E-09, 6.82E-09]</v>
      </c>
      <c r="M11" s="6" t="str">
        <f>"[" &amp; TEXT(D_low_2.5!J179,"0.00E+00") &amp; ", " &amp; TEXT(D_high_97.5!J179,"0.00E+00") &amp; "]"</f>
        <v>[1.75E-08, 1.87E-07]</v>
      </c>
      <c r="N11" s="6" t="str">
        <f>"[" &amp; TEXT(D_low_2.5!K179,"0.00E+00") &amp; ", " &amp; TEXT(D_high_97.5!K179,"0.00E+00") &amp; "]"</f>
        <v>[1.78E-09, 8.82E-09]</v>
      </c>
      <c r="O11" s="6" t="str">
        <f>"[" &amp; TEXT(D_low_2.5!L179,"0.00E+00") &amp; ", " &amp; TEXT(D_high_97.5!L179,"0.00E+00") &amp; "]"</f>
        <v>[3.74E-09, 1.63E-08]</v>
      </c>
      <c r="P11" s="6" t="str">
        <f>"[" &amp; TEXT(D_low_2.5!M179,"0.00E+00") &amp; ", " &amp; TEXT(D_high_97.5!M179,"0.00E+00") &amp; "]"</f>
        <v>[1.05E-09, 4.01E-09]</v>
      </c>
      <c r="Q11" s="6" t="str">
        <f>"[" &amp; TEXT(D_low_2.5!N179,"0.00E+00") &amp; ", " &amp; TEXT(D_high_97.5!N179,"0.00E+00") &amp; "]"</f>
        <v>[1.43E-08, 1.63E-08]</v>
      </c>
      <c r="R11" s="6" t="str">
        <f>"[" &amp; TEXT(D_low_2.5!O179,"0.00E+00") &amp; ", " &amp; TEXT(D_high_97.5!O179,"0.00E+00") &amp; "]"</f>
        <v>[6.72E-09, 2.62E-08]</v>
      </c>
    </row>
    <row r="12" spans="1:19" s="7" customFormat="1" x14ac:dyDescent="0.2">
      <c r="A12" s="6">
        <v>311224</v>
      </c>
      <c r="B12" s="7" t="str">
        <f>VLOOKUP(A12,'sector labels'!A:B,2,FALSE)</f>
        <v>Soybean and other oilseed processing</v>
      </c>
      <c r="C12" s="6" t="str">
        <f>"[" &amp; TEXT(D_low_2.5!B197,"0.00E+00") &amp; ", " &amp; TEXT(D_high_97.5!B197,"0.00E+00") &amp; "]"</f>
        <v>[4.30E-09, 1.78E-08]</v>
      </c>
      <c r="D12" s="11">
        <f>VLOOKUP(A12,[1]Sheet7!$A:$B,2,FALSE)</f>
        <v>1.2539000000000001E-8</v>
      </c>
      <c r="E12" s="12">
        <f>D12/VLOOKUP(A12,[2]average!$A:$C,3,FALSE)</f>
        <v>1.9652860681688333</v>
      </c>
      <c r="F12" s="6" t="str">
        <f>"[" &amp; TEXT(D_low_2.5!C197,"0.00E+00") &amp; ", " &amp; TEXT(D_high_97.5!C197,"0.00E+00") &amp; "]"</f>
        <v>[4.88E-13, 2.12E-12]</v>
      </c>
      <c r="G12" s="6" t="str">
        <f>"[" &amp; TEXT(D_low_2.5!D197,"0.00E+00") &amp; ", " &amp; TEXT(D_high_97.5!D197,"0.00E+00") &amp; "]"</f>
        <v>[2.03E-11, 8.12E-11]</v>
      </c>
      <c r="H12" s="6" t="str">
        <f>"[" &amp; TEXT(D_low_2.5!E197,"0.00E+00") &amp; ", " &amp; TEXT(D_high_97.5!E197,"0.00E+00") &amp; "]"</f>
        <v>[5.00E-14, 2.21E-13]</v>
      </c>
      <c r="I12" s="6" t="str">
        <f>"[" &amp; TEXT(D_low_2.5!F197,"0.00E+00") &amp; ", " &amp; TEXT(D_high_97.5!F197,"0.00E+00") &amp; "]"</f>
        <v>[8.96E-15, 3.82E-14]</v>
      </c>
      <c r="J12" s="6" t="str">
        <f>"[" &amp; TEXT(D_low_2.5!G197,"0.00E+00") &amp; ", " &amp; TEXT(D_high_97.5!G197,"0.00E+00") &amp; "]"</f>
        <v>[3.50E-14, 1.53E-13]</v>
      </c>
      <c r="K12" s="6" t="str">
        <f>"[" &amp; TEXT(D_low_2.5!H197,"0.00E+00") &amp; ", " &amp; TEXT(D_high_97.5!H197,"0.00E+00") &amp; "]"</f>
        <v>[1.22E-09, 1.40E-08]</v>
      </c>
      <c r="L12" s="6" t="str">
        <f>"[" &amp; TEXT(D_low_2.5!I197,"0.00E+00") &amp; ", " &amp; TEXT(D_high_97.5!I197,"0.00E+00") &amp; "]"</f>
        <v>[1.25E-10, 5.00E-10]</v>
      </c>
      <c r="M12" s="6" t="str">
        <f>"[" &amp; TEXT(D_low_2.5!J197,"0.00E+00") &amp; ", " &amp; TEXT(D_high_97.5!J197,"0.00E+00") &amp; "]"</f>
        <v>[1.96E-10, 7.06E-10]</v>
      </c>
      <c r="N12" s="6" t="str">
        <f>"[" &amp; TEXT(D_low_2.5!K197,"0.00E+00") &amp; ", " &amp; TEXT(D_high_97.5!K197,"0.00E+00") &amp; "]"</f>
        <v>[1.81E-10, 6.60E-10]</v>
      </c>
      <c r="O12" s="6" t="str">
        <f>"[" &amp; TEXT(D_low_2.5!L197,"0.00E+00") &amp; ", " &amp; TEXT(D_high_97.5!L197,"0.00E+00") &amp; "]"</f>
        <v>[1.95E-10, 7.90E-10]</v>
      </c>
      <c r="P12" s="6" t="str">
        <f>"[" &amp; TEXT(D_low_2.5!M197,"0.00E+00") &amp; ", " &amp; TEXT(D_high_97.5!M197,"0.00E+00") &amp; "]"</f>
        <v>[9.80E-11, 3.58E-10]</v>
      </c>
      <c r="Q12" s="6" t="str">
        <f>"[" &amp; TEXT(D_low_2.5!N197,"0.00E+00") &amp; ", " &amp; TEXT(D_high_97.5!N197,"0.00E+00") &amp; "]"</f>
        <v>[3.17E-10, 3.40E-10]</v>
      </c>
      <c r="R12" s="6" t="str">
        <f>"[" &amp; TEXT(D_low_2.5!O197,"0.00E+00") &amp; ", " &amp; TEXT(D_high_97.5!O197,"0.00E+00") &amp; "]"</f>
        <v>[6.20E-10, 2.92E-09]</v>
      </c>
    </row>
    <row r="13" spans="1:19" s="7" customFormat="1" x14ac:dyDescent="0.2">
      <c r="A13" s="6">
        <v>331410</v>
      </c>
      <c r="B13" s="7" t="str">
        <f>VLOOKUP(A13,'sector labels'!A:B,2,FALSE)</f>
        <v>Nonferrous Metal (except Aluminum) Smelting and Refining</v>
      </c>
      <c r="C13" s="6" t="str">
        <f>"[" &amp; TEXT(D_low_2.5!B58,"0.00E+00") &amp; ", " &amp; TEXT(D_high_97.5!B58,"0.00E+00") &amp; "]"</f>
        <v>[1.14E-08, 4.42E-08]</v>
      </c>
      <c r="D13" s="11">
        <f>VLOOKUP(A13,[1]Sheet7!$A:$B,2,FALSE)</f>
        <v>3.1359000000000003E-8</v>
      </c>
      <c r="E13" s="12">
        <f>D13/VLOOKUP(A13,[2]average!$A:$C,3,FALSE)</f>
        <v>1.9109681613457707</v>
      </c>
      <c r="F13" s="6" t="str">
        <f>"[" &amp; TEXT(D_low_2.5!C58,"0.00E+00") &amp; ", " &amp; TEXT(D_high_97.5!C58,"0.00E+00") &amp; "]"</f>
        <v>[1.48E-12, 6.76E-12]</v>
      </c>
      <c r="G13" s="6" t="str">
        <f>"[" &amp; TEXT(D_low_2.5!D58,"0.00E+00") &amp; ", " &amp; TEXT(D_high_97.5!D58,"0.00E+00") &amp; "]"</f>
        <v>[9.87E-11, 4.57E-10]</v>
      </c>
      <c r="H13" s="6" t="str">
        <f>"[" &amp; TEXT(D_low_2.5!E58,"0.00E+00") &amp; ", " &amp; TEXT(D_high_97.5!E58,"0.00E+00") &amp; "]"</f>
        <v>[1.45E-13, 6.33E-13]</v>
      </c>
      <c r="I13" s="6" t="str">
        <f>"[" &amp; TEXT(D_low_2.5!F58,"0.00E+00") &amp; ", " &amp; TEXT(D_high_97.5!F58,"0.00E+00") &amp; "]"</f>
        <v>[2.24E-14, 1.00E-13]</v>
      </c>
      <c r="J13" s="6" t="str">
        <f>"[" &amp; TEXT(D_low_2.5!G58,"0.00E+00") &amp; ", " &amp; TEXT(D_high_97.5!G58,"0.00E+00") &amp; "]"</f>
        <v>[1.04E-13, 4.45E-13]</v>
      </c>
      <c r="K13" s="6" t="str">
        <f>"[" &amp; TEXT(D_low_2.5!H58,"0.00E+00") &amp; ", " &amp; TEXT(D_high_97.5!H58,"0.00E+00") &amp; "]"</f>
        <v>[8.88E-10, 3.72E-09]</v>
      </c>
      <c r="L13" s="6" t="str">
        <f>"[" &amp; TEXT(D_low_2.5!I58,"0.00E+00") &amp; ", " &amp; TEXT(D_high_97.5!I58,"0.00E+00") &amp; "]"</f>
        <v>[2.81E-09, 3.40E-08]</v>
      </c>
      <c r="M13" s="6" t="str">
        <f>"[" &amp; TEXT(D_low_2.5!J58,"0.00E+00") &amp; ", " &amp; TEXT(D_high_97.5!J58,"0.00E+00") &amp; "]"</f>
        <v>[5.56E-10, 1.99E-09]</v>
      </c>
      <c r="N13" s="6" t="str">
        <f>"[" &amp; TEXT(D_low_2.5!K58,"0.00E+00") &amp; ", " &amp; TEXT(D_high_97.5!K58,"0.00E+00") &amp; "]"</f>
        <v>[5.25E-10, 2.01E-09]</v>
      </c>
      <c r="O13" s="6" t="str">
        <f>"[" &amp; TEXT(D_low_2.5!L58,"0.00E+00") &amp; ", " &amp; TEXT(D_high_97.5!L58,"0.00E+00") &amp; "]"</f>
        <v>[6.38E-10, 2.49E-09]</v>
      </c>
      <c r="P13" s="6" t="str">
        <f>"[" &amp; TEXT(D_low_2.5!M58,"0.00E+00") &amp; ", " &amp; TEXT(D_high_97.5!M58,"0.00E+00") &amp; "]"</f>
        <v>[2.87E-10, 1.05E-09]</v>
      </c>
      <c r="Q13" s="6" t="str">
        <f>"[" &amp; TEXT(D_low_2.5!N58,"0.00E+00") &amp; ", " &amp; TEXT(D_high_97.5!N58,"0.00E+00") &amp; "]"</f>
        <v>[1.16E-09, 1.26E-09]</v>
      </c>
      <c r="R13" s="6" t="str">
        <f>"[" &amp; TEXT(D_low_2.5!O58,"0.00E+00") &amp; ", " &amp; TEXT(D_high_97.5!O58,"0.00E+00") &amp; "]"</f>
        <v>[6.87E-10, 3.32E-09]</v>
      </c>
    </row>
    <row r="14" spans="1:19" s="7" customFormat="1" x14ac:dyDescent="0.2">
      <c r="A14" s="6">
        <v>337127</v>
      </c>
      <c r="B14" s="7" t="str">
        <f>VLOOKUP(A14,'sector labels'!A:B,2,FALSE)</f>
        <v>Institutional furniture manufacturing</v>
      </c>
      <c r="C14" s="6" t="str">
        <f>"[" &amp; TEXT(D_low_2.5!B176,"0.00E+00") &amp; ", " &amp; TEXT(D_high_97.5!B176,"0.00E+00") &amp; "]"</f>
        <v>[6.39E-08, 2.00E-07]</v>
      </c>
      <c r="D14" s="11">
        <f>VLOOKUP(A14,[1]Sheet7!$A:$B,2,FALSE)</f>
        <v>1.55956E-7</v>
      </c>
      <c r="E14" s="12">
        <f>D14/VLOOKUP(A14,[2]average!$A:$C,3,FALSE)</f>
        <v>1.8329372154659029</v>
      </c>
      <c r="F14" s="6" t="str">
        <f>"[" &amp; TEXT(D_low_2.5!C176,"0.00E+00") &amp; ", " &amp; TEXT(D_high_97.5!C176,"0.00E+00") &amp; "]"</f>
        <v>[1.25E-11, 5.50E-11]</v>
      </c>
      <c r="G14" s="6" t="str">
        <f>"[" &amp; TEXT(D_low_2.5!D176,"0.00E+00") &amp; ", " &amp; TEXT(D_high_97.5!D176,"0.00E+00") &amp; "]"</f>
        <v>[4.91E-10, 3.37E-09]</v>
      </c>
      <c r="H14" s="6" t="str">
        <f>"[" &amp; TEXT(D_low_2.5!E176,"0.00E+00") &amp; ", " &amp; TEXT(D_high_97.5!E176,"0.00E+00") &amp; "]"</f>
        <v>[2.13E-12, 1.36E-11]</v>
      </c>
      <c r="I14" s="6" t="str">
        <f>"[" &amp; TEXT(D_low_2.5!F176,"0.00E+00") &amp; ", " &amp; TEXT(D_high_97.5!F176,"0.00E+00") &amp; "]"</f>
        <v>[2.77E-13, 2.33E-12]</v>
      </c>
      <c r="J14" s="6" t="str">
        <f>"[" &amp; TEXT(D_low_2.5!G176,"0.00E+00") &amp; ", " &amp; TEXT(D_high_97.5!G176,"0.00E+00") &amp; "]"</f>
        <v>[5.59E-13, 2.28E-12]</v>
      </c>
      <c r="K14" s="6" t="str">
        <f>"[" &amp; TEXT(D_low_2.5!H176,"0.00E+00") &amp; ", " &amp; TEXT(D_high_97.5!H176,"0.00E+00") &amp; "]"</f>
        <v>[1.16E-08, 1.27E-07]</v>
      </c>
      <c r="L14" s="6" t="str">
        <f>"[" &amp; TEXT(D_low_2.5!I176,"0.00E+00") &amp; ", " &amp; TEXT(D_high_97.5!I176,"0.00E+00") &amp; "]"</f>
        <v>[1.41E-09, 6.16E-09]</v>
      </c>
      <c r="M14" s="6" t="str">
        <f>"[" &amp; TEXT(D_low_2.5!J176,"0.00E+00") &amp; ", " &amp; TEXT(D_high_97.5!J176,"0.00E+00") &amp; "]"</f>
        <v>[2.03E-09, 7.54E-09]</v>
      </c>
      <c r="N14" s="6" t="str">
        <f>"[" &amp; TEXT(D_low_2.5!K176,"0.00E+00") &amp; ", " &amp; TEXT(D_high_97.5!K176,"0.00E+00") &amp; "]"</f>
        <v>[5.71E-09, 5.51E-08]</v>
      </c>
      <c r="O14" s="6" t="str">
        <f>"[" &amp; TEXT(D_low_2.5!L176,"0.00E+00") &amp; ", " &amp; TEXT(D_high_97.5!L176,"0.00E+00") &amp; "]"</f>
        <v>[2.29E-09, 9.41E-09]</v>
      </c>
      <c r="P14" s="6" t="str">
        <f>"[" &amp; TEXT(D_low_2.5!M176,"0.00E+00") &amp; ", " &amp; TEXT(D_high_97.5!M176,"0.00E+00") &amp; "]"</f>
        <v>[1.08E-09, 3.81E-09]</v>
      </c>
      <c r="Q14" s="6" t="str">
        <f>"[" &amp; TEXT(D_low_2.5!N176,"0.00E+00") &amp; ", " &amp; TEXT(D_high_97.5!N176,"0.00E+00") &amp; "]"</f>
        <v>[4.07E-09, 4.34E-09]</v>
      </c>
      <c r="R14" s="6" t="str">
        <f>"[" &amp; TEXT(D_low_2.5!O176,"0.00E+00") &amp; ", " &amp; TEXT(D_high_97.5!O176,"0.00E+00") &amp; "]"</f>
        <v>[1.15E-08, 5.92E-08]</v>
      </c>
    </row>
    <row r="15" spans="1:19" s="7" customFormat="1" x14ac:dyDescent="0.2">
      <c r="A15" s="6">
        <v>334111</v>
      </c>
      <c r="B15" s="7" t="str">
        <f>VLOOKUP(A15,'sector labels'!A:B,2,FALSE)</f>
        <v>Electronic computer manufacturing</v>
      </c>
      <c r="C15" s="6" t="str">
        <f>"[" &amp; TEXT(D_low_2.5!B111,"0.00E+00") &amp; ", " &amp; TEXT(D_high_97.5!B111,"0.00E+00") &amp; "]"</f>
        <v>[4.33E-08, 1.27E-07]</v>
      </c>
      <c r="D15" s="11">
        <f>VLOOKUP(A15,[1]Sheet7!$A:$B,2,FALSE)</f>
        <v>1.03812E-7</v>
      </c>
      <c r="E15" s="12">
        <f>D15/VLOOKUP(A15,[2]average!$A:$C,3,FALSE)</f>
        <v>1.8243634789331065</v>
      </c>
      <c r="F15" s="6" t="str">
        <f>"[" &amp; TEXT(D_low_2.5!C111,"0.00E+00") &amp; ", " &amp; TEXT(D_high_97.5!C111,"0.00E+00") &amp; "]"</f>
        <v>[1.67E-11, 1.36E-10]</v>
      </c>
      <c r="G15" s="6" t="str">
        <f>"[" &amp; TEXT(D_low_2.5!D111,"0.00E+00") &amp; ", " &amp; TEXT(D_high_97.5!D111,"0.00E+00") &amp; "]"</f>
        <v>[5.66E-10, 4.64E-09]</v>
      </c>
      <c r="H15" s="6" t="str">
        <f>"[" &amp; TEXT(D_low_2.5!E111,"0.00E+00") &amp; ", " &amp; TEXT(D_high_97.5!E111,"0.00E+00") &amp; "]"</f>
        <v>[5.92E-13, 2.53E-12]</v>
      </c>
      <c r="I15" s="6" t="str">
        <f>"[" &amp; TEXT(D_low_2.5!F111,"0.00E+00") &amp; ", " &amp; TEXT(D_high_97.5!F111,"0.00E+00") &amp; "]"</f>
        <v>[3.85E-14, 1.79E-13]</v>
      </c>
      <c r="J15" s="6" t="str">
        <f>"[" &amp; TEXT(D_low_2.5!G111,"0.00E+00") &amp; ", " &amp; TEXT(D_high_97.5!G111,"0.00E+00") &amp; "]"</f>
        <v>[5.04E-13, 2.21E-12]</v>
      </c>
      <c r="K15" s="6" t="str">
        <f>"[" &amp; TEXT(D_low_2.5!H111,"0.00E+00") &amp; ", " &amp; TEXT(D_high_97.5!H111,"0.00E+00") &amp; "]"</f>
        <v>[2.28E-09, 1.34E-08]</v>
      </c>
      <c r="L15" s="6" t="str">
        <f>"[" &amp; TEXT(D_low_2.5!I111,"0.00E+00") &amp; ", " &amp; TEXT(D_high_97.5!I111,"0.00E+00") &amp; "]"</f>
        <v>[1.01E-09, 6.36E-09]</v>
      </c>
      <c r="M15" s="6" t="str">
        <f>"[" &amp; TEXT(D_low_2.5!J111,"0.00E+00") &amp; ", " &amp; TEXT(D_high_97.5!J111,"0.00E+00") &amp; "]"</f>
        <v>[1.32E-09, 6.22E-09]</v>
      </c>
      <c r="N15" s="6" t="str">
        <f>"[" &amp; TEXT(D_low_2.5!K111,"0.00E+00") &amp; ", " &amp; TEXT(D_high_97.5!K111,"0.00E+00") &amp; "]"</f>
        <v>[7.84E-09, 7.88E-08]</v>
      </c>
      <c r="O15" s="6" t="str">
        <f>"[" &amp; TEXT(D_low_2.5!L111,"0.00E+00") &amp; ", " &amp; TEXT(D_high_97.5!L111,"0.00E+00") &amp; "]"</f>
        <v>[1.94E-09, 1.11E-08]</v>
      </c>
      <c r="P15" s="6" t="str">
        <f>"[" &amp; TEXT(D_low_2.5!M111,"0.00E+00") &amp; ", " &amp; TEXT(D_high_97.5!M111,"0.00E+00") &amp; "]"</f>
        <v>[6.59E-10, 3.20E-09]</v>
      </c>
      <c r="Q15" s="6" t="str">
        <f>"[" &amp; TEXT(D_low_2.5!N111,"0.00E+00") &amp; ", " &amp; TEXT(D_high_97.5!N111,"0.00E+00") &amp; "]"</f>
        <v>[7.41E-09, 8.27E-09]</v>
      </c>
      <c r="R15" s="6" t="str">
        <f>"[" &amp; TEXT(D_low_2.5!O111,"0.00E+00") &amp; ", " &amp; TEXT(D_high_97.5!O111,"0.00E+00") &amp; "]"</f>
        <v>[5.99E-09, 4.36E-08]</v>
      </c>
    </row>
    <row r="16" spans="1:19" x14ac:dyDescent="0.2">
      <c r="A16" s="2" t="s">
        <v>50</v>
      </c>
      <c r="B16" t="str">
        <f>VLOOKUP(A16,'sector labels'!A:B,2,FALSE)</f>
        <v>Environmental and other technical consulting services</v>
      </c>
      <c r="C16" s="2" t="str">
        <f>"[" &amp; TEXT(D_low_2.5!B338,"0.00E+00") &amp; ", " &amp; TEXT(D_high_97.5!B338,"0.00E+00") &amp; "]"</f>
        <v>[2.05E-08, 6.47E-08]</v>
      </c>
      <c r="D16" s="10">
        <f>VLOOKUP(A16,[1]Sheet7!$A:$B,2,FALSE)</f>
        <v>4.33545E-8</v>
      </c>
      <c r="E16" s="8">
        <f>D16/VLOOKUP(A16,[2]average!$A:$C,3,FALSE)</f>
        <v>1.5613221713117651</v>
      </c>
      <c r="F16" s="2" t="str">
        <f>"[" &amp; TEXT(D_low_2.5!C338,"0.00E+00") &amp; ", " &amp; TEXT(D_high_97.5!C338,"0.00E+00") &amp; "]"</f>
        <v>[1.71E-12, 7.07E-12]</v>
      </c>
      <c r="G16" s="2" t="str">
        <f>"[" &amp; TEXT(D_low_2.5!D338,"0.00E+00") &amp; ", " &amp; TEXT(D_high_97.5!D338,"0.00E+00") &amp; "]"</f>
        <v>[3.14E-10, 2.02E-09]</v>
      </c>
      <c r="H16" s="2" t="str">
        <f>"[" &amp; TEXT(D_low_2.5!E338,"0.00E+00") &amp; ", " &amp; TEXT(D_high_97.5!E338,"0.00E+00") &amp; "]"</f>
        <v>[2.03E-13, 7.36E-13]</v>
      </c>
      <c r="I16" s="2" t="str">
        <f>"[" &amp; TEXT(D_low_2.5!F338,"0.00E+00") &amp; ", " &amp; TEXT(D_high_97.5!F338,"0.00E+00") &amp; "]"</f>
        <v>[3.70E-14, 1.60E-13]</v>
      </c>
      <c r="J16" s="2" t="str">
        <f>"[" &amp; TEXT(D_low_2.5!G338,"0.00E+00") &amp; ", " &amp; TEXT(D_high_97.5!G338,"0.00E+00") &amp; "]"</f>
        <v>[1.50E-13, 6.61E-13]</v>
      </c>
      <c r="K16" s="2" t="str">
        <f>"[" &amp; TEXT(D_low_2.5!H338,"0.00E+00") &amp; ", " &amp; TEXT(D_high_97.5!H338,"0.00E+00") &amp; "]"</f>
        <v>[1.30E-09, 2.12E-08]</v>
      </c>
      <c r="L16" s="2" t="str">
        <f>"[" &amp; TEXT(D_low_2.5!I338,"0.00E+00") &amp; ", " &amp; TEXT(D_high_97.5!I338,"0.00E+00") &amp; "]"</f>
        <v>[1.65E-11, 3.02E-10]</v>
      </c>
      <c r="M16" s="2" t="str">
        <f>"[" &amp; TEXT(D_low_2.5!J338,"0.00E+00") &amp; ", " &amp; TEXT(D_high_97.5!J338,"0.00E+00") &amp; "]"</f>
        <v>[1.72E-10, 9.73E-10]</v>
      </c>
      <c r="N16" s="2" t="str">
        <f>"[" &amp; TEXT(D_low_2.5!K338,"0.00E+00") &amp; ", " &amp; TEXT(D_high_97.5!K338,"0.00E+00") &amp; "]"</f>
        <v>[6.69E-10, 2.76E-09]</v>
      </c>
      <c r="O16" s="2" t="str">
        <f>"[" &amp; TEXT(D_low_2.5!L338,"0.00E+00") &amp; ", " &amp; TEXT(D_high_97.5!L338,"0.00E+00") &amp; "]"</f>
        <v>[6.59E-10, 3.93E-09]</v>
      </c>
      <c r="P16" s="2" t="str">
        <f>"[" &amp; TEXT(D_low_2.5!M338,"0.00E+00") &amp; ", " &amp; TEXT(D_high_97.5!M338,"0.00E+00") &amp; "]"</f>
        <v>[3.34E-10, 1.46E-09]</v>
      </c>
      <c r="Q16" s="2" t="str">
        <f>"[" &amp; TEXT(D_low_2.5!N338,"0.00E+00") &amp; ", " &amp; TEXT(D_high_97.5!N338,"0.00E+00") &amp; "]"</f>
        <v>[6.58E-09, 7.43E-09]</v>
      </c>
      <c r="R16" s="2" t="str">
        <f>"[" &amp; TEXT(D_low_2.5!O338,"0.00E+00") &amp; ", " &amp; TEXT(D_high_97.5!O338,"0.00E+00") &amp; "]"</f>
        <v>[4.77E-09, 4.21E-08]</v>
      </c>
    </row>
    <row r="17" spans="1:18" x14ac:dyDescent="0.2">
      <c r="A17" s="2">
        <v>339114</v>
      </c>
      <c r="B17" t="str">
        <f>VLOOKUP(A17,'sector labels'!A:B,2,FALSE)</f>
        <v>Dental equipment and supplies manufacturing</v>
      </c>
      <c r="C17" s="2" t="str">
        <f>"[" &amp; TEXT(D_low_2.5!B183,"0.00E+00") &amp; ", " &amp; TEXT(D_high_97.5!B183,"0.00E+00") &amp; "]"</f>
        <v>[3.57E-08, 8.85E-08]</v>
      </c>
      <c r="D17" s="10">
        <f>VLOOKUP(A17,[1]Sheet7!$A:$B,2,FALSE)</f>
        <v>6.5970500000000002E-8</v>
      </c>
      <c r="E17" s="8">
        <f>D17/VLOOKUP(A17,[2]average!$A:$C,3,FALSE)</f>
        <v>1.5280445193880794</v>
      </c>
      <c r="F17" s="2" t="str">
        <f>"[" &amp; TEXT(D_low_2.5!C183,"0.00E+00") &amp; ", " &amp; TEXT(D_high_97.5!C183,"0.00E+00") &amp; "]"</f>
        <v>[1.62E-11, 8.49E-11]</v>
      </c>
      <c r="G17" s="2" t="str">
        <f>"[" &amp; TEXT(D_low_2.5!D183,"0.00E+00") &amp; ", " &amp; TEXT(D_high_97.5!D183,"0.00E+00") &amp; "]"</f>
        <v>[6.45E-10, 3.65E-09]</v>
      </c>
      <c r="H17" s="2" t="str">
        <f>"[" &amp; TEXT(D_low_2.5!E183,"0.00E+00") &amp; ", " &amp; TEXT(D_high_97.5!E183,"0.00E+00") &amp; "]"</f>
        <v>[1.21E-12, 9.79E-12]</v>
      </c>
      <c r="I17" s="2" t="str">
        <f>"[" &amp; TEXT(D_low_2.5!F183,"0.00E+00") &amp; ", " &amp; TEXT(D_high_97.5!F183,"0.00E+00") &amp; "]"</f>
        <v>[1.91E-13, 1.31E-12]</v>
      </c>
      <c r="J17" s="2" t="str">
        <f>"[" &amp; TEXT(D_low_2.5!G183,"0.00E+00") &amp; ", " &amp; TEXT(D_high_97.5!G183,"0.00E+00") &amp; "]"</f>
        <v>[9.54E-13, 6.79E-12]</v>
      </c>
      <c r="K17" s="2" t="str">
        <f>"[" &amp; TEXT(D_low_2.5!H183,"0.00E+00") &amp; ", " &amp; TEXT(D_high_97.5!H183,"0.00E+00") &amp; "]"</f>
        <v>[1.59E-09, 7.56E-09]</v>
      </c>
      <c r="L17" s="2" t="str">
        <f>"[" &amp; TEXT(D_low_2.5!I183,"0.00E+00") &amp; ", " &amp; TEXT(D_high_97.5!I183,"0.00E+00") &amp; "]"</f>
        <v>[7.62E-10, 8.07E-09]</v>
      </c>
      <c r="M17" s="2" t="str">
        <f>"[" &amp; TEXT(D_low_2.5!J183,"0.00E+00") &amp; ", " &amp; TEXT(D_high_97.5!J183,"0.00E+00") &amp; "]"</f>
        <v>[4.35E-10, 3.32E-09]</v>
      </c>
      <c r="N17" s="2" t="str">
        <f>"[" &amp; TEXT(D_low_2.5!K183,"0.00E+00") &amp; ", " &amp; TEXT(D_high_97.5!K183,"0.00E+00") &amp; "]"</f>
        <v>[6.95E-10, 3.59E-09]</v>
      </c>
      <c r="O17" s="2" t="str">
        <f>"[" &amp; TEXT(D_low_2.5!L183,"0.00E+00") &amp; ", " &amp; TEXT(D_high_97.5!L183,"0.00E+00") &amp; "]"</f>
        <v>[2.69E-10, 3.67E-09]</v>
      </c>
      <c r="P17" s="2" t="str">
        <f>"[" &amp; TEXT(D_low_2.5!M183,"0.00E+00") &amp; ", " &amp; TEXT(D_high_97.5!M183,"0.00E+00") &amp; "]"</f>
        <v>[2.19E-09, 1.11E-08]</v>
      </c>
      <c r="Q17" s="2" t="str">
        <f>"[" &amp; TEXT(D_low_2.5!N183,"0.00E+00") &amp; ", " &amp; TEXT(D_high_97.5!N183,"0.00E+00") &amp; "]"</f>
        <v>[1.07E-08, 1.18E-08]</v>
      </c>
      <c r="R17" s="2" t="str">
        <f>"[" &amp; TEXT(D_low_2.5!O183,"0.00E+00") &amp; ", " &amp; TEXT(D_high_97.5!O183,"0.00E+00") &amp; "]"</f>
        <v>[9.08E-09, 6.00E-08]</v>
      </c>
    </row>
    <row r="18" spans="1:18" x14ac:dyDescent="0.2">
      <c r="A18" s="2">
        <v>335911</v>
      </c>
      <c r="B18" t="str">
        <f>VLOOKUP(A18,'sector labels'!A:B,2,FALSE)</f>
        <v>Storage battery manufacturing</v>
      </c>
      <c r="C18" s="2" t="str">
        <f>"[" &amp; TEXT(D_low_2.5!B142,"0.00E+00") &amp; ", " &amp; TEXT(D_high_97.5!B142,"0.00E+00") &amp; "]"</f>
        <v>[2.66E-08, 6.60E-08]</v>
      </c>
      <c r="D18" s="10">
        <f>VLOOKUP(A18,[1]Sheet7!$A:$B,2,FALSE)</f>
        <v>4.83193E-8</v>
      </c>
      <c r="E18" s="8">
        <f>D18/VLOOKUP(A18,[2]average!$A:$C,3,FALSE)</f>
        <v>1.5217844880424383</v>
      </c>
      <c r="F18" s="2" t="str">
        <f>"[" &amp; TEXT(D_low_2.5!C142,"0.00E+00") &amp; ", " &amp; TEXT(D_high_97.5!C142,"0.00E+00") &amp; "]"</f>
        <v>[8.40E-12, 5.68E-11]</v>
      </c>
      <c r="G18" s="2" t="str">
        <f>"[" &amp; TEXT(D_low_2.5!D142,"0.00E+00") &amp; ", " &amp; TEXT(D_high_97.5!D142,"0.00E+00") &amp; "]"</f>
        <v>[4.21E-10, 2.60E-09]</v>
      </c>
      <c r="H18" s="2" t="str">
        <f>"[" &amp; TEXT(D_low_2.5!E142,"0.00E+00") &amp; ", " &amp; TEXT(D_high_97.5!E142,"0.00E+00") &amp; "]"</f>
        <v>[8.82E-13, 7.14E-12]</v>
      </c>
      <c r="I18" s="2" t="str">
        <f>"[" &amp; TEXT(D_low_2.5!F142,"0.00E+00") &amp; ", " &amp; TEXT(D_high_97.5!F142,"0.00E+00") &amp; "]"</f>
        <v>[1.01E-13, 8.88E-13]</v>
      </c>
      <c r="J18" s="2" t="str">
        <f>"[" &amp; TEXT(D_low_2.5!G142,"0.00E+00") &amp; ", " &amp; TEXT(D_high_97.5!G142,"0.00E+00") &amp; "]"</f>
        <v>[6.90E-13, 4.94E-12]</v>
      </c>
      <c r="K18" s="2" t="str">
        <f>"[" &amp; TEXT(D_low_2.5!H142,"0.00E+00") &amp; ", " &amp; TEXT(D_high_97.5!H142,"0.00E+00") &amp; "]"</f>
        <v>[1.06E-09, 5.14E-09]</v>
      </c>
      <c r="L18" s="2" t="str">
        <f>"[" &amp; TEXT(D_low_2.5!I142,"0.00E+00") &amp; ", " &amp; TEXT(D_high_97.5!I142,"0.00E+00") &amp; "]"</f>
        <v>[7.21E-10, 6.28E-09]</v>
      </c>
      <c r="M18" s="2" t="str">
        <f>"[" &amp; TEXT(D_low_2.5!J142,"0.00E+00") &amp; ", " &amp; TEXT(D_high_97.5!J142,"0.00E+00") &amp; "]"</f>
        <v>[5.75E-10, 2.96E-09]</v>
      </c>
      <c r="N18" s="2" t="str">
        <f>"[" &amp; TEXT(D_low_2.5!K142,"0.00E+00") &amp; ", " &amp; TEXT(D_high_97.5!K142,"0.00E+00") &amp; "]"</f>
        <v>[8.39E-10, 3.22E-09]</v>
      </c>
      <c r="O18" s="2" t="str">
        <f>"[" &amp; TEXT(D_low_2.5!L142,"0.00E+00") &amp; ", " &amp; TEXT(D_high_97.5!L142,"0.00E+00") &amp; "]"</f>
        <v>[7.32E-10, 3.69E-09]</v>
      </c>
      <c r="P18" s="2" t="str">
        <f>"[" &amp; TEXT(D_low_2.5!M142,"0.00E+00") &amp; ", " &amp; TEXT(D_high_97.5!M142,"0.00E+00") &amp; "]"</f>
        <v>[1.30E-09, 7.44E-09]</v>
      </c>
      <c r="Q18" s="2" t="str">
        <f>"[" &amp; TEXT(D_low_2.5!N142,"0.00E+00") &amp; ", " &amp; TEXT(D_high_97.5!N142,"0.00E+00") &amp; "]"</f>
        <v>[7.49E-09, 8.27E-09]</v>
      </c>
      <c r="R18" s="2" t="str">
        <f>"[" &amp; TEXT(D_low_2.5!O142,"0.00E+00") &amp; ", " &amp; TEXT(D_high_97.5!O142,"0.00E+00") &amp; "]"</f>
        <v>[6.25E-09, 4.33E-08]</v>
      </c>
    </row>
    <row r="19" spans="1:18" x14ac:dyDescent="0.2">
      <c r="A19" s="2">
        <v>335313</v>
      </c>
      <c r="B19" t="str">
        <f>VLOOKUP(A19,'sector labels'!A:B,2,FALSE)</f>
        <v>Switchgear and switchboard apparatus manufacturing</v>
      </c>
      <c r="C19" s="2" t="str">
        <f>"[" &amp; TEXT(D_low_2.5!B140,"0.00E+00") &amp; ", " &amp; TEXT(D_high_97.5!B140,"0.00E+00") &amp; "]"</f>
        <v>[2.07E-08, 4.81E-08]</v>
      </c>
      <c r="D19" s="10">
        <f>VLOOKUP(A19,[1]Sheet7!$A:$B,2,FALSE)</f>
        <v>3.5190900000000002E-8</v>
      </c>
      <c r="E19" s="8">
        <f>D19/VLOOKUP(A19,[2]average!$A:$C,3,FALSE)</f>
        <v>1.41952302189317</v>
      </c>
      <c r="F19" s="2" t="str">
        <f>"[" &amp; TEXT(D_low_2.5!C140,"0.00E+00") &amp; ", " &amp; TEXT(D_high_97.5!C140,"0.00E+00") &amp; "]"</f>
        <v>[3.21E-12, 1.34E-11]</v>
      </c>
      <c r="G19" s="2" t="str">
        <f>"[" &amp; TEXT(D_low_2.5!D140,"0.00E+00") &amp; ", " &amp; TEXT(D_high_97.5!D140,"0.00E+00") &amp; "]"</f>
        <v>[1.57E-10, 6.60E-10]</v>
      </c>
      <c r="H19" s="2" t="str">
        <f>"[" &amp; TEXT(D_low_2.5!E140,"0.00E+00") &amp; ", " &amp; TEXT(D_high_97.5!E140,"0.00E+00") &amp; "]"</f>
        <v>[3.75E-13, 1.48E-12]</v>
      </c>
      <c r="I19" s="2" t="str">
        <f>"[" &amp; TEXT(D_low_2.5!F140,"0.00E+00") &amp; ", " &amp; TEXT(D_high_97.5!F140,"0.00E+00") &amp; "]"</f>
        <v>[6.97E-14, 6.08E-13]</v>
      </c>
      <c r="J19" s="2" t="str">
        <f>"[" &amp; TEXT(D_low_2.5!G140,"0.00E+00") &amp; ", " &amp; TEXT(D_high_97.5!G140,"0.00E+00") &amp; "]"</f>
        <v>[4.33E-13, 3.54E-12]</v>
      </c>
      <c r="K19" s="2" t="str">
        <f>"[" &amp; TEXT(D_low_2.5!H140,"0.00E+00") &amp; ", " &amp; TEXT(D_high_97.5!H140,"0.00E+00") &amp; "]"</f>
        <v>[9.85E-10, 4.12E-09]</v>
      </c>
      <c r="L19" s="2" t="str">
        <f>"[" &amp; TEXT(D_low_2.5!I140,"0.00E+00") &amp; ", " &amp; TEXT(D_high_97.5!I140,"0.00E+00") &amp; "]"</f>
        <v>[4.13E-10, 1.85E-09]</v>
      </c>
      <c r="M19" s="2" t="str">
        <f>"[" &amp; TEXT(D_low_2.5!J140,"0.00E+00") &amp; ", " &amp; TEXT(D_high_97.5!J140,"0.00E+00") &amp; "]"</f>
        <v>[5.97E-10, 2.20E-09]</v>
      </c>
      <c r="N19" s="2" t="str">
        <f>"[" &amp; TEXT(D_low_2.5!K140,"0.00E+00") &amp; ", " &amp; TEXT(D_high_97.5!K140,"0.00E+00") &amp; "]"</f>
        <v>[1.33E-09, 9.50E-09]</v>
      </c>
      <c r="O19" s="2" t="str">
        <f>"[" &amp; TEXT(D_low_2.5!L140,"0.00E+00") &amp; ", " &amp; TEXT(D_high_97.5!L140,"0.00E+00") &amp; "]"</f>
        <v>[7.09E-10, 2.94E-09]</v>
      </c>
      <c r="P19" s="2" t="str">
        <f>"[" &amp; TEXT(D_low_2.5!M140,"0.00E+00") &amp; ", " &amp; TEXT(D_high_97.5!M140,"0.00E+00") &amp; "]"</f>
        <v>[1.17E-09, 1.15E-08]</v>
      </c>
      <c r="Q19" s="2" t="str">
        <f>"[" &amp; TEXT(D_low_2.5!N140,"0.00E+00") &amp; ", " &amp; TEXT(D_high_97.5!N140,"0.00E+00") &amp; "]"</f>
        <v>[5.50E-09, 6.21E-09]</v>
      </c>
      <c r="R19" s="2" t="str">
        <f>"[" &amp; TEXT(D_low_2.5!O140,"0.00E+00") &amp; ", " &amp; TEXT(D_high_97.5!O140,"0.00E+00") &amp; "]"</f>
        <v>[3.71E-09, 2.60E-08]</v>
      </c>
    </row>
    <row r="20" spans="1:18" x14ac:dyDescent="0.2">
      <c r="A20" s="2">
        <v>314120</v>
      </c>
      <c r="B20" t="str">
        <f>VLOOKUP(A20,'sector labels'!A:B,2,FALSE)</f>
        <v>Curtain and linen mills</v>
      </c>
      <c r="C20" s="2" t="str">
        <f>"[" &amp; TEXT(D_low_2.5!B225,"0.00E+00") &amp; ", " &amp; TEXT(D_high_97.5!B225,"0.00E+00") &amp; "]"</f>
        <v>[5.90E-08, 1.79E-07]</v>
      </c>
      <c r="D20" s="10">
        <f>VLOOKUP(A20,[1]Sheet7!$A:$B,2,FALSE)</f>
        <v>1.1386E-7</v>
      </c>
      <c r="E20" s="8">
        <f>D20/VLOOKUP(A20,[2]average!$A:$C,3,FALSE)</f>
        <v>1.4161912378077259</v>
      </c>
      <c r="F20" s="2" t="str">
        <f>"[" &amp; TEXT(D_low_2.5!C225,"0.00E+00") &amp; ", " &amp; TEXT(D_high_97.5!C225,"0.00E+00") &amp; "]"</f>
        <v>[1.37E-11, 4.96E-11]</v>
      </c>
      <c r="G20" s="2" t="str">
        <f>"[" &amp; TEXT(D_low_2.5!D225,"0.00E+00") &amp; ", " &amp; TEXT(D_high_97.5!D225,"0.00E+00") &amp; "]"</f>
        <v>[2.19E-10, 8.84E-10]</v>
      </c>
      <c r="H20" s="2" t="str">
        <f>"[" &amp; TEXT(D_low_2.5!E225,"0.00E+00") &amp; ", " &amp; TEXT(D_high_97.5!E225,"0.00E+00") &amp; "]"</f>
        <v>[1.89E-12, 9.42E-12]</v>
      </c>
      <c r="I20" s="2" t="str">
        <f>"[" &amp; TEXT(D_low_2.5!F225,"0.00E+00") &amp; ", " &amp; TEXT(D_high_97.5!F225,"0.00E+00") &amp; "]"</f>
        <v>[2.10E-13, 1.40E-12]</v>
      </c>
      <c r="J20" s="2" t="str">
        <f>"[" &amp; TEXT(D_low_2.5!G225,"0.00E+00") &amp; ", " &amp; TEXT(D_high_97.5!G225,"0.00E+00") &amp; "]"</f>
        <v>[1.61E-12, 1.63E-11]</v>
      </c>
      <c r="K20" s="2" t="str">
        <f>"[" &amp; TEXT(D_low_2.5!H225,"0.00E+00") &amp; ", " &amp; TEXT(D_high_97.5!H225,"0.00E+00") &amp; "]"</f>
        <v>[3.30E-09, 1.27E-08]</v>
      </c>
      <c r="L20" s="2" t="str">
        <f>"[" &amp; TEXT(D_low_2.5!I225,"0.00E+00") &amp; ", " &amp; TEXT(D_high_97.5!I225,"0.00E+00") &amp; "]"</f>
        <v>[1.37E-09, 5.46E-09]</v>
      </c>
      <c r="M20" s="2" t="str">
        <f>"[" &amp; TEXT(D_low_2.5!J225,"0.00E+00") &amp; ", " &amp; TEXT(D_high_97.5!J225,"0.00E+00") &amp; "]"</f>
        <v>[2.12E-09, 7.61E-09]</v>
      </c>
      <c r="N20" s="2" t="str">
        <f>"[" &amp; TEXT(D_low_2.5!K225,"0.00E+00") &amp; ", " &amp; TEXT(D_high_97.5!K225,"0.00E+00") &amp; "]"</f>
        <v>[1.99E-09, 7.13E-09]</v>
      </c>
      <c r="O20" s="2" t="str">
        <f>"[" &amp; TEXT(D_low_2.5!L225,"0.00E+00") &amp; ", " &amp; TEXT(D_high_97.5!L225,"0.00E+00") &amp; "]"</f>
        <v>[1.40E-08, 1.29E-07]</v>
      </c>
      <c r="P20" s="2" t="str">
        <f>"[" &amp; TEXT(D_low_2.5!M225,"0.00E+00") &amp; ", " &amp; TEXT(D_high_97.5!M225,"0.00E+00") &amp; "]"</f>
        <v>[1.06E-09, 3.85E-09]</v>
      </c>
      <c r="Q20" s="2" t="str">
        <f>"[" &amp; TEXT(D_low_2.5!N225,"0.00E+00") &amp; ", " &amp; TEXT(D_high_97.5!N225,"0.00E+00") &amp; "]"</f>
        <v>[1.00E-08, 1.07E-08]</v>
      </c>
      <c r="R20" s="2" t="str">
        <f>"[" &amp; TEXT(D_low_2.5!O225,"0.00E+00") &amp; ", " &amp; TEXT(D_high_97.5!O225,"0.00E+00") &amp; "]"</f>
        <v>[8.05E-09, 4.08E-08]</v>
      </c>
    </row>
    <row r="21" spans="1:18" x14ac:dyDescent="0.2">
      <c r="A21" s="2">
        <v>337121</v>
      </c>
      <c r="B21" t="str">
        <f>VLOOKUP(A21,'sector labels'!A:B,2,FALSE)</f>
        <v>Upholstered household furniture manufacturing</v>
      </c>
      <c r="C21" s="2" t="str">
        <f>"[" &amp; TEXT(D_low_2.5!B174,"0.00E+00") &amp; ", " &amp; TEXT(D_high_97.5!B174,"0.00E+00") &amp; "]"</f>
        <v>[4.14E-08, 1.03E-07]</v>
      </c>
      <c r="D21" s="10">
        <f>VLOOKUP(A21,[1]Sheet7!$A:$B,2,FALSE)</f>
        <v>7.0782799999999995E-8</v>
      </c>
      <c r="E21" s="8">
        <f>D21/VLOOKUP(A21,[2]average!$A:$C,3,FALSE)</f>
        <v>1.3910606102980851</v>
      </c>
      <c r="F21" s="2" t="str">
        <f>"[" &amp; TEXT(D_low_2.5!C174,"0.00E+00") &amp; ", " &amp; TEXT(D_high_97.5!C174,"0.00E+00") &amp; "]"</f>
        <v>[1.12E-11, 5.56E-11]</v>
      </c>
      <c r="G21" s="2" t="str">
        <f>"[" &amp; TEXT(D_low_2.5!D174,"0.00E+00") &amp; ", " &amp; TEXT(D_high_97.5!D174,"0.00E+00") &amp; "]"</f>
        <v>[5.74E-10, 2.55E-09]</v>
      </c>
      <c r="H21" s="2" t="str">
        <f>"[" &amp; TEXT(D_low_2.5!E174,"0.00E+00") &amp; ", " &amp; TEXT(D_high_97.5!E174,"0.00E+00") &amp; "]"</f>
        <v>[1.37E-12, 7.56E-12]</v>
      </c>
      <c r="I21" s="2" t="str">
        <f>"[" &amp; TEXT(D_low_2.5!F174,"0.00E+00") &amp; ", " &amp; TEXT(D_high_97.5!F174,"0.00E+00") &amp; "]"</f>
        <v>[8.73E-13, 4.35E-12]</v>
      </c>
      <c r="J21" s="2" t="str">
        <f>"[" &amp; TEXT(D_low_2.5!G174,"0.00E+00") &amp; ", " &amp; TEXT(D_high_97.5!G174,"0.00E+00") &amp; "]"</f>
        <v>[1.08E-12, 5.25E-12]</v>
      </c>
      <c r="K21" s="2" t="str">
        <f>"[" &amp; TEXT(D_low_2.5!H174,"0.00E+00") &amp; ", " &amp; TEXT(D_high_97.5!H174,"0.00E+00") &amp; "]"</f>
        <v>[1.46E-09, 6.04E-09]</v>
      </c>
      <c r="L21" s="2" t="str">
        <f>"[" &amp; TEXT(D_low_2.5!I174,"0.00E+00") &amp; ", " &amp; TEXT(D_high_97.5!I174,"0.00E+00") &amp; "]"</f>
        <v>[6.13E-10, 2.57E-09]</v>
      </c>
      <c r="M21" s="2" t="str">
        <f>"[" &amp; TEXT(D_low_2.5!J174,"0.00E+00") &amp; ", " &amp; TEXT(D_high_97.5!J174,"0.00E+00") &amp; "]"</f>
        <v>[2.27E-09, 1.52E-08]</v>
      </c>
      <c r="N21" s="2" t="str">
        <f>"[" &amp; TEXT(D_low_2.5!K174,"0.00E+00") &amp; ", " &amp; TEXT(D_high_97.5!K174,"0.00E+00") &amp; "]"</f>
        <v>[2.85E-09, 1.38E-08]</v>
      </c>
      <c r="O21" s="2" t="str">
        <f>"[" &amp; TEXT(D_low_2.5!L174,"0.00E+00") &amp; ", " &amp; TEXT(D_high_97.5!L174,"0.00E+00") &amp; "]"</f>
        <v>[5.27E-09, 5.51E-08]</v>
      </c>
      <c r="P21" s="2" t="str">
        <f>"[" &amp; TEXT(D_low_2.5!M174,"0.00E+00") &amp; ", " &amp; TEXT(D_high_97.5!M174,"0.00E+00") &amp; "]"</f>
        <v>[4.77E-10, 1.75E-09]</v>
      </c>
      <c r="Q21" s="2" t="str">
        <f>"[" &amp; TEXT(D_low_2.5!N174,"0.00E+00") &amp; ", " &amp; TEXT(D_high_97.5!N174,"0.00E+00") &amp; "]"</f>
        <v>[6.08E-09, 6.60E-09]</v>
      </c>
      <c r="R21" s="2" t="str">
        <f>"[" &amp; TEXT(D_low_2.5!O174,"0.00E+00") &amp; ", " &amp; TEXT(D_high_97.5!O174,"0.00E+00") &amp; "]"</f>
        <v>[7.35E-09, 3.75E-08]</v>
      </c>
    </row>
    <row r="22" spans="1:18" x14ac:dyDescent="0.2">
      <c r="A22" s="2">
        <v>311910</v>
      </c>
      <c r="B22" t="str">
        <f>VLOOKUP(A22,'sector labels'!A:B,2,FALSE)</f>
        <v>Snack food manufacturing</v>
      </c>
      <c r="C22" s="2" t="str">
        <f>"[" &amp; TEXT(D_low_2.5!B211,"0.00E+00") &amp; ", " &amp; TEXT(D_high_97.5!B211,"0.00E+00") &amp; "]"</f>
        <v>[1.54E-08, 4.22E-08]</v>
      </c>
      <c r="D22" s="10">
        <f>VLOOKUP(A22,[1]Sheet7!$A:$B,2,FALSE)</f>
        <v>2.6946100000000001E-8</v>
      </c>
      <c r="E22" s="8">
        <f>D22/VLOOKUP(A22,[2]average!$A:$C,3,FALSE)</f>
        <v>1.3756355982181325</v>
      </c>
      <c r="F22" s="2" t="str">
        <f>"[" &amp; TEXT(D_low_2.5!C211,"0.00E+00") &amp; ", " &amp; TEXT(D_high_97.5!C211,"0.00E+00") &amp; "]"</f>
        <v>[3.89E-12, 1.53E-11]</v>
      </c>
      <c r="G22" s="2" t="str">
        <f>"[" &amp; TEXT(D_low_2.5!D211,"0.00E+00") &amp; ", " &amp; TEXT(D_high_97.5!D211,"0.00E+00") &amp; "]"</f>
        <v>[2.05E-10, 8.40E-10]</v>
      </c>
      <c r="H22" s="2" t="str">
        <f>"[" &amp; TEXT(D_low_2.5!E211,"0.00E+00") &amp; ", " &amp; TEXT(D_high_97.5!E211,"0.00E+00") &amp; "]"</f>
        <v>[6.32E-13, 2.70E-12]</v>
      </c>
      <c r="I22" s="2" t="str">
        <f>"[" &amp; TEXT(D_low_2.5!F211,"0.00E+00") &amp; ", " &amp; TEXT(D_high_97.5!F211,"0.00E+00") &amp; "]"</f>
        <v>[2.75E-14, 1.22E-13]</v>
      </c>
      <c r="J22" s="2" t="str">
        <f>"[" &amp; TEXT(D_low_2.5!G211,"0.00E+00") &amp; ", " &amp; TEXT(D_high_97.5!G211,"0.00E+00") &amp; "]"</f>
        <v>[4.21E-13, 1.85E-12]</v>
      </c>
      <c r="K22" s="2" t="str">
        <f>"[" &amp; TEXT(D_low_2.5!H211,"0.00E+00") &amp; ", " &amp; TEXT(D_high_97.5!H211,"0.00E+00") &amp; "]"</f>
        <v>[7.59E-10, 3.06E-09]</v>
      </c>
      <c r="L22" s="2" t="str">
        <f>"[" &amp; TEXT(D_low_2.5!I211,"0.00E+00") &amp; ", " &amp; TEXT(D_high_97.5!I211,"0.00E+00") &amp; "]"</f>
        <v>[3.23E-10, 1.29E-09]</v>
      </c>
      <c r="M22" s="2" t="str">
        <f>"[" &amp; TEXT(D_low_2.5!J211,"0.00E+00") &amp; ", " &amp; TEXT(D_high_97.5!J211,"0.00E+00") &amp; "]"</f>
        <v>[4.81E-10, 1.72E-09]</v>
      </c>
      <c r="N22" s="2" t="str">
        <f>"[" &amp; TEXT(D_low_2.5!K211,"0.00E+00") &amp; ", " &amp; TEXT(D_high_97.5!K211,"0.00E+00") &amp; "]"</f>
        <v>[4.61E-10, 1.71E-09]</v>
      </c>
      <c r="O22" s="2" t="str">
        <f>"[" &amp; TEXT(D_low_2.5!L211,"0.00E+00") &amp; ", " &amp; TEXT(D_high_97.5!L211,"0.00E+00") &amp; "]"</f>
        <v>[2.76E-09, 2.77E-08]</v>
      </c>
      <c r="P22" s="2" t="str">
        <f>"[" &amp; TEXT(D_low_2.5!M211,"0.00E+00") &amp; ", " &amp; TEXT(D_high_97.5!M211,"0.00E+00") &amp; "]"</f>
        <v>[4.81E-10, 2.01E-09]</v>
      </c>
      <c r="Q22" s="2" t="str">
        <f>"[" &amp; TEXT(D_low_2.5!N211,"0.00E+00") &amp; ", " &amp; TEXT(D_high_97.5!N211,"0.00E+00") &amp; "]"</f>
        <v>[2.74E-09, 2.93E-09]</v>
      </c>
      <c r="R22" s="2" t="str">
        <f>"[" &amp; TEXT(D_low_2.5!O211,"0.00E+00") &amp; ", " &amp; TEXT(D_high_97.5!O211,"0.00E+00") &amp; "]"</f>
        <v>[2.44E-09, 1.11E-08]</v>
      </c>
    </row>
    <row r="23" spans="1:18" x14ac:dyDescent="0.2">
      <c r="A23" s="2">
        <v>336500</v>
      </c>
      <c r="B23" t="str">
        <f>VLOOKUP(A23,'sector labels'!A:B,2,FALSE)</f>
        <v>Railroad rolling stock manufacturing</v>
      </c>
      <c r="C23" s="2" t="str">
        <f>"[" &amp; TEXT(D_low_2.5!B167,"0.00E+00") &amp; ", " &amp; TEXT(D_high_97.5!B167,"0.00E+00") &amp; "]"</f>
        <v>[1.15E-08, 2.71E-08]</v>
      </c>
      <c r="D23" s="10">
        <f>VLOOKUP(A23,[1]Sheet7!$A:$B,2,FALSE)</f>
        <v>1.8435100000000001E-8</v>
      </c>
      <c r="E23" s="8">
        <f>D23/VLOOKUP(A23,[2]average!$A:$C,3,FALSE)</f>
        <v>1.3711890153334052</v>
      </c>
      <c r="F23" s="2" t="str">
        <f>"[" &amp; TEXT(D_low_2.5!C167,"0.00E+00") &amp; ", " &amp; TEXT(D_high_97.5!C167,"0.00E+00") &amp; "]"</f>
        <v>[3.71E-12, 2.25E-11]</v>
      </c>
      <c r="G23" s="2" t="str">
        <f>"[" &amp; TEXT(D_low_2.5!D167,"0.00E+00") &amp; ", " &amp; TEXT(D_high_97.5!D167,"0.00E+00") &amp; "]"</f>
        <v>[1.79E-10, 1.02E-09]</v>
      </c>
      <c r="H23" s="2" t="str">
        <f>"[" &amp; TEXT(D_low_2.5!E167,"0.00E+00") &amp; ", " &amp; TEXT(D_high_97.5!E167,"0.00E+00") &amp; "]"</f>
        <v>[4.00E-13, 2.84E-12]</v>
      </c>
      <c r="I23" s="2" t="str">
        <f>"[" &amp; TEXT(D_low_2.5!F167,"0.00E+00") &amp; ", " &amp; TEXT(D_high_97.5!F167,"0.00E+00") &amp; "]"</f>
        <v>[4.76E-14, 3.62E-13]</v>
      </c>
      <c r="J23" s="2" t="str">
        <f>"[" &amp; TEXT(D_low_2.5!G167,"0.00E+00") &amp; ", " &amp; TEXT(D_high_97.5!G167,"0.00E+00") &amp; "]"</f>
        <v>[2.99E-13, 1.96E-12]</v>
      </c>
      <c r="K23" s="2" t="str">
        <f>"[" &amp; TEXT(D_low_2.5!H167,"0.00E+00") &amp; ", " &amp; TEXT(D_high_97.5!H167,"0.00E+00") &amp; "]"</f>
        <v>[5.12E-10, 2.44E-09]</v>
      </c>
      <c r="L23" s="2" t="str">
        <f>"[" &amp; TEXT(D_low_2.5!I167,"0.00E+00") &amp; ", " &amp; TEXT(D_high_97.5!I167,"0.00E+00") &amp; "]"</f>
        <v>[3.31E-10, 2.57E-09]</v>
      </c>
      <c r="M23" s="2" t="str">
        <f>"[" &amp; TEXT(D_low_2.5!J167,"0.00E+00") &amp; ", " &amp; TEXT(D_high_97.5!J167,"0.00E+00") &amp; "]"</f>
        <v>[2.78E-10, 1.38E-09]</v>
      </c>
      <c r="N23" s="2" t="str">
        <f>"[" &amp; TEXT(D_low_2.5!K167,"0.00E+00") &amp; ", " &amp; TEXT(D_high_97.5!K167,"0.00E+00") &amp; "]"</f>
        <v>[3.85E-10, 1.51E-09]</v>
      </c>
      <c r="O23" s="2" t="str">
        <f>"[" &amp; TEXT(D_low_2.5!L167,"0.00E+00") &amp; ", " &amp; TEXT(D_high_97.5!L167,"0.00E+00") &amp; "]"</f>
        <v>[3.54E-10, 1.69E-09]</v>
      </c>
      <c r="P23" s="2" t="str">
        <f>"[" &amp; TEXT(D_low_2.5!M167,"0.00E+00") &amp; ", " &amp; TEXT(D_high_97.5!M167,"0.00E+00") &amp; "]"</f>
        <v>[5.68E-10, 3.02E-09]</v>
      </c>
      <c r="Q23" s="2" t="str">
        <f>"[" &amp; TEXT(D_low_2.5!N167,"0.00E+00") &amp; ", " &amp; TEXT(D_high_97.5!N167,"0.00E+00") &amp; "]"</f>
        <v>[3.05E-09, 3.36E-09]</v>
      </c>
      <c r="R23" s="2" t="str">
        <f>"[" &amp; TEXT(D_low_2.5!O167,"0.00E+00") &amp; ", " &amp; TEXT(D_high_97.5!O167,"0.00E+00") &amp; "]"</f>
        <v>[2.67E-09, 1.71E-08]</v>
      </c>
    </row>
    <row r="24" spans="1:18" x14ac:dyDescent="0.2">
      <c r="A24" s="2">
        <v>335912</v>
      </c>
      <c r="B24" t="str">
        <f>VLOOKUP(A24,'sector labels'!A:B,2,FALSE)</f>
        <v>Primary battery manufacturing</v>
      </c>
      <c r="C24" s="2" t="str">
        <f>"[" &amp; TEXT(D_low_2.5!B143,"0.00E+00") &amp; ", " &amp; TEXT(D_high_97.5!B143,"0.00E+00") &amp; "]"</f>
        <v>[4.25E-08, 9.99E-08]</v>
      </c>
      <c r="D24" s="10">
        <f>VLOOKUP(A24,[1]Sheet7!$A:$B,2,FALSE)</f>
        <v>6.8037099999999995E-8</v>
      </c>
      <c r="E24" s="8">
        <f>D24/VLOOKUP(A24,[2]average!$A:$C,3,FALSE)</f>
        <v>1.3708934221041464</v>
      </c>
      <c r="F24" s="2" t="str">
        <f>"[" &amp; TEXT(D_low_2.5!C143,"0.00E+00") &amp; ", " &amp; TEXT(D_high_97.5!C143,"0.00E+00") &amp; "]"</f>
        <v>[1.37E-11, 8.31E-11]</v>
      </c>
      <c r="G24" s="2" t="str">
        <f>"[" &amp; TEXT(D_low_2.5!D143,"0.00E+00") &amp; ", " &amp; TEXT(D_high_97.5!D143,"0.00E+00") &amp; "]"</f>
        <v>[6.59E-10, 3.78E-09]</v>
      </c>
      <c r="H24" s="2" t="str">
        <f>"[" &amp; TEXT(D_low_2.5!E143,"0.00E+00") &amp; ", " &amp; TEXT(D_high_97.5!E143,"0.00E+00") &amp; "]"</f>
        <v>[1.47E-12, 1.05E-11]</v>
      </c>
      <c r="I24" s="2" t="str">
        <f>"[" &amp; TEXT(D_low_2.5!F143,"0.00E+00") &amp; ", " &amp; TEXT(D_high_97.5!F143,"0.00E+00") &amp; "]"</f>
        <v>[1.75E-13, 1.34E-12]</v>
      </c>
      <c r="J24" s="2" t="str">
        <f>"[" &amp; TEXT(D_low_2.5!G143,"0.00E+00") &amp; ", " &amp; TEXT(D_high_97.5!G143,"0.00E+00") &amp; "]"</f>
        <v>[1.10E-12, 7.22E-12]</v>
      </c>
      <c r="K24" s="2" t="str">
        <f>"[" &amp; TEXT(D_low_2.5!H143,"0.00E+00") &amp; ", " &amp; TEXT(D_high_97.5!H143,"0.00E+00") &amp; "]"</f>
        <v>[1.89E-09, 9.00E-09]</v>
      </c>
      <c r="L24" s="2" t="str">
        <f>"[" &amp; TEXT(D_low_2.5!I143,"0.00E+00") &amp; ", " &amp; TEXT(D_high_97.5!I143,"0.00E+00") &amp; "]"</f>
        <v>[1.22E-09, 9.50E-09]</v>
      </c>
      <c r="M24" s="2" t="str">
        <f>"[" &amp; TEXT(D_low_2.5!J143,"0.00E+00") &amp; ", " &amp; TEXT(D_high_97.5!J143,"0.00E+00") &amp; "]"</f>
        <v>[1.03E-09, 5.10E-09]</v>
      </c>
      <c r="N24" s="2" t="str">
        <f>"[" &amp; TEXT(D_low_2.5!K143,"0.00E+00") &amp; ", " &amp; TEXT(D_high_97.5!K143,"0.00E+00") &amp; "]"</f>
        <v>[1.42E-09, 5.56E-09]</v>
      </c>
      <c r="O24" s="2" t="str">
        <f>"[" &amp; TEXT(D_low_2.5!L143,"0.00E+00") &amp; ", " &amp; TEXT(D_high_97.5!L143,"0.00E+00") &amp; "]"</f>
        <v>[1.31E-09, 6.24E-09]</v>
      </c>
      <c r="P24" s="2" t="str">
        <f>"[" &amp; TEXT(D_low_2.5!M143,"0.00E+00") &amp; ", " &amp; TEXT(D_high_97.5!M143,"0.00E+00") &amp; "]"</f>
        <v>[2.10E-09, 1.12E-08]</v>
      </c>
      <c r="Q24" s="2" t="str">
        <f>"[" &amp; TEXT(D_low_2.5!N143,"0.00E+00") &amp; ", " &amp; TEXT(D_high_97.5!N143,"0.00E+00") &amp; "]"</f>
        <v>[1.13E-08, 1.24E-08]</v>
      </c>
      <c r="R24" s="2" t="str">
        <f>"[" &amp; TEXT(D_low_2.5!O143,"0.00E+00") &amp; ", " &amp; TEXT(D_high_97.5!O143,"0.00E+00") &amp; "]"</f>
        <v>[9.85E-09, 6.33E-08]</v>
      </c>
    </row>
    <row r="25" spans="1:18" x14ac:dyDescent="0.2">
      <c r="A25" s="2">
        <v>335224</v>
      </c>
      <c r="B25" t="str">
        <f>VLOOKUP(A25,'sector labels'!A:B,2,FALSE)</f>
        <v>Household laundry equipment manufacturing</v>
      </c>
      <c r="C25" s="2" t="str">
        <f>"[" &amp; TEXT(D_low_2.5!B136,"0.00E+00") &amp; ", " &amp; TEXT(D_high_97.5!B136,"0.00E+00") &amp; "]"</f>
        <v>[5.39E-08, 1.23E-07]</v>
      </c>
      <c r="D25" s="10">
        <f>VLOOKUP(A25,[1]Sheet7!$A:$B,2,FALSE)</f>
        <v>8.5008899999999998E-8</v>
      </c>
      <c r="E25" s="8">
        <f>D25/VLOOKUP(A25,[2]average!$A:$C,3,FALSE)</f>
        <v>1.3700084463659803</v>
      </c>
      <c r="F25" s="2" t="str">
        <f>"[" &amp; TEXT(D_low_2.5!C136,"0.00E+00") &amp; ", " &amp; TEXT(D_high_97.5!C136,"0.00E+00") &amp; "]"</f>
        <v>[1.16E-11, 9.89E-11]</v>
      </c>
      <c r="G25" s="2" t="str">
        <f>"[" &amp; TEXT(D_low_2.5!D136,"0.00E+00") &amp; ", " &amp; TEXT(D_high_97.5!D136,"0.00E+00") &amp; "]"</f>
        <v>[6.50E-10, 4.45E-09]</v>
      </c>
      <c r="H25" s="2" t="str">
        <f>"[" &amp; TEXT(D_low_2.5!E136,"0.00E+00") &amp; ", " &amp; TEXT(D_high_97.5!E136,"0.00E+00") &amp; "]"</f>
        <v>[1.71E-12, 1.31E-11]</v>
      </c>
      <c r="I25" s="2" t="str">
        <f>"[" &amp; TEXT(D_low_2.5!F136,"0.00E+00") &amp; ", " &amp; TEXT(D_high_97.5!F136,"0.00E+00") &amp; "]"</f>
        <v>[2.73E-13, 1.74E-12]</v>
      </c>
      <c r="J25" s="2" t="str">
        <f>"[" &amp; TEXT(D_low_2.5!G136,"0.00E+00") &amp; ", " &amp; TEXT(D_high_97.5!G136,"0.00E+00") &amp; "]"</f>
        <v>[1.16E-12, 8.80E-12]</v>
      </c>
      <c r="K25" s="2" t="str">
        <f>"[" &amp; TEXT(D_low_2.5!H136,"0.00E+00") &amp; ", " &amp; TEXT(D_high_97.5!H136,"0.00E+00") &amp; "]"</f>
        <v>[3.88E-09, 1.51E-08]</v>
      </c>
      <c r="L25" s="2" t="str">
        <f>"[" &amp; TEXT(D_low_2.5!I136,"0.00E+00") &amp; ", " &amp; TEXT(D_high_97.5!I136,"0.00E+00") &amp; "]"</f>
        <v>[2.60E-09, 1.39E-08]</v>
      </c>
      <c r="M25" s="2" t="str">
        <f>"[" &amp; TEXT(D_low_2.5!J136,"0.00E+00") &amp; ", " &amp; TEXT(D_high_97.5!J136,"0.00E+00") &amp; "]"</f>
        <v>[2.69E-09, 9.84E-09]</v>
      </c>
      <c r="N25" s="2" t="str">
        <f>"[" &amp; TEXT(D_low_2.5!K136,"0.00E+00") &amp; ", " &amp; TEXT(D_high_97.5!K136,"0.00E+00") &amp; "]"</f>
        <v>[2.36E-09, 8.33E-09]</v>
      </c>
      <c r="O25" s="2" t="str">
        <f>"[" &amp; TEXT(D_low_2.5!L136,"0.00E+00") &amp; ", " &amp; TEXT(D_high_97.5!L136,"0.00E+00") &amp; "]"</f>
        <v>[2.63E-09, 1.05E-08]</v>
      </c>
      <c r="P25" s="2" t="str">
        <f>"[" &amp; TEXT(D_low_2.5!M136,"0.00E+00") &amp; ", " &amp; TEXT(D_high_97.5!M136,"0.00E+00") &amp; "]"</f>
        <v>[2.38E-09, 1.34E-08]</v>
      </c>
      <c r="Q25" s="2" t="str">
        <f>"[" &amp; TEXT(D_low_2.5!N136,"0.00E+00") &amp; ", " &amp; TEXT(D_high_97.5!N136,"0.00E+00") &amp; "]"</f>
        <v>[1.18E-08, 1.32E-08]</v>
      </c>
      <c r="R25" s="2" t="str">
        <f>"[" &amp; TEXT(D_low_2.5!O136,"0.00E+00") &amp; ", " &amp; TEXT(D_high_97.5!O136,"0.00E+00") &amp; "]"</f>
        <v>[8.56E-09, 7.22E-08]</v>
      </c>
    </row>
    <row r="26" spans="1:18" x14ac:dyDescent="0.2">
      <c r="A26" s="2">
        <v>325180</v>
      </c>
      <c r="B26" t="str">
        <f>VLOOKUP(A26,'sector labels'!A:B,2,FALSE)</f>
        <v>Other Basic Inorganic Chemical Manufacturing</v>
      </c>
      <c r="C26" s="2" t="str">
        <f>"[" &amp; TEXT(D_low_2.5!B246,"0.00E+00") &amp; ", " &amp; TEXT(D_high_97.5!B246,"0.00E+00") &amp; "]"</f>
        <v>[9.49E-09, 3.11E-08]</v>
      </c>
      <c r="D26" s="10">
        <f>VLOOKUP(A26,[1]Sheet7!$A:$B,2,FALSE)</f>
        <v>1.7506300000000001E-8</v>
      </c>
      <c r="E26" s="8">
        <f>D26/VLOOKUP(A26,[2]average!$A:$C,3,FALSE)</f>
        <v>1.3655248454008684</v>
      </c>
      <c r="F26" s="2" t="str">
        <f>"[" &amp; TEXT(D_low_2.5!C246,"0.00E+00") &amp; ", " &amp; TEXT(D_high_97.5!C246,"0.00E+00") &amp; "]"</f>
        <v>[1.06E-12, 3.88E-12]</v>
      </c>
      <c r="G26" s="2" t="str">
        <f>"[" &amp; TEXT(D_low_2.5!D246,"0.00E+00") &amp; ", " &amp; TEXT(D_high_97.5!D246,"0.00E+00") &amp; "]"</f>
        <v>[7.69E-11, 2.79E-10]</v>
      </c>
      <c r="H26" s="2" t="str">
        <f>"[" &amp; TEXT(D_low_2.5!E246,"0.00E+00") &amp; ", " &amp; TEXT(D_high_97.5!E246,"0.00E+00") &amp; "]"</f>
        <v>[8.48E-14, 4.17E-13]</v>
      </c>
      <c r="I26" s="2" t="str">
        <f>"[" &amp; TEXT(D_low_2.5!F246,"0.00E+00") &amp; ", " &amp; TEXT(D_high_97.5!F246,"0.00E+00") &amp; "]"</f>
        <v>[1.18E-14, 5.73E-14]</v>
      </c>
      <c r="J26" s="2" t="str">
        <f>"[" &amp; TEXT(D_low_2.5!G246,"0.00E+00") &amp; ", " &amp; TEXT(D_high_97.5!G246,"0.00E+00") &amp; "]"</f>
        <v>[6.47E-14, 4.34E-13]</v>
      </c>
      <c r="K26" s="2" t="str">
        <f>"[" &amp; TEXT(D_low_2.5!H246,"0.00E+00") &amp; ", " &amp; TEXT(D_high_97.5!H246,"0.00E+00") &amp; "]"</f>
        <v>[2.94E-10, 1.20E-09]</v>
      </c>
      <c r="L26" s="2" t="str">
        <f>"[" &amp; TEXT(D_low_2.5!I246,"0.00E+00") &amp; ", " &amp; TEXT(D_high_97.5!I246,"0.00E+00") &amp; "]"</f>
        <v>[4.11E-09, 2.50E-08]</v>
      </c>
      <c r="M26" s="2" t="str">
        <f>"[" &amp; TEXT(D_low_2.5!J246,"0.00E+00") &amp; ", " &amp; TEXT(D_high_97.5!J246,"0.00E+00") &amp; "]"</f>
        <v>[1.87E-10, 6.66E-10]</v>
      </c>
      <c r="N26" s="2" t="str">
        <f>"[" &amp; TEXT(D_low_2.5!K246,"0.00E+00") &amp; ", " &amp; TEXT(D_high_97.5!K246,"0.00E+00") &amp; "]"</f>
        <v>[1.77E-10, 6.60E-10]</v>
      </c>
      <c r="O26" s="2" t="str">
        <f>"[" &amp; TEXT(D_low_2.5!L246,"0.00E+00") &amp; ", " &amp; TEXT(D_high_97.5!L246,"0.00E+00") &amp; "]"</f>
        <v>[2.06E-10, 8.16E-10]</v>
      </c>
      <c r="P26" s="2" t="str">
        <f>"[" &amp; TEXT(D_low_2.5!M246,"0.00E+00") &amp; ", " &amp; TEXT(D_high_97.5!M246,"0.00E+00") &amp; "]"</f>
        <v>[1.64E-10, 9.09E-10]</v>
      </c>
      <c r="Q26" s="2" t="str">
        <f>"[" &amp; TEXT(D_low_2.5!N246,"0.00E+00") &amp; ", " &amp; TEXT(D_high_97.5!N246,"0.00E+00") &amp; "]"</f>
        <v>[6.79E-10, 7.27E-10]</v>
      </c>
      <c r="R26" s="2" t="str">
        <f>"[" &amp; TEXT(D_low_2.5!O246,"0.00E+00") &amp; ", " &amp; TEXT(D_high_97.5!O246,"0.00E+00") &amp; "]"</f>
        <v>[1.30E-09, 4.97E-09]</v>
      </c>
    </row>
    <row r="27" spans="1:18" x14ac:dyDescent="0.2">
      <c r="A27" s="2">
        <v>336112</v>
      </c>
      <c r="B27" t="str">
        <f>VLOOKUP(A27,'sector labels'!A:B,2,FALSE)</f>
        <v>Light truck and utility vehicle manufacturing</v>
      </c>
      <c r="C27" s="2" t="str">
        <f>"[" &amp; TEXT(D_low_2.5!B149,"0.00E+00") &amp; ", " &amp; TEXT(D_high_97.5!B149,"0.00E+00") &amp; "]"</f>
        <v>[4.40E-09, 1.13E-08]</v>
      </c>
      <c r="D27" s="10">
        <f>VLOOKUP(A27,[1]Sheet7!$A:$B,2,FALSE)</f>
        <v>7.5964899999999997E-9</v>
      </c>
      <c r="E27" s="8">
        <f>D27/VLOOKUP(A27,[2]average!$A:$C,3,FALSE)</f>
        <v>1.3575729157466867</v>
      </c>
      <c r="F27" s="2" t="str">
        <f>"[" &amp; TEXT(D_low_2.5!C149,"0.00E+00") &amp; ", " &amp; TEXT(D_high_97.5!C149,"0.00E+00") &amp; "]"</f>
        <v>[2.21E-12, 1.08E-11]</v>
      </c>
      <c r="G27" s="2" t="str">
        <f>"[" &amp; TEXT(D_low_2.5!D149,"0.00E+00") &amp; ", " &amp; TEXT(D_high_97.5!D149,"0.00E+00") &amp; "]"</f>
        <v>[5.91E-11, 2.89E-10]</v>
      </c>
      <c r="H27" s="2" t="str">
        <f>"[" &amp; TEXT(D_low_2.5!E149,"0.00E+00") &amp; ", " &amp; TEXT(D_high_97.5!E149,"0.00E+00") &amp; "]"</f>
        <v>[9.15E-14, 4.99E-13]</v>
      </c>
      <c r="I27" s="2" t="str">
        <f>"[" &amp; TEXT(D_low_2.5!F149,"0.00E+00") &amp; ", " &amp; TEXT(D_high_97.5!F149,"0.00E+00") &amp; "]"</f>
        <v>[7.20E-15, 6.39E-14]</v>
      </c>
      <c r="J27" s="2" t="str">
        <f>"[" &amp; TEXT(D_low_2.5!G149,"0.00E+00") &amp; ", " &amp; TEXT(D_high_97.5!G149,"0.00E+00") &amp; "]"</f>
        <v>[1.67E-13, 8.43E-13]</v>
      </c>
      <c r="K27" s="2" t="str">
        <f>"[" &amp; TEXT(D_low_2.5!H149,"0.00E+00") &amp; ", " &amp; TEXT(D_high_97.5!H149,"0.00E+00") &amp; "]"</f>
        <v>[9.65E-11, 4.42E-10]</v>
      </c>
      <c r="L27" s="2" t="str">
        <f>"[" &amp; TEXT(D_low_2.5!I149,"0.00E+00") &amp; ", " &amp; TEXT(D_high_97.5!I149,"0.00E+00") &amp; "]"</f>
        <v>[3.98E-11, 2.00E-10]</v>
      </c>
      <c r="M27" s="2" t="str">
        <f>"[" &amp; TEXT(D_low_2.5!J149,"0.00E+00") &amp; ", " &amp; TEXT(D_high_97.5!J149,"0.00E+00") &amp; "]"</f>
        <v>[5.55E-11, 2.27E-10]</v>
      </c>
      <c r="N27" s="2" t="str">
        <f>"[" &amp; TEXT(D_low_2.5!K149,"0.00E+00") &amp; ", " &amp; TEXT(D_high_97.5!K149,"0.00E+00") &amp; "]"</f>
        <v>[9.80E-10, 6.35E-09]</v>
      </c>
      <c r="O27" s="2" t="str">
        <f>"[" &amp; TEXT(D_low_2.5!L149,"0.00E+00") &amp; ", " &amp; TEXT(D_high_97.5!L149,"0.00E+00") &amp; "]"</f>
        <v>[7.30E-11, 3.30E-10]</v>
      </c>
      <c r="P27" s="2" t="str">
        <f>"[" &amp; TEXT(D_low_2.5!M149,"0.00E+00") &amp; ", " &amp; TEXT(D_high_97.5!M149,"0.00E+00") &amp; "]"</f>
        <v>[2.89E-11, 1.15E-10]</v>
      </c>
      <c r="Q27" s="2" t="str">
        <f>"[" &amp; TEXT(D_low_2.5!N149,"0.00E+00") &amp; ", " &amp; TEXT(D_high_97.5!N149,"0.00E+00") &amp; "]"</f>
        <v>[1.26E-09, 1.39E-09]</v>
      </c>
      <c r="R27" s="2" t="str">
        <f>"[" &amp; TEXT(D_low_2.5!O149,"0.00E+00") &amp; ", " &amp; TEXT(D_high_97.5!O149,"0.00E+00") &amp; "]"</f>
        <v>[9.19E-10, 4.90E-09]</v>
      </c>
    </row>
    <row r="28" spans="1:18" x14ac:dyDescent="0.2">
      <c r="A28" s="2">
        <v>334300</v>
      </c>
      <c r="B28" t="str">
        <f>VLOOKUP(A28,'sector labels'!A:B,2,FALSE)</f>
        <v>Audio and video equipment manufacturing</v>
      </c>
      <c r="C28" s="2" t="str">
        <f>"[" &amp; TEXT(D_low_2.5!B129,"0.00E+00") &amp; ", " &amp; TEXT(D_high_97.5!B129,"0.00E+00") &amp; "]"</f>
        <v>[6.76E-08, 1.52E-07]</v>
      </c>
      <c r="D28" s="10">
        <f>VLOOKUP(A28,[1]Sheet7!$A:$B,2,FALSE)</f>
        <v>1.03566E-7</v>
      </c>
      <c r="E28" s="8">
        <f>D28/VLOOKUP(A28,[2]average!$A:$C,3,FALSE)</f>
        <v>1.3354611988698903</v>
      </c>
      <c r="F28" s="2" t="str">
        <f>"[" &amp; TEXT(D_low_2.5!C129,"0.00E+00") &amp; ", " &amp; TEXT(D_high_97.5!C129,"0.00E+00") &amp; "]"</f>
        <v>[1.48E-11, 1.22E-10]</v>
      </c>
      <c r="G28" s="2" t="str">
        <f>"[" &amp; TEXT(D_low_2.5!D129,"0.00E+00") &amp; ", " &amp; TEXT(D_high_97.5!D129,"0.00E+00") &amp; "]"</f>
        <v>[8.20E-10, 5.47E-09]</v>
      </c>
      <c r="H28" s="2" t="str">
        <f>"[" &amp; TEXT(D_low_2.5!E129,"0.00E+00") &amp; ", " &amp; TEXT(D_high_97.5!E129,"0.00E+00") &amp; "]"</f>
        <v>[2.23E-12, 1.62E-11]</v>
      </c>
      <c r="I28" s="2" t="str">
        <f>"[" &amp; TEXT(D_low_2.5!F129,"0.00E+00") &amp; ", " &amp; TEXT(D_high_97.5!F129,"0.00E+00") &amp; "]"</f>
        <v>[3.51E-13, 2.15E-12]</v>
      </c>
      <c r="J28" s="2" t="str">
        <f>"[" &amp; TEXT(D_low_2.5!G129,"0.00E+00") &amp; ", " &amp; TEXT(D_high_97.5!G129,"0.00E+00") &amp; "]"</f>
        <v>[1.46E-12, 1.08E-11]</v>
      </c>
      <c r="K28" s="2" t="str">
        <f>"[" &amp; TEXT(D_low_2.5!H129,"0.00E+00") &amp; ", " &amp; TEXT(D_high_97.5!H129,"0.00E+00") &amp; "]"</f>
        <v>[4.93E-09, 1.91E-08]</v>
      </c>
      <c r="L28" s="2" t="str">
        <f>"[" &amp; TEXT(D_low_2.5!I129,"0.00E+00") &amp; ", " &amp; TEXT(D_high_97.5!I129,"0.00E+00") &amp; "]"</f>
        <v>[3.27E-09, 1.72E-08]</v>
      </c>
      <c r="M28" s="2" t="str">
        <f>"[" &amp; TEXT(D_low_2.5!J129,"0.00E+00") &amp; ", " &amp; TEXT(D_high_97.5!J129,"0.00E+00") &amp; "]"</f>
        <v>[3.38E-09, 1.24E-08]</v>
      </c>
      <c r="N28" s="2" t="str">
        <f>"[" &amp; TEXT(D_low_2.5!K129,"0.00E+00") &amp; ", " &amp; TEXT(D_high_97.5!K129,"0.00E+00") &amp; "]"</f>
        <v>[2.97E-09, 1.05E-08]</v>
      </c>
      <c r="O28" s="2" t="str">
        <f>"[" &amp; TEXT(D_low_2.5!L129,"0.00E+00") &amp; ", " &amp; TEXT(D_high_97.5!L129,"0.00E+00") &amp; "]"</f>
        <v>[3.33E-09, 1.34E-08]</v>
      </c>
      <c r="P28" s="2" t="str">
        <f>"[" &amp; TEXT(D_low_2.5!M129,"0.00E+00") &amp; ", " &amp; TEXT(D_high_97.5!M129,"0.00E+00") &amp; "]"</f>
        <v>[3.00E-09, 1.65E-08]</v>
      </c>
      <c r="Q28" s="2" t="str">
        <f>"[" &amp; TEXT(D_low_2.5!N129,"0.00E+00") &amp; ", " &amp; TEXT(D_high_97.5!N129,"0.00E+00") &amp; "]"</f>
        <v>[1.46E-08, 1.63E-08]</v>
      </c>
      <c r="R28" s="2" t="str">
        <f>"[" &amp; TEXT(D_low_2.5!O129,"0.00E+00") &amp; ", " &amp; TEXT(D_high_97.5!O129,"0.00E+00") &amp; "]"</f>
        <v>[1.08E-08, 8.93E-08]</v>
      </c>
    </row>
    <row r="29" spans="1:18" x14ac:dyDescent="0.2">
      <c r="A29" s="2">
        <v>335228</v>
      </c>
      <c r="B29" t="str">
        <f>VLOOKUP(A29,'sector labels'!A:B,2,FALSE)</f>
        <v>Other major household appliance manufacturing</v>
      </c>
      <c r="C29" s="2" t="str">
        <f>"[" &amp; TEXT(D_low_2.5!B137,"0.00E+00") &amp; ", " &amp; TEXT(D_high_97.5!B137,"0.00E+00") &amp; "]"</f>
        <v>[4.38E-08, 1.01E-07]</v>
      </c>
      <c r="D29" s="10">
        <f>VLOOKUP(A29,[1]Sheet7!$A:$B,2,FALSE)</f>
        <v>6.7015400000000003E-8</v>
      </c>
      <c r="E29" s="8">
        <f>D29/VLOOKUP(A29,[2]average!$A:$C,3,FALSE)</f>
        <v>1.3222353904100623</v>
      </c>
      <c r="F29" s="2" t="str">
        <f>"[" &amp; TEXT(D_low_2.5!C137,"0.00E+00") &amp; ", " &amp; TEXT(D_high_97.5!C137,"0.00E+00") &amp; "]"</f>
        <v>[1.39E-11, 8.31E-11]</v>
      </c>
      <c r="G29" s="2" t="str">
        <f>"[" &amp; TEXT(D_low_2.5!D137,"0.00E+00") &amp; ", " &amp; TEXT(D_high_97.5!D137,"0.00E+00") &amp; "]"</f>
        <v>[6.74E-10, 3.77E-09]</v>
      </c>
      <c r="H29" s="2" t="str">
        <f>"[" &amp; TEXT(D_low_2.5!E137,"0.00E+00") &amp; ", " &amp; TEXT(D_high_97.5!E137,"0.00E+00") &amp; "]"</f>
        <v>[1.56E-12, 1.05E-11]</v>
      </c>
      <c r="I29" s="2" t="str">
        <f>"[" &amp; TEXT(D_low_2.5!F137,"0.00E+00") &amp; ", " &amp; TEXT(D_high_97.5!F137,"0.00E+00") &amp; "]"</f>
        <v>[1.86E-13, 1.35E-12]</v>
      </c>
      <c r="J29" s="2" t="str">
        <f>"[" &amp; TEXT(D_low_2.5!G137,"0.00E+00") &amp; ", " &amp; TEXT(D_high_97.5!G137,"0.00E+00") &amp; "]"</f>
        <v>[1.13E-12, 7.20E-12]</v>
      </c>
      <c r="K29" s="2" t="str">
        <f>"[" &amp; TEXT(D_low_2.5!H137,"0.00E+00") &amp; ", " &amp; TEXT(D_high_97.5!H137,"0.00E+00") &amp; "]"</f>
        <v>[2.02E-09, 9.64E-09]</v>
      </c>
      <c r="L29" s="2" t="str">
        <f>"[" &amp; TEXT(D_low_2.5!I137,"0.00E+00") &amp; ", " &amp; TEXT(D_high_97.5!I137,"0.00E+00") &amp; "]"</f>
        <v>[1.28E-09, 9.55E-09]</v>
      </c>
      <c r="M29" s="2" t="str">
        <f>"[" &amp; TEXT(D_low_2.5!J137,"0.00E+00") &amp; ", " &amp; TEXT(D_high_97.5!J137,"0.00E+00") &amp; "]"</f>
        <v>[1.12E-09, 5.33E-09]</v>
      </c>
      <c r="N29" s="2" t="str">
        <f>"[" &amp; TEXT(D_low_2.5!K137,"0.00E+00") &amp; ", " &amp; TEXT(D_high_97.5!K137,"0.00E+00") &amp; "]"</f>
        <v>[1.49E-09, 5.87E-09]</v>
      </c>
      <c r="O29" s="2" t="str">
        <f>"[" &amp; TEXT(D_low_2.5!L137,"0.00E+00") &amp; ", " &amp; TEXT(D_high_97.5!L137,"0.00E+00") &amp; "]"</f>
        <v>[1.38E-09, 6.54E-09]</v>
      </c>
      <c r="P29" s="2" t="str">
        <f>"[" &amp; TEXT(D_low_2.5!M137,"0.00E+00") &amp; ", " &amp; TEXT(D_high_97.5!M137,"0.00E+00") &amp; "]"</f>
        <v>[2.17E-09, 1.12E-08]</v>
      </c>
      <c r="Q29" s="2" t="str">
        <f>"[" &amp; TEXT(D_low_2.5!N137,"0.00E+00") &amp; ", " &amp; TEXT(D_high_97.5!N137,"0.00E+00") &amp; "]"</f>
        <v>[1.14E-08, 1.25E-08]</v>
      </c>
      <c r="R29" s="2" t="str">
        <f>"[" &amp; TEXT(D_low_2.5!O137,"0.00E+00") &amp; ", " &amp; TEXT(D_high_97.5!O137,"0.00E+00") &amp; "]"</f>
        <v>[1.01E-08, 6.31E-08]</v>
      </c>
    </row>
    <row r="30" spans="1:18" x14ac:dyDescent="0.2">
      <c r="A30" s="2">
        <v>327910</v>
      </c>
      <c r="B30" t="str">
        <f>VLOOKUP(A30,'sector labels'!A:B,2,FALSE)</f>
        <v>Abrasive product manufacturing</v>
      </c>
      <c r="C30" s="2" t="str">
        <f>"[" &amp; TEXT(D_low_2.5!B49,"0.00E+00") &amp; ", " &amp; TEXT(D_high_97.5!B49,"0.00E+00") &amp; "]"</f>
        <v>[2.85E-08, 5.91E-08]</v>
      </c>
      <c r="D30" s="10">
        <f>VLOOKUP(A30,[1]Sheet7!$A:$B,2,FALSE)</f>
        <v>4.0367099999999999E-8</v>
      </c>
      <c r="E30" s="8">
        <f>D30/VLOOKUP(A30,[2]average!$A:$C,3,FALSE)</f>
        <v>1.2517247019014643</v>
      </c>
      <c r="F30" s="2" t="str">
        <f>"[" &amp; TEXT(D_low_2.5!C49,"0.00E+00") &amp; ", " &amp; TEXT(D_high_97.5!C49,"0.00E+00") &amp; "]"</f>
        <v>[3.45E-12, 1.26E-11]</v>
      </c>
      <c r="G30" s="2" t="str">
        <f>"[" &amp; TEXT(D_low_2.5!D49,"0.00E+00") &amp; ", " &amp; TEXT(D_high_97.5!D49,"0.00E+00") &amp; "]"</f>
        <v>[1.61E-10, 6.37E-10]</v>
      </c>
      <c r="H30" s="2" t="str">
        <f>"[" &amp; TEXT(D_low_2.5!E49,"0.00E+00") &amp; ", " &amp; TEXT(D_high_97.5!E49,"0.00E+00") &amp; "]"</f>
        <v>[4.88E-13, 1.91E-12]</v>
      </c>
      <c r="I30" s="2" t="str">
        <f>"[" &amp; TEXT(D_low_2.5!F49,"0.00E+00") &amp; ", " &amp; TEXT(D_high_97.5!F49,"0.00E+00") &amp; "]"</f>
        <v>[9.89E-14, 6.10E-13]</v>
      </c>
      <c r="J30" s="2" t="str">
        <f>"[" &amp; TEXT(D_low_2.5!G49,"0.00E+00") &amp; ", " &amp; TEXT(D_high_97.5!G49,"0.00E+00") &amp; "]"</f>
        <v>[2.95E-13, 1.40E-12]</v>
      </c>
      <c r="K30" s="2" t="str">
        <f>"[" &amp; TEXT(D_low_2.5!H49,"0.00E+00") &amp; ", " &amp; TEXT(D_high_97.5!H49,"0.00E+00") &amp; "]"</f>
        <v>[2.61E-09, 1.31E-08]</v>
      </c>
      <c r="L30" s="2" t="str">
        <f>"[" &amp; TEXT(D_low_2.5!I49,"0.00E+00") &amp; ", " &amp; TEXT(D_high_97.5!I49,"0.00E+00") &amp; "]"</f>
        <v>[1.11E-09, 6.07E-09]</v>
      </c>
      <c r="M30" s="2" t="str">
        <f>"[" &amp; TEXT(D_low_2.5!J49,"0.00E+00") &amp; ", " &amp; TEXT(D_high_97.5!J49,"0.00E+00") &amp; "]"</f>
        <v>[1.49E-09, 6.48E-09]</v>
      </c>
      <c r="N30" s="2" t="str">
        <f>"[" &amp; TEXT(D_low_2.5!K49,"0.00E+00") &amp; ", " &amp; TEXT(D_high_97.5!K49,"0.00E+00") &amp; "]"</f>
        <v>[1.56E-09, 7.81E-09]</v>
      </c>
      <c r="O30" s="2" t="str">
        <f>"[" &amp; TEXT(D_low_2.5!L49,"0.00E+00") &amp; ", " &amp; TEXT(D_high_97.5!L49,"0.00E+00") &amp; "]"</f>
        <v>[1.92E-09, 1.03E-08]</v>
      </c>
      <c r="P30" s="2" t="str">
        <f>"[" &amp; TEXT(D_low_2.5!M49,"0.00E+00") &amp; ", " &amp; TEXT(D_high_97.5!M49,"0.00E+00") &amp; "]"</f>
        <v>[8.04E-10, 3.37E-09]</v>
      </c>
      <c r="Q30" s="2" t="str">
        <f>"[" &amp; TEXT(D_low_2.5!N49,"0.00E+00") &amp; ", " &amp; TEXT(D_high_97.5!N49,"0.00E+00") &amp; "]"</f>
        <v>[4.62E-09, 5.22E-09]</v>
      </c>
      <c r="R30" s="2" t="str">
        <f>"[" &amp; TEXT(D_low_2.5!O49,"0.00E+00") &amp; ", " &amp; TEXT(D_high_97.5!O49,"0.00E+00") &amp; "]"</f>
        <v>[5.51E-09, 2.91E-08]</v>
      </c>
    </row>
    <row r="31" spans="1:18" x14ac:dyDescent="0.2">
      <c r="A31" s="2">
        <v>334418</v>
      </c>
      <c r="B31" t="str">
        <f>VLOOKUP(A31,'sector labels'!A:B,2,FALSE)</f>
        <v>Printed circuit assembly (electronic assembly) manufacturing</v>
      </c>
      <c r="C31" s="2" t="str">
        <f>"[" &amp; TEXT(D_low_2.5!B118,"0.00E+00") &amp; ", " &amp; TEXT(D_high_97.5!B118,"0.00E+00") &amp; "]"</f>
        <v>[6.89E-09, 1.65E-08]</v>
      </c>
      <c r="D31" s="10">
        <f>VLOOKUP(A31,[1]Sheet7!$A:$B,2,FALSE)</f>
        <v>1.00181E-8</v>
      </c>
      <c r="E31" s="8">
        <f>D31/VLOOKUP(A31,[2]average!$A:$C,3,FALSE)</f>
        <v>1.2275728860310822</v>
      </c>
      <c r="F31" s="2" t="str">
        <f>"[" &amp; TEXT(D_low_2.5!C118,"0.00E+00") &amp; ", " &amp; TEXT(D_high_97.5!C118,"0.00E+00") &amp; "]"</f>
        <v>[8.12E-13, 2.95E-12]</v>
      </c>
      <c r="G31" s="2" t="str">
        <f>"[" &amp; TEXT(D_low_2.5!D118,"0.00E+00") &amp; ", " &amp; TEXT(D_high_97.5!D118,"0.00E+00") &amp; "]"</f>
        <v>[1.11E-10, 5.47E-10]</v>
      </c>
      <c r="H31" s="2" t="str">
        <f>"[" &amp; TEXT(D_low_2.5!E118,"0.00E+00") &amp; ", " &amp; TEXT(D_high_97.5!E118,"0.00E+00") &amp; "]"</f>
        <v>[1.26E-13, 5.22E-13]</v>
      </c>
      <c r="I31" s="2" t="str">
        <f>"[" &amp; TEXT(D_low_2.5!F118,"0.00E+00") &amp; ", " &amp; TEXT(D_high_97.5!F118,"0.00E+00") &amp; "]"</f>
        <v>[6.41E-14, 4.92E-13]</v>
      </c>
      <c r="J31" s="2" t="str">
        <f>"[" &amp; TEXT(D_low_2.5!G118,"0.00E+00") &amp; ", " &amp; TEXT(D_high_97.5!G118,"0.00E+00") &amp; "]"</f>
        <v>[8.00E-14, 4.18E-13]</v>
      </c>
      <c r="K31" s="2" t="str">
        <f>"[" &amp; TEXT(D_low_2.5!H118,"0.00E+00") &amp; ", " &amp; TEXT(D_high_97.5!H118,"0.00E+00") &amp; "]"</f>
        <v>[4.39E-10, 1.71E-09]</v>
      </c>
      <c r="L31" s="2" t="str">
        <f>"[" &amp; TEXT(D_low_2.5!I118,"0.00E+00") &amp; ", " &amp; TEXT(D_high_97.5!I118,"0.00E+00") &amp; "]"</f>
        <v>[1.81E-10, 7.40E-10]</v>
      </c>
      <c r="M31" s="2" t="str">
        <f>"[" &amp; TEXT(D_low_2.5!J118,"0.00E+00") &amp; ", " &amp; TEXT(D_high_97.5!J118,"0.00E+00") &amp; "]"</f>
        <v>[2.77E-10, 1.01E-09]</v>
      </c>
      <c r="N31" s="2" t="str">
        <f>"[" &amp; TEXT(D_low_2.5!K118,"0.00E+00") &amp; ", " &amp; TEXT(D_high_97.5!K118,"0.00E+00") &amp; "]"</f>
        <v>[1.01E-09, 1.06E-08]</v>
      </c>
      <c r="O31" s="2" t="str">
        <f>"[" &amp; TEXT(D_low_2.5!L118,"0.00E+00") &amp; ", " &amp; TEXT(D_high_97.5!L118,"0.00E+00") &amp; "]"</f>
        <v>[3.10E-10, 1.22E-09]</v>
      </c>
      <c r="P31" s="2" t="str">
        <f>"[" &amp; TEXT(D_low_2.5!M118,"0.00E+00") &amp; ", " &amp; TEXT(D_high_97.5!M118,"0.00E+00") &amp; "]"</f>
        <v>[1.42E-10, 5.18E-10]</v>
      </c>
      <c r="Q31" s="2" t="str">
        <f>"[" &amp; TEXT(D_low_2.5!N118,"0.00E+00") &amp; ", " &amp; TEXT(D_high_97.5!N118,"0.00E+00") &amp; "]"</f>
        <v>[1.75E-09, 1.89E-09]</v>
      </c>
      <c r="R31" s="2" t="str">
        <f>"[" &amp; TEXT(D_low_2.5!O118,"0.00E+00") &amp; ", " &amp; TEXT(D_high_97.5!O118,"0.00E+00") &amp; "]"</f>
        <v>[7.01E-10, 2.88E-09]</v>
      </c>
    </row>
    <row r="32" spans="1:18" x14ac:dyDescent="0.2">
      <c r="A32" s="2">
        <v>339930</v>
      </c>
      <c r="B32" t="str">
        <f>VLOOKUP(A32,'sector labels'!A:B,2,FALSE)</f>
        <v>Doll, toy, and game manufacturing</v>
      </c>
      <c r="C32" s="2" t="str">
        <f>"[" &amp; TEXT(D_low_2.5!B188,"0.00E+00") &amp; ", " &amp; TEXT(D_high_97.5!B188,"0.00E+00") &amp; "]"</f>
        <v>[5.81E-08, 1.33E-07]</v>
      </c>
      <c r="D32" s="10">
        <f>VLOOKUP(A32,[1]Sheet7!$A:$B,2,FALSE)</f>
        <v>8.41513E-8</v>
      </c>
      <c r="E32" s="8">
        <f>D32/VLOOKUP(A32,[2]average!$A:$C,3,FALSE)</f>
        <v>1.2161720440118073</v>
      </c>
      <c r="F32" s="2" t="str">
        <f>"[" &amp; TEXT(D_low_2.5!C188,"0.00E+00") &amp; ", " &amp; TEXT(D_high_97.5!C188,"0.00E+00") &amp; "]"</f>
        <v>[1.52E-11, 8.01E-11]</v>
      </c>
      <c r="G32" s="2" t="str">
        <f>"[" &amp; TEXT(D_low_2.5!D188,"0.00E+00") &amp; ", " &amp; TEXT(D_high_97.5!D188,"0.00E+00") &amp; "]"</f>
        <v>[1.04E-09, 4.27E-09]</v>
      </c>
      <c r="H32" s="2" t="str">
        <f>"[" &amp; TEXT(D_low_2.5!E188,"0.00E+00") &amp; ", " &amp; TEXT(D_high_97.5!E188,"0.00E+00") &amp; "]"</f>
        <v>[1.35E-12, 5.25E-12]</v>
      </c>
      <c r="I32" s="2" t="str">
        <f>"[" &amp; TEXT(D_low_2.5!F188,"0.00E+00") &amp; ", " &amp; TEXT(D_high_97.5!F188,"0.00E+00") &amp; "]"</f>
        <v>[1.94E-13, 1.19E-12]</v>
      </c>
      <c r="J32" s="2" t="str">
        <f>"[" &amp; TEXT(D_low_2.5!G188,"0.00E+00") &amp; ", " &amp; TEXT(D_high_97.5!G188,"0.00E+00") &amp; "]"</f>
        <v>[1.01E-12, 5.14E-12]</v>
      </c>
      <c r="K32" s="2" t="str">
        <f>"[" &amp; TEXT(D_low_2.5!H188,"0.00E+00") &amp; ", " &amp; TEXT(D_high_97.5!H188,"0.00E+00") &amp; "]"</f>
        <v>[6.15E-09, 3.01E-08]</v>
      </c>
      <c r="L32" s="2" t="str">
        <f>"[" &amp; TEXT(D_low_2.5!I188,"0.00E+00") &amp; ", " &amp; TEXT(D_high_97.5!I188,"0.00E+00") &amp; "]"</f>
        <v>[1.47E-09, 1.16E-08]</v>
      </c>
      <c r="M32" s="2" t="str">
        <f>"[" &amp; TEXT(D_low_2.5!J188,"0.00E+00") &amp; ", " &amp; TEXT(D_high_97.5!J188,"0.00E+00") &amp; "]"</f>
        <v>[1.69E-09, 1.13E-08]</v>
      </c>
      <c r="N32" s="2" t="str">
        <f>"[" &amp; TEXT(D_low_2.5!K188,"0.00E+00") &amp; ", " &amp; TEXT(D_high_97.5!K188,"0.00E+00") &amp; "]"</f>
        <v>[2.35E-09, 1.56E-08]</v>
      </c>
      <c r="O32" s="2" t="str">
        <f>"[" &amp; TEXT(D_low_2.5!L188,"0.00E+00") &amp; ", " &amp; TEXT(D_high_97.5!L188,"0.00E+00") &amp; "]"</f>
        <v>[2.33E-09, 2.04E-08]</v>
      </c>
      <c r="P32" s="2" t="str">
        <f>"[" &amp; TEXT(D_low_2.5!M188,"0.00E+00") &amp; ", " &amp; TEXT(D_high_97.5!M188,"0.00E+00") &amp; "]"</f>
        <v>[2.86E-09, 1.24E-08]</v>
      </c>
      <c r="Q32" s="2" t="str">
        <f>"[" &amp; TEXT(D_low_2.5!N188,"0.00E+00") &amp; ", " &amp; TEXT(D_high_97.5!N188,"0.00E+00") &amp; "]"</f>
        <v>[8.52E-09, 9.28E-09]</v>
      </c>
      <c r="R32" s="2" t="str">
        <f>"[" &amp; TEXT(D_low_2.5!O188,"0.00E+00") &amp; ", " &amp; TEXT(D_high_97.5!O188,"0.00E+00") &amp; "]"</f>
        <v>[1.19E-08, 7.24E-08]</v>
      </c>
    </row>
    <row r="33" spans="1:18" x14ac:dyDescent="0.2">
      <c r="A33" s="2">
        <v>326190</v>
      </c>
      <c r="B33" t="str">
        <f>VLOOKUP(A33,'sector labels'!A:B,2,FALSE)</f>
        <v>Other plastics product manufacturing</v>
      </c>
      <c r="C33" s="2" t="str">
        <f>"[" &amp; TEXT(D_low_2.5!B268,"0.00E+00") &amp; ", " &amp; TEXT(D_high_97.5!B268,"0.00E+00") &amp; "]"</f>
        <v>[2.11E-08, 4.42E-08]</v>
      </c>
      <c r="D33" s="10">
        <f>VLOOKUP(A33,[1]Sheet7!$A:$B,2,FALSE)</f>
        <v>2.8949599999999999E-8</v>
      </c>
      <c r="E33" s="8">
        <f>D33/VLOOKUP(A33,[2]average!$A:$C,3,FALSE)</f>
        <v>1.1979516743530838</v>
      </c>
      <c r="F33" s="2" t="str">
        <f>"[" &amp; TEXT(D_low_2.5!C268,"0.00E+00") &amp; ", " &amp; TEXT(D_high_97.5!C268,"0.00E+00") &amp; "]"</f>
        <v>[4.44E-12, 2.08E-11]</v>
      </c>
      <c r="G33" s="2" t="str">
        <f>"[" &amp; TEXT(D_low_2.5!D268,"0.00E+00") &amp; ", " &amp; TEXT(D_high_97.5!D268,"0.00E+00") &amp; "]"</f>
        <v>[2.56E-10, 1.20E-09]</v>
      </c>
      <c r="H33" s="2" t="str">
        <f>"[" &amp; TEXT(D_low_2.5!E268,"0.00E+00") &amp; ", " &amp; TEXT(D_high_97.5!E268,"0.00E+00") &amp; "]"</f>
        <v>[9.23E-13, 5.12E-12]</v>
      </c>
      <c r="I33" s="2" t="str">
        <f>"[" &amp; TEXT(D_low_2.5!F268,"0.00E+00") &amp; ", " &amp; TEXT(D_high_97.5!F268,"0.00E+00") &amp; "]"</f>
        <v>[1.13E-13, 8.60E-13]</v>
      </c>
      <c r="J33" s="2" t="str">
        <f>"[" &amp; TEXT(D_low_2.5!G268,"0.00E+00") &amp; ", " &amp; TEXT(D_high_97.5!G268,"0.00E+00") &amp; "]"</f>
        <v>[4.99E-13, 2.66E-12]</v>
      </c>
      <c r="K33" s="2" t="str">
        <f>"[" &amp; TEXT(D_low_2.5!H268,"0.00E+00") &amp; ", " &amp; TEXT(D_high_97.5!H268,"0.00E+00") &amp; "]"</f>
        <v>[2.43E-09, 1.54E-08]</v>
      </c>
      <c r="L33" s="2" t="str">
        <f>"[" &amp; TEXT(D_low_2.5!I268,"0.00E+00") &amp; ", " &amp; TEXT(D_high_97.5!I268,"0.00E+00") &amp; "]"</f>
        <v>[1.12E-10, 4.53E-10]</v>
      </c>
      <c r="M33" s="2" t="str">
        <f>"[" &amp; TEXT(D_low_2.5!J268,"0.00E+00") &amp; ", " &amp; TEXT(D_high_97.5!J268,"0.00E+00") &amp; "]"</f>
        <v>[1.10E-09, 5.72E-09]</v>
      </c>
      <c r="N33" s="2" t="str">
        <f>"[" &amp; TEXT(D_low_2.5!K268,"0.00E+00") &amp; ", " &amp; TEXT(D_high_97.5!K268,"0.00E+00") &amp; "]"</f>
        <v>[8.82E-10, 4.25E-09]</v>
      </c>
      <c r="O33" s="2" t="str">
        <f>"[" &amp; TEXT(D_low_2.5!L268,"0.00E+00") &amp; ", " &amp; TEXT(D_high_97.5!L268,"0.00E+00") &amp; "]"</f>
        <v>[6.07E-10, 4.97E-09]</v>
      </c>
      <c r="P33" s="2" t="str">
        <f>"[" &amp; TEXT(D_low_2.5!M268,"0.00E+00") &amp; ", " &amp; TEXT(D_high_97.5!M268,"0.00E+00") &amp; "]"</f>
        <v>[6.13E-10, 3.47E-09]</v>
      </c>
      <c r="Q33" s="2" t="str">
        <f>"[" &amp; TEXT(D_low_2.5!N268,"0.00E+00") &amp; ", " &amp; TEXT(D_high_97.5!N268,"0.00E+00") &amp; "]"</f>
        <v>[4.85E-09, 5.26E-09]</v>
      </c>
      <c r="R33" s="2" t="str">
        <f>"[" &amp; TEXT(D_low_2.5!O268,"0.00E+00") &amp; ", " &amp; TEXT(D_high_97.5!O268,"0.00E+00") &amp; "]"</f>
        <v>[3.64E-09, 1.92E-08]</v>
      </c>
    </row>
    <row r="34" spans="1:18" x14ac:dyDescent="0.2">
      <c r="A34" s="2">
        <v>333517</v>
      </c>
      <c r="B34" t="str">
        <f>VLOOKUP(A34,'sector labels'!A:B,2,FALSE)</f>
        <v>Machine tool manufacturing</v>
      </c>
      <c r="C34" s="2" t="str">
        <f>"[" &amp; TEXT(D_low_2.5!B97,"0.00E+00") &amp; ", " &amp; TEXT(D_high_97.5!B97,"0.00E+00") &amp; "]"</f>
        <v>[3.80E-08, 1.04E-07]</v>
      </c>
      <c r="D34" s="10">
        <f>VLOOKUP(A34,[1]Sheet7!$A:$B,2,FALSE)</f>
        <v>5.6556299999999997E-8</v>
      </c>
      <c r="E34" s="8">
        <f>D34/VLOOKUP(A34,[2]average!$A:$C,3,FALSE)</f>
        <v>1.1953343622519543</v>
      </c>
      <c r="F34" s="2" t="str">
        <f>"[" &amp; TEXT(D_low_2.5!C97,"0.00E+00") &amp; ", " &amp; TEXT(D_high_97.5!C97,"0.00E+00") &amp; "]"</f>
        <v>[1.18E-11, 6.10E-11]</v>
      </c>
      <c r="G34" s="2" t="str">
        <f>"[" &amp; TEXT(D_low_2.5!D97,"0.00E+00") &amp; ", " &amp; TEXT(D_high_97.5!D97,"0.00E+00") &amp; "]"</f>
        <v>[1.87E-10, 8.03E-10]</v>
      </c>
      <c r="H34" s="2" t="str">
        <f>"[" &amp; TEXT(D_low_2.5!E97,"0.00E+00") &amp; ", " &amp; TEXT(D_high_97.5!E97,"0.00E+00") &amp; "]"</f>
        <v>[1.66E-12, 8.01E-12]</v>
      </c>
      <c r="I34" s="2" t="str">
        <f>"[" &amp; TEXT(D_low_2.5!F97,"0.00E+00") &amp; ", " &amp; TEXT(D_high_97.5!F97,"0.00E+00") &amp; "]"</f>
        <v>[2.73E-13, 1.76E-12]</v>
      </c>
      <c r="J34" s="2" t="str">
        <f>"[" &amp; TEXT(D_low_2.5!G97,"0.00E+00") &amp; ", " &amp; TEXT(D_high_97.5!G97,"0.00E+00") &amp; "]"</f>
        <v>[8.53E-13, 5.72E-12]</v>
      </c>
      <c r="K34" s="2" t="str">
        <f>"[" &amp; TEXT(D_low_2.5!H97,"0.00E+00") &amp; ", " &amp; TEXT(D_high_97.5!H97,"0.00E+00") &amp; "]"</f>
        <v>[1.89E-09, 7.89E-09]</v>
      </c>
      <c r="L34" s="2" t="str">
        <f>"[" &amp; TEXT(D_low_2.5!I97,"0.00E+00") &amp; ", " &amp; TEXT(D_high_97.5!I97,"0.00E+00") &amp; "]"</f>
        <v>[7.93E-10, 3.37E-09]</v>
      </c>
      <c r="M34" s="2" t="str">
        <f>"[" &amp; TEXT(D_low_2.5!J97,"0.00E+00") &amp; ", " &amp; TEXT(D_high_97.5!J97,"0.00E+00") &amp; "]"</f>
        <v>[1.16E-09, 4.17E-09]</v>
      </c>
      <c r="N34" s="2" t="str">
        <f>"[" &amp; TEXT(D_low_2.5!K97,"0.00E+00") &amp; ", " &amp; TEXT(D_high_97.5!K97,"0.00E+00") &amp; "]"</f>
        <v>[1.11E-09, 4.34E-09]</v>
      </c>
      <c r="O34" s="2" t="str">
        <f>"[" &amp; TEXT(D_low_2.5!L97,"0.00E+00") &amp; ", " &amp; TEXT(D_high_97.5!L97,"0.00E+00") &amp; "]"</f>
        <v>[1.37E-09, 5.47E-09]</v>
      </c>
      <c r="P34" s="2" t="str">
        <f>"[" &amp; TEXT(D_low_2.5!M97,"0.00E+00") &amp; ", " &amp; TEXT(D_high_97.5!M97,"0.00E+00") &amp; "]"</f>
        <v>[6.08E-10, 2.22E-09]</v>
      </c>
      <c r="Q34" s="2" t="str">
        <f>"[" &amp; TEXT(D_low_2.5!N97,"0.00E+00") &amp; ", " &amp; TEXT(D_high_97.5!N97,"0.00E+00") &amp; "]"</f>
        <v>[1.20E-08, 1.32E-08]</v>
      </c>
      <c r="R34" s="2" t="str">
        <f>"[" &amp; TEXT(D_low_2.5!O97,"0.00E+00") &amp; ", " &amp; TEXT(D_high_97.5!O97,"0.00E+00") &amp; "]"</f>
        <v>[1.16E-08, 7.43E-08]</v>
      </c>
    </row>
    <row r="35" spans="1:18" x14ac:dyDescent="0.2">
      <c r="A35" s="2">
        <v>336214</v>
      </c>
      <c r="B35" t="str">
        <f>VLOOKUP(A35,'sector labels'!A:B,2,FALSE)</f>
        <v>Travel trailer and camper manufacturing</v>
      </c>
      <c r="C35" s="2" t="str">
        <f>"[" &amp; TEXT(D_low_2.5!B154,"0.00E+00") &amp; ", " &amp; TEXT(D_high_97.5!B154,"0.00E+00") &amp; "]"</f>
        <v>[4.64E-08, 1.17E-07]</v>
      </c>
      <c r="D35" s="10">
        <f>VLOOKUP(A35,[1]Sheet7!$A:$B,2,FALSE)</f>
        <v>6.7027100000000001E-8</v>
      </c>
      <c r="E35" s="8">
        <f>D35/VLOOKUP(A35,[2]average!$A:$C,3,FALSE)</f>
        <v>1.1884595485836629</v>
      </c>
      <c r="F35" s="2" t="str">
        <f>"[" &amp; TEXT(D_low_2.5!C154,"0.00E+00") &amp; ", " &amp; TEXT(D_high_97.5!C154,"0.00E+00") &amp; "]"</f>
        <v>[1.12E-11, 5.92E-11]</v>
      </c>
      <c r="G35" s="2" t="str">
        <f>"[" &amp; TEXT(D_low_2.5!D154,"0.00E+00") &amp; ", " &amp; TEXT(D_high_97.5!D154,"0.00E+00") &amp; "]"</f>
        <v>[7.68E-10, 3.83E-09]</v>
      </c>
      <c r="H35" s="2" t="str">
        <f>"[" &amp; TEXT(D_low_2.5!E154,"0.00E+00") &amp; ", " &amp; TEXT(D_high_97.5!E154,"0.00E+00") &amp; "]"</f>
        <v>[2.17E-12, 1.04E-11]</v>
      </c>
      <c r="I35" s="2" t="str">
        <f>"[" &amp; TEXT(D_low_2.5!F154,"0.00E+00") &amp; ", " &amp; TEXT(D_high_97.5!F154,"0.00E+00") &amp; "]"</f>
        <v>[3.17E-13, 2.59E-12]</v>
      </c>
      <c r="J35" s="2" t="str">
        <f>"[" &amp; TEXT(D_low_2.5!G154,"0.00E+00") &amp; ", " &amp; TEXT(D_high_97.5!G154,"0.00E+00") &amp; "]"</f>
        <v>[1.35E-12, 7.17E-12]</v>
      </c>
      <c r="K35" s="2" t="str">
        <f>"[" &amp; TEXT(D_low_2.5!H154,"0.00E+00") &amp; ", " &amp; TEXT(D_high_97.5!H154,"0.00E+00") &amp; "]"</f>
        <v>[1.36E-09, 5.59E-09]</v>
      </c>
      <c r="L35" s="2" t="str">
        <f>"[" &amp; TEXT(D_low_2.5!I154,"0.00E+00") &amp; ", " &amp; TEXT(D_high_97.5!I154,"0.00E+00") &amp; "]"</f>
        <v>[5.78E-10, 2.51E-09]</v>
      </c>
      <c r="M35" s="2" t="str">
        <f>"[" &amp; TEXT(D_low_2.5!J154,"0.00E+00") &amp; ", " &amp; TEXT(D_high_97.5!J154,"0.00E+00") &amp; "]"</f>
        <v>[8.37E-10, 3.10E-09]</v>
      </c>
      <c r="N35" s="2" t="str">
        <f>"[" &amp; TEXT(D_low_2.5!K154,"0.00E+00") &amp; ", " &amp; TEXT(D_high_97.5!K154,"0.00E+00") &amp; "]"</f>
        <v>[7.79E-09, 4.25E-08]</v>
      </c>
      <c r="O35" s="2" t="str">
        <f>"[" &amp; TEXT(D_low_2.5!L154,"0.00E+00") &amp; ", " &amp; TEXT(D_high_97.5!L154,"0.00E+00") &amp; "]"</f>
        <v>[9.11E-10, 3.79E-09]</v>
      </c>
      <c r="P35" s="2" t="str">
        <f>"[" &amp; TEXT(D_low_2.5!M154,"0.00E+00") &amp; ", " &amp; TEXT(D_high_97.5!M154,"0.00E+00") &amp; "]"</f>
        <v>[1.41E-09, 1.23E-08]</v>
      </c>
      <c r="Q35" s="2" t="str">
        <f>"[" &amp; TEXT(D_low_2.5!N154,"0.00E+00") &amp; ", " &amp; TEXT(D_high_97.5!N154,"0.00E+00") &amp; "]"</f>
        <v>[6.12E-09, 6.66E-09]</v>
      </c>
      <c r="R35" s="2" t="str">
        <f>"[" &amp; TEXT(D_low_2.5!O154,"0.00E+00") &amp; ", " &amp; TEXT(D_high_97.5!O154,"0.00E+00") &amp; "]"</f>
        <v>[1.22E-08, 6.88E-08]</v>
      </c>
    </row>
    <row r="36" spans="1:18" x14ac:dyDescent="0.2">
      <c r="A36" s="2">
        <v>325320</v>
      </c>
      <c r="B36" t="str">
        <f>VLOOKUP(A36,'sector labels'!A:B,2,FALSE)</f>
        <v>Pesticide and other agricultural chemical manufacturing</v>
      </c>
      <c r="C36" s="2" t="str">
        <f>"[" &amp; TEXT(D_low_2.5!B255,"0.00E+00") &amp; ", " &amp; TEXT(D_high_97.5!B255,"0.00E+00") &amp; "]"</f>
        <v>[8.43E-09, 1.92E-08]</v>
      </c>
      <c r="D36" s="10">
        <f>VLOOKUP(A36,[1]Sheet7!$A:$B,2,FALSE)</f>
        <v>1.1318300000000001E-8</v>
      </c>
      <c r="E36" s="8">
        <f>D36/VLOOKUP(A36,[2]average!$A:$C,3,FALSE)</f>
        <v>1.1681925777559519</v>
      </c>
      <c r="F36" s="2" t="str">
        <f>"[" &amp; TEXT(D_low_2.5!C255,"0.00E+00") &amp; ", " &amp; TEXT(D_high_97.5!C255,"0.00E+00") &amp; "]"</f>
        <v>[1.96E-12, 7.55E-12]</v>
      </c>
      <c r="G36" s="2" t="str">
        <f>"[" &amp; TEXT(D_low_2.5!D255,"0.00E+00") &amp; ", " &amp; TEXT(D_high_97.5!D255,"0.00E+00") &amp; "]"</f>
        <v>[5.19E-11, 1.99E-10]</v>
      </c>
      <c r="H36" s="2" t="str">
        <f>"[" &amp; TEXT(D_low_2.5!E255,"0.00E+00") &amp; ", " &amp; TEXT(D_high_97.5!E255,"0.00E+00") &amp; "]"</f>
        <v>[1.21E-13, 5.16E-13]</v>
      </c>
      <c r="I36" s="2" t="str">
        <f>"[" &amp; TEXT(D_low_2.5!F255,"0.00E+00") &amp; ", " &amp; TEXT(D_high_97.5!F255,"0.00E+00") &amp; "]"</f>
        <v>[1.60E-14, 7.28E-14]</v>
      </c>
      <c r="J36" s="2" t="str">
        <f>"[" &amp; TEXT(D_low_2.5!G255,"0.00E+00") &amp; ", " &amp; TEXT(D_high_97.5!G255,"0.00E+00") &amp; "]"</f>
        <v>[9.14E-14, 4.15E-13]</v>
      </c>
      <c r="K36" s="2" t="str">
        <f>"[" &amp; TEXT(D_low_2.5!H255,"0.00E+00") &amp; ", " &amp; TEXT(D_high_97.5!H255,"0.00E+00") &amp; "]"</f>
        <v>[8.65E-10, 4.00E-09]</v>
      </c>
      <c r="L36" s="2" t="str">
        <f>"[" &amp; TEXT(D_low_2.5!I255,"0.00E+00") &amp; ", " &amp; TEXT(D_high_97.5!I255,"0.00E+00") &amp; "]"</f>
        <v>[3.61E-10, 1.82E-09]</v>
      </c>
      <c r="M36" s="2" t="str">
        <f>"[" &amp; TEXT(D_low_2.5!J255,"0.00E+00") &amp; ", " &amp; TEXT(D_high_97.5!J255,"0.00E+00") &amp; "]"</f>
        <v>[4.98E-10, 2.02E-09]</v>
      </c>
      <c r="N36" s="2" t="str">
        <f>"[" &amp; TEXT(D_low_2.5!K255,"0.00E+00") &amp; ", " &amp; TEXT(D_high_97.5!K255,"0.00E+00") &amp; "]"</f>
        <v>[5.06E-10, 2.26E-09]</v>
      </c>
      <c r="O36" s="2" t="str">
        <f>"[" &amp; TEXT(D_low_2.5!L255,"0.00E+00") &amp; ", " &amp; TEXT(D_high_97.5!L255,"0.00E+00") &amp; "]"</f>
        <v>[6.44E-10, 2.99E-09]</v>
      </c>
      <c r="P36" s="2" t="str">
        <f>"[" &amp; TEXT(D_low_2.5!M255,"0.00E+00") &amp; ", " &amp; TEXT(D_high_97.5!M255,"0.00E+00") &amp; "]"</f>
        <v>[2.64E-10, 1.04E-09]</v>
      </c>
      <c r="Q36" s="2" t="str">
        <f>"[" &amp; TEXT(D_low_2.5!N255,"0.00E+00") &amp; ", " &amp; TEXT(D_high_97.5!N255,"0.00E+00") &amp; "]"</f>
        <v>[8.07E-10, 8.69E-10]</v>
      </c>
      <c r="R36" s="2" t="str">
        <f>"[" &amp; TEXT(D_low_2.5!O255,"0.00E+00") &amp; ", " &amp; TEXT(D_high_97.5!O255,"0.00E+00") &amp; "]"</f>
        <v>[1.77E-09, 1.08E-08]</v>
      </c>
    </row>
    <row r="37" spans="1:18" x14ac:dyDescent="0.2">
      <c r="A37" s="2">
        <v>337900</v>
      </c>
      <c r="B37" t="str">
        <f>VLOOKUP(A37,'sector labels'!A:B,2,FALSE)</f>
        <v>Other furniture related product manufacturing</v>
      </c>
      <c r="C37" s="2" t="str">
        <f>"[" &amp; TEXT(D_low_2.5!B180,"0.00E+00") &amp; ", " &amp; TEXT(D_high_97.5!B180,"0.00E+00") &amp; "]"</f>
        <v>[5.73E-08, 1.44E-07]</v>
      </c>
      <c r="D37" s="10">
        <f>VLOOKUP(A37,[1]Sheet7!$A:$B,2,FALSE)</f>
        <v>8.2615099999999994E-8</v>
      </c>
      <c r="E37" s="8">
        <f>D37/VLOOKUP(A37,[2]average!$A:$C,3,FALSE)</f>
        <v>1.1670744371689032</v>
      </c>
      <c r="F37" s="2" t="str">
        <f>"[" &amp; TEXT(D_low_2.5!C180,"0.00E+00") &amp; ", " &amp; TEXT(D_high_97.5!C180,"0.00E+00") &amp; "]"</f>
        <v>[1.61E-11, 6.79E-11]</v>
      </c>
      <c r="G37" s="2" t="str">
        <f>"[" &amp; TEXT(D_low_2.5!D180,"0.00E+00") &amp; ", " &amp; TEXT(D_high_97.5!D180,"0.00E+00") &amp; "]"</f>
        <v>[5.74E-10, 2.10E-09]</v>
      </c>
      <c r="H37" s="2" t="str">
        <f>"[" &amp; TEXT(D_low_2.5!E180,"0.00E+00") &amp; ", " &amp; TEXT(D_high_97.5!E180,"0.00E+00") &amp; "]"</f>
        <v>[2.89E-12, 2.80E-11]</v>
      </c>
      <c r="I37" s="2" t="str">
        <f>"[" &amp; TEXT(D_low_2.5!F180,"0.00E+00") &amp; ", " &amp; TEXT(D_high_97.5!F180,"0.00E+00") &amp; "]"</f>
        <v>[6.54E-13, 3.14E-12]</v>
      </c>
      <c r="J37" s="2" t="str">
        <f>"[" &amp; TEXT(D_low_2.5!G180,"0.00E+00") &amp; ", " &amp; TEXT(D_high_97.5!G180,"0.00E+00") &amp; "]"</f>
        <v>[8.38E-13, 3.58E-12]</v>
      </c>
      <c r="K37" s="2" t="str">
        <f>"[" &amp; TEXT(D_low_2.5!H180,"0.00E+00") &amp; ", " &amp; TEXT(D_high_97.5!H180,"0.00E+00") &amp; "]"</f>
        <v>[3.57E-09, 1.76E-08]</v>
      </c>
      <c r="L37" s="2" t="str">
        <f>"[" &amp; TEXT(D_low_2.5!I180,"0.00E+00") &amp; ", " &amp; TEXT(D_high_97.5!I180,"0.00E+00") &amp; "]"</f>
        <v>[1.41E-09, 7.20E-09]</v>
      </c>
      <c r="M37" s="2" t="str">
        <f>"[" &amp; TEXT(D_low_2.5!J180,"0.00E+00") &amp; ", " &amp; TEXT(D_high_97.5!J180,"0.00E+00") &amp; "]"</f>
        <v>[1.92E-09, 8.89E-09]</v>
      </c>
      <c r="N37" s="2" t="str">
        <f>"[" &amp; TEXT(D_low_2.5!K180,"0.00E+00") &amp; ", " &amp; TEXT(D_high_97.5!K180,"0.00E+00") &amp; "]"</f>
        <v>[2.12E-09, 9.66E-09]</v>
      </c>
      <c r="O37" s="2" t="str">
        <f>"[" &amp; TEXT(D_low_2.5!L180,"0.00E+00") &amp; ", " &amp; TEXT(D_high_97.5!L180,"0.00E+00") &amp; "]"</f>
        <v>[1.57E-09, 8.65E-09]</v>
      </c>
      <c r="P37" s="2" t="str">
        <f>"[" &amp; TEXT(D_low_2.5!M180,"0.00E+00") &amp; ", " &amp; TEXT(D_high_97.5!M180,"0.00E+00") &amp; "]"</f>
        <v>[1.52E-09, 5.79E-09]</v>
      </c>
      <c r="Q37" s="2" t="str">
        <f>"[" &amp; TEXT(D_low_2.5!N180,"0.00E+00") &amp; ", " &amp; TEXT(D_high_97.5!N180,"0.00E+00") &amp; "]"</f>
        <v>[1.45E-08, 1.59E-08]</v>
      </c>
      <c r="R37" s="2" t="str">
        <f>"[" &amp; TEXT(D_low_2.5!O180,"0.00E+00") &amp; ", " &amp; TEXT(D_high_97.5!O180,"0.00E+00") &amp; "]"</f>
        <v>[1.73E-08, 9.97E-08]</v>
      </c>
    </row>
    <row r="38" spans="1:18" x14ac:dyDescent="0.2">
      <c r="A38" s="2">
        <v>325413</v>
      </c>
      <c r="B38" t="str">
        <f>VLOOKUP(A38,'sector labels'!A:B,2,FALSE)</f>
        <v>In-vitro diagnostic substance manufacturing</v>
      </c>
      <c r="C38" s="2" t="str">
        <f>"[" &amp; TEXT(D_low_2.5!B252,"0.00E+00") &amp; ", " &amp; TEXT(D_high_97.5!B252,"0.00E+00") &amp; "]"</f>
        <v>[9.33E-09, 1.85E-08]</v>
      </c>
      <c r="D38" s="10">
        <f>VLOOKUP(A38,[1]Sheet7!$A:$B,2,FALSE)</f>
        <v>1.20957E-8</v>
      </c>
      <c r="E38" s="8">
        <f>D38/VLOOKUP(A38,[2]average!$A:$C,3,FALSE)</f>
        <v>1.165294913014814</v>
      </c>
      <c r="F38" s="2" t="str">
        <f>"[" &amp; TEXT(D_low_2.5!C252,"0.00E+00") &amp; ", " &amp; TEXT(D_high_97.5!C252,"0.00E+00") &amp; "]"</f>
        <v>[4.04E-12, 3.47E-11]</v>
      </c>
      <c r="G38" s="2" t="str">
        <f>"[" &amp; TEXT(D_low_2.5!D252,"0.00E+00") &amp; ", " &amp; TEXT(D_high_97.5!D252,"0.00E+00") &amp; "]"</f>
        <v>[6.63E-11, 2.84E-10]</v>
      </c>
      <c r="H38" s="2" t="str">
        <f>"[" &amp; TEXT(D_low_2.5!E252,"0.00E+00") &amp; ", " &amp; TEXT(D_high_97.5!E252,"0.00E+00") &amp; "]"</f>
        <v>[1.58E-13, 6.91E-13]</v>
      </c>
      <c r="I38" s="2" t="str">
        <f>"[" &amp; TEXT(D_low_2.5!F252,"0.00E+00") &amp; ", " &amp; TEXT(D_high_97.5!F252,"0.00E+00") &amp; "]"</f>
        <v>[1.73E-14, 8.24E-14]</v>
      </c>
      <c r="J38" s="2" t="str">
        <f>"[" &amp; TEXT(D_low_2.5!G252,"0.00E+00") &amp; ", " &amp; TEXT(D_high_97.5!G252,"0.00E+00") &amp; "]"</f>
        <v>[1.80E-13, 8.29E-13]</v>
      </c>
      <c r="K38" s="2" t="str">
        <f>"[" &amp; TEXT(D_low_2.5!H252,"0.00E+00") &amp; ", " &amp; TEXT(D_high_97.5!H252,"0.00E+00") &amp; "]"</f>
        <v>[1.13E-09, 6.28E-09]</v>
      </c>
      <c r="L38" s="2" t="str">
        <f>"[" &amp; TEXT(D_low_2.5!I252,"0.00E+00") &amp; ", " &amp; TEXT(D_high_97.5!I252,"0.00E+00") &amp; "]"</f>
        <v>[4.92E-10, 2.97E-09]</v>
      </c>
      <c r="M38" s="2" t="str">
        <f>"[" &amp; TEXT(D_low_2.5!J252,"0.00E+00") &amp; ", " &amp; TEXT(D_high_97.5!J252,"0.00E+00") &amp; "]"</f>
        <v>[6.40E-10, 2.94E-09]</v>
      </c>
      <c r="N38" s="2" t="str">
        <f>"[" &amp; TEXT(D_low_2.5!K252,"0.00E+00") &amp; ", " &amp; TEXT(D_high_97.5!K252,"0.00E+00") &amp; "]"</f>
        <v>[6.60E-10, 3.74E-09]</v>
      </c>
      <c r="O38" s="2" t="str">
        <f>"[" &amp; TEXT(D_low_2.5!L252,"0.00E+00") &amp; ", " &amp; TEXT(D_high_97.5!L252,"0.00E+00") &amp; "]"</f>
        <v>[9.26E-10, 5.18E-09]</v>
      </c>
      <c r="P38" s="2" t="str">
        <f>"[" &amp; TEXT(D_low_2.5!M252,"0.00E+00") &amp; ", " &amp; TEXT(D_high_97.5!M252,"0.00E+00") &amp; "]"</f>
        <v>[3.33E-10, 1.53E-09]</v>
      </c>
      <c r="Q38" s="2" t="str">
        <f>"[" &amp; TEXT(D_low_2.5!N252,"0.00E+00") &amp; ", " &amp; TEXT(D_high_97.5!N252,"0.00E+00") &amp; "]"</f>
        <v>[1.03E-09, 1.11E-09]</v>
      </c>
      <c r="R38" s="2" t="str">
        <f>"[" &amp; TEXT(D_low_2.5!O252,"0.00E+00") &amp; ", " &amp; TEXT(D_high_97.5!O252,"0.00E+00") &amp; "]"</f>
        <v>[7.34E-10, 3.57E-09]</v>
      </c>
    </row>
    <row r="39" spans="1:18" x14ac:dyDescent="0.2">
      <c r="A39" s="2">
        <v>335314</v>
      </c>
      <c r="B39" t="str">
        <f>VLOOKUP(A39,'sector labels'!A:B,2,FALSE)</f>
        <v>Relay and industrial control manufacturing</v>
      </c>
      <c r="C39" s="2" t="str">
        <f>"[" &amp; TEXT(D_low_2.5!B141,"0.00E+00") &amp; ", " &amp; TEXT(D_high_97.5!B141,"0.00E+00") &amp; "]"</f>
        <v>[1.19E-08, 2.80E-08]</v>
      </c>
      <c r="D39" s="10">
        <f>VLOOKUP(A39,[1]Sheet7!$A:$B,2,FALSE)</f>
        <v>1.5820100000000001E-8</v>
      </c>
      <c r="E39" s="8">
        <f>D39/VLOOKUP(A39,[2]average!$A:$C,3,FALSE)</f>
        <v>1.1511522755027617</v>
      </c>
      <c r="F39" s="2" t="str">
        <f>"[" &amp; TEXT(D_low_2.5!C141,"0.00E+00") &amp; ", " &amp; TEXT(D_high_97.5!C141,"0.00E+00") &amp; "]"</f>
        <v>[2.43E-12, 8.59E-12]</v>
      </c>
      <c r="G39" s="2" t="str">
        <f>"[" &amp; TEXT(D_low_2.5!D141,"0.00E+00") &amp; ", " &amp; TEXT(D_high_97.5!D141,"0.00E+00") &amp; "]"</f>
        <v>[1.16E-10, 6.17E-10]</v>
      </c>
      <c r="H39" s="2" t="str">
        <f>"[" &amp; TEXT(D_low_2.5!E141,"0.00E+00") &amp; ", " &amp; TEXT(D_high_97.5!E141,"0.00E+00") &amp; "]"</f>
        <v>[1.57E-13, 7.76E-13]</v>
      </c>
      <c r="I39" s="2" t="str">
        <f>"[" &amp; TEXT(D_low_2.5!F141,"0.00E+00") &amp; ", " &amp; TEXT(D_high_97.5!F141,"0.00E+00") &amp; "]"</f>
        <v>[2.40E-14, 1.19E-13]</v>
      </c>
      <c r="J39" s="2" t="str">
        <f>"[" &amp; TEXT(D_low_2.5!G141,"0.00E+00") &amp; ", " &amp; TEXT(D_high_97.5!G141,"0.00E+00") &amp; "]"</f>
        <v>[1.08E-13, 5.15E-13]</v>
      </c>
      <c r="K39" s="2" t="str">
        <f>"[" &amp; TEXT(D_low_2.5!H141,"0.00E+00") &amp; ", " &amp; TEXT(D_high_97.5!H141,"0.00E+00") &amp; "]"</f>
        <v>[9.29E-10, 3.85E-09]</v>
      </c>
      <c r="L39" s="2" t="str">
        <f>"[" &amp; TEXT(D_low_2.5!I141,"0.00E+00") &amp; ", " &amp; TEXT(D_high_97.5!I141,"0.00E+00") &amp; "]"</f>
        <v>[3.74E-10, 1.56E-09]</v>
      </c>
      <c r="M39" s="2" t="str">
        <f>"[" &amp; TEXT(D_low_2.5!J141,"0.00E+00") &amp; ", " &amp; TEXT(D_high_97.5!J141,"0.00E+00") &amp; "]"</f>
        <v>[5.83E-10, 2.23E-09]</v>
      </c>
      <c r="N39" s="2" t="str">
        <f>"[" &amp; TEXT(D_low_2.5!K141,"0.00E+00") &amp; ", " &amp; TEXT(D_high_97.5!K141,"0.00E+00") &amp; "]"</f>
        <v>[1.54E-09, 1.40E-08]</v>
      </c>
      <c r="O39" s="2" t="str">
        <f>"[" &amp; TEXT(D_low_2.5!L141,"0.00E+00") &amp; ", " &amp; TEXT(D_high_97.5!L141,"0.00E+00") &amp; "]"</f>
        <v>[6.28E-10, 2.54E-09]</v>
      </c>
      <c r="P39" s="2" t="str">
        <f>"[" &amp; TEXT(D_low_2.5!M141,"0.00E+00") &amp; ", " &amp; TEXT(D_high_97.5!M141,"0.00E+00") &amp; "]"</f>
        <v>[3.05E-10, 1.21E-09]</v>
      </c>
      <c r="Q39" s="2" t="str">
        <f>"[" &amp; TEXT(D_low_2.5!N141,"0.00E+00") &amp; ", " &amp; TEXT(D_high_97.5!N141,"0.00E+00") &amp; "]"</f>
        <v>[1.43E-09, 1.54E-09]</v>
      </c>
      <c r="R39" s="2" t="str">
        <f>"[" &amp; TEXT(D_low_2.5!O141,"0.00E+00") &amp; ", " &amp; TEXT(D_high_97.5!O141,"0.00E+00") &amp; "]"</f>
        <v>[1.84E-09, 9.83E-09]</v>
      </c>
    </row>
    <row r="40" spans="1:18" x14ac:dyDescent="0.2">
      <c r="A40" s="2">
        <v>211000</v>
      </c>
      <c r="B40" t="str">
        <f>VLOOKUP(A40,'sector labels'!A:B,2,FALSE)</f>
        <v>Oil and gas extraction</v>
      </c>
      <c r="C40" s="2" t="str">
        <f>"[" &amp; TEXT(D_low_2.5!B15,"0.00E+00") &amp; ", " &amp; TEXT(D_high_97.5!B15,"0.00E+00") &amp; "]"</f>
        <v>[9.79E-10, 2.58E-09]</v>
      </c>
      <c r="D40" s="10">
        <f>VLOOKUP(A40,[1]Sheet7!$A:$B,2,FALSE)</f>
        <v>1.45531E-9</v>
      </c>
      <c r="E40" s="8">
        <f>D40/VLOOKUP(A40,[2]average!$A:$C,3,FALSE)</f>
        <v>1.144841094880596</v>
      </c>
      <c r="F40" s="2" t="str">
        <f>"[" &amp; TEXT(D_low_2.5!C15,"0.00E+00") &amp; ", " &amp; TEXT(D_high_97.5!C15,"0.00E+00") &amp; "]"</f>
        <v>[2.56E-13, 9.17E-13]</v>
      </c>
      <c r="G40" s="2" t="str">
        <f>"[" &amp; TEXT(D_low_2.5!D15,"0.00E+00") &amp; ", " &amp; TEXT(D_high_97.5!D15,"0.00E+00") &amp; "]"</f>
        <v>[2.36E-11, 9.13E-11]</v>
      </c>
      <c r="H40" s="2" t="str">
        <f>"[" &amp; TEXT(D_low_2.5!E15,"0.00E+00") &amp; ", " &amp; TEXT(D_high_97.5!E15,"0.00E+00") &amp; "]"</f>
        <v>[1.21E-14, 1.24E-13]</v>
      </c>
      <c r="I40" s="2" t="str">
        <f>"[" &amp; TEXT(D_low_2.5!F15,"0.00E+00") &amp; ", " &amp; TEXT(D_high_97.5!F15,"0.00E+00") &amp; "]"</f>
        <v>[5.30E-16, 6.51E-15]</v>
      </c>
      <c r="J40" s="2" t="str">
        <f>"[" &amp; TEXT(D_low_2.5!G15,"0.00E+00") &amp; ", " &amp; TEXT(D_high_97.5!G15,"0.00E+00") &amp; "]"</f>
        <v>[1.22E-14, 6.13E-14]</v>
      </c>
      <c r="K40" s="2" t="str">
        <f>"[" &amp; TEXT(D_low_2.5!H15,"0.00E+00") &amp; ", " &amp; TEXT(D_high_97.5!H15,"0.00E+00") &amp; "]"</f>
        <v>[2.22E-10, 1.49E-09]</v>
      </c>
      <c r="L40" s="2" t="str">
        <f>"[" &amp; TEXT(D_low_2.5!I15,"0.00E+00") &amp; ", " &amp; TEXT(D_high_97.5!I15,"0.00E+00") &amp; "]"</f>
        <v>[2.50E-11, 1.46E-10]</v>
      </c>
      <c r="M40" s="2" t="str">
        <f>"[" &amp; TEXT(D_low_2.5!J15,"0.00E+00") &amp; ", " &amp; TEXT(D_high_97.5!J15,"0.00E+00") &amp; "]"</f>
        <v>[3.30E-11, 1.43E-10]</v>
      </c>
      <c r="N40" s="2" t="str">
        <f>"[" &amp; TEXT(D_low_2.5!K15,"0.00E+00") &amp; ", " &amp; TEXT(D_high_97.5!K15,"0.00E+00") &amp; "]"</f>
        <v>[0.00E+00, 0.00E+00]</v>
      </c>
      <c r="O40" s="2" t="str">
        <f>"[" &amp; TEXT(D_low_2.5!L15,"0.00E+00") &amp; ", " &amp; TEXT(D_high_97.5!L15,"0.00E+00") &amp; "]"</f>
        <v>[0.00E+00, 0.00E+00]</v>
      </c>
      <c r="P40" s="2" t="str">
        <f>"[" &amp; TEXT(D_low_2.5!M15,"0.00E+00") &amp; ", " &amp; TEXT(D_high_97.5!M15,"0.00E+00") &amp; "]"</f>
        <v>[9.00E-12, 4.36E-11]</v>
      </c>
      <c r="Q40" s="2" t="str">
        <f>"[" &amp; TEXT(D_low_2.5!N15,"0.00E+00") &amp; ", " &amp; TEXT(D_high_97.5!N15,"0.00E+00") &amp; "]"</f>
        <v>[1.62E-10, 1.74E-10]</v>
      </c>
      <c r="R40" s="2" t="str">
        <f>"[" &amp; TEXT(D_low_2.5!O15,"0.00E+00") &amp; ", " &amp; TEXT(D_high_97.5!O15,"0.00E+00") &amp; "]"</f>
        <v>[2.54E-10, 1.19E-09]</v>
      </c>
    </row>
    <row r="41" spans="1:18" x14ac:dyDescent="0.2">
      <c r="A41" s="2">
        <v>311119</v>
      </c>
      <c r="B41" t="str">
        <f>VLOOKUP(A41,'sector labels'!A:B,2,FALSE)</f>
        <v>Other animal food manufacturing</v>
      </c>
      <c r="C41" s="2" t="str">
        <f>"[" &amp; TEXT(D_low_2.5!B193,"0.00E+00") &amp; ", " &amp; TEXT(D_high_97.5!B193,"0.00E+00") &amp; "]"</f>
        <v>[9.24E-09, 2.29E-08]</v>
      </c>
      <c r="D41" s="10">
        <f>VLOOKUP(A41,[1]Sheet7!$A:$B,2,FALSE)</f>
        <v>1.30259E-8</v>
      </c>
      <c r="E41" s="8">
        <f>D41/VLOOKUP(A41,[2]average!$A:$C,3,FALSE)</f>
        <v>1.1391432463553637</v>
      </c>
      <c r="F41" s="2" t="str">
        <f>"[" &amp; TEXT(D_low_2.5!C193,"0.00E+00") &amp; ", " &amp; TEXT(D_high_97.5!C193,"0.00E+00") &amp; "]"</f>
        <v>[1.97E-12, 8.22E-12]</v>
      </c>
      <c r="G41" s="2" t="str">
        <f>"[" &amp; TEXT(D_low_2.5!D193,"0.00E+00") &amp; ", " &amp; TEXT(D_high_97.5!D193,"0.00E+00") &amp; "]"</f>
        <v>[1.21E-10, 5.72E-10]</v>
      </c>
      <c r="H41" s="2" t="str">
        <f>"[" &amp; TEXT(D_low_2.5!E193,"0.00E+00") &amp; ", " &amp; TEXT(D_high_97.5!E193,"0.00E+00") &amp; "]"</f>
        <v>[2.80E-13, 1.40E-12]</v>
      </c>
      <c r="I41" s="2" t="str">
        <f>"[" &amp; TEXT(D_low_2.5!F193,"0.00E+00") &amp; ", " &amp; TEXT(D_high_97.5!F193,"0.00E+00") &amp; "]"</f>
        <v>[1.06E-14, 4.67E-14]</v>
      </c>
      <c r="J41" s="2" t="str">
        <f>"[" &amp; TEXT(D_low_2.5!G193,"0.00E+00") &amp; ", " &amp; TEXT(D_high_97.5!G193,"0.00E+00") &amp; "]"</f>
        <v>[1.15E-13, 8.66E-13]</v>
      </c>
      <c r="K41" s="2" t="str">
        <f>"[" &amp; TEXT(D_low_2.5!H193,"0.00E+00") &amp; ", " &amp; TEXT(D_high_97.5!H193,"0.00E+00") &amp; "]"</f>
        <v>[3.65E-10, 1.45E-09]</v>
      </c>
      <c r="L41" s="2" t="str">
        <f>"[" &amp; TEXT(D_low_2.5!I193,"0.00E+00") &amp; ", " &amp; TEXT(D_high_97.5!I193,"0.00E+00") &amp; "]"</f>
        <v>[1.52E-10, 6.19E-10]</v>
      </c>
      <c r="M41" s="2" t="str">
        <f>"[" &amp; TEXT(D_low_2.5!J193,"0.00E+00") &amp; ", " &amp; TEXT(D_high_97.5!J193,"0.00E+00") &amp; "]"</f>
        <v>[2.35E-10, 8.47E-10]</v>
      </c>
      <c r="N41" s="2" t="str">
        <f>"[" &amp; TEXT(D_low_2.5!K193,"0.00E+00") &amp; ", " &amp; TEXT(D_high_97.5!K193,"0.00E+00") &amp; "]"</f>
        <v>[2.22E-10, 8.10E-10]</v>
      </c>
      <c r="O41" s="2" t="str">
        <f>"[" &amp; TEXT(D_low_2.5!L193,"0.00E+00") &amp; ", " &amp; TEXT(D_high_97.5!L193,"0.00E+00") &amp; "]"</f>
        <v>[2.54E-10, 9.97E-10]</v>
      </c>
      <c r="P41" s="2" t="str">
        <f>"[" &amp; TEXT(D_low_2.5!M193,"0.00E+00") &amp; ", " &amp; TEXT(D_high_97.5!M193,"0.00E+00") &amp; "]"</f>
        <v>[8.85E-10, 6.18E-09]</v>
      </c>
      <c r="Q41" s="2" t="str">
        <f>"[" &amp; TEXT(D_low_2.5!N193,"0.00E+00") &amp; ", " &amp; TEXT(D_high_97.5!N193,"0.00E+00") &amp; "]"</f>
        <v>[2.25E-09, 2.43E-09]</v>
      </c>
      <c r="R41" s="2" t="str">
        <f>"[" &amp; TEXT(D_low_2.5!O193,"0.00E+00") &amp; ", " &amp; TEXT(D_high_97.5!O193,"0.00E+00") &amp; "]"</f>
        <v>[2.56E-09, 1.43E-08]</v>
      </c>
    </row>
    <row r="42" spans="1:18" x14ac:dyDescent="0.2">
      <c r="A42" s="2">
        <v>332999</v>
      </c>
      <c r="B42" t="str">
        <f>VLOOKUP(A42,'sector labels'!A:B,2,FALSE)</f>
        <v>Other fabricated metal manufacturing</v>
      </c>
      <c r="C42" s="2" t="str">
        <f>"[" &amp; TEXT(D_low_2.5!B82,"0.00E+00") &amp; ", " &amp; TEXT(D_high_97.5!B82,"0.00E+00") &amp; "]"</f>
        <v>[3.17E-08, 7.92E-08]</v>
      </c>
      <c r="D42" s="10">
        <f>VLOOKUP(A42,[1]Sheet7!$A:$B,2,FALSE)</f>
        <v>4.4100800000000001E-8</v>
      </c>
      <c r="E42" s="8">
        <f>D42/VLOOKUP(A42,[2]average!$A:$C,3,FALSE)</f>
        <v>1.1348609825096487</v>
      </c>
      <c r="F42" s="2" t="str">
        <f>"[" &amp; TEXT(D_low_2.5!C82,"0.00E+00") &amp; ", " &amp; TEXT(D_high_97.5!C82,"0.00E+00") &amp; "]"</f>
        <v>[6.98E-12, 2.86E-11]</v>
      </c>
      <c r="G42" s="2" t="str">
        <f>"[" &amp; TEXT(D_low_2.5!D82,"0.00E+00") &amp; ", " &amp; TEXT(D_high_97.5!D82,"0.00E+00") &amp; "]"</f>
        <v>[6.47E-10, 2.87E-09]</v>
      </c>
      <c r="H42" s="2" t="str">
        <f>"[" &amp; TEXT(D_low_2.5!E82,"0.00E+00") &amp; ", " &amp; TEXT(D_high_97.5!E82,"0.00E+00") &amp; "]"</f>
        <v>[1.35E-12, 6.00E-12]</v>
      </c>
      <c r="I42" s="2" t="str">
        <f>"[" &amp; TEXT(D_low_2.5!F82,"0.00E+00") &amp; ", " &amp; TEXT(D_high_97.5!F82,"0.00E+00") &amp; "]"</f>
        <v>[1.52E-13, 1.23E-12]</v>
      </c>
      <c r="J42" s="2" t="str">
        <f>"[" &amp; TEXT(D_low_2.5!G82,"0.00E+00") &amp; ", " &amp; TEXT(D_high_97.5!G82,"0.00E+00") &amp; "]"</f>
        <v>[7.06E-13, 3.39E-12]</v>
      </c>
      <c r="K42" s="2" t="str">
        <f>"[" &amp; TEXT(D_low_2.5!H82,"0.00E+00") &amp; ", " &amp; TEXT(D_high_97.5!H82,"0.00E+00") &amp; "]"</f>
        <v>[4.19E-09, 2.71E-08]</v>
      </c>
      <c r="L42" s="2" t="str">
        <f>"[" &amp; TEXT(D_low_2.5!I82,"0.00E+00") &amp; ", " &amp; TEXT(D_high_97.5!I82,"0.00E+00") &amp; "]"</f>
        <v>[3.67E-10, 1.48E-09]</v>
      </c>
      <c r="M42" s="2" t="str">
        <f>"[" &amp; TEXT(D_low_2.5!J82,"0.00E+00") &amp; ", " &amp; TEXT(D_high_97.5!J82,"0.00E+00") &amp; "]"</f>
        <v>[1.15E-09, 7.66E-09]</v>
      </c>
      <c r="N42" s="2" t="str">
        <f>"[" &amp; TEXT(D_low_2.5!K82,"0.00E+00") &amp; ", " &amp; TEXT(D_high_97.5!K82,"0.00E+00") &amp; "]"</f>
        <v>[1.27E-09, 1.02E-08]</v>
      </c>
      <c r="O42" s="2" t="str">
        <f>"[" &amp; TEXT(D_low_2.5!L82,"0.00E+00") &amp; ", " &amp; TEXT(D_high_97.5!L82,"0.00E+00") &amp; "]"</f>
        <v>[6.14E-10, 2.40E-09]</v>
      </c>
      <c r="P42" s="2" t="str">
        <f>"[" &amp; TEXT(D_low_2.5!M82,"0.00E+00") &amp; ", " &amp; TEXT(D_high_97.5!M82,"0.00E+00") &amp; "]"</f>
        <v>[5.77E-10, 3.61E-09]</v>
      </c>
      <c r="Q42" s="2" t="str">
        <f>"[" &amp; TEXT(D_low_2.5!N82,"0.00E+00") &amp; ", " &amp; TEXT(D_high_97.5!N82,"0.00E+00") &amp; "]"</f>
        <v>[4.02E-09, 4.33E-09]</v>
      </c>
      <c r="R42" s="2" t="str">
        <f>"[" &amp; TEXT(D_low_2.5!O82,"0.00E+00") &amp; ", " &amp; TEXT(D_high_97.5!O82,"0.00E+00") &amp; "]"</f>
        <v>[8.92E-09, 4.53E-08]</v>
      </c>
    </row>
    <row r="43" spans="1:18" x14ac:dyDescent="0.2">
      <c r="A43" s="2">
        <v>337215</v>
      </c>
      <c r="B43" t="str">
        <f>VLOOKUP(A43,'sector labels'!A:B,2,FALSE)</f>
        <v>Showcase, partition, shelving, and locker manufacturing</v>
      </c>
      <c r="C43" s="2" t="str">
        <f>"[" &amp; TEXT(D_low_2.5!B178,"0.00E+00") &amp; ", " &amp; TEXT(D_high_97.5!B178,"0.00E+00") &amp; "]"</f>
        <v>[3.61E-08, 9.12E-08]</v>
      </c>
      <c r="D43" s="10">
        <f>VLOOKUP(A43,[1]Sheet7!$A:$B,2,FALSE)</f>
        <v>4.9527800000000001E-8</v>
      </c>
      <c r="E43" s="8">
        <f>D43/VLOOKUP(A43,[2]average!$A:$C,3,FALSE)</f>
        <v>1.1326187481569452</v>
      </c>
      <c r="F43" s="2" t="str">
        <f>"[" &amp; TEXT(D_low_2.5!C178,"0.00E+00") &amp; ", " &amp; TEXT(D_high_97.5!C178,"0.00E+00") &amp; "]"</f>
        <v>[8.62E-12, 3.98E-11]</v>
      </c>
      <c r="G43" s="2" t="str">
        <f>"[" &amp; TEXT(D_low_2.5!D178,"0.00E+00") &amp; ", " &amp; TEXT(D_high_97.5!D178,"0.00E+00") &amp; "]"</f>
        <v>[9.06E-10, 4.13E-09]</v>
      </c>
      <c r="H43" s="2" t="str">
        <f>"[" &amp; TEXT(D_low_2.5!E178,"0.00E+00") &amp; ", " &amp; TEXT(D_high_97.5!E178,"0.00E+00") &amp; "]"</f>
        <v>[3.52E-12, 1.82E-11]</v>
      </c>
      <c r="I43" s="2" t="str">
        <f>"[" &amp; TEXT(D_low_2.5!F178,"0.00E+00") &amp; ", " &amp; TEXT(D_high_97.5!F178,"0.00E+00") &amp; "]"</f>
        <v>[4.76E-13, 3.00E-12]</v>
      </c>
      <c r="J43" s="2" t="str">
        <f>"[" &amp; TEXT(D_low_2.5!G178,"0.00E+00") &amp; ", " &amp; TEXT(D_high_97.5!G178,"0.00E+00") &amp; "]"</f>
        <v>[7.00E-13, 3.23E-12]</v>
      </c>
      <c r="K43" s="2" t="str">
        <f>"[" &amp; TEXT(D_low_2.5!H178,"0.00E+00") &amp; ", " &amp; TEXT(D_high_97.5!H178,"0.00E+00") &amp; "]"</f>
        <v>[1.53E-09, 6.11E-09]</v>
      </c>
      <c r="L43" s="2" t="str">
        <f>"[" &amp; TEXT(D_low_2.5!I178,"0.00E+00") &amp; ", " &amp; TEXT(D_high_97.5!I178,"0.00E+00") &amp; "]"</f>
        <v>[6.38E-10, 2.56E-09]</v>
      </c>
      <c r="M43" s="2" t="str">
        <f>"[" &amp; TEXT(D_low_2.5!J178,"0.00E+00") &amp; ", " &amp; TEXT(D_high_97.5!J178,"0.00E+00") &amp; "]"</f>
        <v>[2.08E-09, 1.21E-08]</v>
      </c>
      <c r="N43" s="2" t="str">
        <f>"[" &amp; TEXT(D_low_2.5!K178,"0.00E+00") &amp; ", " &amp; TEXT(D_high_97.5!K178,"0.00E+00") &amp; "]"</f>
        <v>[9.26E-10, 3.33E-09]</v>
      </c>
      <c r="O43" s="2" t="str">
        <f>"[" &amp; TEXT(D_low_2.5!L178,"0.00E+00") &amp; ", " &amp; TEXT(D_high_97.5!L178,"0.00E+00") &amp; "]"</f>
        <v>[9.60E-10, 3.82E-09]</v>
      </c>
      <c r="P43" s="2" t="str">
        <f>"[" &amp; TEXT(D_low_2.5!M178,"0.00E+00") &amp; ", " &amp; TEXT(D_high_97.5!M178,"0.00E+00") &amp; "]"</f>
        <v>[1.01E-09, 6.17E-09]</v>
      </c>
      <c r="Q43" s="2" t="str">
        <f>"[" &amp; TEXT(D_low_2.5!N178,"0.00E+00") &amp; ", " &amp; TEXT(D_high_97.5!N178,"0.00E+00") &amp; "]"</f>
        <v>[8.33E-09, 8.96E-09]</v>
      </c>
      <c r="R43" s="2" t="str">
        <f>"[" &amp; TEXT(D_low_2.5!O178,"0.00E+00") &amp; ", " &amp; TEXT(D_high_97.5!O178,"0.00E+00") &amp; "]"</f>
        <v>[1.08E-08, 6.32E-08]</v>
      </c>
    </row>
    <row r="44" spans="1:18" x14ac:dyDescent="0.2">
      <c r="A44" s="2" t="s">
        <v>58</v>
      </c>
      <c r="B44" t="str">
        <f>VLOOKUP(A44,'sector labels'!A:B,2,FALSE)</f>
        <v>All other food and drinking places</v>
      </c>
      <c r="C44" s="2" t="str">
        <f>"[" &amp; TEXT(D_low_2.5!B381,"0.00E+00") &amp; ", " &amp; TEXT(D_high_97.5!B381,"0.00E+00") &amp; "]"</f>
        <v>[1.16E-07, 3.30E-07]</v>
      </c>
      <c r="D44" s="10">
        <f>VLOOKUP(A44,[1]Sheet7!$A:$B,2,FALSE)</f>
        <v>1.6675799999999999E-7</v>
      </c>
      <c r="E44" s="8">
        <f>D44/VLOOKUP(A44,[2]average!$A:$C,3,FALSE)</f>
        <v>1.1261080173655611</v>
      </c>
      <c r="F44" s="2" t="str">
        <f>"[" &amp; TEXT(D_low_2.5!C381,"0.00E+00") &amp; ", " &amp; TEXT(D_high_97.5!C381,"0.00E+00") &amp; "]"</f>
        <v>[2.42E-11, 9.12E-11]</v>
      </c>
      <c r="G44" s="2" t="str">
        <f>"[" &amp; TEXT(D_low_2.5!D381,"0.00E+00") &amp; ", " &amp; TEXT(D_high_97.5!D381,"0.00E+00") &amp; "]"</f>
        <v>[8.54E-10, 3.46E-09]</v>
      </c>
      <c r="H44" s="2" t="str">
        <f>"[" &amp; TEXT(D_low_2.5!E381,"0.00E+00") &amp; ", " &amp; TEXT(D_high_97.5!E381,"0.00E+00") &amp; "]"</f>
        <v>[4.91E-12, 1.95E-11]</v>
      </c>
      <c r="I44" s="2" t="str">
        <f>"[" &amp; TEXT(D_low_2.5!F381,"0.00E+00") &amp; ", " &amp; TEXT(D_high_97.5!F381,"0.00E+00") &amp; "]"</f>
        <v>[1.43E-13, 6.46E-13]</v>
      </c>
      <c r="J44" s="2" t="str">
        <f>"[" &amp; TEXT(D_low_2.5!G381,"0.00E+00") &amp; ", " &amp; TEXT(D_high_97.5!G381,"0.00E+00") &amp; "]"</f>
        <v>[2.94E-12, 1.27E-11]</v>
      </c>
      <c r="K44" s="2" t="str">
        <f>"[" &amp; TEXT(D_low_2.5!H381,"0.00E+00") &amp; ", " &amp; TEXT(D_high_97.5!H381,"0.00E+00") &amp; "]"</f>
        <v>[5.11E-08, 2.53E-07]</v>
      </c>
      <c r="L44" s="2" t="str">
        <f>"[" &amp; TEXT(D_low_2.5!I381,"0.00E+00") &amp; ", " &amp; TEXT(D_high_97.5!I381,"0.00E+00") &amp; "]"</f>
        <v>[3.61E-10, 2.66E-09]</v>
      </c>
      <c r="M44" s="2" t="str">
        <f>"[" &amp; TEXT(D_low_2.5!J381,"0.00E+00") &amp; ", " &amp; TEXT(D_high_97.5!J381,"0.00E+00") &amp; "]"</f>
        <v>[4.75E-10, 2.00E-09]</v>
      </c>
      <c r="N44" s="2" t="str">
        <f>"[" &amp; TEXT(D_low_2.5!K381,"0.00E+00") &amp; ", " &amp; TEXT(D_high_97.5!K381,"0.00E+00") &amp; "]"</f>
        <v>[1.92E-09, 1.03E-08]</v>
      </c>
      <c r="O44" s="2" t="str">
        <f>"[" &amp; TEXT(D_low_2.5!L381,"0.00E+00") &amp; ", " &amp; TEXT(D_high_97.5!L381,"0.00E+00") &amp; "]"</f>
        <v>[1.32E-09, 5.54E-09]</v>
      </c>
      <c r="P44" s="2" t="str">
        <f>"[" &amp; TEXT(D_low_2.5!M381,"0.00E+00") &amp; ", " &amp; TEXT(D_high_97.5!M381,"0.00E+00") &amp; "]"</f>
        <v>[2.94E-09, 1.36E-08]</v>
      </c>
      <c r="Q44" s="2" t="str">
        <f>"[" &amp; TEXT(D_low_2.5!N381,"0.00E+00") &amp; ", " &amp; TEXT(D_high_97.5!N381,"0.00E+00") &amp; "]"</f>
        <v>[1.65E-08, 1.77E-08]</v>
      </c>
      <c r="R44" s="2" t="str">
        <f>"[" &amp; TEXT(D_low_2.5!O381,"0.00E+00") &amp; ", " &amp; TEXT(D_high_97.5!O381,"0.00E+00") &amp; "]"</f>
        <v>[1.56E-08, 6.19E-08]</v>
      </c>
    </row>
    <row r="45" spans="1:18" x14ac:dyDescent="0.2">
      <c r="A45" s="2">
        <v>339910</v>
      </c>
      <c r="B45" t="str">
        <f>VLOOKUP(A45,'sector labels'!A:B,2,FALSE)</f>
        <v>Jewelry and silverware manufacturing</v>
      </c>
      <c r="C45" s="2" t="str">
        <f>"[" &amp; TEXT(D_low_2.5!B186,"0.00E+00") &amp; ", " &amp; TEXT(D_high_97.5!B186,"0.00E+00") &amp; "]"</f>
        <v>[1.80E-08, 5.04E-08]</v>
      </c>
      <c r="D45" s="10">
        <f>VLOOKUP(A45,[1]Sheet7!$A:$B,2,FALSE)</f>
        <v>2.5429900000000001E-8</v>
      </c>
      <c r="E45" s="8">
        <f>D45/VLOOKUP(A45,[2]average!$A:$C,3,FALSE)</f>
        <v>1.1116763776068115</v>
      </c>
      <c r="F45" s="2" t="str">
        <f>"[" &amp; TEXT(D_low_2.5!C186,"0.00E+00") &amp; ", " &amp; TEXT(D_high_97.5!C186,"0.00E+00") &amp; "]"</f>
        <v>[2.83E-12, 1.18E-11]</v>
      </c>
      <c r="G45" s="2" t="str">
        <f>"[" &amp; TEXT(D_low_2.5!D186,"0.00E+00") &amp; ", " &amp; TEXT(D_high_97.5!D186,"0.00E+00") &amp; "]"</f>
        <v>[1.51E-10, 6.16E-10]</v>
      </c>
      <c r="H45" s="2" t="str">
        <f>"[" &amp; TEXT(D_low_2.5!E186,"0.00E+00") &amp; ", " &amp; TEXT(D_high_97.5!E186,"0.00E+00") &amp; "]"</f>
        <v>[5.86E-13, 2.26E-12]</v>
      </c>
      <c r="I45" s="2" t="str">
        <f>"[" &amp; TEXT(D_low_2.5!F186,"0.00E+00") &amp; ", " &amp; TEXT(D_high_97.5!F186,"0.00E+00") &amp; "]"</f>
        <v>[8.16E-14, 4.99E-13]</v>
      </c>
      <c r="J45" s="2" t="str">
        <f>"[" &amp; TEXT(D_low_2.5!G186,"0.00E+00") &amp; ", " &amp; TEXT(D_high_97.5!G186,"0.00E+00") &amp; "]"</f>
        <v>[2.58E-13, 1.37E-12]</v>
      </c>
      <c r="K45" s="2" t="str">
        <f>"[" &amp; TEXT(D_low_2.5!H186,"0.00E+00") &amp; ", " &amp; TEXT(D_high_97.5!H186,"0.00E+00") &amp; "]"</f>
        <v>[8.77E-10, 3.98E-09]</v>
      </c>
      <c r="L45" s="2" t="str">
        <f>"[" &amp; TEXT(D_low_2.5!I186,"0.00E+00") &amp; ", " &amp; TEXT(D_high_97.5!I186,"0.00E+00") &amp; "]"</f>
        <v>[3.56E-10, 1.64E-09]</v>
      </c>
      <c r="M45" s="2" t="str">
        <f>"[" &amp; TEXT(D_low_2.5!J186,"0.00E+00") &amp; ", " &amp; TEXT(D_high_97.5!J186,"0.00E+00") &amp; "]"</f>
        <v>[5.32E-10, 2.19E-09]</v>
      </c>
      <c r="N45" s="2" t="str">
        <f>"[" &amp; TEXT(D_low_2.5!K186,"0.00E+00") &amp; ", " &amp; TEXT(D_high_97.5!K186,"0.00E+00") &amp; "]"</f>
        <v>[5.05E-09, 3.66E-08]</v>
      </c>
      <c r="O45" s="2" t="str">
        <f>"[" &amp; TEXT(D_low_2.5!L186,"0.00E+00") &amp; ", " &amp; TEXT(D_high_97.5!L186,"0.00E+00") &amp; "]"</f>
        <v>[5.00E-10, 2.38E-09]</v>
      </c>
      <c r="P45" s="2" t="str">
        <f>"[" &amp; TEXT(D_low_2.5!M186,"0.00E+00") &amp; ", " &amp; TEXT(D_high_97.5!M186,"0.00E+00") &amp; "]"</f>
        <v>[4.96E-10, 2.02E-09]</v>
      </c>
      <c r="Q45" s="2" t="str">
        <f>"[" &amp; TEXT(D_low_2.5!N186,"0.00E+00") &amp; ", " &amp; TEXT(D_high_97.5!N186,"0.00E+00") &amp; "]"</f>
        <v>[3.20E-09, 3.41E-09]</v>
      </c>
      <c r="R45" s="2" t="str">
        <f>"[" &amp; TEXT(D_low_2.5!O186,"0.00E+00") &amp; ", " &amp; TEXT(D_high_97.5!O186,"0.00E+00") &amp; "]"</f>
        <v>[1.92E-09, 7.87E-09]</v>
      </c>
    </row>
    <row r="46" spans="1:18" x14ac:dyDescent="0.2">
      <c r="A46" s="2">
        <v>334290</v>
      </c>
      <c r="B46" t="str">
        <f>VLOOKUP(A46,'sector labels'!A:B,2,FALSE)</f>
        <v>Other communications equipment manufacturing</v>
      </c>
      <c r="C46" s="2" t="str">
        <f>"[" &amp; TEXT(D_low_2.5!B116,"0.00E+00") &amp; ", " &amp; TEXT(D_high_97.5!B116,"0.00E+00") &amp; "]"</f>
        <v>[1.82E-08, 3.72E-08]</v>
      </c>
      <c r="D46" s="10">
        <f>VLOOKUP(A46,[1]Sheet7!$A:$B,2,FALSE)</f>
        <v>2.2265000000000001E-8</v>
      </c>
      <c r="E46" s="8">
        <f>D46/VLOOKUP(A46,[2]average!$A:$C,3,FALSE)</f>
        <v>1.1054828947048134</v>
      </c>
      <c r="F46" s="2" t="str">
        <f>"[" &amp; TEXT(D_low_2.5!C116,"0.00E+00") &amp; ", " &amp; TEXT(D_high_97.5!C116,"0.00E+00") &amp; "]"</f>
        <v>[1.96E-12, 7.89E-12]</v>
      </c>
      <c r="G46" s="2" t="str">
        <f>"[" &amp; TEXT(D_low_2.5!D116,"0.00E+00") &amp; ", " &amp; TEXT(D_high_97.5!D116,"0.00E+00") &amp; "]"</f>
        <v>[1.25E-10, 4.80E-10]</v>
      </c>
      <c r="H46" s="2" t="str">
        <f>"[" &amp; TEXT(D_low_2.5!E116,"0.00E+00") &amp; ", " &amp; TEXT(D_high_97.5!E116,"0.00E+00") &amp; "]"</f>
        <v>[3.11E-13, 1.32E-12]</v>
      </c>
      <c r="I46" s="2" t="str">
        <f>"[" &amp; TEXT(D_low_2.5!F116,"0.00E+00") &amp; ", " &amp; TEXT(D_high_97.5!F116,"0.00E+00") &amp; "]"</f>
        <v>[4.07E-14, 1.91E-13]</v>
      </c>
      <c r="J46" s="2" t="str">
        <f>"[" &amp; TEXT(D_low_2.5!G116,"0.00E+00") &amp; ", " &amp; TEXT(D_high_97.5!G116,"0.00E+00") &amp; "]"</f>
        <v>[2.26E-13, 1.01E-12]</v>
      </c>
      <c r="K46" s="2" t="str">
        <f>"[" &amp; TEXT(D_low_2.5!H116,"0.00E+00") &amp; ", " &amp; TEXT(D_high_97.5!H116,"0.00E+00") &amp; "]"</f>
        <v>[2.08E-09, 9.71E-09]</v>
      </c>
      <c r="L46" s="2" t="str">
        <f>"[" &amp; TEXT(D_low_2.5!I116,"0.00E+00") &amp; ", " &amp; TEXT(D_high_97.5!I116,"0.00E+00") &amp; "]"</f>
        <v>[8.67E-10, 4.34E-09]</v>
      </c>
      <c r="M46" s="2" t="str">
        <f>"[" &amp; TEXT(D_low_2.5!J116,"0.00E+00") &amp; ", " &amp; TEXT(D_high_97.5!J116,"0.00E+00") &amp; "]"</f>
        <v>[1.21E-09, 4.90E-09]</v>
      </c>
      <c r="N46" s="2" t="str">
        <f>"[" &amp; TEXT(D_low_2.5!K116,"0.00E+00") &amp; ", " &amp; TEXT(D_high_97.5!K116,"0.00E+00") &amp; "]"</f>
        <v>[1.21E-09, 5.38E-09]</v>
      </c>
      <c r="O46" s="2" t="str">
        <f>"[" &amp; TEXT(D_low_2.5!L116,"0.00E+00") &amp; ", " &amp; TEXT(D_high_97.5!L116,"0.00E+00") &amp; "]"</f>
        <v>[1.62E-09, 7.07E-09]</v>
      </c>
      <c r="P46" s="2" t="str">
        <f>"[" &amp; TEXT(D_low_2.5!M116,"0.00E+00") &amp; ", " &amp; TEXT(D_high_97.5!M116,"0.00E+00") &amp; "]"</f>
        <v>[6.21E-10, 2.45E-09]</v>
      </c>
      <c r="Q46" s="2" t="str">
        <f>"[" &amp; TEXT(D_low_2.5!N116,"0.00E+00") &amp; ", " &amp; TEXT(D_high_97.5!N116,"0.00E+00") &amp; "]"</f>
        <v>[1.33E-09, 1.44E-09]</v>
      </c>
      <c r="R46" s="2" t="str">
        <f>"[" &amp; TEXT(D_low_2.5!O116,"0.00E+00") &amp; ", " &amp; TEXT(D_high_97.5!O116,"0.00E+00") &amp; "]"</f>
        <v>[2.73E-09, 1.80E-08]</v>
      </c>
    </row>
    <row r="47" spans="1:18" x14ac:dyDescent="0.2">
      <c r="A47" s="2">
        <v>213111</v>
      </c>
      <c r="B47" t="str">
        <f>VLOOKUP(A47,'sector labels'!A:B,2,FALSE)</f>
        <v>Drilling oil and gas wells</v>
      </c>
      <c r="C47" s="2" t="str">
        <f>"[" &amp; TEXT(D_low_2.5!B21,"0.00E+00") &amp; ", " &amp; TEXT(D_high_97.5!B21,"0.00E+00") &amp; "]"</f>
        <v>[1.10E-08, 2.50E-08]</v>
      </c>
      <c r="D47" s="10">
        <f>VLOOKUP(A47,[1]Sheet7!$A:$B,2,FALSE)</f>
        <v>1.44272E-8</v>
      </c>
      <c r="E47" s="8">
        <f>D47/VLOOKUP(A47,[2]average!$A:$C,3,FALSE)</f>
        <v>1.0996738553984251</v>
      </c>
      <c r="F47" s="2" t="str">
        <f>"[" &amp; TEXT(D_low_2.5!C21,"0.00E+00") &amp; ", " &amp; TEXT(D_high_97.5!C21,"0.00E+00") &amp; "]"</f>
        <v>[2.72E-12, 1.10E-11]</v>
      </c>
      <c r="G47" s="2" t="str">
        <f>"[" &amp; TEXT(D_low_2.5!D21,"0.00E+00") &amp; ", " &amp; TEXT(D_high_97.5!D21,"0.00E+00") &amp; "]"</f>
        <v>[7.02E-10, 2.82E-09]</v>
      </c>
      <c r="H47" s="2" t="str">
        <f>"[" &amp; TEXT(D_low_2.5!E21,"0.00E+00") &amp; ", " &amp; TEXT(D_high_97.5!E21,"0.00E+00") &amp; "]"</f>
        <v>[5.19E-13, 2.63E-12]</v>
      </c>
      <c r="I47" s="2" t="str">
        <f>"[" &amp; TEXT(D_low_2.5!F21,"0.00E+00") &amp; ", " &amp; TEXT(D_high_97.5!F21,"0.00E+00") &amp; "]"</f>
        <v>[0.00E+00, 0.00E+00]</v>
      </c>
      <c r="J47" s="2" t="str">
        <f>"[" &amp; TEXT(D_low_2.5!G21,"0.00E+00") &amp; ", " &amp; TEXT(D_high_97.5!G21,"0.00E+00") &amp; "]"</f>
        <v>[1.69E-13, 7.74E-13]</v>
      </c>
      <c r="K47" s="2" t="str">
        <f>"[" &amp; TEXT(D_low_2.5!H21,"0.00E+00") &amp; ", " &amp; TEXT(D_high_97.5!H21,"0.00E+00") &amp; "]"</f>
        <v>[1.07E-09, 1.01E-08]</v>
      </c>
      <c r="L47" s="2" t="str">
        <f>"[" &amp; TEXT(D_low_2.5!I21,"0.00E+00") &amp; ", " &amp; TEXT(D_high_97.5!I21,"0.00E+00") &amp; "]"</f>
        <v>[1.84E-10, 1.20E-09]</v>
      </c>
      <c r="M47" s="2" t="str">
        <f>"[" &amp; TEXT(D_low_2.5!J21,"0.00E+00") &amp; ", " &amp; TEXT(D_high_97.5!J21,"0.00E+00") &amp; "]"</f>
        <v>[6.46E-10, 4.79E-09]</v>
      </c>
      <c r="N47" s="2" t="str">
        <f>"[" &amp; TEXT(D_low_2.5!K21,"0.00E+00") &amp; ", " &amp; TEXT(D_high_97.5!K21,"0.00E+00") &amp; "]"</f>
        <v>[0.00E+00, 0.00E+00]</v>
      </c>
      <c r="O47" s="2" t="str">
        <f>"[" &amp; TEXT(D_low_2.5!L21,"0.00E+00") &amp; ", " &amp; TEXT(D_high_97.5!L21,"0.00E+00") &amp; "]"</f>
        <v>[0.00E+00, 0.00E+00]</v>
      </c>
      <c r="P47" s="2" t="str">
        <f>"[" &amp; TEXT(D_low_2.5!M21,"0.00E+00") &amp; ", " &amp; TEXT(D_high_97.5!M21,"0.00E+00") &amp; "]"</f>
        <v>[4.13E-10, 2.65E-09]</v>
      </c>
      <c r="Q47" s="2" t="str">
        <f>"[" &amp; TEXT(D_low_2.5!N21,"0.00E+00") &amp; ", " &amp; TEXT(D_high_97.5!N21,"0.00E+00") &amp; "]"</f>
        <v>[1.76E-09, 1.92E-09]</v>
      </c>
      <c r="R47" s="2" t="str">
        <f>"[" &amp; TEXT(D_low_2.5!O21,"0.00E+00") &amp; ", " &amp; TEXT(D_high_97.5!O21,"0.00E+00") &amp; "]"</f>
        <v>[2.83E-09, 1.15E-08]</v>
      </c>
    </row>
    <row r="48" spans="1:18" x14ac:dyDescent="0.2">
      <c r="A48" s="2">
        <v>334512</v>
      </c>
      <c r="B48" t="str">
        <f>VLOOKUP(A48,'sector labels'!A:B,2,FALSE)</f>
        <v>Automatic environmental control manufacturing</v>
      </c>
      <c r="C48" s="2" t="str">
        <f>"[" &amp; TEXT(D_low_2.5!B122,"0.00E+00") &amp; ", " &amp; TEXT(D_high_97.5!B122,"0.00E+00") &amp; "]"</f>
        <v>[5.09E-08, 1.11E-07]</v>
      </c>
      <c r="D48" s="10">
        <f>VLOOKUP(A48,[1]Sheet7!$A:$B,2,FALSE)</f>
        <v>6.2969600000000006E-8</v>
      </c>
      <c r="E48" s="8">
        <f>D48/VLOOKUP(A48,[2]average!$A:$C,3,FALSE)</f>
        <v>1.0885405498181799</v>
      </c>
      <c r="F48" s="2" t="str">
        <f>"[" &amp; TEXT(D_low_2.5!C122,"0.00E+00") &amp; ", " &amp; TEXT(D_high_97.5!C122,"0.00E+00") &amp; "]"</f>
        <v>[4.12E-12, 1.47E-11]</v>
      </c>
      <c r="G48" s="2" t="str">
        <f>"[" &amp; TEXT(D_low_2.5!D122,"0.00E+00") &amp; ", " &amp; TEXT(D_high_97.5!D122,"0.00E+00") &amp; "]"</f>
        <v>[3.32E-10, 1.26E-09]</v>
      </c>
      <c r="H48" s="2" t="str">
        <f>"[" &amp; TEXT(D_low_2.5!E122,"0.00E+00") &amp; ", " &amp; TEXT(D_high_97.5!E122,"0.00E+00") &amp; "]"</f>
        <v>[2.66E-12, 2.44E-11]</v>
      </c>
      <c r="I48" s="2" t="str">
        <f>"[" &amp; TEXT(D_low_2.5!F122,"0.00E+00") &amp; ", " &amp; TEXT(D_high_97.5!F122,"0.00E+00") &amp; "]"</f>
        <v>[1.36E-12, 1.72E-11]</v>
      </c>
      <c r="J48" s="2" t="str">
        <f>"[" &amp; TEXT(D_low_2.5!G122,"0.00E+00") &amp; ", " &amp; TEXT(D_high_97.5!G122,"0.00E+00") &amp; "]"</f>
        <v>[8.53E-13, 3.45E-12]</v>
      </c>
      <c r="K48" s="2" t="str">
        <f>"[" &amp; TEXT(D_low_2.5!H122,"0.00E+00") &amp; ", " &amp; TEXT(D_high_97.5!H122,"0.00E+00") &amp; "]"</f>
        <v>[5.76E-09, 2.64E-08]</v>
      </c>
      <c r="L48" s="2" t="str">
        <f>"[" &amp; TEXT(D_low_2.5!I122,"0.00E+00") &amp; ", " &amp; TEXT(D_high_97.5!I122,"0.00E+00") &amp; "]"</f>
        <v>[2.67E-09, 1.29E-08]</v>
      </c>
      <c r="M48" s="2" t="str">
        <f>"[" &amp; TEXT(D_low_2.5!J122,"0.00E+00") &amp; ", " &amp; TEXT(D_high_97.5!J122,"0.00E+00") &amp; "]"</f>
        <v>[3.57E-09, 1.56E-08]</v>
      </c>
      <c r="N48" s="2" t="str">
        <f>"[" &amp; TEXT(D_low_2.5!K122,"0.00E+00") &amp; ", " &amp; TEXT(D_high_97.5!K122,"0.00E+00") &amp; "]"</f>
        <v>[3.48E-09, 1.53E-08]</v>
      </c>
      <c r="O48" s="2" t="str">
        <f>"[" &amp; TEXT(D_low_2.5!L122,"0.00E+00") &amp; ", " &amp; TEXT(D_high_97.5!L122,"0.00E+00") &amp; "]"</f>
        <v>[5.00E-09, 2.14E-08]</v>
      </c>
      <c r="P48" s="2" t="str">
        <f>"[" &amp; TEXT(D_low_2.5!M122,"0.00E+00") &amp; ", " &amp; TEXT(D_high_97.5!M122,"0.00E+00") &amp; "]"</f>
        <v>[1.67E-09, 6.64E-09]</v>
      </c>
      <c r="Q48" s="2" t="str">
        <f>"[" &amp; TEXT(D_low_2.5!N122,"0.00E+00") &amp; ", " &amp; TEXT(D_high_97.5!N122,"0.00E+00") &amp; "]"</f>
        <v>[3.17E-09, 3.43E-09]</v>
      </c>
      <c r="R48" s="2" t="str">
        <f>"[" &amp; TEXT(D_low_2.5!O122,"0.00E+00") &amp; ", " &amp; TEXT(D_high_97.5!O122,"0.00E+00") &amp; "]"</f>
        <v>[7.60E-09, 5.28E-08]</v>
      </c>
    </row>
    <row r="49" spans="1:18" x14ac:dyDescent="0.2">
      <c r="A49" s="2">
        <v>334511</v>
      </c>
      <c r="B49" t="str">
        <f>VLOOKUP(A49,'sector labels'!A:B,2,FALSE)</f>
        <v>Search, detection, and navigation instruments manufacturing</v>
      </c>
      <c r="C49" s="2" t="str">
        <f>"[" &amp; TEXT(D_low_2.5!B121,"0.00E+00") &amp; ", " &amp; TEXT(D_high_97.5!B121,"0.00E+00") &amp; "]"</f>
        <v>[2.93E-09, 7.06E-09]</v>
      </c>
      <c r="D49" s="10">
        <f>VLOOKUP(A49,[1]Sheet7!$A:$B,2,FALSE)</f>
        <v>3.8498200000000003E-9</v>
      </c>
      <c r="E49" s="8">
        <f>D49/VLOOKUP(A49,[2]average!$A:$C,3,FALSE)</f>
        <v>1.0839019502155287</v>
      </c>
      <c r="F49" s="2" t="str">
        <f>"[" &amp; TEXT(D_low_2.5!C121,"0.00E+00") &amp; ", " &amp; TEXT(D_high_97.5!C121,"0.00E+00") &amp; "]"</f>
        <v>[6.58E-13, 2.94E-12]</v>
      </c>
      <c r="G49" s="2" t="str">
        <f>"[" &amp; TEXT(D_low_2.5!D121,"0.00E+00") &amp; ", " &amp; TEXT(D_high_97.5!D121,"0.00E+00") &amp; "]"</f>
        <v>[4.07E-11, 1.70E-10]</v>
      </c>
      <c r="H49" s="2" t="str">
        <f>"[" &amp; TEXT(D_low_2.5!E121,"0.00E+00") &amp; ", " &amp; TEXT(D_high_97.5!E121,"0.00E+00") &amp; "]"</f>
        <v>[4.97E-14, 2.68E-13]</v>
      </c>
      <c r="I49" s="2" t="str">
        <f>"[" &amp; TEXT(D_low_2.5!F121,"0.00E+00") &amp; ", " &amp; TEXT(D_high_97.5!F121,"0.00E+00") &amp; "]"</f>
        <v>[4.29E-15, 1.97E-14]</v>
      </c>
      <c r="J49" s="2" t="str">
        <f>"[" &amp; TEXT(D_low_2.5!G121,"0.00E+00") &amp; ", " &amp; TEXT(D_high_97.5!G121,"0.00E+00") &amp; "]"</f>
        <v>[2.78E-14, 1.18E-13]</v>
      </c>
      <c r="K49" s="2" t="str">
        <f>"[" &amp; TEXT(D_low_2.5!H121,"0.00E+00") &amp; ", " &amp; TEXT(D_high_97.5!H121,"0.00E+00") &amp; "]"</f>
        <v>[1.70E-10, 7.01E-10]</v>
      </c>
      <c r="L49" s="2" t="str">
        <f>"[" &amp; TEXT(D_low_2.5!I121,"0.00E+00") &amp; ", " &amp; TEXT(D_high_97.5!I121,"0.00E+00") &amp; "]"</f>
        <v>[6.97E-11, 2.95E-10]</v>
      </c>
      <c r="M49" s="2" t="str">
        <f>"[" &amp; TEXT(D_low_2.5!J121,"0.00E+00") &amp; ", " &amp; TEXT(D_high_97.5!J121,"0.00E+00") &amp; "]"</f>
        <v>[1.08E-10, 3.98E-10]</v>
      </c>
      <c r="N49" s="2" t="str">
        <f>"[" &amp; TEXT(D_low_2.5!K121,"0.00E+00") &amp; ", " &amp; TEXT(D_high_97.5!K121,"0.00E+00") &amp; "]"</f>
        <v>[3.75E-10, 3.93E-09]</v>
      </c>
      <c r="O49" s="2" t="str">
        <f>"[" &amp; TEXT(D_low_2.5!L121,"0.00E+00") &amp; ", " &amp; TEXT(D_high_97.5!L121,"0.00E+00") &amp; "]"</f>
        <v>[1.18E-10, 4.73E-10]</v>
      </c>
      <c r="P49" s="2" t="str">
        <f>"[" &amp; TEXT(D_low_2.5!M121,"0.00E+00") &amp; ", " &amp; TEXT(D_high_97.5!M121,"0.00E+00") &amp; "]"</f>
        <v>[5.59E-11, 2.14E-10]</v>
      </c>
      <c r="Q49" s="2" t="str">
        <f>"[" &amp; TEXT(D_low_2.5!N121,"0.00E+00") &amp; ", " &amp; TEXT(D_high_97.5!N121,"0.00E+00") &amp; "]"</f>
        <v>[3.75E-10, 4.02E-10]</v>
      </c>
      <c r="R49" s="2" t="str">
        <f>"[" &amp; TEXT(D_low_2.5!O121,"0.00E+00") &amp; ", " &amp; TEXT(D_high_97.5!O121,"0.00E+00") &amp; "]"</f>
        <v>[7.30E-10, 3.07E-09]</v>
      </c>
    </row>
    <row r="50" spans="1:18" x14ac:dyDescent="0.2">
      <c r="A50" s="2">
        <v>524200</v>
      </c>
      <c r="B50" t="str">
        <f>VLOOKUP(A50,'sector labels'!A:B,2,FALSE)</f>
        <v>Insurance agencies, brokerages, and related activities</v>
      </c>
      <c r="C50" s="2" t="str">
        <f>"[" &amp; TEXT(D_low_2.5!B322,"0.00E+00") &amp; ", " &amp; TEXT(D_high_97.5!B322,"0.00E+00") &amp; "]"</f>
        <v>[3.30E-09, 8.32E-09]</v>
      </c>
      <c r="D50" s="10">
        <f>VLOOKUP(A50,[1]Sheet7!$A:$B,2,FALSE)</f>
        <v>4.45616E-9</v>
      </c>
      <c r="E50" s="8">
        <f>D50/VLOOKUP(A50,[2]average!$A:$C,3,FALSE)</f>
        <v>1.0713340663223769</v>
      </c>
      <c r="F50" s="2" t="str">
        <f>"[" &amp; TEXT(D_low_2.5!C322,"0.00E+00") &amp; ", " &amp; TEXT(D_high_97.5!C322,"0.00E+00") &amp; "]"</f>
        <v>[5.42E-13, 2.17E-12]</v>
      </c>
      <c r="G50" s="2" t="str">
        <f>"[" &amp; TEXT(D_low_2.5!D322,"0.00E+00") &amp; ", " &amp; TEXT(D_high_97.5!D322,"0.00E+00") &amp; "]"</f>
        <v>[3.47E-11, 1.28E-10]</v>
      </c>
      <c r="H50" s="2" t="str">
        <f>"[" &amp; TEXT(D_low_2.5!E322,"0.00E+00") &amp; ", " &amp; TEXT(D_high_97.5!E322,"0.00E+00") &amp; "]"</f>
        <v>[1.87E-14, 7.68E-14]</v>
      </c>
      <c r="I50" s="2" t="str">
        <f>"[" &amp; TEXT(D_low_2.5!F322,"0.00E+00") &amp; ", " &amp; TEXT(D_high_97.5!F322,"0.00E+00") &amp; "]"</f>
        <v>[2.84E-15, 3.48E-14]</v>
      </c>
      <c r="J50" s="2" t="str">
        <f>"[" &amp; TEXT(D_low_2.5!G322,"0.00E+00") &amp; ", " &amp; TEXT(D_high_97.5!G322,"0.00E+00") &amp; "]"</f>
        <v>[7.99E-14, 3.62E-13]</v>
      </c>
      <c r="K50" s="2" t="str">
        <f>"[" &amp; TEXT(D_low_2.5!H322,"0.00E+00") &amp; ", " &amp; TEXT(D_high_97.5!H322,"0.00E+00") &amp; "]"</f>
        <v>[0.00E+00, 0.00E+00]</v>
      </c>
      <c r="L50" s="2" t="str">
        <f>"[" &amp; TEXT(D_low_2.5!I322,"0.00E+00") &amp; ", " &amp; TEXT(D_high_97.5!I322,"0.00E+00") &amp; "]"</f>
        <v>[0.00E+00, 0.00E+00]</v>
      </c>
      <c r="M50" s="2" t="str">
        <f>"[" &amp; TEXT(D_low_2.5!J322,"0.00E+00") &amp; ", " &amp; TEXT(D_high_97.5!J322,"0.00E+00") &amp; "]"</f>
        <v>[0.00E+00, 0.00E+00]</v>
      </c>
      <c r="N50" s="2" t="str">
        <f>"[" &amp; TEXT(D_low_2.5!K322,"0.00E+00") &amp; ", " &amp; TEXT(D_high_97.5!K322,"0.00E+00") &amp; "]"</f>
        <v>[1.04E-09, 5.61E-09]</v>
      </c>
      <c r="O50" s="2" t="str">
        <f>"[" &amp; TEXT(D_low_2.5!L322,"0.00E+00") &amp; ", " &amp; TEXT(D_high_97.5!L322,"0.00E+00") &amp; "]"</f>
        <v>[1.09E-10, 5.96E-10]</v>
      </c>
      <c r="P50" s="2" t="str">
        <f>"[" &amp; TEXT(D_low_2.5!M322,"0.00E+00") &amp; ", " &amp; TEXT(D_high_97.5!M322,"0.00E+00") &amp; "]"</f>
        <v>[1.35E-10, 6.54E-10]</v>
      </c>
      <c r="Q50" s="2" t="str">
        <f>"[" &amp; TEXT(D_low_2.5!N322,"0.00E+00") &amp; ", " &amp; TEXT(D_high_97.5!N322,"0.00E+00") &amp; "]"</f>
        <v>[5.71E-10, 6.09E-10]</v>
      </c>
      <c r="R50" s="2" t="str">
        <f>"[" &amp; TEXT(D_low_2.5!O322,"0.00E+00") &amp; ", " &amp; TEXT(D_high_97.5!O322,"0.00E+00") &amp; "]"</f>
        <v>[6.75E-10, 2.78E-09]</v>
      </c>
    </row>
    <row r="51" spans="1:18" x14ac:dyDescent="0.2">
      <c r="A51" s="2">
        <v>335999</v>
      </c>
      <c r="B51" t="str">
        <f>VLOOKUP(A51,'sector labels'!A:B,2,FALSE)</f>
        <v>All other miscellaneous electrical equipment and component manufacturing</v>
      </c>
      <c r="C51" s="2" t="str">
        <f>"[" &amp; TEXT(D_low_2.5!B147,"0.00E+00") &amp; ", " &amp; TEXT(D_high_97.5!B147,"0.00E+00") &amp; "]"</f>
        <v>[1.18E-08, 2.89E-08]</v>
      </c>
      <c r="D51" s="10">
        <f>VLOOKUP(A51,[1]Sheet7!$A:$B,2,FALSE)</f>
        <v>1.4870899999999999E-8</v>
      </c>
      <c r="E51" s="8">
        <f>D51/VLOOKUP(A51,[2]average!$A:$C,3,FALSE)</f>
        <v>1.0628581973139895</v>
      </c>
      <c r="F51" s="2" t="str">
        <f>"[" &amp; TEXT(D_low_2.5!C147,"0.00E+00") &amp; ", " &amp; TEXT(D_high_97.5!C147,"0.00E+00") &amp; "]"</f>
        <v>[1.84E-12, 7.17E-12]</v>
      </c>
      <c r="G51" s="2" t="str">
        <f>"[" &amp; TEXT(D_low_2.5!D147,"0.00E+00") &amp; ", " &amp; TEXT(D_high_97.5!D147,"0.00E+00") &amp; "]"</f>
        <v>[1.21E-10, 5.51E-10]</v>
      </c>
      <c r="H51" s="2" t="str">
        <f>"[" &amp; TEXT(D_low_2.5!E147,"0.00E+00") &amp; ", " &amp; TEXT(D_high_97.5!E147,"0.00E+00") &amp; "]"</f>
        <v>[3.80E-13, 1.59E-12]</v>
      </c>
      <c r="I51" s="2" t="str">
        <f>"[" &amp; TEXT(D_low_2.5!F147,"0.00E+00") &amp; ", " &amp; TEXT(D_high_97.5!F147,"0.00E+00") &amp; "]"</f>
        <v>[2.06E-14, 8.66E-14]</v>
      </c>
      <c r="J51" s="2" t="str">
        <f>"[" &amp; TEXT(D_low_2.5!G147,"0.00E+00") &amp; ", " &amp; TEXT(D_high_97.5!G147,"0.00E+00") &amp; "]"</f>
        <v>[2.05E-13, 1.02E-12]</v>
      </c>
      <c r="K51" s="2" t="str">
        <f>"[" &amp; TEXT(D_low_2.5!H147,"0.00E+00") &amp; ", " &amp; TEXT(D_high_97.5!H147,"0.00E+00") &amp; "]"</f>
        <v>[8.01E-10, 3.22E-09]</v>
      </c>
      <c r="L51" s="2" t="str">
        <f>"[" &amp; TEXT(D_low_2.5!I147,"0.00E+00") &amp; ", " &amp; TEXT(D_high_97.5!I147,"0.00E+00") &amp; "]"</f>
        <v>[2.88E-10, 1.31E-09]</v>
      </c>
      <c r="M51" s="2" t="str">
        <f>"[" &amp; TEXT(D_low_2.5!J147,"0.00E+00") &amp; ", " &amp; TEXT(D_high_97.5!J147,"0.00E+00") &amp; "]"</f>
        <v>[4.10E-10, 1.69E-09]</v>
      </c>
      <c r="N51" s="2" t="str">
        <f>"[" &amp; TEXT(D_low_2.5!K147,"0.00E+00") &amp; ", " &amp; TEXT(D_high_97.5!K147,"0.00E+00") &amp; "]"</f>
        <v>[5.31E-10, 1.91E-09]</v>
      </c>
      <c r="O51" s="2" t="str">
        <f>"[" &amp; TEXT(D_low_2.5!L147,"0.00E+00") &amp; ", " &amp; TEXT(D_high_97.5!L147,"0.00E+00") &amp; "]"</f>
        <v>[5.98E-10, 2.37E-09]</v>
      </c>
      <c r="P51" s="2" t="str">
        <f>"[" &amp; TEXT(D_low_2.5!M147,"0.00E+00") &amp; ", " &amp; TEXT(D_high_97.5!M147,"0.00E+00") &amp; "]"</f>
        <v>[3.18E-10, 1.17E-09]</v>
      </c>
      <c r="Q51" s="2" t="str">
        <f>"[" &amp; TEXT(D_low_2.5!N147,"0.00E+00") &amp; ", " &amp; TEXT(D_high_97.5!N147,"0.00E+00") &amp; "]"</f>
        <v>[2.44E-09, 2.62E-09]</v>
      </c>
      <c r="R51" s="2" t="str">
        <f>"[" &amp; TEXT(D_low_2.5!O147,"0.00E+00") &amp; ", " &amp; TEXT(D_high_97.5!O147,"0.00E+00") &amp; "]"</f>
        <v>[3.38E-09, 1.97E-08]</v>
      </c>
    </row>
    <row r="52" spans="1:18" x14ac:dyDescent="0.2">
      <c r="A52" s="2" t="s">
        <v>22</v>
      </c>
      <c r="B52" t="str">
        <f>VLOOKUP(A52,'sector labels'!A:B,2,FALSE)</f>
        <v>Other electronic component manufacturing</v>
      </c>
      <c r="C52" s="2" t="str">
        <f>"[" &amp; TEXT(D_low_2.5!B119,"0.00E+00") &amp; ", " &amp; TEXT(D_high_97.5!B119,"0.00E+00") &amp; "]"</f>
        <v>[2.62E-08, 5.39E-08]</v>
      </c>
      <c r="D52" s="10">
        <f>VLOOKUP(A52,[1]Sheet7!$A:$B,2,FALSE)</f>
        <v>3.1343900000000001E-8</v>
      </c>
      <c r="E52" s="8">
        <f>D52/VLOOKUP(A52,[2]average!$A:$C,3,FALSE)</f>
        <v>1.0587281257846561</v>
      </c>
      <c r="F52" s="2" t="str">
        <f>"[" &amp; TEXT(D_low_2.5!C119,"0.00E+00") &amp; ", " &amp; TEXT(D_high_97.5!C119,"0.00E+00") &amp; "]"</f>
        <v>[4.38E-12, 1.87E-11]</v>
      </c>
      <c r="G52" s="2" t="str">
        <f>"[" &amp; TEXT(D_low_2.5!D119,"0.00E+00") &amp; ", " &amp; TEXT(D_high_97.5!D119,"0.00E+00") &amp; "]"</f>
        <v>[1.96E-10, 1.02E-09]</v>
      </c>
      <c r="H52" s="2" t="str">
        <f>"[" &amp; TEXT(D_low_2.5!E119,"0.00E+00") &amp; ", " &amp; TEXT(D_high_97.5!E119,"0.00E+00") &amp; "]"</f>
        <v>[5.76E-13, 3.38E-12]</v>
      </c>
      <c r="I52" s="2" t="str">
        <f>"[" &amp; TEXT(D_low_2.5!F119,"0.00E+00") &amp; ", " &amp; TEXT(D_high_97.5!F119,"0.00E+00") &amp; "]"</f>
        <v>[1.49E-13, 7.64E-13]</v>
      </c>
      <c r="J52" s="2" t="str">
        <f>"[" &amp; TEXT(D_low_2.5!G119,"0.00E+00") &amp; ", " &amp; TEXT(D_high_97.5!G119,"0.00E+00") &amp; "]"</f>
        <v>[3.41E-13, 1.58E-12]</v>
      </c>
      <c r="K52" s="2" t="str">
        <f>"[" &amp; TEXT(D_low_2.5!H119,"0.00E+00") &amp; ", " &amp; TEXT(D_high_97.5!H119,"0.00E+00") &amp; "]"</f>
        <v>[1.42E-09, 5.61E-09]</v>
      </c>
      <c r="L52" s="2" t="str">
        <f>"[" &amp; TEXT(D_low_2.5!I119,"0.00E+00") &amp; ", " &amp; TEXT(D_high_97.5!I119,"0.00E+00") &amp; "]"</f>
        <v>[1.14E-09, 5.68E-09]</v>
      </c>
      <c r="M52" s="2" t="str">
        <f>"[" &amp; TEXT(D_low_2.5!J119,"0.00E+00") &amp; ", " &amp; TEXT(D_high_97.5!J119,"0.00E+00") &amp; "]"</f>
        <v>[9.25E-10, 3.28E-09]</v>
      </c>
      <c r="N52" s="2" t="str">
        <f>"[" &amp; TEXT(D_low_2.5!K119,"0.00E+00") &amp; ", " &amp; TEXT(D_high_97.5!K119,"0.00E+00") &amp; "]"</f>
        <v>[2.73E-09, 2.54E-08]</v>
      </c>
      <c r="O52" s="2" t="str">
        <f>"[" &amp; TEXT(D_low_2.5!L119,"0.00E+00") &amp; ", " &amp; TEXT(D_high_97.5!L119,"0.00E+00") &amp; "]"</f>
        <v>[9.34E-10, 3.75E-09]</v>
      </c>
      <c r="P52" s="2" t="str">
        <f>"[" &amp; TEXT(D_low_2.5!M119,"0.00E+00") &amp; ", " &amp; TEXT(D_high_97.5!M119,"0.00E+00") &amp; "]"</f>
        <v>[8.43E-10, 4.48E-09]</v>
      </c>
      <c r="Q52" s="2" t="str">
        <f>"[" &amp; TEXT(D_low_2.5!N119,"0.00E+00") &amp; ", " &amp; TEXT(D_high_97.5!N119,"0.00E+00") &amp; "]"</f>
        <v>[5.53E-09, 6.00E-09]</v>
      </c>
      <c r="R52" s="2" t="str">
        <f>"[" &amp; TEXT(D_low_2.5!O119,"0.00E+00") &amp; ", " &amp; TEXT(D_high_97.5!O119,"0.00E+00") &amp; "]"</f>
        <v>[4.49E-09, 1.89E-08]</v>
      </c>
    </row>
    <row r="53" spans="1:18" x14ac:dyDescent="0.2">
      <c r="A53" s="2">
        <v>325411</v>
      </c>
      <c r="B53" t="str">
        <f>VLOOKUP(A53,'sector labels'!A:B,2,FALSE)</f>
        <v>Medicinal and botanical manufacturing</v>
      </c>
      <c r="C53" s="2" t="str">
        <f>"[" &amp; TEXT(D_low_2.5!B250,"0.00E+00") &amp; ", " &amp; TEXT(D_high_97.5!B250,"0.00E+00") &amp; "]"</f>
        <v>[1.08E-08, 2.85E-08]</v>
      </c>
      <c r="D53" s="10">
        <f>VLOOKUP(A53,[1]Sheet7!$A:$B,2,FALSE)</f>
        <v>1.4101999999999999E-8</v>
      </c>
      <c r="E53" s="8">
        <f>D53/VLOOKUP(A53,[2]average!$A:$C,3,FALSE)</f>
        <v>1.057921630077812</v>
      </c>
      <c r="F53" s="2" t="str">
        <f>"[" &amp; TEXT(D_low_2.5!C250,"0.00E+00") &amp; ", " &amp; TEXT(D_high_97.5!C250,"0.00E+00") &amp; "]"</f>
        <v>[1.30E-12, 4.72E-12]</v>
      </c>
      <c r="G53" s="2" t="str">
        <f>"[" &amp; TEXT(D_low_2.5!D250,"0.00E+00") &amp; ", " &amp; TEXT(D_high_97.5!D250,"0.00E+00") &amp; "]"</f>
        <v>[9.20E-11, 5.84E-10]</v>
      </c>
      <c r="H53" s="2" t="str">
        <f>"[" &amp; TEXT(D_low_2.5!E250,"0.00E+00") &amp; ", " &amp; TEXT(D_high_97.5!E250,"0.00E+00") &amp; "]"</f>
        <v>[2.30E-13, 1.46E-12]</v>
      </c>
      <c r="I53" s="2" t="str">
        <f>"[" &amp; TEXT(D_low_2.5!F250,"0.00E+00") &amp; ", " &amp; TEXT(D_high_97.5!F250,"0.00E+00") &amp; "]"</f>
        <v>[1.53E-14, 6.93E-14]</v>
      </c>
      <c r="J53" s="2" t="str">
        <f>"[" &amp; TEXT(D_low_2.5!G250,"0.00E+00") &amp; ", " &amp; TEXT(D_high_97.5!G250,"0.00E+00") &amp; "]"</f>
        <v>[1.22E-13, 7.09E-13]</v>
      </c>
      <c r="K53" s="2" t="str">
        <f>"[" &amp; TEXT(D_low_2.5!H250,"0.00E+00") &amp; ", " &amp; TEXT(D_high_97.5!H250,"0.00E+00") &amp; "]"</f>
        <v>[1.47E-09, 1.16E-08]</v>
      </c>
      <c r="L53" s="2" t="str">
        <f>"[" &amp; TEXT(D_low_2.5!I250,"0.00E+00") &amp; ", " &amp; TEXT(D_high_97.5!I250,"0.00E+00") &amp; "]"</f>
        <v>[7.33E-10, 6.25E-09]</v>
      </c>
      <c r="M53" s="2" t="str">
        <f>"[" &amp; TEXT(D_low_2.5!J250,"0.00E+00") &amp; ", " &amp; TEXT(D_high_97.5!J250,"0.00E+00") &amp; "]"</f>
        <v>[3.96E-10, 1.41E-09]</v>
      </c>
      <c r="N53" s="2" t="str">
        <f>"[" &amp; TEXT(D_low_2.5!K250,"0.00E+00") &amp; ", " &amp; TEXT(D_high_97.5!K250,"0.00E+00") &amp; "]"</f>
        <v>[3.77E-10, 1.40E-09]</v>
      </c>
      <c r="O53" s="2" t="str">
        <f>"[" &amp; TEXT(D_low_2.5!L250,"0.00E+00") &amp; ", " &amp; TEXT(D_high_97.5!L250,"0.00E+00") &amp; "]"</f>
        <v>[4.33E-10, 1.72E-09]</v>
      </c>
      <c r="P53" s="2" t="str">
        <f>"[" &amp; TEXT(D_low_2.5!M250,"0.00E+00") &amp; ", " &amp; TEXT(D_high_97.5!M250,"0.00E+00") &amp; "]"</f>
        <v>[2.01E-10, 7.63E-10]</v>
      </c>
      <c r="Q53" s="2" t="str">
        <f>"[" &amp; TEXT(D_low_2.5!N250,"0.00E+00") &amp; ", " &amp; TEXT(D_high_97.5!N250,"0.00E+00") &amp; "]"</f>
        <v>[6.17E-10, 6.61E-10]</v>
      </c>
      <c r="R53" s="2" t="str">
        <f>"[" &amp; TEXT(D_low_2.5!O250,"0.00E+00") &amp; ", " &amp; TEXT(D_high_97.5!O250,"0.00E+00") &amp; "]"</f>
        <v>[2.50E-09, 1.61E-08]</v>
      </c>
    </row>
    <row r="54" spans="1:18" x14ac:dyDescent="0.2">
      <c r="A54" s="2">
        <v>336411</v>
      </c>
      <c r="B54" t="str">
        <f>VLOOKUP(A54,'sector labels'!A:B,2,FALSE)</f>
        <v>Aircraft manufacturing</v>
      </c>
      <c r="C54" s="2" t="str">
        <f>"[" &amp; TEXT(D_low_2.5!B162,"0.00E+00") &amp; ", " &amp; TEXT(D_high_97.5!B162,"0.00E+00") &amp; "]"</f>
        <v>[6.48E-09, 1.72E-08]</v>
      </c>
      <c r="D54" s="10">
        <f>VLOOKUP(A54,[1]Sheet7!$A:$B,2,FALSE)</f>
        <v>8.7910300000000004E-9</v>
      </c>
      <c r="E54" s="8">
        <f>D54/VLOOKUP(A54,[2]average!$A:$C,3,FALSE)</f>
        <v>1.0543332017631777</v>
      </c>
      <c r="F54" s="2" t="str">
        <f>"[" &amp; TEXT(D_low_2.5!C162,"0.00E+00") &amp; ", " &amp; TEXT(D_high_97.5!C162,"0.00E+00") &amp; "]"</f>
        <v>[2.25E-12, 9.16E-12]</v>
      </c>
      <c r="G54" s="2" t="str">
        <f>"[" &amp; TEXT(D_low_2.5!D162,"0.00E+00") &amp; ", " &amp; TEXT(D_high_97.5!D162,"0.00E+00") &amp; "]"</f>
        <v>[6.15E-11, 2.45E-10]</v>
      </c>
      <c r="H54" s="2" t="str">
        <f>"[" &amp; TEXT(D_low_2.5!E162,"0.00E+00") &amp; ", " &amp; TEXT(D_high_97.5!E162,"0.00E+00") &amp; "]"</f>
        <v>[1.27E-13, 4.92E-13]</v>
      </c>
      <c r="I54" s="2" t="str">
        <f>"[" &amp; TEXT(D_low_2.5!F162,"0.00E+00") &amp; ", " &amp; TEXT(D_high_97.5!F162,"0.00E+00") &amp; "]"</f>
        <v>[8.75E-15, 6.49E-14]</v>
      </c>
      <c r="J54" s="2" t="str">
        <f>"[" &amp; TEXT(D_low_2.5!G162,"0.00E+00") &amp; ", " &amp; TEXT(D_high_97.5!G162,"0.00E+00") &amp; "]"</f>
        <v>[1.83E-13, 9.21E-13]</v>
      </c>
      <c r="K54" s="2" t="str">
        <f>"[" &amp; TEXT(D_low_2.5!H162,"0.00E+00") &amp; ", " &amp; TEXT(D_high_97.5!H162,"0.00E+00") &amp; "]"</f>
        <v>[9.58E-11, 3.88E-10]</v>
      </c>
      <c r="L54" s="2" t="str">
        <f>"[" &amp; TEXT(D_low_2.5!I162,"0.00E+00") &amp; ", " &amp; TEXT(D_high_97.5!I162,"0.00E+00") &amp; "]"</f>
        <v>[3.91E-11, 1.60E-10]</v>
      </c>
      <c r="M54" s="2" t="str">
        <f>"[" &amp; TEXT(D_low_2.5!J162,"0.00E+00") &amp; ", " &amp; TEXT(D_high_97.5!J162,"0.00E+00") &amp; "]"</f>
        <v>[6.16E-11, 2.31E-10]</v>
      </c>
      <c r="N54" s="2" t="str">
        <f>"[" &amp; TEXT(D_low_2.5!K162,"0.00E+00") &amp; ", " &amp; TEXT(D_high_97.5!K162,"0.00E+00") &amp; "]"</f>
        <v>[2.36E-09, 1.19E-08]</v>
      </c>
      <c r="O54" s="2" t="str">
        <f>"[" &amp; TEXT(D_low_2.5!L162,"0.00E+00") &amp; ", " &amp; TEXT(D_high_97.5!L162,"0.00E+00") &amp; "]"</f>
        <v>[6.53E-11, 2.60E-10]</v>
      </c>
      <c r="P54" s="2" t="str">
        <f>"[" &amp; TEXT(D_low_2.5!M162,"0.00E+00") &amp; ", " &amp; TEXT(D_high_97.5!M162,"0.00E+00") &amp; "]"</f>
        <v>[6.24E-11, 3.43E-10]</v>
      </c>
      <c r="Q54" s="2" t="str">
        <f>"[" &amp; TEXT(D_low_2.5!N162,"0.00E+00") &amp; ", " &amp; TEXT(D_high_97.5!N162,"0.00E+00") &amp; "]"</f>
        <v>[4.49E-10, 4.79E-10]</v>
      </c>
      <c r="R54" s="2" t="str">
        <f>"[" &amp; TEXT(D_low_2.5!O162,"0.00E+00") &amp; ", " &amp; TEXT(D_high_97.5!O162,"0.00E+00") &amp; "]"</f>
        <v>[1.66E-09, 6.98E-09]</v>
      </c>
    </row>
    <row r="55" spans="1:18" x14ac:dyDescent="0.2">
      <c r="A55" s="2">
        <v>325520</v>
      </c>
      <c r="B55" t="str">
        <f>VLOOKUP(A55,'sector labels'!A:B,2,FALSE)</f>
        <v>Adhesive manufacturing</v>
      </c>
      <c r="C55" s="2" t="str">
        <f>"[" &amp; TEXT(D_low_2.5!B257,"0.00E+00") &amp; ", " &amp; TEXT(D_high_97.5!B257,"0.00E+00") &amp; "]"</f>
        <v>[1.30E-08, 3.37E-08]</v>
      </c>
      <c r="D55" s="10">
        <f>VLOOKUP(A55,[1]Sheet7!$A:$B,2,FALSE)</f>
        <v>1.6592699999999999E-8</v>
      </c>
      <c r="E55" s="8">
        <f>D55/VLOOKUP(A55,[2]average!$A:$C,3,FALSE)</f>
        <v>1.0543308163535787</v>
      </c>
      <c r="F55" s="2" t="str">
        <f>"[" &amp; TEXT(D_low_2.5!C257,"0.00E+00") &amp; ", " &amp; TEXT(D_high_97.5!C257,"0.00E+00") &amp; "]"</f>
        <v>[3.13E-12, 1.30E-11]</v>
      </c>
      <c r="G55" s="2" t="str">
        <f>"[" &amp; TEXT(D_low_2.5!D257,"0.00E+00") &amp; ", " &amp; TEXT(D_high_97.5!D257,"0.00E+00") &amp; "]"</f>
        <v>[1.32E-10, 8.28E-10]</v>
      </c>
      <c r="H55" s="2" t="str">
        <f>"[" &amp; TEXT(D_low_2.5!E257,"0.00E+00") &amp; ", " &amp; TEXT(D_high_97.5!E257,"0.00E+00") &amp; "]"</f>
        <v>[3.65E-13, 1.72E-12]</v>
      </c>
      <c r="I55" s="2" t="str">
        <f>"[" &amp; TEXT(D_low_2.5!F257,"0.00E+00") &amp; ", " &amp; TEXT(D_high_97.5!F257,"0.00E+00") &amp; "]"</f>
        <v>[4.66E-14, 2.53E-13]</v>
      </c>
      <c r="J55" s="2" t="str">
        <f>"[" &amp; TEXT(D_low_2.5!G257,"0.00E+00") &amp; ", " &amp; TEXT(D_high_97.5!G257,"0.00E+00") &amp; "]"</f>
        <v>[2.86E-13, 2.29E-12]</v>
      </c>
      <c r="K55" s="2" t="str">
        <f>"[" &amp; TEXT(D_low_2.5!H257,"0.00E+00") &amp; ", " &amp; TEXT(D_high_97.5!H257,"0.00E+00") &amp; "]"</f>
        <v>[2.71E-09, 2.11E-08]</v>
      </c>
      <c r="L55" s="2" t="str">
        <f>"[" &amp; TEXT(D_low_2.5!I257,"0.00E+00") &amp; ", " &amp; TEXT(D_high_97.5!I257,"0.00E+00") &amp; "]"</f>
        <v>[3.96E-10, 1.68E-09]</v>
      </c>
      <c r="M55" s="2" t="str">
        <f>"[" &amp; TEXT(D_low_2.5!J257,"0.00E+00") &amp; ", " &amp; TEXT(D_high_97.5!J257,"0.00E+00") &amp; "]"</f>
        <v>[5.86E-10, 2.14E-09]</v>
      </c>
      <c r="N55" s="2" t="str">
        <f>"[" &amp; TEXT(D_low_2.5!K257,"0.00E+00") &amp; ", " &amp; TEXT(D_high_97.5!K257,"0.00E+00") &amp; "]"</f>
        <v>[5.67E-10, 2.18E-09]</v>
      </c>
      <c r="O55" s="2" t="str">
        <f>"[" &amp; TEXT(D_low_2.5!L257,"0.00E+00") &amp; ", " &amp; TEXT(D_high_97.5!L257,"0.00E+00") &amp; "]"</f>
        <v>[6.99E-10, 2.73E-09]</v>
      </c>
      <c r="P55" s="2" t="str">
        <f>"[" &amp; TEXT(D_low_2.5!M257,"0.00E+00") &amp; ", " &amp; TEXT(D_high_97.5!M257,"0.00E+00") &amp; "]"</f>
        <v>[3.04E-10, 1.14E-09]</v>
      </c>
      <c r="Q55" s="2" t="str">
        <f>"[" &amp; TEXT(D_low_2.5!N257,"0.00E+00") &amp; ", " &amp; TEXT(D_high_97.5!N257,"0.00E+00") &amp; "]"</f>
        <v>[1.27E-09, 1.38E-09]</v>
      </c>
      <c r="R55" s="2" t="str">
        <f>"[" &amp; TEXT(D_low_2.5!O257,"0.00E+00") &amp; ", " &amp; TEXT(D_high_97.5!O257,"0.00E+00") &amp; "]"</f>
        <v>[2.21E-09, 9.62E-09]</v>
      </c>
    </row>
    <row r="56" spans="1:18" x14ac:dyDescent="0.2">
      <c r="A56" s="2">
        <v>311520</v>
      </c>
      <c r="B56" t="str">
        <f>VLOOKUP(A56,'sector labels'!A:B,2,FALSE)</f>
        <v>Ice cream and frozen dessert manufacturing</v>
      </c>
      <c r="C56" s="2" t="str">
        <f>"[" &amp; TEXT(D_low_2.5!B205,"0.00E+00") &amp; ", " &amp; TEXT(D_high_97.5!B205,"0.00E+00") &amp; "]"</f>
        <v>[5.55E-08, 1.25E-07]</v>
      </c>
      <c r="D56" s="10">
        <f>VLOOKUP(A56,[1]Sheet7!$A:$B,2,FALSE)</f>
        <v>6.7580399999999995E-8</v>
      </c>
      <c r="E56" s="8">
        <f>D56/VLOOKUP(A56,[2]average!$A:$C,3,FALSE)</f>
        <v>1.0375920152624638</v>
      </c>
      <c r="F56" s="2" t="str">
        <f>"[" &amp; TEXT(D_low_2.5!C205,"0.00E+00") &amp; ", " &amp; TEXT(D_high_97.5!C205,"0.00E+00") &amp; "]"</f>
        <v>[1.96E-11, 6.87E-11]</v>
      </c>
      <c r="G56" s="2" t="str">
        <f>"[" &amp; TEXT(D_low_2.5!D205,"0.00E+00") &amp; ", " &amp; TEXT(D_high_97.5!D205,"0.00E+00") &amp; "]"</f>
        <v>[8.64E-10, 3.53E-09]</v>
      </c>
      <c r="H56" s="2" t="str">
        <f>"[" &amp; TEXT(D_low_2.5!E205,"0.00E+00") &amp; ", " &amp; TEXT(D_high_97.5!E205,"0.00E+00") &amp; "]"</f>
        <v>[2.30E-12, 8.97E-12]</v>
      </c>
      <c r="I56" s="2" t="str">
        <f>"[" &amp; TEXT(D_low_2.5!F205,"0.00E+00") &amp; ", " &amp; TEXT(D_high_97.5!F205,"0.00E+00") &amp; "]"</f>
        <v>[6.47E-14, 2.85E-13]</v>
      </c>
      <c r="J56" s="2" t="str">
        <f>"[" &amp; TEXT(D_low_2.5!G205,"0.00E+00") &amp; ", " &amp; TEXT(D_high_97.5!G205,"0.00E+00") &amp; "]"</f>
        <v>[1.98E-12, 7.72E-12]</v>
      </c>
      <c r="K56" s="2" t="str">
        <f>"[" &amp; TEXT(D_low_2.5!H205,"0.00E+00") &amp; ", " &amp; TEXT(D_high_97.5!H205,"0.00E+00") &amp; "]"</f>
        <v>[5.42E-09, 3.92E-08]</v>
      </c>
      <c r="L56" s="2" t="str">
        <f>"[" &amp; TEXT(D_low_2.5!I205,"0.00E+00") &amp; ", " &amp; TEXT(D_high_97.5!I205,"0.00E+00") &amp; "]"</f>
        <v>[9.20E-10, 3.71E-09]</v>
      </c>
      <c r="M56" s="2" t="str">
        <f>"[" &amp; TEXT(D_low_2.5!J205,"0.00E+00") &amp; ", " &amp; TEXT(D_high_97.5!J205,"0.00E+00") &amp; "]"</f>
        <v>[2.66E-09, 1.52E-08]</v>
      </c>
      <c r="N56" s="2" t="str">
        <f>"[" &amp; TEXT(D_low_2.5!K205,"0.00E+00") &amp; ", " &amp; TEXT(D_high_97.5!K205,"0.00E+00") &amp; "]"</f>
        <v>[1.34E-09, 4.91E-09]</v>
      </c>
      <c r="O56" s="2" t="str">
        <f>"[" &amp; TEXT(D_low_2.5!L205,"0.00E+00") &amp; ", " &amp; TEXT(D_high_97.5!L205,"0.00E+00") &amp; "]"</f>
        <v>[5.67E-09, 4.86E-08]</v>
      </c>
      <c r="P56" s="2" t="str">
        <f>"[" &amp; TEXT(D_low_2.5!M205,"0.00E+00") &amp; ", " &amp; TEXT(D_high_97.5!M205,"0.00E+00") &amp; "]"</f>
        <v>[7.21E-10, 2.61E-09]</v>
      </c>
      <c r="Q56" s="2" t="str">
        <f>"[" &amp; TEXT(D_low_2.5!N205,"0.00E+00") &amp; ", " &amp; TEXT(D_high_97.5!N205,"0.00E+00") &amp; "]"</f>
        <v>[1.00E-08, 1.07E-08]</v>
      </c>
      <c r="R56" s="2" t="str">
        <f>"[" &amp; TEXT(D_low_2.5!O205,"0.00E+00") &amp; ", " &amp; TEXT(D_high_97.5!O205,"0.00E+00") &amp; "]"</f>
        <v>[1.10E-08, 4.11E-08]</v>
      </c>
    </row>
    <row r="57" spans="1:18" x14ac:dyDescent="0.2">
      <c r="A57" s="2">
        <v>332913</v>
      </c>
      <c r="B57" t="str">
        <f>VLOOKUP(A57,'sector labels'!A:B,2,FALSE)</f>
        <v>Plumbing fixture fitting and trim manufacturing</v>
      </c>
      <c r="C57" s="2" t="str">
        <f>"[" &amp; TEXT(D_low_2.5!B77,"0.00E+00") &amp; ", " &amp; TEXT(D_high_97.5!B77,"0.00E+00") &amp; "]"</f>
        <v>[5.04E-08, 1.25E-07]</v>
      </c>
      <c r="D57" s="10">
        <f>VLOOKUP(A57,[1]Sheet7!$A:$B,2,FALSE)</f>
        <v>6.1942300000000003E-8</v>
      </c>
      <c r="E57" s="8">
        <f>D57/VLOOKUP(A57,[2]average!$A:$C,3,FALSE)</f>
        <v>1.0368512733713544</v>
      </c>
      <c r="F57" s="2" t="str">
        <f>"[" &amp; TEXT(D_low_2.5!C77,"0.00E+00") &amp; ", " &amp; TEXT(D_high_97.5!C77,"0.00E+00") &amp; "]"</f>
        <v>[9.58E-12, 4.65E-11]</v>
      </c>
      <c r="G57" s="2" t="str">
        <f>"[" &amp; TEXT(D_low_2.5!D77,"0.00E+00") &amp; ", " &amp; TEXT(D_high_97.5!D77,"0.00E+00") &amp; "]"</f>
        <v>[3.40E-10, 1.31E-09]</v>
      </c>
      <c r="H57" s="2" t="str">
        <f>"[" &amp; TEXT(D_low_2.5!E77,"0.00E+00") &amp; ", " &amp; TEXT(D_high_97.5!E77,"0.00E+00") &amp; "]"</f>
        <v>[9.16E-13, 4.00E-12]</v>
      </c>
      <c r="I57" s="2" t="str">
        <f>"[" &amp; TEXT(D_low_2.5!F77,"0.00E+00") &amp; ", " &amp; TEXT(D_high_97.5!F77,"0.00E+00") &amp; "]"</f>
        <v>[1.33E-13, 6.24E-13]</v>
      </c>
      <c r="J57" s="2" t="str">
        <f>"[" &amp; TEXT(D_low_2.5!G77,"0.00E+00") &amp; ", " &amp; TEXT(D_high_97.5!G77,"0.00E+00") &amp; "]"</f>
        <v>[6.58E-13, 2.86E-12]</v>
      </c>
      <c r="K57" s="2" t="str">
        <f>"[" &amp; TEXT(D_low_2.5!H77,"0.00E+00") &amp; ", " &amp; TEXT(D_high_97.5!H77,"0.00E+00") &amp; "]"</f>
        <v>[1.08E-08, 7.79E-08]</v>
      </c>
      <c r="L57" s="2" t="str">
        <f>"[" &amp; TEXT(D_low_2.5!I77,"0.00E+00") &amp; ", " &amp; TEXT(D_high_97.5!I77,"0.00E+00") &amp; "]"</f>
        <v>[2.13E-09, 9.49E-09]</v>
      </c>
      <c r="M57" s="2" t="str">
        <f>"[" &amp; TEXT(D_low_2.5!J77,"0.00E+00") &amp; ", " &amp; TEXT(D_high_97.5!J77,"0.00E+00") &amp; "]"</f>
        <v>[3.11E-09, 1.15E-08]</v>
      </c>
      <c r="N57" s="2" t="str">
        <f>"[" &amp; TEXT(D_low_2.5!K77,"0.00E+00") &amp; ", " &amp; TEXT(D_high_97.5!K77,"0.00E+00") &amp; "]"</f>
        <v>[3.02E-09, 1.18E-08]</v>
      </c>
      <c r="O57" s="2" t="str">
        <f>"[" &amp; TEXT(D_low_2.5!L77,"0.00E+00") &amp; ", " &amp; TEXT(D_high_97.5!L77,"0.00E+00") &amp; "]"</f>
        <v>[3.41E-09, 1.46E-08]</v>
      </c>
      <c r="P57" s="2" t="str">
        <f>"[" &amp; TEXT(D_low_2.5!M77,"0.00E+00") &amp; ", " &amp; TEXT(D_high_97.5!M77,"0.00E+00") &amp; "]"</f>
        <v>[1.66E-09, 6.19E-09]</v>
      </c>
      <c r="Q57" s="2" t="str">
        <f>"[" &amp; TEXT(D_low_2.5!N77,"0.00E+00") &amp; ", " &amp; TEXT(D_high_97.5!N77,"0.00E+00") &amp; "]"</f>
        <v>[3.61E-09, 3.91E-09]</v>
      </c>
      <c r="R57" s="2" t="str">
        <f>"[" &amp; TEXT(D_low_2.5!O77,"0.00E+00") &amp; ", " &amp; TEXT(D_high_97.5!O77,"0.00E+00") &amp; "]"</f>
        <v>[5.82E-09, 2.71E-08]</v>
      </c>
    </row>
    <row r="58" spans="1:18" x14ac:dyDescent="0.2">
      <c r="A58" s="2">
        <v>325510</v>
      </c>
      <c r="B58" t="str">
        <f>VLOOKUP(A58,'sector labels'!A:B,2,FALSE)</f>
        <v>Paint and coating manufacturing</v>
      </c>
      <c r="C58" s="2" t="str">
        <f>"[" &amp; TEXT(D_low_2.5!B256,"0.00E+00") &amp; ", " &amp; TEXT(D_high_97.5!B256,"0.00E+00") &amp; "]"</f>
        <v>[1.50E-08, 4.18E-08]</v>
      </c>
      <c r="D58" s="10">
        <f>VLOOKUP(A58,[1]Sheet7!$A:$B,2,FALSE)</f>
        <v>1.9023800000000001E-8</v>
      </c>
      <c r="E58" s="8">
        <f>D58/VLOOKUP(A58,[2]average!$A:$C,3,FALSE)</f>
        <v>1.0213672885564569</v>
      </c>
      <c r="F58" s="2" t="str">
        <f>"[" &amp; TEXT(D_low_2.5!C256,"0.00E+00") &amp; ", " &amp; TEXT(D_high_97.5!C256,"0.00E+00") &amp; "]"</f>
        <v>[4.34E-12, 1.54E-11]</v>
      </c>
      <c r="G58" s="2" t="str">
        <f>"[" &amp; TEXT(D_low_2.5!D256,"0.00E+00") &amp; ", " &amp; TEXT(D_high_97.5!D256,"0.00E+00") &amp; "]"</f>
        <v>[4.89E-10, 2.40E-09]</v>
      </c>
      <c r="H58" s="2" t="str">
        <f>"[" &amp; TEXT(D_low_2.5!E256,"0.00E+00") &amp; ", " &amp; TEXT(D_high_97.5!E256,"0.00E+00") &amp; "]"</f>
        <v>[2.94E-13, 1.46E-12]</v>
      </c>
      <c r="I58" s="2" t="str">
        <f>"[" &amp; TEXT(D_low_2.5!F256,"0.00E+00") &amp; ", " &amp; TEXT(D_high_97.5!F256,"0.00E+00") &amp; "]"</f>
        <v>[3.63E-14, 1.46E-13]</v>
      </c>
      <c r="J58" s="2" t="str">
        <f>"[" &amp; TEXT(D_low_2.5!G256,"0.00E+00") &amp; ", " &amp; TEXT(D_high_97.5!G256,"0.00E+00") &amp; "]"</f>
        <v>[1.67E-13, 8.26E-13]</v>
      </c>
      <c r="K58" s="2" t="str">
        <f>"[" &amp; TEXT(D_low_2.5!H256,"0.00E+00") &amp; ", " &amp; TEXT(D_high_97.5!H256,"0.00E+00") &amp; "]"</f>
        <v>[1.82E-09, 1.72E-08]</v>
      </c>
      <c r="L58" s="2" t="str">
        <f>"[" &amp; TEXT(D_low_2.5!I256,"0.00E+00") &amp; ", " &amp; TEXT(D_high_97.5!I256,"0.00E+00") &amp; "]"</f>
        <v>[1.27E-09, 1.67E-08]</v>
      </c>
      <c r="M58" s="2" t="str">
        <f>"[" &amp; TEXT(D_low_2.5!J256,"0.00E+00") &amp; ", " &amp; TEXT(D_high_97.5!J256,"0.00E+00") &amp; "]"</f>
        <v>[7.39E-10, 4.66E-09]</v>
      </c>
      <c r="N58" s="2" t="str">
        <f>"[" &amp; TEXT(D_low_2.5!K256,"0.00E+00") &amp; ", " &amp; TEXT(D_high_97.5!K256,"0.00E+00") &amp; "]"</f>
        <v>[3.73E-10, 1.35E-09]</v>
      </c>
      <c r="O58" s="2" t="str">
        <f>"[" &amp; TEXT(D_low_2.5!L256,"0.00E+00") &amp; ", " &amp; TEXT(D_high_97.5!L256,"0.00E+00") &amp; "]"</f>
        <v>[4.01E-10, 1.62E-09]</v>
      </c>
      <c r="P58" s="2" t="str">
        <f>"[" &amp; TEXT(D_low_2.5!M256,"0.00E+00") &amp; ", " &amp; TEXT(D_high_97.5!M256,"0.00E+00") &amp; "]"</f>
        <v>[2.02E-10, 7.38E-10]</v>
      </c>
      <c r="Q58" s="2" t="str">
        <f>"[" &amp; TEXT(D_low_2.5!N256,"0.00E+00") &amp; ", " &amp; TEXT(D_high_97.5!N256,"0.00E+00") &amp; "]"</f>
        <v>[1.37E-09, 1.49E-09]</v>
      </c>
      <c r="R58" s="2" t="str">
        <f>"[" &amp; TEXT(D_low_2.5!O256,"0.00E+00") &amp; ", " &amp; TEXT(D_high_97.5!O256,"0.00E+00") &amp; "]"</f>
        <v>[2.59E-09, 1.21E-08]</v>
      </c>
    </row>
    <row r="59" spans="1:18" x14ac:dyDescent="0.2">
      <c r="A59" s="2">
        <v>327390</v>
      </c>
      <c r="B59" t="str">
        <f>VLOOKUP(A59,'sector labels'!A:B,2,FALSE)</f>
        <v>Other concrete product manufacturing</v>
      </c>
      <c r="C59" s="2" t="str">
        <f>"[" &amp; TEXT(D_low_2.5!B47,"0.00E+00") &amp; ", " &amp; TEXT(D_high_97.5!B47,"0.00E+00") &amp; "]"</f>
        <v>[7.78E-08, 2.01E-07]</v>
      </c>
      <c r="D59" s="10">
        <f>VLOOKUP(A59,[1]Sheet7!$A:$B,2,FALSE)</f>
        <v>1.00386E-7</v>
      </c>
      <c r="E59" s="8">
        <f>D59/VLOOKUP(A59,[2]average!$A:$C,3,FALSE)</f>
        <v>1.0176412271977806</v>
      </c>
      <c r="F59" s="2" t="str">
        <f>"[" &amp; TEXT(D_low_2.5!C47,"0.00E+00") &amp; ", " &amp; TEXT(D_high_97.5!C47,"0.00E+00") &amp; "]"</f>
        <v>[3.30E-11, 1.33E-10]</v>
      </c>
      <c r="G59" s="2" t="str">
        <f>"[" &amp; TEXT(D_low_2.5!D47,"0.00E+00") &amp; ", " &amp; TEXT(D_high_97.5!D47,"0.00E+00") &amp; "]"</f>
        <v>[2.24E-09, 9.98E-09]</v>
      </c>
      <c r="H59" s="2" t="str">
        <f>"[" &amp; TEXT(D_low_2.5!E47,"0.00E+00") &amp; ", " &amp; TEXT(D_high_97.5!E47,"0.00E+00") &amp; "]"</f>
        <v>[4.40E-12, 2.43E-11]</v>
      </c>
      <c r="I59" s="2" t="str">
        <f>"[" &amp; TEXT(D_low_2.5!F47,"0.00E+00") &amp; ", " &amp; TEXT(D_high_97.5!F47,"0.00E+00") &amp; "]"</f>
        <v>[2.35E-12, 1.85E-11]</v>
      </c>
      <c r="J59" s="2" t="str">
        <f>"[" &amp; TEXT(D_low_2.5!G47,"0.00E+00") &amp; ", " &amp; TEXT(D_high_97.5!G47,"0.00E+00") &amp; "]"</f>
        <v>[3.16E-12, 1.64E-11]</v>
      </c>
      <c r="K59" s="2" t="str">
        <f>"[" &amp; TEXT(D_low_2.5!H47,"0.00E+00") &amp; ", " &amp; TEXT(D_high_97.5!H47,"0.00E+00") &amp; "]"</f>
        <v>[1.96E-09, 8.29E-09]</v>
      </c>
      <c r="L59" s="2" t="str">
        <f>"[" &amp; TEXT(D_low_2.5!I47,"0.00E+00") &amp; ", " &amp; TEXT(D_high_97.5!I47,"0.00E+00") &amp; "]"</f>
        <v>[8.30E-10, 3.53E-09]</v>
      </c>
      <c r="M59" s="2" t="str">
        <f>"[" &amp; TEXT(D_low_2.5!J47,"0.00E+00") &amp; ", " &amp; TEXT(D_high_97.5!J47,"0.00E+00") &amp; "]"</f>
        <v>[3.56E-09, 1.65E-08]</v>
      </c>
      <c r="N59" s="2" t="str">
        <f>"[" &amp; TEXT(D_low_2.5!K47,"0.00E+00") &amp; ", " &amp; TEXT(D_high_97.5!K47,"0.00E+00") &amp; "]"</f>
        <v>[1.16E-09, 4.47E-09]</v>
      </c>
      <c r="O59" s="2" t="str">
        <f>"[" &amp; TEXT(D_low_2.5!L47,"0.00E+00") &amp; ", " &amp; TEXT(D_high_97.5!L47,"0.00E+00") &amp; "]"</f>
        <v>[1.40E-09, 5.62E-09]</v>
      </c>
      <c r="P59" s="2" t="str">
        <f>"[" &amp; TEXT(D_low_2.5!M47,"0.00E+00") &amp; ", " &amp; TEXT(D_high_97.5!M47,"0.00E+00") &amp; "]"</f>
        <v>[4.13E-09, 3.25E-08]</v>
      </c>
      <c r="Q59" s="2" t="str">
        <f>"[" &amp; TEXT(D_low_2.5!N47,"0.00E+00") &amp; ", " &amp; TEXT(D_high_97.5!N47,"0.00E+00") &amp; "]"</f>
        <v>[1.20E-08, 1.30E-08]</v>
      </c>
      <c r="R59" s="2" t="str">
        <f>"[" &amp; TEXT(D_low_2.5!O47,"0.00E+00") &amp; ", " &amp; TEXT(D_high_97.5!O47,"0.00E+00") &amp; "]"</f>
        <v>[3.16E-08, 1.44E-07]</v>
      </c>
    </row>
    <row r="60" spans="1:18" x14ac:dyDescent="0.2">
      <c r="A60" s="2">
        <v>333318</v>
      </c>
      <c r="B60" t="str">
        <f>VLOOKUP(A60,'sector labels'!A:B,2,FALSE)</f>
        <v>Other commercial and service industry machinery manufacturing</v>
      </c>
      <c r="C60" s="2" t="str">
        <f>"[" &amp; TEXT(D_low_2.5!B91,"0.00E+00") &amp; ", " &amp; TEXT(D_high_97.5!B91,"0.00E+00") &amp; "]"</f>
        <v>[1.28E-08, 3.46E-08]</v>
      </c>
      <c r="D60" s="10">
        <f>VLOOKUP(A60,[1]Sheet7!$A:$B,2,FALSE)</f>
        <v>1.6585900000000002E-8</v>
      </c>
      <c r="E60" s="8">
        <f>D60/VLOOKUP(A60,[2]average!$A:$C,3,FALSE)</f>
        <v>1.0141131012545304</v>
      </c>
      <c r="F60" s="2" t="str">
        <f>"[" &amp; TEXT(D_low_2.5!C91,"0.00E+00") &amp; ", " &amp; TEXT(D_high_97.5!C91,"0.00E+00") &amp; "]"</f>
        <v>[3.14E-12, 1.27E-11]</v>
      </c>
      <c r="G60" s="2" t="str">
        <f>"[" &amp; TEXT(D_low_2.5!D91,"0.00E+00") &amp; ", " &amp; TEXT(D_high_97.5!D91,"0.00E+00") &amp; "]"</f>
        <v>[1.55E-10, 6.46E-10]</v>
      </c>
      <c r="H60" s="2" t="str">
        <f>"[" &amp; TEXT(D_low_2.5!E91,"0.00E+00") &amp; ", " &amp; TEXT(D_high_97.5!E91,"0.00E+00") &amp; "]"</f>
        <v>[7.75E-13, 3.22E-12]</v>
      </c>
      <c r="I60" s="2" t="str">
        <f>"[" &amp; TEXT(D_low_2.5!F91,"0.00E+00") &amp; ", " &amp; TEXT(D_high_97.5!F91,"0.00E+00") &amp; "]"</f>
        <v>[5.50E-14, 2.38E-13]</v>
      </c>
      <c r="J60" s="2" t="str">
        <f>"[" &amp; TEXT(D_low_2.5!G91,"0.00E+00") &amp; ", " &amp; TEXT(D_high_97.5!G91,"0.00E+00") &amp; "]"</f>
        <v>[1.15E-13, 5.06E-13]</v>
      </c>
      <c r="K60" s="2" t="str">
        <f>"[" &amp; TEXT(D_low_2.5!H91,"0.00E+00") &amp; ", " &amp; TEXT(D_high_97.5!H91,"0.00E+00") &amp; "]"</f>
        <v>[6.33E-10, 2.54E-09]</v>
      </c>
      <c r="L60" s="2" t="str">
        <f>"[" &amp; TEXT(D_low_2.5!I91,"0.00E+00") &amp; ", " &amp; TEXT(D_high_97.5!I91,"0.00E+00") &amp; "]"</f>
        <v>[2.66E-10, 1.08E-09]</v>
      </c>
      <c r="M60" s="2" t="str">
        <f>"[" &amp; TEXT(D_low_2.5!J91,"0.00E+00") &amp; ", " &amp; TEXT(D_high_97.5!J91,"0.00E+00") &amp; "]"</f>
        <v>[4.02E-10, 1.45E-09]</v>
      </c>
      <c r="N60" s="2" t="str">
        <f>"[" &amp; TEXT(D_low_2.5!K91,"0.00E+00") &amp; ", " &amp; TEXT(D_high_97.5!K91,"0.00E+00") &amp; "]"</f>
        <v>[3.83E-10, 1.41E-09]</v>
      </c>
      <c r="O60" s="2" t="str">
        <f>"[" &amp; TEXT(D_low_2.5!L91,"0.00E+00") &amp; ", " &amp; TEXT(D_high_97.5!L91,"0.00E+00") &amp; "]"</f>
        <v>[4.26E-10, 1.70E-09]</v>
      </c>
      <c r="P60" s="2" t="str">
        <f>"[" &amp; TEXT(D_low_2.5!M91,"0.00E+00") &amp; ", " &amp; TEXT(D_high_97.5!M91,"0.00E+00") &amp; "]"</f>
        <v>[2.07E-10, 7.87E-10]</v>
      </c>
      <c r="Q60" s="2" t="str">
        <f>"[" &amp; TEXT(D_low_2.5!N91,"0.00E+00") &amp; ", " &amp; TEXT(D_high_97.5!N91,"0.00E+00") &amp; "]"</f>
        <v>[2.61E-09, 2.80E-09]</v>
      </c>
      <c r="R60" s="2" t="str">
        <f>"[" &amp; TEXT(D_low_2.5!O91,"0.00E+00") &amp; ", " &amp; TEXT(D_high_97.5!O91,"0.00E+00") &amp; "]"</f>
        <v>[5.16E-09, 2.68E-08]</v>
      </c>
    </row>
    <row r="61" spans="1:18" x14ac:dyDescent="0.2">
      <c r="A61" s="2">
        <v>334610</v>
      </c>
      <c r="B61" t="str">
        <f>VLOOKUP(A61,'sector labels'!A:B,2,FALSE)</f>
        <v>Manufacturing and reproducing magnetic and optical media</v>
      </c>
      <c r="C61" s="2" t="str">
        <f>"[" &amp; TEXT(D_low_2.5!B130,"0.00E+00") &amp; ", " &amp; TEXT(D_high_97.5!B130,"0.00E+00") &amp; "]"</f>
        <v>[1.02E-07, 2.02E-07]</v>
      </c>
      <c r="D61" s="10">
        <f>VLOOKUP(A61,[1]Sheet7!$A:$B,2,FALSE)</f>
        <v>1.1253499999999999E-7</v>
      </c>
      <c r="E61" s="8">
        <f>D61/VLOOKUP(A61,[2]average!$A:$C,3,FALSE)</f>
        <v>1.0105842775253191</v>
      </c>
      <c r="F61" s="2" t="str">
        <f>"[" &amp; TEXT(D_low_2.5!C130,"0.00E+00") &amp; ", " &amp; TEXT(D_high_97.5!C130,"0.00E+00") &amp; "]"</f>
        <v>[1.93E-11, 1.40E-10]</v>
      </c>
      <c r="G61" s="2" t="str">
        <f>"[" &amp; TEXT(D_low_2.5!D130,"0.00E+00") &amp; ", " &amp; TEXT(D_high_97.5!D130,"0.00E+00") &amp; "]"</f>
        <v>[1.10E-09, 6.24E-09]</v>
      </c>
      <c r="H61" s="2" t="str">
        <f>"[" &amp; TEXT(D_low_2.5!E130,"0.00E+00") &amp; ", " &amp; TEXT(D_high_97.5!E130,"0.00E+00") &amp; "]"</f>
        <v>[2.93E-12, 1.76E-11]</v>
      </c>
      <c r="I61" s="2" t="str">
        <f>"[" &amp; TEXT(D_low_2.5!F130,"0.00E+00") &amp; ", " &amp; TEXT(D_high_97.5!F130,"0.00E+00") &amp; "]"</f>
        <v>[4.88E-13, 2.21E-12]</v>
      </c>
      <c r="J61" s="2" t="str">
        <f>"[" &amp; TEXT(D_low_2.5!G130,"0.00E+00") &amp; ", " &amp; TEXT(D_high_97.5!G130,"0.00E+00") &amp; "]"</f>
        <v>[1.97E-12, 1.20E-11]</v>
      </c>
      <c r="K61" s="2" t="str">
        <f>"[" &amp; TEXT(D_low_2.5!H130,"0.00E+00") &amp; ", " &amp; TEXT(D_high_97.5!H130,"0.00E+00") &amp; "]"</f>
        <v>[9.26E-09, 3.68E-08]</v>
      </c>
      <c r="L61" s="2" t="str">
        <f>"[" &amp; TEXT(D_low_2.5!I130,"0.00E+00") &amp; ", " &amp; TEXT(D_high_97.5!I130,"0.00E+00") &amp; "]"</f>
        <v>[5.17E-09, 2.50E-08]</v>
      </c>
      <c r="M61" s="2" t="str">
        <f>"[" &amp; TEXT(D_low_2.5!J130,"0.00E+00") &amp; ", " &amp; TEXT(D_high_97.5!J130,"0.00E+00") &amp; "]"</f>
        <v>[6.18E-09, 2.25E-08]</v>
      </c>
      <c r="N61" s="2" t="str">
        <f>"[" &amp; TEXT(D_low_2.5!K130,"0.00E+00") &amp; ", " &amp; TEXT(D_high_97.5!K130,"0.00E+00") &amp; "]"</f>
        <v>[5.62E-09, 2.03E-08]</v>
      </c>
      <c r="O61" s="2" t="str">
        <f>"[" &amp; TEXT(D_low_2.5!L130,"0.00E+00") &amp; ", " &amp; TEXT(D_high_97.5!L130,"0.00E+00") &amp; "]"</f>
        <v>[6.40E-09, 2.60E-08]</v>
      </c>
      <c r="P61" s="2" t="str">
        <f>"[" &amp; TEXT(D_low_2.5!M130,"0.00E+00") &amp; ", " &amp; TEXT(D_high_97.5!M130,"0.00E+00") &amp; "]"</f>
        <v>[4.48E-09, 2.04E-08]</v>
      </c>
      <c r="Q61" s="2" t="str">
        <f>"[" &amp; TEXT(D_low_2.5!N130,"0.00E+00") &amp; ", " &amp; TEXT(D_high_97.5!N130,"0.00E+00") &amp; "]"</f>
        <v>[1.71E-08, 1.88E-08]</v>
      </c>
      <c r="R61" s="2" t="str">
        <f>"[" &amp; TEXT(D_low_2.5!O130,"0.00E+00") &amp; ", " &amp; TEXT(D_high_97.5!O130,"0.00E+00") &amp; "]"</f>
        <v>[1.50E-08, 9.85E-08]</v>
      </c>
    </row>
    <row r="62" spans="1:18" x14ac:dyDescent="0.2">
      <c r="A62" s="2">
        <v>334515</v>
      </c>
      <c r="B62" t="str">
        <f>VLOOKUP(A62,'sector labels'!A:B,2,FALSE)</f>
        <v>Electricity and signal testing instruments manufacturing</v>
      </c>
      <c r="C62" s="2" t="str">
        <f>"[" &amp; TEXT(D_low_2.5!B125,"0.00E+00") &amp; ", " &amp; TEXT(D_high_97.5!B125,"0.00E+00") &amp; "]"</f>
        <v>[8.98E-09, 2.06E-08]</v>
      </c>
      <c r="D62" s="10">
        <f>VLOOKUP(A62,[1]Sheet7!$A:$B,2,FALSE)</f>
        <v>1.0598599999999999E-8</v>
      </c>
      <c r="E62" s="8">
        <f>D62/VLOOKUP(A62,[2]average!$A:$C,3,FALSE)</f>
        <v>1.0098507615761478</v>
      </c>
      <c r="F62" s="2" t="str">
        <f>"[" &amp; TEXT(D_low_2.5!C125,"0.00E+00") &amp; ", " &amp; TEXT(D_high_97.5!C125,"0.00E+00") &amp; "]"</f>
        <v>[1.50E-12, 5.98E-12]</v>
      </c>
      <c r="G62" s="2" t="str">
        <f>"[" &amp; TEXT(D_low_2.5!D125,"0.00E+00") &amp; ", " &amp; TEXT(D_high_97.5!D125,"0.00E+00") &amp; "]"</f>
        <v>[1.21E-10, 6.21E-10]</v>
      </c>
      <c r="H62" s="2" t="str">
        <f>"[" &amp; TEXT(D_low_2.5!E125,"0.00E+00") &amp; ", " &amp; TEXT(D_high_97.5!E125,"0.00E+00") &amp; "]"</f>
        <v>[1.58E-13, 7.89E-13]</v>
      </c>
      <c r="I62" s="2" t="str">
        <f>"[" &amp; TEXT(D_low_2.5!F125,"0.00E+00") &amp; ", " &amp; TEXT(D_high_97.5!F125,"0.00E+00") &amp; "]"</f>
        <v>[1.77E-14, 7.61E-14]</v>
      </c>
      <c r="J62" s="2" t="str">
        <f>"[" &amp; TEXT(D_low_2.5!G125,"0.00E+00") &amp; ", " &amp; TEXT(D_high_97.5!G125,"0.00E+00") &amp; "]"</f>
        <v>[8.09E-14, 3.33E-13]</v>
      </c>
      <c r="K62" s="2" t="str">
        <f>"[" &amp; TEXT(D_low_2.5!H125,"0.00E+00") &amp; ", " &amp; TEXT(D_high_97.5!H125,"0.00E+00") &amp; "]"</f>
        <v>[7.68E-10, 3.05E-09]</v>
      </c>
      <c r="L62" s="2" t="str">
        <f>"[" &amp; TEXT(D_low_2.5!I125,"0.00E+00") &amp; ", " &amp; TEXT(D_high_97.5!I125,"0.00E+00") &amp; "]"</f>
        <v>[3.21E-10, 1.35E-09]</v>
      </c>
      <c r="M62" s="2" t="str">
        <f>"[" &amp; TEXT(D_low_2.5!J125,"0.00E+00") &amp; ", " &amp; TEXT(D_high_97.5!J125,"0.00E+00") &amp; "]"</f>
        <v>[4.76E-10, 1.73E-09]</v>
      </c>
      <c r="N62" s="2" t="str">
        <f>"[" &amp; TEXT(D_low_2.5!K125,"0.00E+00") &amp; ", " &amp; TEXT(D_high_97.5!K125,"0.00E+00") &amp; "]"</f>
        <v>[4.45E-10, 1.75E-09]</v>
      </c>
      <c r="O62" s="2" t="str">
        <f>"[" &amp; TEXT(D_low_2.5!L125,"0.00E+00") &amp; ", " &amp; TEXT(D_high_97.5!L125,"0.00E+00") &amp; "]"</f>
        <v>[5.69E-10, 2.26E-09]</v>
      </c>
      <c r="P62" s="2" t="str">
        <f>"[" &amp; TEXT(D_low_2.5!M125,"0.00E+00") &amp; ", " &amp; TEXT(D_high_97.5!M125,"0.00E+00") &amp; "]"</f>
        <v>[2.42E-10, 8.59E-10]</v>
      </c>
      <c r="Q62" s="2" t="str">
        <f>"[" &amp; TEXT(D_low_2.5!N125,"0.00E+00") &amp; ", " &amp; TEXT(D_high_97.5!N125,"0.00E+00") &amp; "]"</f>
        <v>[1.30E-09, 1.41E-09]</v>
      </c>
      <c r="R62" s="2" t="str">
        <f>"[" &amp; TEXT(D_low_2.5!O125,"0.00E+00") &amp; ", " &amp; TEXT(D_high_97.5!O125,"0.00E+00") &amp; "]"</f>
        <v>[2.13E-09, 1.30E-08]</v>
      </c>
    </row>
    <row r="63" spans="1:18" x14ac:dyDescent="0.2">
      <c r="A63" s="2">
        <v>327993</v>
      </c>
      <c r="B63" t="str">
        <f>VLOOKUP(A63,'sector labels'!A:B,2,FALSE)</f>
        <v>Mineral wool manufacturing</v>
      </c>
      <c r="C63" s="2" t="str">
        <f>"[" &amp; TEXT(D_low_2.5!B52,"0.00E+00") &amp; ", " &amp; TEXT(D_high_97.5!B52,"0.00E+00") &amp; "]"</f>
        <v>[2.90E-08, 6.62E-08]</v>
      </c>
      <c r="D63" s="10">
        <f>VLOOKUP(A63,[1]Sheet7!$A:$B,2,FALSE)</f>
        <v>3.39677E-8</v>
      </c>
      <c r="E63" s="8">
        <f>D63/VLOOKUP(A63,[2]average!$A:$C,3,FALSE)</f>
        <v>1.0051391481727068</v>
      </c>
      <c r="F63" s="2" t="str">
        <f>"[" &amp; TEXT(D_low_2.5!C52,"0.00E+00") &amp; ", " &amp; TEXT(D_high_97.5!C52,"0.00E+00") &amp; "]"</f>
        <v>[7.24E-12, 3.29E-11]</v>
      </c>
      <c r="G63" s="2" t="str">
        <f>"[" &amp; TEXT(D_low_2.5!D52,"0.00E+00") &amp; ", " &amp; TEXT(D_high_97.5!D52,"0.00E+00") &amp; "]"</f>
        <v>[3.67E-10, 2.32E-09]</v>
      </c>
      <c r="H63" s="2" t="str">
        <f>"[" &amp; TEXT(D_low_2.5!E52,"0.00E+00") &amp; ", " &amp; TEXT(D_high_97.5!E52,"0.00E+00") &amp; "]"</f>
        <v>[1.24E-12, 6.07E-12]</v>
      </c>
      <c r="I63" s="2" t="str">
        <f>"[" &amp; TEXT(D_low_2.5!F52,"0.00E+00") &amp; ", " &amp; TEXT(D_high_97.5!F52,"0.00E+00") &amp; "]"</f>
        <v>[3.35E-13, 2.21E-12]</v>
      </c>
      <c r="J63" s="2" t="str">
        <f>"[" &amp; TEXT(D_low_2.5!G52,"0.00E+00") &amp; ", " &amp; TEXT(D_high_97.5!G52,"0.00E+00") &amp; "]"</f>
        <v>[9.76E-13, 4.97E-12]</v>
      </c>
      <c r="K63" s="2" t="str">
        <f>"[" &amp; TEXT(D_low_2.5!H52,"0.00E+00") &amp; ", " &amp; TEXT(D_high_97.5!H52,"0.00E+00") &amp; "]"</f>
        <v>[2.60E-09, 1.12E-08]</v>
      </c>
      <c r="L63" s="2" t="str">
        <f>"[" &amp; TEXT(D_low_2.5!I52,"0.00E+00") &amp; ", " &amp; TEXT(D_high_97.5!I52,"0.00E+00") &amp; "]"</f>
        <v>[1.08E-09, 4.62E-09]</v>
      </c>
      <c r="M63" s="2" t="str">
        <f>"[" &amp; TEXT(D_low_2.5!J52,"0.00E+00") &amp; ", " &amp; TEXT(D_high_97.5!J52,"0.00E+00") &amp; "]"</f>
        <v>[1.61E-09, 5.76E-09]</v>
      </c>
      <c r="N63" s="2" t="str">
        <f>"[" &amp; TEXT(D_low_2.5!K52,"0.00E+00") &amp; ", " &amp; TEXT(D_high_97.5!K52,"0.00E+00") &amp; "]"</f>
        <v>[1.53E-09, 5.88E-09]</v>
      </c>
      <c r="O63" s="2" t="str">
        <f>"[" &amp; TEXT(D_low_2.5!L52,"0.00E+00") &amp; ", " &amp; TEXT(D_high_97.5!L52,"0.00E+00") &amp; "]"</f>
        <v>[1.75E-09, 7.14E-09]</v>
      </c>
      <c r="P63" s="2" t="str">
        <f>"[" &amp; TEXT(D_low_2.5!M52,"0.00E+00") &amp; ", " &amp; TEXT(D_high_97.5!M52,"0.00E+00") &amp; "]"</f>
        <v>[3.41E-09, 3.30E-08]</v>
      </c>
      <c r="Q63" s="2" t="str">
        <f>"[" &amp; TEXT(D_low_2.5!N52,"0.00E+00") &amp; ", " &amp; TEXT(D_high_97.5!N52,"0.00E+00") &amp; "]"</f>
        <v>[1.85E-09, 1.99E-09]</v>
      </c>
      <c r="R63" s="2" t="str">
        <f>"[" &amp; TEXT(D_low_2.5!O52,"0.00E+00") &amp; ", " &amp; TEXT(D_high_97.5!O52,"0.00E+00") &amp; "]"</f>
        <v>[3.90E-09, 2.18E-08]</v>
      </c>
    </row>
    <row r="64" spans="1:18" x14ac:dyDescent="0.2">
      <c r="A64" s="2">
        <v>324110</v>
      </c>
      <c r="B64" t="str">
        <f>VLOOKUP(A64,'sector labels'!A:B,2,FALSE)</f>
        <v>Petroleum refineries</v>
      </c>
      <c r="C64" s="2" t="str">
        <f>"[" &amp; TEXT(D_low_2.5!B239,"0.00E+00") &amp; ", " &amp; TEXT(D_high_97.5!B239,"0.00E+00") &amp; "]"</f>
        <v>[2.82E-10, 7.87E-10]</v>
      </c>
      <c r="D64" s="10">
        <f>VLOOKUP(A64,[1]Sheet7!$A:$B,2,FALSE)</f>
        <v>3.5890600000000002E-10</v>
      </c>
      <c r="E64" s="8">
        <f>D64/VLOOKUP(A64,[2]average!$A:$C,3,FALSE)</f>
        <v>0.98293820675793853</v>
      </c>
      <c r="F64" s="2" t="str">
        <f>"[" &amp; TEXT(D_low_2.5!C239,"0.00E+00") &amp; ", " &amp; TEXT(D_high_97.5!C239,"0.00E+00") &amp; "]"</f>
        <v>[5.09E-14, 1.95E-13]</v>
      </c>
      <c r="G64" s="2" t="str">
        <f>"[" &amp; TEXT(D_low_2.5!D239,"0.00E+00") &amp; ", " &amp; TEXT(D_high_97.5!D239,"0.00E+00") &amp; "]"</f>
        <v>[4.96E-12, 1.82E-11]</v>
      </c>
      <c r="H64" s="2" t="str">
        <f>"[" &amp; TEXT(D_low_2.5!E239,"0.00E+00") &amp; ", " &amp; TEXT(D_high_97.5!E239,"0.00E+00") &amp; "]"</f>
        <v>[6.40E-15, 2.74E-14]</v>
      </c>
      <c r="I64" s="2" t="str">
        <f>"[" &amp; TEXT(D_low_2.5!F239,"0.00E+00") &amp; ", " &amp; TEXT(D_high_97.5!F239,"0.00E+00") &amp; "]"</f>
        <v>[8.72E-16, 5.24E-15]</v>
      </c>
      <c r="J64" s="2" t="str">
        <f>"[" &amp; TEXT(D_low_2.5!G239,"0.00E+00") &amp; ", " &amp; TEXT(D_high_97.5!G239,"0.00E+00") &amp; "]"</f>
        <v>[1.71E-15, 7.48E-15]</v>
      </c>
      <c r="K64" s="2" t="str">
        <f>"[" &amp; TEXT(D_low_2.5!H239,"0.00E+00") &amp; ", " &amp; TEXT(D_high_97.5!H239,"0.00E+00") &amp; "]"</f>
        <v>[1.09E-10, 5.90E-10]</v>
      </c>
      <c r="L64" s="2" t="str">
        <f>"[" &amp; TEXT(D_low_2.5!I239,"0.00E+00") &amp; ", " &amp; TEXT(D_high_97.5!I239,"0.00E+00") &amp; "]"</f>
        <v>[6.16E-12, 2.49E-11]</v>
      </c>
      <c r="M64" s="2" t="str">
        <f>"[" &amp; TEXT(D_low_2.5!J239,"0.00E+00") &amp; ", " &amp; TEXT(D_high_97.5!J239,"0.00E+00") &amp; "]"</f>
        <v>[9.48E-12, 3.41E-11]</v>
      </c>
      <c r="N64" s="2" t="str">
        <f>"[" &amp; TEXT(D_low_2.5!K239,"0.00E+00") &amp; ", " &amp; TEXT(D_high_97.5!K239,"0.00E+00") &amp; "]"</f>
        <v>[8.98E-12, 3.27E-11]</v>
      </c>
      <c r="O64" s="2" t="str">
        <f>"[" &amp; TEXT(D_low_2.5!L239,"0.00E+00") &amp; ", " &amp; TEXT(D_high_97.5!L239,"0.00E+00") &amp; "]"</f>
        <v>[1.00E-11, 4.02E-11]</v>
      </c>
      <c r="P64" s="2" t="str">
        <f>"[" &amp; TEXT(D_low_2.5!M239,"0.00E+00") &amp; ", " &amp; TEXT(D_high_97.5!M239,"0.00E+00") &amp; "]"</f>
        <v>[4.83E-12, 1.79E-11]</v>
      </c>
      <c r="Q64" s="2" t="str">
        <f>"[" &amp; TEXT(D_low_2.5!N239,"0.00E+00") &amp; ", " &amp; TEXT(D_high_97.5!N239,"0.00E+00") &amp; "]"</f>
        <v>[1.08E-11, 1.16E-11]</v>
      </c>
      <c r="R64" s="2" t="str">
        <f>"[" &amp; TEXT(D_low_2.5!O239,"0.00E+00") &amp; ", " &amp; TEXT(D_high_97.5!O239,"0.00E+00") &amp; "]"</f>
        <v>[4.27E-11, 1.85E-10]</v>
      </c>
    </row>
    <row r="65" spans="1:18" x14ac:dyDescent="0.2">
      <c r="A65" s="2">
        <v>327991</v>
      </c>
      <c r="B65" t="str">
        <f>VLOOKUP(A65,'sector labels'!A:B,2,FALSE)</f>
        <v>Cut stone and stone product manufacturing</v>
      </c>
      <c r="C65" s="2" t="str">
        <f>"[" &amp; TEXT(D_low_2.5!B50,"0.00E+00") &amp; ", " &amp; TEXT(D_high_97.5!B50,"0.00E+00") &amp; "]"</f>
        <v>[1.62E-07, 3.93E-07]</v>
      </c>
      <c r="D65" s="10">
        <f>VLOOKUP(A65,[1]Sheet7!$A:$B,2,FALSE)</f>
        <v>1.8972699999999999E-7</v>
      </c>
      <c r="E65" s="8">
        <f>D65/VLOOKUP(A65,[2]average!$A:$C,3,FALSE)</f>
        <v>0.98169706081352615</v>
      </c>
      <c r="F65" s="2" t="str">
        <f>"[" &amp; TEXT(D_low_2.5!C50,"0.00E+00") &amp; ", " &amp; TEXT(D_high_97.5!C50,"0.00E+00") &amp; "]"</f>
        <v>[4.32E-11, 1.83E-10]</v>
      </c>
      <c r="G65" s="2" t="str">
        <f>"[" &amp; TEXT(D_low_2.5!D50,"0.00E+00") &amp; ", " &amp; TEXT(D_high_97.5!D50,"0.00E+00") &amp; "]"</f>
        <v>[5.81E-09, 3.23E-08]</v>
      </c>
      <c r="H65" s="2" t="str">
        <f>"[" &amp; TEXT(D_low_2.5!E50,"0.00E+00") &amp; ", " &amp; TEXT(D_high_97.5!E50,"0.00E+00") &amp; "]"</f>
        <v>[2.06E-11, 1.22E-10]</v>
      </c>
      <c r="I65" s="2" t="str">
        <f>"[" &amp; TEXT(D_low_2.5!F50,"0.00E+00") &amp; ", " &amp; TEXT(D_high_97.5!F50,"0.00E+00") &amp; "]"</f>
        <v>[4.39E-13, 3.77E-12]</v>
      </c>
      <c r="J65" s="2" t="str">
        <f>"[" &amp; TEXT(D_low_2.5!G50,"0.00E+00") &amp; ", " &amp; TEXT(D_high_97.5!G50,"0.00E+00") &amp; "]"</f>
        <v>[1.22E-12, 7.67E-12]</v>
      </c>
      <c r="K65" s="2" t="str">
        <f>"[" &amp; TEXT(D_low_2.5!H50,"0.00E+00") &amp; ", " &amp; TEXT(D_high_97.5!H50,"0.00E+00") &amp; "]"</f>
        <v>[5.64E-09, 2.60E-08]</v>
      </c>
      <c r="L65" s="2" t="str">
        <f>"[" &amp; TEXT(D_low_2.5!I50,"0.00E+00") &amp; ", " &amp; TEXT(D_high_97.5!I50,"0.00E+00") &amp; "]"</f>
        <v>[2.41E-09, 1.17E-08]</v>
      </c>
      <c r="M65" s="2" t="str">
        <f>"[" &amp; TEXT(D_low_2.5!J50,"0.00E+00") &amp; ", " &amp; TEXT(D_high_97.5!J50,"0.00E+00") &amp; "]"</f>
        <v>[7.58E-09, 5.06E-08]</v>
      </c>
      <c r="N65" s="2" t="str">
        <f>"[" &amp; TEXT(D_low_2.5!K50,"0.00E+00") &amp; ", " &amp; TEXT(D_high_97.5!K50,"0.00E+00") &amp; "]"</f>
        <v>[3.32E-09, 1.45E-08]</v>
      </c>
      <c r="O65" s="2" t="str">
        <f>"[" &amp; TEXT(D_low_2.5!L50,"0.00E+00") &amp; ", " &amp; TEXT(D_high_97.5!L50,"0.00E+00") &amp; "]"</f>
        <v>[4.40E-09, 1.91E-08]</v>
      </c>
      <c r="P65" s="2" t="str">
        <f>"[" &amp; TEXT(D_low_2.5!M50,"0.00E+00") &amp; ", " &amp; TEXT(D_high_97.5!M50,"0.00E+00") &amp; "]"</f>
        <v>[4.87E-09, 4.38E-08]</v>
      </c>
      <c r="Q65" s="2" t="str">
        <f>"[" &amp; TEXT(D_low_2.5!N50,"0.00E+00") &amp; ", " &amp; TEXT(D_high_97.5!N50,"0.00E+00") &amp; "]"</f>
        <v>[2.22E-08, 2.44E-08]</v>
      </c>
      <c r="R65" s="2" t="str">
        <f>"[" &amp; TEXT(D_low_2.5!O50,"0.00E+00") &amp; ", " &amp; TEXT(D_high_97.5!O50,"0.00E+00") &amp; "]"</f>
        <v>[6.03E-08, 2.77E-07]</v>
      </c>
    </row>
    <row r="66" spans="1:18" x14ac:dyDescent="0.2">
      <c r="A66" s="2">
        <v>336111</v>
      </c>
      <c r="B66" t="str">
        <f>VLOOKUP(A66,'sector labels'!A:B,2,FALSE)</f>
        <v>Automobile manufacturing</v>
      </c>
      <c r="C66" s="2" t="str">
        <f>"[" &amp; TEXT(D_low_2.5!B148,"0.00E+00") &amp; ", " &amp; TEXT(D_high_97.5!B148,"0.00E+00") &amp; "]"</f>
        <v>[2.27E-08, 5.76E-08]</v>
      </c>
      <c r="D66" s="10">
        <f>VLOOKUP(A66,[1]Sheet7!$A:$B,2,FALSE)</f>
        <v>2.7010300000000001E-8</v>
      </c>
      <c r="E66" s="8">
        <f>D66/VLOOKUP(A66,[2]average!$A:$C,3,FALSE)</f>
        <v>0.9768747615910407</v>
      </c>
      <c r="F66" s="2" t="str">
        <f>"[" &amp; TEXT(D_low_2.5!C148,"0.00E+00") &amp; ", " &amp; TEXT(D_high_97.5!C148,"0.00E+00") &amp; "]"</f>
        <v>[1.32E-11, 4.95E-11]</v>
      </c>
      <c r="G66" s="2" t="str">
        <f>"[" &amp; TEXT(D_low_2.5!D148,"0.00E+00") &amp; ", " &amp; TEXT(D_high_97.5!D148,"0.00E+00") &amp; "]"</f>
        <v>[2.41E-10, 9.00E-10]</v>
      </c>
      <c r="H66" s="2" t="str">
        <f>"[" &amp; TEXT(D_low_2.5!E148,"0.00E+00") &amp; ", " &amp; TEXT(D_high_97.5!E148,"0.00E+00") &amp; "]"</f>
        <v>[3.75E-13, 1.82E-12]</v>
      </c>
      <c r="I66" s="2" t="str">
        <f>"[" &amp; TEXT(D_low_2.5!F148,"0.00E+00") &amp; ", " &amp; TEXT(D_high_97.5!F148,"0.00E+00") &amp; "]"</f>
        <v>[7.73E-15, 4.13E-14]</v>
      </c>
      <c r="J66" s="2" t="str">
        <f>"[" &amp; TEXT(D_low_2.5!G148,"0.00E+00") &amp; ", " &amp; TEXT(D_high_97.5!G148,"0.00E+00") &amp; "]"</f>
        <v>[9.38E-13, 4.15E-12]</v>
      </c>
      <c r="K66" s="2" t="str">
        <f>"[" &amp; TEXT(D_low_2.5!H148,"0.00E+00") &amp; ", " &amp; TEXT(D_high_97.5!H148,"0.00E+00") &amp; "]"</f>
        <v>[2.10E-10, 8.70E-10]</v>
      </c>
      <c r="L66" s="2" t="str">
        <f>"[" &amp; TEXT(D_low_2.5!I148,"0.00E+00") &amp; ", " &amp; TEXT(D_high_97.5!I148,"0.00E+00") &amp; "]"</f>
        <v>[8.90E-11, 3.73E-10]</v>
      </c>
      <c r="M66" s="2" t="str">
        <f>"[" &amp; TEXT(D_low_2.5!J148,"0.00E+00") &amp; ", " &amp; TEXT(D_high_97.5!J148,"0.00E+00") &amp; "]"</f>
        <v>[1.30E-10, 4.68E-10]</v>
      </c>
      <c r="N66" s="2" t="str">
        <f>"[" &amp; TEXT(D_low_2.5!K148,"0.00E+00") &amp; ", " &amp; TEXT(D_high_97.5!K148,"0.00E+00") &amp; "]"</f>
        <v>[4.46E-09, 1.79E-08]</v>
      </c>
      <c r="O66" s="2" t="str">
        <f>"[" &amp; TEXT(D_low_2.5!L148,"0.00E+00") &amp; ", " &amp; TEXT(D_high_97.5!L148,"0.00E+00") &amp; "]"</f>
        <v>[1.44E-09, 8.93E-09]</v>
      </c>
      <c r="P66" s="2" t="str">
        <f>"[" &amp; TEXT(D_low_2.5!M148,"0.00E+00") &amp; ", " &amp; TEXT(D_high_97.5!M148,"0.00E+00") &amp; "]"</f>
        <v>[5.31E-10, 2.77E-09]</v>
      </c>
      <c r="Q66" s="2" t="str">
        <f>"[" &amp; TEXT(D_low_2.5!N148,"0.00E+00") &amp; ", " &amp; TEXT(D_high_97.5!N148,"0.00E+00") &amp; "]"</f>
        <v>[2.73E-09, 2.91E-09]</v>
      </c>
      <c r="R66" s="2" t="str">
        <f>"[" &amp; TEXT(D_low_2.5!O148,"0.00E+00") &amp; ", " &amp; TEXT(D_high_97.5!O148,"0.00E+00") &amp; "]"</f>
        <v>[6.66E-09, 3.56E-08]</v>
      </c>
    </row>
    <row r="67" spans="1:18" x14ac:dyDescent="0.2">
      <c r="A67" s="2">
        <v>325211</v>
      </c>
      <c r="B67" t="str">
        <f>VLOOKUP(A67,'sector labels'!A:B,2,FALSE)</f>
        <v>Plastics material and resin manufacturing</v>
      </c>
      <c r="C67" s="2" t="str">
        <f>"[" &amp; TEXT(D_low_2.5!B248,"0.00E+00") &amp; ", " &amp; TEXT(D_high_97.5!B248,"0.00E+00") &amp; "]"</f>
        <v>[5.14E-09, 1.20E-08]</v>
      </c>
      <c r="D67" s="10">
        <f>VLOOKUP(A67,[1]Sheet7!$A:$B,2,FALSE)</f>
        <v>5.8523799999999996E-9</v>
      </c>
      <c r="E67" s="8">
        <f>D67/VLOOKUP(A67,[2]average!$A:$C,3,FALSE)</f>
        <v>0.96188970485088554</v>
      </c>
      <c r="F67" s="2" t="str">
        <f>"[" &amp; TEXT(D_low_2.5!C248,"0.00E+00") &amp; ", " &amp; TEXT(D_high_97.5!C248,"0.00E+00") &amp; "]"</f>
        <v>[1.03E-12, 4.27E-12]</v>
      </c>
      <c r="G67" s="2" t="str">
        <f>"[" &amp; TEXT(D_low_2.5!D248,"0.00E+00") &amp; ", " &amp; TEXT(D_high_97.5!D248,"0.00E+00") &amp; "]"</f>
        <v>[4.19E-11, 1.66E-10]</v>
      </c>
      <c r="H67" s="2" t="str">
        <f>"[" &amp; TEXT(D_low_2.5!E248,"0.00E+00") &amp; ", " &amp; TEXT(D_high_97.5!E248,"0.00E+00") &amp; "]"</f>
        <v>[1.48E-13, 7.48E-13]</v>
      </c>
      <c r="I67" s="2" t="str">
        <f>"[" &amp; TEXT(D_low_2.5!F248,"0.00E+00") &amp; ", " &amp; TEXT(D_high_97.5!F248,"0.00E+00") &amp; "]"</f>
        <v>[3.87E-15, 1.80E-14]</v>
      </c>
      <c r="J67" s="2" t="str">
        <f>"[" &amp; TEXT(D_low_2.5!G248,"0.00E+00") &amp; ", " &amp; TEXT(D_high_97.5!G248,"0.00E+00") &amp; "]"</f>
        <v>[4.05E-14, 1.96E-13]</v>
      </c>
      <c r="K67" s="2" t="str">
        <f>"[" &amp; TEXT(D_low_2.5!H248,"0.00E+00") &amp; ", " &amp; TEXT(D_high_97.5!H248,"0.00E+00") &amp; "]"</f>
        <v>[7.89E-10, 4.84E-09]</v>
      </c>
      <c r="L67" s="2" t="str">
        <f>"[" &amp; TEXT(D_low_2.5!I248,"0.00E+00") &amp; ", " &amp; TEXT(D_high_97.5!I248,"0.00E+00") &amp; "]"</f>
        <v>[7.07E-10, 5.45E-09]</v>
      </c>
      <c r="M67" s="2" t="str">
        <f>"[" &amp; TEXT(D_low_2.5!J248,"0.00E+00") &amp; ", " &amp; TEXT(D_high_97.5!J248,"0.00E+00") &amp; "]"</f>
        <v>[2.73E-10, 1.99E-09]</v>
      </c>
      <c r="N67" s="2" t="str">
        <f>"[" &amp; TEXT(D_low_2.5!K248,"0.00E+00") &amp; ", " &amp; TEXT(D_high_97.5!K248,"0.00E+00") &amp; "]"</f>
        <v>[9.62E-11, 3.84E-10]</v>
      </c>
      <c r="O67" s="2" t="str">
        <f>"[" &amp; TEXT(D_low_2.5!L248,"0.00E+00") &amp; ", " &amp; TEXT(D_high_97.5!L248,"0.00E+00") &amp; "]"</f>
        <v>[1.22E-10, 4.96E-10]</v>
      </c>
      <c r="P67" s="2" t="str">
        <f>"[" &amp; TEXT(D_low_2.5!M248,"0.00E+00") &amp; ", " &amp; TEXT(D_high_97.5!M248,"0.00E+00") &amp; "]"</f>
        <v>[5.23E-11, 1.89E-10]</v>
      </c>
      <c r="Q67" s="2" t="str">
        <f>"[" &amp; TEXT(D_low_2.5!N248,"0.00E+00") &amp; ", " &amp; TEXT(D_high_97.5!N248,"0.00E+00") &amp; "]"</f>
        <v>[3.62E-10, 3.94E-10]</v>
      </c>
      <c r="R67" s="2" t="str">
        <f>"[" &amp; TEXT(D_low_2.5!O248,"0.00E+00") &amp; ", " &amp; TEXT(D_high_97.5!O248,"0.00E+00") &amp; "]"</f>
        <v>[8.04E-10, 3.27E-09]</v>
      </c>
    </row>
    <row r="68" spans="1:18" x14ac:dyDescent="0.2">
      <c r="A68" s="2">
        <v>339115</v>
      </c>
      <c r="B68" t="str">
        <f>VLOOKUP(A68,'sector labels'!A:B,2,FALSE)</f>
        <v>Ophthalmic goods manufacturing</v>
      </c>
      <c r="C68" s="2" t="str">
        <f>"[" &amp; TEXT(D_low_2.5!B184,"0.00E+00") &amp; ", " &amp; TEXT(D_high_97.5!B184,"0.00E+00") &amp; "]"</f>
        <v>[1.87E-08, 4.35E-08]</v>
      </c>
      <c r="D68" s="10">
        <f>VLOOKUP(A68,[1]Sheet7!$A:$B,2,FALSE)</f>
        <v>2.1544300000000001E-8</v>
      </c>
      <c r="E68" s="8">
        <f>D68/VLOOKUP(A68,[2]average!$A:$C,3,FALSE)</f>
        <v>0.94953753349610814</v>
      </c>
      <c r="F68" s="2" t="str">
        <f>"[" &amp; TEXT(D_low_2.5!C184,"0.00E+00") &amp; ", " &amp; TEXT(D_high_97.5!C184,"0.00E+00") &amp; "]"</f>
        <v>[8.47E-12, 3.73E-11]</v>
      </c>
      <c r="G68" s="2" t="str">
        <f>"[" &amp; TEXT(D_low_2.5!D184,"0.00E+00") &amp; ", " &amp; TEXT(D_high_97.5!D184,"0.00E+00") &amp; "]"</f>
        <v>[1.40E-10, 6.27E-10]</v>
      </c>
      <c r="H68" s="2" t="str">
        <f>"[" &amp; TEXT(D_low_2.5!E184,"0.00E+00") &amp; ", " &amp; TEXT(D_high_97.5!E184,"0.00E+00") &amp; "]"</f>
        <v>[2.79E-13, 1.13E-12]</v>
      </c>
      <c r="I68" s="2" t="str">
        <f>"[" &amp; TEXT(D_low_2.5!F184,"0.00E+00") &amp; ", " &amp; TEXT(D_high_97.5!F184,"0.00E+00") &amp; "]"</f>
        <v>[1.00E-13, 6.68E-13]</v>
      </c>
      <c r="J68" s="2" t="str">
        <f>"[" &amp; TEXT(D_low_2.5!G184,"0.00E+00") &amp; ", " &amp; TEXT(D_high_97.5!G184,"0.00E+00") &amp; "]"</f>
        <v>[1.96E-13, 9.50E-13]</v>
      </c>
      <c r="K68" s="2" t="str">
        <f>"[" &amp; TEXT(D_low_2.5!H184,"0.00E+00") &amp; ", " &amp; TEXT(D_high_97.5!H184,"0.00E+00") &amp; "]"</f>
        <v>[1.30E-09, 5.29E-09]</v>
      </c>
      <c r="L68" s="2" t="str">
        <f>"[" &amp; TEXT(D_low_2.5!I184,"0.00E+00") &amp; ", " &amp; TEXT(D_high_97.5!I184,"0.00E+00") &amp; "]"</f>
        <v>[3.28E-10, 1.97E-09]</v>
      </c>
      <c r="M68" s="2" t="str">
        <f>"[" &amp; TEXT(D_low_2.5!J184,"0.00E+00") &amp; ", " &amp; TEXT(D_high_97.5!J184,"0.00E+00") &amp; "]"</f>
        <v>[4.04E-10, 2.22E-09]</v>
      </c>
      <c r="N68" s="2" t="str">
        <f>"[" &amp; TEXT(D_low_2.5!K184,"0.00E+00") &amp; ", " &amp; TEXT(D_high_97.5!K184,"0.00E+00") &amp; "]"</f>
        <v>[3.29E-09, 2.33E-08]</v>
      </c>
      <c r="O68" s="2" t="str">
        <f>"[" &amp; TEXT(D_low_2.5!L184,"0.00E+00") &amp; ", " &amp; TEXT(D_high_97.5!L184,"0.00E+00") &amp; "]"</f>
        <v>[5.05E-10, 3.25E-09]</v>
      </c>
      <c r="P68" s="2" t="str">
        <f>"[" &amp; TEXT(D_low_2.5!M184,"0.00E+00") &amp; ", " &amp; TEXT(D_high_97.5!M184,"0.00E+00") &amp; "]"</f>
        <v>[5.99E-10, 2.41E-09]</v>
      </c>
      <c r="Q68" s="2" t="str">
        <f>"[" &amp; TEXT(D_low_2.5!N184,"0.00E+00") &amp; ", " &amp; TEXT(D_high_97.5!N184,"0.00E+00") &amp; "]"</f>
        <v>[3.98E-09, 4.28E-09]</v>
      </c>
      <c r="R68" s="2" t="str">
        <f>"[" &amp; TEXT(D_low_2.5!O184,"0.00E+00") &amp; ", " &amp; TEXT(D_high_97.5!O184,"0.00E+00") &amp; "]"</f>
        <v>[3.02E-09, 1.44E-08]</v>
      </c>
    </row>
    <row r="69" spans="1:18" x14ac:dyDescent="0.2">
      <c r="A69" s="2">
        <v>336611</v>
      </c>
      <c r="B69" t="str">
        <f>VLOOKUP(A69,'sector labels'!A:B,2,FALSE)</f>
        <v>Ship building and repairing</v>
      </c>
      <c r="C69" s="2" t="str">
        <f>"[" &amp; TEXT(D_low_2.5!B168,"0.00E+00") &amp; ", " &amp; TEXT(D_high_97.5!B168,"0.00E+00") &amp; "]"</f>
        <v>[7.28E-08, 1.58E-07]</v>
      </c>
      <c r="D69" s="10">
        <f>VLOOKUP(A69,[1]Sheet7!$A:$B,2,FALSE)</f>
        <v>7.9477500000000005E-8</v>
      </c>
      <c r="E69" s="8">
        <f>D69/VLOOKUP(A69,[2]average!$A:$C,3,FALSE)</f>
        <v>0.92931420471036297</v>
      </c>
      <c r="F69" s="2" t="str">
        <f>"[" &amp; TEXT(D_low_2.5!C168,"0.00E+00") &amp; ", " &amp; TEXT(D_high_97.5!C168,"0.00E+00") &amp; "]"</f>
        <v>[2.48E-11, 9.04E-11]</v>
      </c>
      <c r="G69" s="2" t="str">
        <f>"[" &amp; TEXT(D_low_2.5!D168,"0.00E+00") &amp; ", " &amp; TEXT(D_high_97.5!D168,"0.00E+00") &amp; "]"</f>
        <v>[1.07E-09, 3.83E-09]</v>
      </c>
      <c r="H69" s="2" t="str">
        <f>"[" &amp; TEXT(D_low_2.5!E168,"0.00E+00") &amp; ", " &amp; TEXT(D_high_97.5!E168,"0.00E+00") &amp; "]"</f>
        <v>[1.73E-12, 6.95E-12]</v>
      </c>
      <c r="I69" s="2" t="str">
        <f>"[" &amp; TEXT(D_low_2.5!F168,"0.00E+00") &amp; ", " &amp; TEXT(D_high_97.5!F168,"0.00E+00") &amp; "]"</f>
        <v>[1.25E-13, 7.99E-13]</v>
      </c>
      <c r="J69" s="2" t="str">
        <f>"[" &amp; TEXT(D_low_2.5!G168,"0.00E+00") &amp; ", " &amp; TEXT(D_high_97.5!G168,"0.00E+00") &amp; "]"</f>
        <v>[2.41E-12, 1.03E-11]</v>
      </c>
      <c r="K69" s="2" t="str">
        <f>"[" &amp; TEXT(D_low_2.5!H168,"0.00E+00") &amp; ", " &amp; TEXT(D_high_97.5!H168,"0.00E+00") &amp; "]"</f>
        <v>[1.58E-08, 7.71E-08]</v>
      </c>
      <c r="L69" s="2" t="str">
        <f>"[" &amp; TEXT(D_low_2.5!I168,"0.00E+00") &amp; ", " &amp; TEXT(D_high_97.5!I168,"0.00E+00") &amp; "]"</f>
        <v>[2.33E-10, 9.54E-10]</v>
      </c>
      <c r="M69" s="2" t="str">
        <f>"[" &amp; TEXT(D_low_2.5!J168,"0.00E+00") &amp; ", " &amp; TEXT(D_high_97.5!J168,"0.00E+00") &amp; "]"</f>
        <v>[3.49E-10, 1.25E-09]</v>
      </c>
      <c r="N69" s="2" t="str">
        <f>"[" &amp; TEXT(D_low_2.5!K168,"0.00E+00") &amp; ", " &amp; TEXT(D_high_97.5!K168,"0.00E+00") &amp; "]"</f>
        <v>[2.08E-09, 1.45E-08]</v>
      </c>
      <c r="O69" s="2" t="str">
        <f>"[" &amp; TEXT(D_low_2.5!L168,"0.00E+00") &amp; ", " &amp; TEXT(D_high_97.5!L168,"0.00E+00") &amp; "]"</f>
        <v>[3.97E-10, 1.57E-09]</v>
      </c>
      <c r="P69" s="2" t="str">
        <f>"[" &amp; TEXT(D_low_2.5!M168,"0.00E+00") &amp; ", " &amp; TEXT(D_high_97.5!M168,"0.00E+00") &amp; "]"</f>
        <v>[1.75E-09, 7.74E-09]</v>
      </c>
      <c r="Q69" s="2" t="str">
        <f>"[" &amp; TEXT(D_low_2.5!N168,"0.00E+00") &amp; ", " &amp; TEXT(D_high_97.5!N168,"0.00E+00") &amp; "]"</f>
        <v>[1.59E-08, 1.72E-08]</v>
      </c>
      <c r="R69" s="2" t="str">
        <f>"[" &amp; TEXT(D_low_2.5!O168,"0.00E+00") &amp; ", " &amp; TEXT(D_high_97.5!O168,"0.00E+00") &amp; "]"</f>
        <v>[1.90E-08, 7.54E-08]</v>
      </c>
    </row>
    <row r="70" spans="1:18" x14ac:dyDescent="0.2">
      <c r="A70" s="2">
        <v>212310</v>
      </c>
      <c r="B70" t="str">
        <f>VLOOKUP(A70,'sector labels'!A:B,2,FALSE)</f>
        <v>Stone mining and quarrying</v>
      </c>
      <c r="C70" s="2" t="str">
        <f>"[" &amp; TEXT(D_low_2.5!B19,"0.00E+00") &amp; ", " &amp; TEXT(D_high_97.5!B19,"0.00E+00") &amp; "]"</f>
        <v>[2.01E-08, 5.52E-08]</v>
      </c>
      <c r="D70" s="10">
        <f>VLOOKUP(A70,[1]Sheet7!$A:$B,2,FALSE)</f>
        <v>2.3645999999999999E-8</v>
      </c>
      <c r="E70" s="8">
        <f>D70/VLOOKUP(A70,[2]average!$A:$C,3,FALSE)</f>
        <v>0.9211067708485623</v>
      </c>
      <c r="F70" s="2" t="str">
        <f>"[" &amp; TEXT(D_low_2.5!C19,"0.00E+00") &amp; ", " &amp; TEXT(D_high_97.5!C19,"0.00E+00") &amp; "]"</f>
        <v>[7.84E-12, 2.87E-11]</v>
      </c>
      <c r="G70" s="2" t="str">
        <f>"[" &amp; TEXT(D_low_2.5!D19,"0.00E+00") &amp; ", " &amp; TEXT(D_high_97.5!D19,"0.00E+00") &amp; "]"</f>
        <v>[7.27E-10, 2.76E-09]</v>
      </c>
      <c r="H70" s="2" t="str">
        <f>"[" &amp; TEXT(D_low_2.5!E19,"0.00E+00") &amp; ", " &amp; TEXT(D_high_97.5!E19,"0.00E+00") &amp; "]"</f>
        <v>[5.01E-15, 8.45E-14]</v>
      </c>
      <c r="I70" s="2" t="str">
        <f>"[" &amp; TEXT(D_low_2.5!F19,"0.00E+00") &amp; ", " &amp; TEXT(D_high_97.5!F19,"0.00E+00") &amp; "]"</f>
        <v>[0.00E+00, 0.00E+00]</v>
      </c>
      <c r="J70" s="2" t="str">
        <f>"[" &amp; TEXT(D_low_2.5!G19,"0.00E+00") &amp; ", " &amp; TEXT(D_high_97.5!G19,"0.00E+00") &amp; "]"</f>
        <v>[3.12E-13, 1.24E-12]</v>
      </c>
      <c r="K70" s="2" t="str">
        <f>"[" &amp; TEXT(D_low_2.5!H19,"0.00E+00") &amp; ", " &amp; TEXT(D_high_97.5!H19,"0.00E+00") &amp; "]"</f>
        <v>[1.52E-09, 6.17E-09]</v>
      </c>
      <c r="L70" s="2" t="str">
        <f>"[" &amp; TEXT(D_low_2.5!I19,"0.00E+00") &amp; ", " &amp; TEXT(D_high_97.5!I19,"0.00E+00") &amp; "]"</f>
        <v>[9.68E-10, 6.53E-09]</v>
      </c>
      <c r="M70" s="2" t="str">
        <f>"[" &amp; TEXT(D_low_2.5!J19,"0.00E+00") &amp; ", " &amp; TEXT(D_high_97.5!J19,"0.00E+00") &amp; "]"</f>
        <v>[1.27E-09, 4.99E-09]</v>
      </c>
      <c r="N70" s="2" t="str">
        <f>"[" &amp; TEXT(D_low_2.5!K19,"0.00E+00") &amp; ", " &amp; TEXT(D_high_97.5!K19,"0.00E+00") &amp; "]"</f>
        <v>[0.00E+00, 0.00E+00]</v>
      </c>
      <c r="O70" s="2" t="str">
        <f>"[" &amp; TEXT(D_low_2.5!L19,"0.00E+00") &amp; ", " &amp; TEXT(D_high_97.5!L19,"0.00E+00") &amp; "]"</f>
        <v>[0.00E+00, 0.00E+00]</v>
      </c>
      <c r="P70" s="2" t="str">
        <f>"[" &amp; TEXT(D_low_2.5!M19,"0.00E+00") &amp; ", " &amp; TEXT(D_high_97.5!M19,"0.00E+00") &amp; "]"</f>
        <v>[2.92E-10, 1.22E-09]</v>
      </c>
      <c r="Q70" s="2" t="str">
        <f>"[" &amp; TEXT(D_low_2.5!N19,"0.00E+00") &amp; ", " &amp; TEXT(D_high_97.5!N19,"0.00E+00") &amp; "]"</f>
        <v>[0.00E+00, 0.00E+00]</v>
      </c>
      <c r="R70" s="2" t="str">
        <f>"[" &amp; TEXT(D_low_2.5!O19,"0.00E+00") &amp; ", " &amp; TEXT(D_high_97.5!O19,"0.00E+00") &amp; "]"</f>
        <v>[1.07E-08, 4.37E-08]</v>
      </c>
    </row>
    <row r="71" spans="1:18" x14ac:dyDescent="0.2">
      <c r="A71" s="2">
        <v>722110</v>
      </c>
      <c r="B71" t="str">
        <f>VLOOKUP(A71,'sector labels'!A:B,2,FALSE)</f>
        <v>Full-service restaurants</v>
      </c>
      <c r="C71" s="2" t="str">
        <f>"[" &amp; TEXT(D_low_2.5!B379,"0.00E+00") &amp; ", " &amp; TEXT(D_high_97.5!B379,"0.00E+00") &amp; "]"</f>
        <v>[1.42E-07, 3.88E-07]</v>
      </c>
      <c r="D71" s="10">
        <f>VLOOKUP(A71,[1]Sheet7!$A:$B,2,FALSE)</f>
        <v>1.6526199999999999E-7</v>
      </c>
      <c r="E71" s="8">
        <f>D71/VLOOKUP(A71,[2]average!$A:$C,3,FALSE)</f>
        <v>0.91964457523857979</v>
      </c>
      <c r="F71" s="2" t="str">
        <f>"[" &amp; TEXT(D_low_2.5!C379,"0.00E+00") &amp; ", " &amp; TEXT(D_high_97.5!C379,"0.00E+00") &amp; "]"</f>
        <v>[1.79E-11, 6.80E-11]</v>
      </c>
      <c r="G71" s="2" t="str">
        <f>"[" &amp; TEXT(D_low_2.5!D379,"0.00E+00") &amp; ", " &amp; TEXT(D_high_97.5!D379,"0.00E+00") &amp; "]"</f>
        <v>[1.19E-09, 4.55E-09]</v>
      </c>
      <c r="H71" s="2" t="str">
        <f>"[" &amp; TEXT(D_low_2.5!E379,"0.00E+00") &amp; ", " &amp; TEXT(D_high_97.5!E379,"0.00E+00") &amp; "]"</f>
        <v>[1.30E-11, 4.93E-11]</v>
      </c>
      <c r="I71" s="2" t="str">
        <f>"[" &amp; TEXT(D_low_2.5!F379,"0.00E+00") &amp; ", " &amp; TEXT(D_high_97.5!F379,"0.00E+00") &amp; "]"</f>
        <v>[3.55E-13, 1.39E-12]</v>
      </c>
      <c r="J71" s="2" t="str">
        <f>"[" &amp; TEXT(D_low_2.5!G379,"0.00E+00") &amp; ", " &amp; TEXT(D_high_97.5!G379,"0.00E+00") &amp; "]"</f>
        <v>[2.35E-12, 1.01E-11]</v>
      </c>
      <c r="K71" s="2" t="str">
        <f>"[" &amp; TEXT(D_low_2.5!H379,"0.00E+00") &amp; ", " &amp; TEXT(D_high_97.5!H379,"0.00E+00") &amp; "]"</f>
        <v>[7.34E-08, 3.14E-07]</v>
      </c>
      <c r="L71" s="2" t="str">
        <f>"[" &amp; TEXT(D_low_2.5!I379,"0.00E+00") &amp; ", " &amp; TEXT(D_high_97.5!I379,"0.00E+00") &amp; "]"</f>
        <v>[3.98E-09, 1.80E-08]</v>
      </c>
      <c r="M71" s="2" t="str">
        <f>"[" &amp; TEXT(D_low_2.5!J379,"0.00E+00") &amp; ", " &amp; TEXT(D_high_97.5!J379,"0.00E+00") &amp; "]"</f>
        <v>[1.47E-09, 6.17E-09]</v>
      </c>
      <c r="N71" s="2" t="str">
        <f>"[" &amp; TEXT(D_low_2.5!K379,"0.00E+00") &amp; ", " &amp; TEXT(D_high_97.5!K379,"0.00E+00") &amp; "]"</f>
        <v>[7.36E-10, 3.18E-09]</v>
      </c>
      <c r="O71" s="2" t="str">
        <f>"[" &amp; TEXT(D_low_2.5!L379,"0.00E+00") &amp; ", " &amp; TEXT(D_high_97.5!L379,"0.00E+00") &amp; "]"</f>
        <v>[6.91E-10, 4.02E-09]</v>
      </c>
      <c r="P71" s="2" t="str">
        <f>"[" &amp; TEXT(D_low_2.5!M379,"0.00E+00") &amp; ", " &amp; TEXT(D_high_97.5!M379,"0.00E+00") &amp; "]"</f>
        <v>[2.90E-09, 1.02E-08]</v>
      </c>
      <c r="Q71" s="2" t="str">
        <f>"[" &amp; TEXT(D_low_2.5!N379,"0.00E+00") &amp; ", " &amp; TEXT(D_high_97.5!N379,"0.00E+00") &amp; "]"</f>
        <v>[1.92E-08, 2.06E-08]</v>
      </c>
      <c r="R71" s="2" t="str">
        <f>"[" &amp; TEXT(D_low_2.5!O379,"0.00E+00") &amp; ", " &amp; TEXT(D_high_97.5!O379,"0.00E+00") &amp; "]"</f>
        <v>[1.27E-08, 4.95E-08]</v>
      </c>
    </row>
    <row r="72" spans="1:18" x14ac:dyDescent="0.2">
      <c r="A72" s="2">
        <v>333314</v>
      </c>
      <c r="B72" t="str">
        <f>VLOOKUP(A72,'sector labels'!A:B,2,FALSE)</f>
        <v>Optical instrument and lens manufacturing</v>
      </c>
      <c r="C72" s="2" t="str">
        <f>"[" &amp; TEXT(D_low_2.5!B89,"0.00E+00") &amp; ", " &amp; TEXT(D_high_97.5!B89,"0.00E+00") &amp; "]"</f>
        <v>[2.41E-08, 4.79E-08]</v>
      </c>
      <c r="D72" s="10">
        <f>VLOOKUP(A72,[1]Sheet7!$A:$B,2,FALSE)</f>
        <v>2.4300599999999999E-8</v>
      </c>
      <c r="E72" s="8">
        <f>D72/VLOOKUP(A72,[2]average!$A:$C,3,FALSE)</f>
        <v>0.91605779513120222</v>
      </c>
      <c r="F72" s="2" t="str">
        <f>"[" &amp; TEXT(D_low_2.5!C89,"0.00E+00") &amp; ", " &amp; TEXT(D_high_97.5!C89,"0.00E+00") &amp; "]"</f>
        <v>[4.20E-12, 1.89E-11]</v>
      </c>
      <c r="G72" s="2" t="str">
        <f>"[" &amp; TEXT(D_low_2.5!D89,"0.00E+00") &amp; ", " &amp; TEXT(D_high_97.5!D89,"0.00E+00") &amp; "]"</f>
        <v>[1.59E-10, 5.92E-10]</v>
      </c>
      <c r="H72" s="2" t="str">
        <f>"[" &amp; TEXT(D_low_2.5!E89,"0.00E+00") &amp; ", " &amp; TEXT(D_high_97.5!E89,"0.00E+00") &amp; "]"</f>
        <v>[3.84E-13, 1.62E-12]</v>
      </c>
      <c r="I72" s="2" t="str">
        <f>"[" &amp; TEXT(D_low_2.5!F89,"0.00E+00") &amp; ", " &amp; TEXT(D_high_97.5!F89,"0.00E+00") &amp; "]"</f>
        <v>[5.20E-14, 2.36E-13]</v>
      </c>
      <c r="J72" s="2" t="str">
        <f>"[" &amp; TEXT(D_low_2.5!G89,"0.00E+00") &amp; ", " &amp; TEXT(D_high_97.5!G89,"0.00E+00") &amp; "]"</f>
        <v>[2.91E-13, 1.25E-12]</v>
      </c>
      <c r="K72" s="2" t="str">
        <f>"[" &amp; TEXT(D_low_2.5!H89,"0.00E+00") &amp; ", " &amp; TEXT(D_high_97.5!H89,"0.00E+00") &amp; "]"</f>
        <v>[2.53E-09, 1.14E-08]</v>
      </c>
      <c r="L72" s="2" t="str">
        <f>"[" &amp; TEXT(D_low_2.5!I89,"0.00E+00") &amp; ", " &amp; TEXT(D_high_97.5!I89,"0.00E+00") &amp; "]"</f>
        <v>[1.07E-09, 5.15E-09]</v>
      </c>
      <c r="M72" s="2" t="str">
        <f>"[" &amp; TEXT(D_low_2.5!J89,"0.00E+00") &amp; ", " &amp; TEXT(D_high_97.5!J89,"0.00E+00") &amp; "]"</f>
        <v>[1.49E-09, 5.90E-09]</v>
      </c>
      <c r="N72" s="2" t="str">
        <f>"[" &amp; TEXT(D_low_2.5!K89,"0.00E+00") &amp; ", " &amp; TEXT(D_high_97.5!K89,"0.00E+00") &amp; "]"</f>
        <v>[1.50E-09, 6.47E-09]</v>
      </c>
      <c r="O72" s="2" t="str">
        <f>"[" &amp; TEXT(D_low_2.5!L89,"0.00E+00") &amp; ", " &amp; TEXT(D_high_97.5!L89,"0.00E+00") &amp; "]"</f>
        <v>[1.76E-09, 8.23E-09]</v>
      </c>
      <c r="P72" s="2" t="str">
        <f>"[" &amp; TEXT(D_low_2.5!M89,"0.00E+00") &amp; ", " &amp; TEXT(D_high_97.5!M89,"0.00E+00") &amp; "]"</f>
        <v>[8.08E-10, 3.03E-09]</v>
      </c>
      <c r="Q72" s="2" t="str">
        <f>"[" &amp; TEXT(D_low_2.5!N89,"0.00E+00") &amp; ", " &amp; TEXT(D_high_97.5!N89,"0.00E+00") &amp; "]"</f>
        <v>[2.82E-09, 3.03E-09]</v>
      </c>
      <c r="R72" s="2" t="str">
        <f>"[" &amp; TEXT(D_low_2.5!O89,"0.00E+00") &amp; ", " &amp; TEXT(D_high_97.5!O89,"0.00E+00") &amp; "]"</f>
        <v>[4.15E-09, 2.28E-08]</v>
      </c>
    </row>
    <row r="73" spans="1:18" x14ac:dyDescent="0.2">
      <c r="A73" s="2">
        <v>325414</v>
      </c>
      <c r="B73" t="str">
        <f>VLOOKUP(A73,'sector labels'!A:B,2,FALSE)</f>
        <v>Biological product (except diagnostic) manufacturing</v>
      </c>
      <c r="C73" s="2" t="str">
        <f>"[" &amp; TEXT(D_low_2.5!B253,"0.00E+00") &amp; ", " &amp; TEXT(D_high_97.5!B253,"0.00E+00") &amp; "]"</f>
        <v>[7.19E-09, 1.61E-08]</v>
      </c>
      <c r="D73" s="10">
        <f>VLOOKUP(A73,[1]Sheet7!$A:$B,2,FALSE)</f>
        <v>7.4945600000000006E-9</v>
      </c>
      <c r="E73" s="8">
        <f>D73/VLOOKUP(A73,[2]average!$A:$C,3,FALSE)</f>
        <v>0.9090041437993629</v>
      </c>
      <c r="F73" s="2" t="str">
        <f>"[" &amp; TEXT(D_low_2.5!C253,"0.00E+00") &amp; ", " &amp; TEXT(D_high_97.5!C253,"0.00E+00") &amp; "]"</f>
        <v>[9.96E-13, 3.47E-12]</v>
      </c>
      <c r="G73" s="2" t="str">
        <f>"[" &amp; TEXT(D_low_2.5!D253,"0.00E+00") &amp; ", " &amp; TEXT(D_high_97.5!D253,"0.00E+00") &amp; "]"</f>
        <v>[3.32E-11, 1.34E-10]</v>
      </c>
      <c r="H73" s="2" t="str">
        <f>"[" &amp; TEXT(D_low_2.5!E253,"0.00E+00") &amp; ", " &amp; TEXT(D_high_97.5!E253,"0.00E+00") &amp; "]"</f>
        <v>[8.62E-14, 3.86E-13]</v>
      </c>
      <c r="I73" s="2" t="str">
        <f>"[" &amp; TEXT(D_low_2.5!F253,"0.00E+00") &amp; ", " &amp; TEXT(D_high_97.5!F253,"0.00E+00") &amp; "]"</f>
        <v>[1.44E-14, 6.39E-14]</v>
      </c>
      <c r="J73" s="2" t="str">
        <f>"[" &amp; TEXT(D_low_2.5!G253,"0.00E+00") &amp; ", " &amp; TEXT(D_high_97.5!G253,"0.00E+00") &amp; "]"</f>
        <v>[6.12E-14, 2.67E-13]</v>
      </c>
      <c r="K73" s="2" t="str">
        <f>"[" &amp; TEXT(D_low_2.5!H253,"0.00E+00") &amp; ", " &amp; TEXT(D_high_97.5!H253,"0.00E+00") &amp; "]"</f>
        <v>[5.03E-10, 2.00E-09]</v>
      </c>
      <c r="L73" s="2" t="str">
        <f>"[" &amp; TEXT(D_low_2.5!I253,"0.00E+00") &amp; ", " &amp; TEXT(D_high_97.5!I253,"0.00E+00") &amp; "]"</f>
        <v>[7.96E-10, 7.58E-09]</v>
      </c>
      <c r="M73" s="2" t="str">
        <f>"[" &amp; TEXT(D_low_2.5!J253,"0.00E+00") &amp; ", " &amp; TEXT(D_high_97.5!J253,"0.00E+00") &amp; "]"</f>
        <v>[3.22E-10, 1.16E-09]</v>
      </c>
      <c r="N73" s="2" t="str">
        <f>"[" &amp; TEXT(D_low_2.5!K253,"0.00E+00") &amp; ", " &amp; TEXT(D_high_97.5!K253,"0.00E+00") &amp; "]"</f>
        <v>[6.31E-10, 3.56E-09]</v>
      </c>
      <c r="O73" s="2" t="str">
        <f>"[" &amp; TEXT(D_low_2.5!L253,"0.00E+00") &amp; ", " &amp; TEXT(D_high_97.5!L253,"0.00E+00") &amp; "]"</f>
        <v>[3.42E-10, 1.35E-09]</v>
      </c>
      <c r="P73" s="2" t="str">
        <f>"[" &amp; TEXT(D_low_2.5!M253,"0.00E+00") &amp; ", " &amp; TEXT(D_high_97.5!M253,"0.00E+00") &amp; "]"</f>
        <v>[1.64E-10, 6.03E-10]</v>
      </c>
      <c r="Q73" s="2" t="str">
        <f>"[" &amp; TEXT(D_low_2.5!N253,"0.00E+00") &amp; ", " &amp; TEXT(D_high_97.5!N253,"0.00E+00") &amp; "]"</f>
        <v>[7.67E-10, 8.22E-10]</v>
      </c>
      <c r="R73" s="2" t="str">
        <f>"[" &amp; TEXT(D_low_2.5!O253,"0.00E+00") &amp; ", " &amp; TEXT(D_high_97.5!O253,"0.00E+00") &amp; "]"</f>
        <v>[1.18E-09, 4.74E-09]</v>
      </c>
    </row>
    <row r="74" spans="1:18" x14ac:dyDescent="0.2">
      <c r="A74" s="2">
        <v>311920</v>
      </c>
      <c r="B74" t="str">
        <f>VLOOKUP(A74,'sector labels'!A:B,2,FALSE)</f>
        <v>Coffee and tea manufacturing</v>
      </c>
      <c r="C74" s="2" t="str">
        <f>"[" &amp; TEXT(D_low_2.5!B212,"0.00E+00") &amp; ", " &amp; TEXT(D_high_97.5!B212,"0.00E+00") &amp; "]"</f>
        <v>[1.28E-08, 2.96E-08]</v>
      </c>
      <c r="D74" s="10">
        <f>VLOOKUP(A74,[1]Sheet7!$A:$B,2,FALSE)</f>
        <v>1.34147E-8</v>
      </c>
      <c r="E74" s="8">
        <f>D74/VLOOKUP(A74,[2]average!$A:$C,3,FALSE)</f>
        <v>0.90419378961935892</v>
      </c>
      <c r="F74" s="2" t="str">
        <f>"[" &amp; TEXT(D_low_2.5!C212,"0.00E+00") &amp; ", " &amp; TEXT(D_high_97.5!C212,"0.00E+00") &amp; "]"</f>
        <v>[2.86E-12, 1.11E-11]</v>
      </c>
      <c r="G74" s="2" t="str">
        <f>"[" &amp; TEXT(D_low_2.5!D212,"0.00E+00") &amp; ", " &amp; TEXT(D_high_97.5!D212,"0.00E+00") &amp; "]"</f>
        <v>[8.65E-11, 3.57E-10]</v>
      </c>
      <c r="H74" s="2" t="str">
        <f>"[" &amp; TEXT(D_low_2.5!E212,"0.00E+00") &amp; ", " &amp; TEXT(D_high_97.5!E212,"0.00E+00") &amp; "]"</f>
        <v>[3.76E-13, 1.56E-12]</v>
      </c>
      <c r="I74" s="2" t="str">
        <f>"[" &amp; TEXT(D_low_2.5!F212,"0.00E+00") &amp; ", " &amp; TEXT(D_high_97.5!F212,"0.00E+00") &amp; "]"</f>
        <v>[2.58E-14, 1.13E-13]</v>
      </c>
      <c r="J74" s="2" t="str">
        <f>"[" &amp; TEXT(D_low_2.5!G212,"0.00E+00") &amp; ", " &amp; TEXT(D_high_97.5!G212,"0.00E+00") &amp; "]"</f>
        <v>[1.79E-13, 8.75E-13]</v>
      </c>
      <c r="K74" s="2" t="str">
        <f>"[" &amp; TEXT(D_low_2.5!H212,"0.00E+00") &amp; ", " &amp; TEXT(D_high_97.5!H212,"0.00E+00") &amp; "]"</f>
        <v>[1.96E-09, 1.42E-08]</v>
      </c>
      <c r="L74" s="2" t="str">
        <f>"[" &amp; TEXT(D_low_2.5!I212,"0.00E+00") &amp; ", " &amp; TEXT(D_high_97.5!I212,"0.00E+00") &amp; "]"</f>
        <v>[3.91E-10, 1.58E-09]</v>
      </c>
      <c r="M74" s="2" t="str">
        <f>"[" &amp; TEXT(D_low_2.5!J212,"0.00E+00") &amp; ", " &amp; TEXT(D_high_97.5!J212,"0.00E+00") &amp; "]"</f>
        <v>[6.03E-10, 2.17E-09]</v>
      </c>
      <c r="N74" s="2" t="str">
        <f>"[" &amp; TEXT(D_low_2.5!K212,"0.00E+00") &amp; ", " &amp; TEXT(D_high_97.5!K212,"0.00E+00") &amp; "]"</f>
        <v>[5.67E-10, 2.07E-09]</v>
      </c>
      <c r="O74" s="2" t="str">
        <f>"[" &amp; TEXT(D_low_2.5!L212,"0.00E+00") &amp; ", " &amp; TEXT(D_high_97.5!L212,"0.00E+00") &amp; "]"</f>
        <v>[6.30E-10, 2.51E-09]</v>
      </c>
      <c r="P74" s="2" t="str">
        <f>"[" &amp; TEXT(D_low_2.5!M212,"0.00E+00") &amp; ", " &amp; TEXT(D_high_97.5!M212,"0.00E+00") &amp; "]"</f>
        <v>[3.06E-10, 1.14E-09]</v>
      </c>
      <c r="Q74" s="2" t="str">
        <f>"[" &amp; TEXT(D_low_2.5!N212,"0.00E+00") &amp; ", " &amp; TEXT(D_high_97.5!N212,"0.00E+00") &amp; "]"</f>
        <v>[2.28E-09, 2.44E-09]</v>
      </c>
      <c r="R74" s="2" t="str">
        <f>"[" &amp; TEXT(D_low_2.5!O212,"0.00E+00") &amp; ", " &amp; TEXT(D_high_97.5!O212,"0.00E+00") &amp; "]"</f>
        <v>[2.33E-09, 1.18E-08]</v>
      </c>
    </row>
    <row r="75" spans="1:18" x14ac:dyDescent="0.2">
      <c r="A75" s="2" t="s">
        <v>26</v>
      </c>
      <c r="B75" t="str">
        <f>VLOOKUP(A75,'sector labels'!A:B,2,FALSE)</f>
        <v>Other household nonupholstered furniture</v>
      </c>
      <c r="C75" s="2" t="str">
        <f>"[" &amp; TEXT(D_low_2.5!B177,"0.00E+00") &amp; ", " &amp; TEXT(D_high_97.5!B177,"0.00E+00") &amp; "]"</f>
        <v>[1.51E-07, 2.99E-07]</v>
      </c>
      <c r="D75" s="10">
        <f>VLOOKUP(A75,[1]Sheet7!$A:$B,2,FALSE)</f>
        <v>1.5090000000000001E-7</v>
      </c>
      <c r="E75" s="8">
        <f>D75/VLOOKUP(A75,[2]average!$A:$C,3,FALSE)</f>
        <v>0.9031554502340472</v>
      </c>
      <c r="F75" s="2" t="str">
        <f>"[" &amp; TEXT(D_low_2.5!C177,"0.00E+00") &amp; ", " &amp; TEXT(D_high_97.5!C177,"0.00E+00") &amp; "]"</f>
        <v>[3.99E-11, 1.72E-10]</v>
      </c>
      <c r="G75" s="2" t="str">
        <f>"[" &amp; TEXT(D_low_2.5!D177,"0.00E+00") &amp; ", " &amp; TEXT(D_high_97.5!D177,"0.00E+00") &amp; "]"</f>
        <v>[1.72E-09, 7.74E-09]</v>
      </c>
      <c r="H75" s="2" t="str">
        <f>"[" &amp; TEXT(D_low_2.5!E177,"0.00E+00") &amp; ", " &amp; TEXT(D_high_97.5!E177,"0.00E+00") &amp; "]"</f>
        <v>[4.06E-12, 2.07E-11]</v>
      </c>
      <c r="I75" s="2" t="str">
        <f>"[" &amp; TEXT(D_low_2.5!F177,"0.00E+00") &amp; ", " &amp; TEXT(D_high_97.5!F177,"0.00E+00") &amp; "]"</f>
        <v>[6.29E-13, 2.63E-12]</v>
      </c>
      <c r="J75" s="2" t="str">
        <f>"[" &amp; TEXT(D_low_2.5!G177,"0.00E+00") &amp; ", " &amp; TEXT(D_high_97.5!G177,"0.00E+00") &amp; "]"</f>
        <v>[3.08E-12, 1.52E-11]</v>
      </c>
      <c r="K75" s="2" t="str">
        <f>"[" &amp; TEXT(D_low_2.5!H177,"0.00E+00") &amp; ", " &amp; TEXT(D_high_97.5!H177,"0.00E+00") &amp; "]"</f>
        <v>[1.17E-08, 4.74E-08]</v>
      </c>
      <c r="L75" s="2" t="str">
        <f>"[" &amp; TEXT(D_low_2.5!I177,"0.00E+00") &amp; ", " &amp; TEXT(D_high_97.5!I177,"0.00E+00") &amp; "]"</f>
        <v>[5.67E-09, 3.03E-08]</v>
      </c>
      <c r="M75" s="2" t="str">
        <f>"[" &amp; TEXT(D_low_2.5!J177,"0.00E+00") &amp; ", " &amp; TEXT(D_high_97.5!J177,"0.00E+00") &amp; "]"</f>
        <v>[6.26E-09, 2.72E-08]</v>
      </c>
      <c r="N75" s="2" t="str">
        <f>"[" &amp; TEXT(D_low_2.5!K177,"0.00E+00") &amp; ", " &amp; TEXT(D_high_97.5!K177,"0.00E+00") &amp; "]"</f>
        <v>[7.32E-09, 2.85E-08]</v>
      </c>
      <c r="O75" s="2" t="str">
        <f>"[" &amp; TEXT(D_low_2.5!L177,"0.00E+00") &amp; ", " &amp; TEXT(D_high_97.5!L177,"0.00E+00") &amp; "]"</f>
        <v>[9.24E-09, 3.72E-08]</v>
      </c>
      <c r="P75" s="2" t="str">
        <f>"[" &amp; TEXT(D_low_2.5!M177,"0.00E+00") &amp; ", " &amp; TEXT(D_high_97.5!M177,"0.00E+00") &amp; "]"</f>
        <v>[6.03E-09, 2.63E-08]</v>
      </c>
      <c r="Q75" s="2" t="str">
        <f>"[" &amp; TEXT(D_low_2.5!N177,"0.00E+00") &amp; ", " &amp; TEXT(D_high_97.5!N177,"0.00E+00") &amp; "]"</f>
        <v>[3.35E-08, 3.64E-08]</v>
      </c>
      <c r="R75" s="2" t="str">
        <f>"[" &amp; TEXT(D_low_2.5!O177,"0.00E+00") &amp; ", " &amp; TEXT(D_high_97.5!O177,"0.00E+00") &amp; "]"</f>
        <v>[2.83E-08, 1.55E-07]</v>
      </c>
    </row>
    <row r="76" spans="1:18" x14ac:dyDescent="0.2">
      <c r="A76" s="2">
        <v>311221</v>
      </c>
      <c r="B76" t="str">
        <f>VLOOKUP(A76,'sector labels'!A:B,2,FALSE)</f>
        <v>Wet corn milling</v>
      </c>
      <c r="C76" s="2" t="str">
        <f>"[" &amp; TEXT(D_low_2.5!B195,"0.00E+00") &amp; ", " &amp; TEXT(D_high_97.5!B195,"0.00E+00") &amp; "]"</f>
        <v>[5.10E-09, 1.24E-08]</v>
      </c>
      <c r="D76" s="10">
        <f>VLOOKUP(A76,[1]Sheet7!$A:$B,2,FALSE)</f>
        <v>5.4225800000000001E-9</v>
      </c>
      <c r="E76" s="8">
        <f>D76/VLOOKUP(A76,[2]average!$A:$C,3,FALSE)</f>
        <v>0.90283563423470736</v>
      </c>
      <c r="F76" s="2" t="str">
        <f>"[" &amp; TEXT(D_low_2.5!C195,"0.00E+00") &amp; ", " &amp; TEXT(D_high_97.5!C195,"0.00E+00") &amp; "]"</f>
        <v>[6.99E-13, 3.51E-12]</v>
      </c>
      <c r="G76" s="2" t="str">
        <f>"[" &amp; TEXT(D_low_2.5!D195,"0.00E+00") &amp; ", " &amp; TEXT(D_high_97.5!D195,"0.00E+00") &amp; "]"</f>
        <v>[6.76E-11, 2.84E-10]</v>
      </c>
      <c r="H76" s="2" t="str">
        <f>"[" &amp; TEXT(D_low_2.5!E195,"0.00E+00") &amp; ", " &amp; TEXT(D_high_97.5!E195,"0.00E+00") &amp; "]"</f>
        <v>[7.40E-14, 3.31E-13]</v>
      </c>
      <c r="I76" s="2" t="str">
        <f>"[" &amp; TEXT(D_low_2.5!F195,"0.00E+00") &amp; ", " &amp; TEXT(D_high_97.5!F195,"0.00E+00") &amp; "]"</f>
        <v>[1.29E-14, 5.60E-14]</v>
      </c>
      <c r="J76" s="2" t="str">
        <f>"[" &amp; TEXT(D_low_2.5!G195,"0.00E+00") &amp; ", " &amp; TEXT(D_high_97.5!G195,"0.00E+00") &amp; "]"</f>
        <v>[5.18E-14, 2.26E-13]</v>
      </c>
      <c r="K76" s="2" t="str">
        <f>"[" &amp; TEXT(D_low_2.5!H195,"0.00E+00") &amp; ", " &amp; TEXT(D_high_97.5!H195,"0.00E+00") &amp; "]"</f>
        <v>[1.04E-09, 7.61E-09]</v>
      </c>
      <c r="L76" s="2" t="str">
        <f>"[" &amp; TEXT(D_low_2.5!I195,"0.00E+00") &amp; ", " &amp; TEXT(D_high_97.5!I195,"0.00E+00") &amp; "]"</f>
        <v>[2.00E-10, 8.03E-10]</v>
      </c>
      <c r="M76" s="2" t="str">
        <f>"[" &amp; TEXT(D_low_2.5!J195,"0.00E+00") &amp; ", " &amp; TEXT(D_high_97.5!J195,"0.00E+00") &amp; "]"</f>
        <v>[3.20E-10, 1.15E-09]</v>
      </c>
      <c r="N76" s="2" t="str">
        <f>"[" &amp; TEXT(D_low_2.5!K195,"0.00E+00") &amp; ", " &amp; TEXT(D_high_97.5!K195,"0.00E+00") &amp; "]"</f>
        <v>[2.95E-10, 1.08E-09]</v>
      </c>
      <c r="O76" s="2" t="str">
        <f>"[" &amp; TEXT(D_low_2.5!L195,"0.00E+00") &amp; ", " &amp; TEXT(D_high_97.5!L195,"0.00E+00") &amp; "]"</f>
        <v>[3.22E-10, 1.28E-09]</v>
      </c>
      <c r="P76" s="2" t="str">
        <f>"[" &amp; TEXT(D_low_2.5!M195,"0.00E+00") &amp; ", " &amp; TEXT(D_high_97.5!M195,"0.00E+00") &amp; "]"</f>
        <v>[1.61E-10, 5.92E-10]</v>
      </c>
      <c r="Q76" s="2" t="str">
        <f>"[" &amp; TEXT(D_low_2.5!N195,"0.00E+00") &amp; ", " &amp; TEXT(D_high_97.5!N195,"0.00E+00") &amp; "]"</f>
        <v>[5.38E-10, 5.89E-10]</v>
      </c>
      <c r="R76" s="2" t="str">
        <f>"[" &amp; TEXT(D_low_2.5!O195,"0.00E+00") &amp; ", " &amp; TEXT(D_high_97.5!O195,"0.00E+00") &amp; "]"</f>
        <v>[5.66E-10, 2.59E-09]</v>
      </c>
    </row>
    <row r="77" spans="1:18" x14ac:dyDescent="0.2">
      <c r="A77" s="2">
        <v>333612</v>
      </c>
      <c r="B77" t="str">
        <f>VLOOKUP(A77,'sector labels'!A:B,2,FALSE)</f>
        <v>Speed changer, industrial high-speed drive, and gear manufacturing</v>
      </c>
      <c r="C77" s="2" t="str">
        <f>"[" &amp; TEXT(D_low_2.5!B100,"0.00E+00") &amp; ", " &amp; TEXT(D_high_97.5!B100,"0.00E+00") &amp; "]"</f>
        <v>[2.15E-08, 4.16E-08]</v>
      </c>
      <c r="D77" s="10">
        <f>VLOOKUP(A77,[1]Sheet7!$A:$B,2,FALSE)</f>
        <v>2.1027399999999999E-8</v>
      </c>
      <c r="E77" s="8">
        <f>D77/VLOOKUP(A77,[2]average!$A:$C,3,FALSE)</f>
        <v>0.89803920169081708</v>
      </c>
      <c r="F77" s="2" t="str">
        <f>"[" &amp; TEXT(D_low_2.5!C100,"0.00E+00") &amp; ", " &amp; TEXT(D_high_97.5!C100,"0.00E+00") &amp; "]"</f>
        <v>[4.06E-12, 1.82E-11]</v>
      </c>
      <c r="G77" s="2" t="str">
        <f>"[" &amp; TEXT(D_low_2.5!D100,"0.00E+00") &amp; ", " &amp; TEXT(D_high_97.5!D100,"0.00E+00") &amp; "]"</f>
        <v>[2.48E-10, 1.45E-09]</v>
      </c>
      <c r="H77" s="2" t="str">
        <f>"[" &amp; TEXT(D_low_2.5!E100,"0.00E+00") &amp; ", " &amp; TEXT(D_high_97.5!E100,"0.00E+00") &amp; "]"</f>
        <v>[3.25E-13, 1.44E-12]</v>
      </c>
      <c r="I77" s="2" t="str">
        <f>"[" &amp; TEXT(D_low_2.5!F100,"0.00E+00") &amp; ", " &amp; TEXT(D_high_97.5!F100,"0.00E+00") &amp; "]"</f>
        <v>[4.77E-14, 2.21E-13]</v>
      </c>
      <c r="J77" s="2" t="str">
        <f>"[" &amp; TEXT(D_low_2.5!G100,"0.00E+00") &amp; ", " &amp; TEXT(D_high_97.5!G100,"0.00E+00") &amp; "]"</f>
        <v>[2.29E-13, 1.01E-12]</v>
      </c>
      <c r="K77" s="2" t="str">
        <f>"[" &amp; TEXT(D_low_2.5!H100,"0.00E+00") &amp; ", " &amp; TEXT(D_high_97.5!H100,"0.00E+00") &amp; "]"</f>
        <v>[2.12E-09, 8.94E-09]</v>
      </c>
      <c r="L77" s="2" t="str">
        <f>"[" &amp; TEXT(D_low_2.5!I100,"0.00E+00") &amp; ", " &amp; TEXT(D_high_97.5!I100,"0.00E+00") &amp; "]"</f>
        <v>[8.64E-10, 3.78E-09]</v>
      </c>
      <c r="M77" s="2" t="str">
        <f>"[" &amp; TEXT(D_low_2.5!J100,"0.00E+00") &amp; ", " &amp; TEXT(D_high_97.5!J100,"0.00E+00") &amp; "]"</f>
        <v>[1.29E-09, 4.71E-09]</v>
      </c>
      <c r="N77" s="2" t="str">
        <f>"[" &amp; TEXT(D_low_2.5!K100,"0.00E+00") &amp; ", " &amp; TEXT(D_high_97.5!K100,"0.00E+00") &amp; "]"</f>
        <v>[1.26E-09, 4.83E-09]</v>
      </c>
      <c r="O77" s="2" t="str">
        <f>"[" &amp; TEXT(D_low_2.5!L100,"0.00E+00") &amp; ", " &amp; TEXT(D_high_97.5!L100,"0.00E+00") &amp; "]"</f>
        <v>[1.51E-09, 6.03E-09]</v>
      </c>
      <c r="P77" s="2" t="str">
        <f>"[" &amp; TEXT(D_low_2.5!M100,"0.00E+00") &amp; ", " &amp; TEXT(D_high_97.5!M100,"0.00E+00") &amp; "]"</f>
        <v>[6.73E-10, 2.52E-09]</v>
      </c>
      <c r="Q77" s="2" t="str">
        <f>"[" &amp; TEXT(D_low_2.5!N100,"0.00E+00") &amp; ", " &amp; TEXT(D_high_97.5!N100,"0.00E+00") &amp; "]"</f>
        <v>[3.74E-09, 4.04E-09]</v>
      </c>
      <c r="R77" s="2" t="str">
        <f>"[" &amp; TEXT(D_low_2.5!O100,"0.00E+00") &amp; ", " &amp; TEXT(D_high_97.5!O100,"0.00E+00") &amp; "]"</f>
        <v>[3.20E-09, 1.96E-08]</v>
      </c>
    </row>
    <row r="78" spans="1:18" x14ac:dyDescent="0.2">
      <c r="A78" s="2" t="s">
        <v>42</v>
      </c>
      <c r="B78" t="str">
        <f>VLOOKUP(A78,'sector labels'!A:B,2,FALSE)</f>
        <v>Monetary authorities and depository credit intermediation</v>
      </c>
      <c r="C78" s="2" t="str">
        <f>"[" &amp; TEXT(D_low_2.5!B317,"0.00E+00") &amp; ", " &amp; TEXT(D_high_97.5!B317,"0.00E+00") &amp; "]"</f>
        <v>[3.38E-09, 7.00E-09]</v>
      </c>
      <c r="D78" s="10">
        <f>VLOOKUP(A78,[1]Sheet7!$A:$B,2,FALSE)</f>
        <v>3.5214299999999999E-9</v>
      </c>
      <c r="E78" s="8">
        <f>D78/VLOOKUP(A78,[2]average!$A:$C,3,FALSE)</f>
        <v>0.89510455191635185</v>
      </c>
      <c r="F78" s="2" t="str">
        <f>"[" &amp; TEXT(D_low_2.5!C317,"0.00E+00") &amp; ", " &amp; TEXT(D_high_97.5!C317,"0.00E+00") &amp; "]"</f>
        <v>[6.95E-13, 3.00E-12]</v>
      </c>
      <c r="G78" s="2" t="str">
        <f>"[" &amp; TEXT(D_low_2.5!D317,"0.00E+00") &amp; ", " &amp; TEXT(D_high_97.5!D317,"0.00E+00") &amp; "]"</f>
        <v>[4.66E-11, 2.22E-10]</v>
      </c>
      <c r="H78" s="2" t="str">
        <f>"[" &amp; TEXT(D_low_2.5!E317,"0.00E+00") &amp; ", " &amp; TEXT(D_high_97.5!E317,"0.00E+00") &amp; "]"</f>
        <v>[1.11E-13, 9.86E-13]</v>
      </c>
      <c r="I78" s="2" t="str">
        <f>"[" &amp; TEXT(D_low_2.5!F317,"0.00E+00") &amp; ", " &amp; TEXT(D_high_97.5!F317,"0.00E+00") &amp; "]"</f>
        <v>[3.07E-16, 3.76E-15]</v>
      </c>
      <c r="J78" s="2" t="str">
        <f>"[" &amp; TEXT(D_low_2.5!G317,"0.00E+00") &amp; ", " &amp; TEXT(D_high_97.5!G317,"0.00E+00") &amp; "]"</f>
        <v>[1.01E-13, 4.56E-13]</v>
      </c>
      <c r="K78" s="2" t="str">
        <f>"[" &amp; TEXT(D_low_2.5!H317,"0.00E+00") &amp; ", " &amp; TEXT(D_high_97.5!H317,"0.00E+00") &amp; "]"</f>
        <v>[0.00E+00, 0.00E+00]</v>
      </c>
      <c r="L78" s="2" t="str">
        <f>"[" &amp; TEXT(D_low_2.5!I317,"0.00E+00") &amp; ", " &amp; TEXT(D_high_97.5!I317,"0.00E+00") &amp; "]"</f>
        <v>[0.00E+00, 0.00E+00]</v>
      </c>
      <c r="M78" s="2" t="str">
        <f>"[" &amp; TEXT(D_low_2.5!J317,"0.00E+00") &amp; ", " &amp; TEXT(D_high_97.5!J317,"0.00E+00") &amp; "]"</f>
        <v>[0.00E+00, 0.00E+00]</v>
      </c>
      <c r="N78" s="2" t="str">
        <f>"[" &amp; TEXT(D_low_2.5!K317,"0.00E+00") &amp; ", " &amp; TEXT(D_high_97.5!K317,"0.00E+00") &amp; "]"</f>
        <v>[4.13E-10, 1.56E-09]</v>
      </c>
      <c r="O78" s="2" t="str">
        <f>"[" &amp; TEXT(D_low_2.5!L317,"0.00E+00") &amp; ", " &amp; TEXT(D_high_97.5!L317,"0.00E+00") &amp; "]"</f>
        <v>[4.93E-10, 2.82E-09]</v>
      </c>
      <c r="P78" s="2" t="str">
        <f>"[" &amp; TEXT(D_low_2.5!M317,"0.00E+00") &amp; ", " &amp; TEXT(D_high_97.5!M317,"0.00E+00") &amp; "]"</f>
        <v>[1.66E-10, 6.86E-10]</v>
      </c>
      <c r="Q78" s="2" t="str">
        <f>"[" &amp; TEXT(D_low_2.5!N317,"0.00E+00") &amp; ", " &amp; TEXT(D_high_97.5!N317,"0.00E+00") &amp; "]"</f>
        <v>[7.53E-10, 8.13E-10]</v>
      </c>
      <c r="R78" s="2" t="str">
        <f>"[" &amp; TEXT(D_low_2.5!O317,"0.00E+00") &amp; ", " &amp; TEXT(D_high_97.5!O317,"0.00E+00") &amp; "]"</f>
        <v>[6.81E-10, 3.04E-09]</v>
      </c>
    </row>
    <row r="79" spans="1:18" x14ac:dyDescent="0.2">
      <c r="A79" s="2">
        <v>325910</v>
      </c>
      <c r="B79" t="str">
        <f>VLOOKUP(A79,'sector labels'!A:B,2,FALSE)</f>
        <v>Printing ink manufacturing</v>
      </c>
      <c r="C79" s="2" t="str">
        <f>"[" &amp; TEXT(D_low_2.5!B260,"0.00E+00") &amp; ", " &amp; TEXT(D_high_97.5!B260,"0.00E+00") &amp; "]"</f>
        <v>[2.41E-08, 4.51E-08]</v>
      </c>
      <c r="D79" s="10">
        <f>VLOOKUP(A79,[1]Sheet7!$A:$B,2,FALSE)</f>
        <v>2.3287299999999998E-8</v>
      </c>
      <c r="E79" s="8">
        <f>D79/VLOOKUP(A79,[2]average!$A:$C,3,FALSE)</f>
        <v>0.89253595815692033</v>
      </c>
      <c r="F79" s="2" t="str">
        <f>"[" &amp; TEXT(D_low_2.5!C260,"0.00E+00") &amp; ", " &amp; TEXT(D_high_97.5!C260,"0.00E+00") &amp; "]"</f>
        <v>[2.57E-12, 1.01E-11]</v>
      </c>
      <c r="G79" s="2" t="str">
        <f>"[" &amp; TEXT(D_low_2.5!D260,"0.00E+00") &amp; ", " &amp; TEXT(D_high_97.5!D260,"0.00E+00") &amp; "]"</f>
        <v>[1.91E-10, 7.45E-10]</v>
      </c>
      <c r="H79" s="2" t="str">
        <f>"[" &amp; TEXT(D_low_2.5!E260,"0.00E+00") &amp; ", " &amp; TEXT(D_high_97.5!E260,"0.00E+00") &amp; "]"</f>
        <v>[2.02E-12, 2.10E-11]</v>
      </c>
      <c r="I79" s="2" t="str">
        <f>"[" &amp; TEXT(D_low_2.5!F260,"0.00E+00") &amp; ", " &amp; TEXT(D_high_97.5!F260,"0.00E+00") &amp; "]"</f>
        <v>[5.83E-14, 2.67E-13]</v>
      </c>
      <c r="J79" s="2" t="str">
        <f>"[" &amp; TEXT(D_low_2.5!G260,"0.00E+00") &amp; ", " &amp; TEXT(D_high_97.5!G260,"0.00E+00") &amp; "]"</f>
        <v>[3.52E-13, 1.60E-12]</v>
      </c>
      <c r="K79" s="2" t="str">
        <f>"[" &amp; TEXT(D_low_2.5!H260,"0.00E+00") &amp; ", " &amp; TEXT(D_high_97.5!H260,"0.00E+00") &amp; "]"</f>
        <v>[3.11E-09, 1.54E-08]</v>
      </c>
      <c r="L79" s="2" t="str">
        <f>"[" &amp; TEXT(D_low_2.5!I260,"0.00E+00") &amp; ", " &amp; TEXT(D_high_97.5!I260,"0.00E+00") &amp; "]"</f>
        <v>[1.35E-09, 6.79E-09]</v>
      </c>
      <c r="M79" s="2" t="str">
        <f>"[" &amp; TEXT(D_low_2.5!J260,"0.00E+00") &amp; ", " &amp; TEXT(D_high_97.5!J260,"0.00E+00") &amp; "]"</f>
        <v>[1.84E-09, 7.50E-09]</v>
      </c>
      <c r="N79" s="2" t="str">
        <f>"[" &amp; TEXT(D_low_2.5!K260,"0.00E+00") &amp; ", " &amp; TEXT(D_high_97.5!K260,"0.00E+00") &amp; "]"</f>
        <v>[1.87E-09, 8.56E-09]</v>
      </c>
      <c r="O79" s="2" t="str">
        <f>"[" &amp; TEXT(D_low_2.5!L260,"0.00E+00") &amp; ", " &amp; TEXT(D_high_97.5!L260,"0.00E+00") &amp; "]"</f>
        <v>[2.16E-09, 1.10E-08]</v>
      </c>
      <c r="P79" s="2" t="str">
        <f>"[" &amp; TEXT(D_low_2.5!M260,"0.00E+00") &amp; ", " &amp; TEXT(D_high_97.5!M260,"0.00E+00") &amp; "]"</f>
        <v>[9.74E-10, 3.85E-09]</v>
      </c>
      <c r="Q79" s="2" t="str">
        <f>"[" &amp; TEXT(D_low_2.5!N260,"0.00E+00") &amp; ", " &amp; TEXT(D_high_97.5!N260,"0.00E+00") &amp; "]"</f>
        <v>[1.97E-09, 2.13E-09]</v>
      </c>
      <c r="R79" s="2" t="str">
        <f>"[" &amp; TEXT(D_low_2.5!O260,"0.00E+00") &amp; ", " &amp; TEXT(D_high_97.5!O260,"0.00E+00") &amp; "]"</f>
        <v>[2.19E-09, 9.81E-09]</v>
      </c>
    </row>
    <row r="80" spans="1:18" x14ac:dyDescent="0.2">
      <c r="A80" s="2">
        <v>336213</v>
      </c>
      <c r="B80" t="str">
        <f>VLOOKUP(A80,'sector labels'!A:B,2,FALSE)</f>
        <v>Motor home manufacturing</v>
      </c>
      <c r="C80" s="2" t="str">
        <f>"[" &amp; TEXT(D_low_2.5!B153,"0.00E+00") &amp; ", " &amp; TEXT(D_high_97.5!B153,"0.00E+00") &amp; "]"</f>
        <v>[7.22E-08, 1.67E-07]</v>
      </c>
      <c r="D80" s="10">
        <f>VLOOKUP(A80,[1]Sheet7!$A:$B,2,FALSE)</f>
        <v>7.4173499999999999E-8</v>
      </c>
      <c r="E80" s="8">
        <f>D80/VLOOKUP(A80,[2]average!$A:$C,3,FALSE)</f>
        <v>0.88719139817637183</v>
      </c>
      <c r="F80" s="2" t="str">
        <f>"[" &amp; TEXT(D_low_2.5!C153,"0.00E+00") &amp; ", " &amp; TEXT(D_high_97.5!C153,"0.00E+00") &amp; "]"</f>
        <v>[1.47E-11, 7.49E-11]</v>
      </c>
      <c r="G80" s="2" t="str">
        <f>"[" &amp; TEXT(D_low_2.5!D153,"0.00E+00") &amp; ", " &amp; TEXT(D_high_97.5!D153,"0.00E+00") &amp; "]"</f>
        <v>[1.17E-09, 5.68E-09]</v>
      </c>
      <c r="H80" s="2" t="str">
        <f>"[" &amp; TEXT(D_low_2.5!E153,"0.00E+00") &amp; ", " &amp; TEXT(D_high_97.5!E153,"0.00E+00") &amp; "]"</f>
        <v>[2.77E-12, 1.25E-11]</v>
      </c>
      <c r="I80" s="2" t="str">
        <f>"[" &amp; TEXT(D_low_2.5!F153,"0.00E+00") &amp; ", " &amp; TEXT(D_high_97.5!F153,"0.00E+00") &amp; "]"</f>
        <v>[5.16E-13, 4.36E-12]</v>
      </c>
      <c r="J80" s="2" t="str">
        <f>"[" &amp; TEXT(D_low_2.5!G153,"0.00E+00") &amp; ", " &amp; TEXT(D_high_97.5!G153,"0.00E+00") &amp; "]"</f>
        <v>[1.49E-12, 1.09E-11]</v>
      </c>
      <c r="K80" s="2" t="str">
        <f>"[" &amp; TEXT(D_low_2.5!H153,"0.00E+00") &amp; ", " &amp; TEXT(D_high_97.5!H153,"0.00E+00") &amp; "]"</f>
        <v>[5.66E-09, 2.36E-08]</v>
      </c>
      <c r="L80" s="2" t="str">
        <f>"[" &amp; TEXT(D_low_2.5!I153,"0.00E+00") &amp; ", " &amp; TEXT(D_high_97.5!I153,"0.00E+00") &amp; "]"</f>
        <v>[2.28E-09, 1.00E-08]</v>
      </c>
      <c r="M80" s="2" t="str">
        <f>"[" &amp; TEXT(D_low_2.5!J153,"0.00E+00") &amp; ", " &amp; TEXT(D_high_97.5!J153,"0.00E+00") &amp; "]"</f>
        <v>[3.38E-09, 1.25E-08]</v>
      </c>
      <c r="N80" s="2" t="str">
        <f>"[" &amp; TEXT(D_low_2.5!K153,"0.00E+00") &amp; ", " &amp; TEXT(D_high_97.5!K153,"0.00E+00") &amp; "]"</f>
        <v>[3.34E-09, 1.31E-08]</v>
      </c>
      <c r="O80" s="2" t="str">
        <f>"[" &amp; TEXT(D_low_2.5!L153,"0.00E+00") &amp; ", " &amp; TEXT(D_high_97.5!L153,"0.00E+00") &amp; "]"</f>
        <v>[1.11E-08, 6.04E-08]</v>
      </c>
      <c r="P80" s="2" t="str">
        <f>"[" &amp; TEXT(D_low_2.5!M153,"0.00E+00") &amp; ", " &amp; TEXT(D_high_97.5!M153,"0.00E+00") &amp; "]"</f>
        <v>[1.74E-09, 6.83E-09]</v>
      </c>
      <c r="Q80" s="2" t="str">
        <f>"[" &amp; TEXT(D_low_2.5!N153,"0.00E+00") &amp; ", " &amp; TEXT(D_high_97.5!N153,"0.00E+00") &amp; "]"</f>
        <v>[4.23E-09, 4.59E-09]</v>
      </c>
      <c r="R80" s="2" t="str">
        <f>"[" &amp; TEXT(D_low_2.5!O153,"0.00E+00") &amp; ", " &amp; TEXT(D_high_97.5!O153,"0.00E+00") &amp; "]"</f>
        <v>[1.46E-08, 8.86E-08]</v>
      </c>
    </row>
    <row r="81" spans="1:18" x14ac:dyDescent="0.2">
      <c r="A81" s="2">
        <v>221300</v>
      </c>
      <c r="B81" t="str">
        <f>VLOOKUP(A81,'sector labels'!A:B,2,FALSE)</f>
        <v>Water, sewage and other systems</v>
      </c>
      <c r="C81" s="2" t="str">
        <f>"[" &amp; TEXT(D_low_2.5!B25,"0.00E+00") &amp; ", " &amp; TEXT(D_high_97.5!B25,"0.00E+00") &amp; "]"</f>
        <v>[9.21E-08, 1.89E-07]</v>
      </c>
      <c r="D81" s="10">
        <f>VLOOKUP(A81,[1]Sheet7!$A:$B,2,FALSE)</f>
        <v>9.1956700000000004E-8</v>
      </c>
      <c r="E81" s="8">
        <f>D81/VLOOKUP(A81,[2]average!$A:$C,3,FALSE)</f>
        <v>0.87667471558474075</v>
      </c>
      <c r="F81" s="2" t="str">
        <f>"[" &amp; TEXT(D_low_2.5!C25,"0.00E+00") &amp; ", " &amp; TEXT(D_high_97.5!C25,"0.00E+00") &amp; "]"</f>
        <v>[2.66E-11, 1.04E-10]</v>
      </c>
      <c r="G81" s="2" t="str">
        <f>"[" &amp; TEXT(D_low_2.5!D25,"0.00E+00") &amp; ", " &amp; TEXT(D_high_97.5!D25,"0.00E+00") &amp; "]"</f>
        <v>[2.54E-09, 9.87E-09]</v>
      </c>
      <c r="H81" s="2" t="str">
        <f>"[" &amp; TEXT(D_low_2.5!E25,"0.00E+00") &amp; ", " &amp; TEXT(D_high_97.5!E25,"0.00E+00") &amp; "]"</f>
        <v>[5.71E-12, 2.35E-11]</v>
      </c>
      <c r="I81" s="2" t="str">
        <f>"[" &amp; TEXT(D_low_2.5!F25,"0.00E+00") &amp; ", " &amp; TEXT(D_high_97.5!F25,"0.00E+00") &amp; "]"</f>
        <v>[1.51E-12, 7.77E-12]</v>
      </c>
      <c r="J81" s="2" t="str">
        <f>"[" &amp; TEXT(D_low_2.5!G25,"0.00E+00") &amp; ", " &amp; TEXT(D_high_97.5!G25,"0.00E+00") &amp; "]"</f>
        <v>[1.54E-12, 7.94E-12]</v>
      </c>
      <c r="K81" s="2" t="str">
        <f>"[" &amp; TEXT(D_low_2.5!H25,"0.00E+00") &amp; ", " &amp; TEXT(D_high_97.5!H25,"0.00E+00") &amp; "]"</f>
        <v>[5.83E-09, 3.87E-08]</v>
      </c>
      <c r="L81" s="2" t="str">
        <f>"[" &amp; TEXT(D_low_2.5!I25,"0.00E+00") &amp; ", " &amp; TEXT(D_high_97.5!I25,"0.00E+00") &amp; "]"</f>
        <v>[1.75E-09, 9.11E-09]</v>
      </c>
      <c r="M81" s="2" t="str">
        <f>"[" &amp; TEXT(D_low_2.5!J25,"0.00E+00") &amp; ", " &amp; TEXT(D_high_97.5!J25,"0.00E+00") &amp; "]"</f>
        <v>[2.14E-09, 9.63E-09]</v>
      </c>
      <c r="N81" s="2" t="str">
        <f>"[" &amp; TEXT(D_low_2.5!K25,"0.00E+00") &amp; ", " &amp; TEXT(D_high_97.5!K25,"0.00E+00") &amp; "]"</f>
        <v>[1.66E-09, 6.87E-09]</v>
      </c>
      <c r="O81" s="2" t="str">
        <f>"[" &amp; TEXT(D_low_2.5!L25,"0.00E+00") &amp; ", " &amp; TEXT(D_high_97.5!L25,"0.00E+00") &amp; "]"</f>
        <v>[1.14E-09, 5.26E-09]</v>
      </c>
      <c r="P81" s="2" t="str">
        <f>"[" &amp; TEXT(D_low_2.5!M25,"0.00E+00") &amp; ", " &amp; TEXT(D_high_97.5!M25,"0.00E+00") &amp; "]"</f>
        <v>[5.93E-09, 2.60E-08]</v>
      </c>
      <c r="Q81" s="2" t="str">
        <f>"[" &amp; TEXT(D_low_2.5!N25,"0.00E+00") &amp; ", " &amp; TEXT(D_high_97.5!N25,"0.00E+00") &amp; "]"</f>
        <v>[2.47E-08, 2.66E-08]</v>
      </c>
      <c r="R81" s="2" t="str">
        <f>"[" &amp; TEXT(D_low_2.5!O25,"0.00E+00") &amp; ", " &amp; TEXT(D_high_97.5!O25,"0.00E+00") &amp; "]"</f>
        <v>[2.45E-08, 1.07E-07]</v>
      </c>
    </row>
    <row r="82" spans="1:18" x14ac:dyDescent="0.2">
      <c r="A82" s="2">
        <v>335991</v>
      </c>
      <c r="B82" t="str">
        <f>VLOOKUP(A82,'sector labels'!A:B,2,FALSE)</f>
        <v>Carbon and graphite product manufacturing</v>
      </c>
      <c r="C82" s="2" t="str">
        <f>"[" &amp; TEXT(D_low_2.5!B146,"0.00E+00") &amp; ", " &amp; TEXT(D_high_97.5!B146,"0.00E+00") &amp; "]"</f>
        <v>[2.73E-08, 5.21E-08]</v>
      </c>
      <c r="D82" s="10">
        <f>VLOOKUP(A82,[1]Sheet7!$A:$B,2,FALSE)</f>
        <v>2.6154500000000001E-8</v>
      </c>
      <c r="E82" s="8">
        <f>D82/VLOOKUP(A82,[2]average!$A:$C,3,FALSE)</f>
        <v>0.87504586206214996</v>
      </c>
      <c r="F82" s="2" t="str">
        <f>"[" &amp; TEXT(D_low_2.5!C146,"0.00E+00") &amp; ", " &amp; TEXT(D_high_97.5!C146,"0.00E+00") &amp; "]"</f>
        <v>[5.77E-12, 2.39E-11]</v>
      </c>
      <c r="G82" s="2" t="str">
        <f>"[" &amp; TEXT(D_low_2.5!D146,"0.00E+00") &amp; ", " &amp; TEXT(D_high_97.5!D146,"0.00E+00") &amp; "]"</f>
        <v>[1.89E-10, 7.97E-10]</v>
      </c>
      <c r="H82" s="2" t="str">
        <f>"[" &amp; TEXT(D_low_2.5!E146,"0.00E+00") &amp; ", " &amp; TEXT(D_high_97.5!E146,"0.00E+00") &amp; "]"</f>
        <v>[4.81E-13, 2.37E-12]</v>
      </c>
      <c r="I82" s="2" t="str">
        <f>"[" &amp; TEXT(D_low_2.5!F146,"0.00E+00") &amp; ", " &amp; TEXT(D_high_97.5!F146,"0.00E+00") &amp; "]"</f>
        <v>[8.33E-14, 3.87E-13]</v>
      </c>
      <c r="J82" s="2" t="str">
        <f>"[" &amp; TEXT(D_low_2.5!G146,"0.00E+00") &amp; ", " &amp; TEXT(D_high_97.5!G146,"0.00E+00") &amp; "]"</f>
        <v>[3.27E-13, 1.60E-12]</v>
      </c>
      <c r="K82" s="2" t="str">
        <f>"[" &amp; TEXT(D_low_2.5!H146,"0.00E+00") &amp; ", " &amp; TEXT(D_high_97.5!H146,"0.00E+00") &amp; "]"</f>
        <v>[2.71E-09, 1.14E-08]</v>
      </c>
      <c r="L82" s="2" t="str">
        <f>"[" &amp; TEXT(D_low_2.5!I146,"0.00E+00") &amp; ", " &amp; TEXT(D_high_97.5!I146,"0.00E+00") &amp; "]"</f>
        <v>[1.09E-09, 4.55E-09]</v>
      </c>
      <c r="M82" s="2" t="str">
        <f>"[" &amp; TEXT(D_low_2.5!J146,"0.00E+00") &amp; ", " &amp; TEXT(D_high_97.5!J146,"0.00E+00") &amp; "]"</f>
        <v>[1.75E-09, 6.58E-09]</v>
      </c>
      <c r="N82" s="2" t="str">
        <f>"[" &amp; TEXT(D_low_2.5!K146,"0.00E+00") &amp; ", " &amp; TEXT(D_high_97.5!K146,"0.00E+00") &amp; "]"</f>
        <v>[1.61E-09, 6.33E-09]</v>
      </c>
      <c r="O82" s="2" t="str">
        <f>"[" &amp; TEXT(D_low_2.5!L146,"0.00E+00") &amp; ", " &amp; TEXT(D_high_97.5!L146,"0.00E+00") &amp; "]"</f>
        <v>[1.67E-09, 6.95E-09]</v>
      </c>
      <c r="P82" s="2" t="str">
        <f>"[" &amp; TEXT(D_low_2.5!M146,"0.00E+00") &amp; ", " &amp; TEXT(D_high_97.5!M146,"0.00E+00") &amp; "]"</f>
        <v>[8.91E-10, 3.63E-09]</v>
      </c>
      <c r="Q82" s="2" t="str">
        <f>"[" &amp; TEXT(D_low_2.5!N146,"0.00E+00") &amp; ", " &amp; TEXT(D_high_97.5!N146,"0.00E+00") &amp; "]"</f>
        <v>[5.82E-09, 6.28E-09]</v>
      </c>
      <c r="R82" s="2" t="str">
        <f>"[" &amp; TEXT(D_low_2.5!O146,"0.00E+00") &amp; ", " &amp; TEXT(D_high_97.5!O146,"0.00E+00") &amp; "]"</f>
        <v>[3.38E-09, 2.22E-08]</v>
      </c>
    </row>
    <row r="83" spans="1:18" x14ac:dyDescent="0.2">
      <c r="A83" s="2">
        <v>212100</v>
      </c>
      <c r="B83" t="str">
        <f>VLOOKUP(A83,'sector labels'!A:B,2,FALSE)</f>
        <v>Coal mining</v>
      </c>
      <c r="C83" s="2" t="str">
        <f>"[" &amp; TEXT(D_low_2.5!B16,"0.00E+00") &amp; ", " &amp; TEXT(D_high_97.5!B16,"0.00E+00") &amp; "]"</f>
        <v>[1.05E-08, 3.02E-08]</v>
      </c>
      <c r="D83" s="10">
        <f>VLOOKUP(A83,[1]Sheet7!$A:$B,2,FALSE)</f>
        <v>1.1998399999999999E-8</v>
      </c>
      <c r="E83" s="8">
        <f>D83/VLOOKUP(A83,[2]average!$A:$C,3,FALSE)</f>
        <v>0.8705821670489462</v>
      </c>
      <c r="F83" s="2" t="str">
        <f>"[" &amp; TEXT(D_low_2.5!C16,"0.00E+00") &amp; ", " &amp; TEXT(D_high_97.5!C16,"0.00E+00") &amp; "]"</f>
        <v>[1.01E-11, 3.51E-11]</v>
      </c>
      <c r="G83" s="2" t="str">
        <f>"[" &amp; TEXT(D_low_2.5!D16,"0.00E+00") &amp; ", " &amp; TEXT(D_high_97.5!D16,"0.00E+00") &amp; "]"</f>
        <v>[6.99E-10, 2.57E-09]</v>
      </c>
      <c r="H83" s="2" t="str">
        <f>"[" &amp; TEXT(D_low_2.5!E16,"0.00E+00") &amp; ", " &amp; TEXT(D_high_97.5!E16,"0.00E+00") &amp; "]"</f>
        <v>[1.16E-15, 1.96E-14]</v>
      </c>
      <c r="I83" s="2" t="str">
        <f>"[" &amp; TEXT(D_low_2.5!F16,"0.00E+00") &amp; ", " &amp; TEXT(D_high_97.5!F16,"0.00E+00") &amp; "]"</f>
        <v>[0.00E+00, 0.00E+00]</v>
      </c>
      <c r="J83" s="2" t="str">
        <f>"[" &amp; TEXT(D_low_2.5!G16,"0.00E+00") &amp; ", " &amp; TEXT(D_high_97.5!G16,"0.00E+00") &amp; "]"</f>
        <v>[7.89E-13, 3.13E-12]</v>
      </c>
      <c r="K83" s="2" t="str">
        <f>"[" &amp; TEXT(D_low_2.5!H16,"0.00E+00") &amp; ", " &amp; TEXT(D_high_97.5!H16,"0.00E+00") &amp; "]"</f>
        <v>[2.77E-10, 1.09E-09]</v>
      </c>
      <c r="L83" s="2" t="str">
        <f>"[" &amp; TEXT(D_low_2.5!I16,"0.00E+00") &amp; ", " &amp; TEXT(D_high_97.5!I16,"0.00E+00") &amp; "]"</f>
        <v>[1.94E-10, 1.31E-09]</v>
      </c>
      <c r="M83" s="2" t="str">
        <f>"[" &amp; TEXT(D_low_2.5!J16,"0.00E+00") &amp; ", " &amp; TEXT(D_high_97.5!J16,"0.00E+00") &amp; "]"</f>
        <v>[3.95E-10, 1.86E-09]</v>
      </c>
      <c r="N83" s="2" t="str">
        <f>"[" &amp; TEXT(D_low_2.5!K16,"0.00E+00") &amp; ", " &amp; TEXT(D_high_97.5!K16,"0.00E+00") &amp; "]"</f>
        <v>[0.00E+00, 0.00E+00]</v>
      </c>
      <c r="O83" s="2" t="str">
        <f>"[" &amp; TEXT(D_low_2.5!L16,"0.00E+00") &amp; ", " &amp; TEXT(D_high_97.5!L16,"0.00E+00") &amp; "]"</f>
        <v>[0.00E+00, 0.00E+00]</v>
      </c>
      <c r="P83" s="2" t="str">
        <f>"[" &amp; TEXT(D_low_2.5!M16,"0.00E+00") &amp; ", " &amp; TEXT(D_high_97.5!M16,"0.00E+00") &amp; "]"</f>
        <v>[2.16E-10, 1.23E-09]</v>
      </c>
      <c r="Q83" s="2" t="str">
        <f>"[" &amp; TEXT(D_low_2.5!N16,"0.00E+00") &amp; ", " &amp; TEXT(D_high_97.5!N16,"0.00E+00") &amp; "]"</f>
        <v>[0.00E+00, 0.00E+00]</v>
      </c>
      <c r="R83" s="2" t="str">
        <f>"[" &amp; TEXT(D_low_2.5!O16,"0.00E+00") &amp; ", " &amp; TEXT(D_high_97.5!O16,"0.00E+00") &amp; "]"</f>
        <v>[6.58E-09, 2.59E-08]</v>
      </c>
    </row>
    <row r="84" spans="1:18" x14ac:dyDescent="0.2">
      <c r="A84" s="2">
        <v>322220</v>
      </c>
      <c r="B84" t="str">
        <f>VLOOKUP(A84,'sector labels'!A:B,2,FALSE)</f>
        <v>Paper Bag and Coated and Treated Paper Manufacturing</v>
      </c>
      <c r="C84" s="2" t="str">
        <f>"[" &amp; TEXT(D_low_2.5!B233,"0.00E+00") &amp; ", " &amp; TEXT(D_high_97.5!B233,"0.00E+00") &amp; "]"</f>
        <v>[1.92E-08, 4.09E-08]</v>
      </c>
      <c r="D84" s="10">
        <f>VLOOKUP(A84,[1]Sheet7!$A:$B,2,FALSE)</f>
        <v>1.93917E-8</v>
      </c>
      <c r="E84" s="8">
        <f>D84/VLOOKUP(A84,[2]average!$A:$C,3,FALSE)</f>
        <v>0.86696569194384343</v>
      </c>
      <c r="F84" s="2" t="str">
        <f>"[" &amp; TEXT(D_low_2.5!C233,"0.00E+00") &amp; ", " &amp; TEXT(D_high_97.5!C233,"0.00E+00") &amp; "]"</f>
        <v>[5.15E-12, 1.85E-11]</v>
      </c>
      <c r="G84" s="2" t="str">
        <f>"[" &amp; TEXT(D_low_2.5!D233,"0.00E+00") &amp; ", " &amp; TEXT(D_high_97.5!D233,"0.00E+00") &amp; "]"</f>
        <v>[3.80E-10, 1.42E-09]</v>
      </c>
      <c r="H84" s="2" t="str">
        <f>"[" &amp; TEXT(D_low_2.5!E233,"0.00E+00") &amp; ", " &amp; TEXT(D_high_97.5!E233,"0.00E+00") &amp; "]"</f>
        <v>[1.04E-12, 3.80E-12]</v>
      </c>
      <c r="I84" s="2" t="str">
        <f>"[" &amp; TEXT(D_low_2.5!F233,"0.00E+00") &amp; ", " &amp; TEXT(D_high_97.5!F233,"0.00E+00") &amp; "]"</f>
        <v>[1.46E-14, 6.39E-14]</v>
      </c>
      <c r="J84" s="2" t="str">
        <f>"[" &amp; TEXT(D_low_2.5!G233,"0.00E+00") &amp; ", " &amp; TEXT(D_high_97.5!G233,"0.00E+00") &amp; "]"</f>
        <v>[4.20E-13, 1.66E-12]</v>
      </c>
      <c r="K84" s="2" t="str">
        <f>"[" &amp; TEXT(D_low_2.5!H233,"0.00E+00") &amp; ", " &amp; TEXT(D_high_97.5!H233,"0.00E+00") &amp; "]"</f>
        <v>[1.59E-09, 1.28E-08]</v>
      </c>
      <c r="L84" s="2" t="str">
        <f>"[" &amp; TEXT(D_low_2.5!I233,"0.00E+00") &amp; ", " &amp; TEXT(D_high_97.5!I233,"0.00E+00") &amp; "]"</f>
        <v>[2.17E-10, 8.76E-10]</v>
      </c>
      <c r="M84" s="2" t="str">
        <f>"[" &amp; TEXT(D_low_2.5!J233,"0.00E+00") &amp; ", " &amp; TEXT(D_high_97.5!J233,"0.00E+00") &amp; "]"</f>
        <v>[5.97E-10, 3.58E-09]</v>
      </c>
      <c r="N84" s="2" t="str">
        <f>"[" &amp; TEXT(D_low_2.5!K233,"0.00E+00") &amp; ", " &amp; TEXT(D_high_97.5!K233,"0.00E+00") &amp; "]"</f>
        <v>[3.18E-10, 1.15E-09]</v>
      </c>
      <c r="O84" s="2" t="str">
        <f>"[" &amp; TEXT(D_low_2.5!L233,"0.00E+00") &amp; ", " &amp; TEXT(D_high_97.5!L233,"0.00E+00") &amp; "]"</f>
        <v>[3.53E-10, 1.39E-09]</v>
      </c>
      <c r="P84" s="2" t="str">
        <f>"[" &amp; TEXT(D_low_2.5!M233,"0.00E+00") &amp; ", " &amp; TEXT(D_high_97.5!M233,"0.00E+00") &amp; "]"</f>
        <v>[5.93E-10, 3.27E-09]</v>
      </c>
      <c r="Q84" s="2" t="str">
        <f>"[" &amp; TEXT(D_low_2.5!N233,"0.00E+00") &amp; ", " &amp; TEXT(D_high_97.5!N233,"0.00E+00") &amp; "]"</f>
        <v>[4.27E-09, 4.54E-09]</v>
      </c>
      <c r="R84" s="2" t="str">
        <f>"[" &amp; TEXT(D_low_2.5!O233,"0.00E+00") &amp; ", " &amp; TEXT(D_high_97.5!O233,"0.00E+00") &amp; "]"</f>
        <v>[6.20E-09, 2.44E-08]</v>
      </c>
    </row>
    <row r="85" spans="1:18" x14ac:dyDescent="0.2">
      <c r="A85" s="2">
        <v>333920</v>
      </c>
      <c r="B85" t="str">
        <f>VLOOKUP(A85,'sector labels'!A:B,2,FALSE)</f>
        <v>Material handling equipment manufacturing</v>
      </c>
      <c r="C85" s="2" t="str">
        <f>"[" &amp; TEXT(D_low_2.5!B105,"0.00E+00") &amp; ", " &amp; TEXT(D_high_97.5!B105,"0.00E+00") &amp; "]"</f>
        <v>[2.70E-08, 5.60E-08]</v>
      </c>
      <c r="D85" s="10">
        <f>VLOOKUP(A85,[1]Sheet7!$A:$B,2,FALSE)</f>
        <v>2.5684200000000001E-8</v>
      </c>
      <c r="E85" s="8">
        <f>D85/VLOOKUP(A85,[2]average!$A:$C,3,FALSE)</f>
        <v>0.85403127066369988</v>
      </c>
      <c r="F85" s="2" t="str">
        <f>"[" &amp; TEXT(D_low_2.5!C105,"0.00E+00") &amp; ", " &amp; TEXT(D_high_97.5!C105,"0.00E+00") &amp; "]"</f>
        <v>[6.55E-12, 3.00E-11]</v>
      </c>
      <c r="G85" s="2" t="str">
        <f>"[" &amp; TEXT(D_low_2.5!D105,"0.00E+00") &amp; ", " &amp; TEXT(D_high_97.5!D105,"0.00E+00") &amp; "]"</f>
        <v>[6.29E-10, 2.59E-09]</v>
      </c>
      <c r="H85" s="2" t="str">
        <f>"[" &amp; TEXT(D_low_2.5!E105,"0.00E+00") &amp; ", " &amp; TEXT(D_high_97.5!E105,"0.00E+00") &amp; "]"</f>
        <v>[1.06E-12, 4.00E-12]</v>
      </c>
      <c r="I85" s="2" t="str">
        <f>"[" &amp; TEXT(D_low_2.5!F105,"0.00E+00") &amp; ", " &amp; TEXT(D_high_97.5!F105,"0.00E+00") &amp; "]"</f>
        <v>[1.20E-13, 4.81E-13]</v>
      </c>
      <c r="J85" s="2" t="str">
        <f>"[" &amp; TEXT(D_low_2.5!G105,"0.00E+00") &amp; ", " &amp; TEXT(D_high_97.5!G105,"0.00E+00") &amp; "]"</f>
        <v>[4.96E-13, 2.01E-12]</v>
      </c>
      <c r="K85" s="2" t="str">
        <f>"[" &amp; TEXT(D_low_2.5!H105,"0.00E+00") &amp; ", " &amp; TEXT(D_high_97.5!H105,"0.00E+00") &amp; "]"</f>
        <v>[1.95E-09, 8.35E-09]</v>
      </c>
      <c r="L85" s="2" t="str">
        <f>"[" &amp; TEXT(D_low_2.5!I105,"0.00E+00") &amp; ", " &amp; TEXT(D_high_97.5!I105,"0.00E+00") &amp; "]"</f>
        <v>[8.24E-10, 3.74E-09]</v>
      </c>
      <c r="M85" s="2" t="str">
        <f>"[" &amp; TEXT(D_low_2.5!J105,"0.00E+00") &amp; ", " &amp; TEXT(D_high_97.5!J105,"0.00E+00") &amp; "]"</f>
        <v>[1.18E-09, 4.47E-09]</v>
      </c>
      <c r="N85" s="2" t="str">
        <f>"[" &amp; TEXT(D_low_2.5!K105,"0.00E+00") &amp; ", " &amp; TEXT(D_high_97.5!K105,"0.00E+00") &amp; "]"</f>
        <v>[1.15E-09, 4.67E-09]</v>
      </c>
      <c r="O85" s="2" t="str">
        <f>"[" &amp; TEXT(D_low_2.5!L105,"0.00E+00") &amp; ", " &amp; TEXT(D_high_97.5!L105,"0.00E+00") &amp; "]"</f>
        <v>[1.41E-09, 5.86E-09]</v>
      </c>
      <c r="P85" s="2" t="str">
        <f>"[" &amp; TEXT(D_low_2.5!M105,"0.00E+00") &amp; ", " &amp; TEXT(D_high_97.5!M105,"0.00E+00") &amp; "]"</f>
        <v>[8.40E-10, 3.87E-09]</v>
      </c>
      <c r="Q85" s="2" t="str">
        <f>"[" &amp; TEXT(D_low_2.5!N105,"0.00E+00") &amp; ", " &amp; TEXT(D_high_97.5!N105,"0.00E+00") &amp; "]"</f>
        <v>[4.30E-09, 4.66E-09]</v>
      </c>
      <c r="R85" s="2" t="str">
        <f>"[" &amp; TEXT(D_low_2.5!O105,"0.00E+00") &amp; ", " &amp; TEXT(D_high_97.5!O105,"0.00E+00") &amp; "]"</f>
        <v>[7.24E-09, 3.29E-08]</v>
      </c>
    </row>
    <row r="86" spans="1:18" x14ac:dyDescent="0.2">
      <c r="A86" s="2" t="s">
        <v>21</v>
      </c>
      <c r="B86" t="str">
        <f>VLOOKUP(A86,'sector labels'!A:B,2,FALSE)</f>
        <v>Fluid power process machinery</v>
      </c>
      <c r="C86" s="2" t="str">
        <f>"[" &amp; TEXT(D_low_2.5!B110,"0.00E+00") &amp; ", " &amp; TEXT(D_high_97.5!B110,"0.00E+00") &amp; "]"</f>
        <v>[2.66E-08, 5.68E-08]</v>
      </c>
      <c r="D86" s="10">
        <f>VLOOKUP(A86,[1]Sheet7!$A:$B,2,FALSE)</f>
        <v>2.5547699999999999E-8</v>
      </c>
      <c r="E86" s="8">
        <f>D86/VLOOKUP(A86,[2]average!$A:$C,3,FALSE)</f>
        <v>0.85335021695642266</v>
      </c>
      <c r="F86" s="2" t="str">
        <f>"[" &amp; TEXT(D_low_2.5!C110,"0.00E+00") &amp; ", " &amp; TEXT(D_high_97.5!C110,"0.00E+00") &amp; "]"</f>
        <v>[6.02E-12, 2.54E-11]</v>
      </c>
      <c r="G86" s="2" t="str">
        <f>"[" &amp; TEXT(D_low_2.5!D110,"0.00E+00") &amp; ", " &amp; TEXT(D_high_97.5!D110,"0.00E+00") &amp; "]"</f>
        <v>[2.65E-10, 1.12E-09]</v>
      </c>
      <c r="H86" s="2" t="str">
        <f>"[" &amp; TEXT(D_low_2.5!E110,"0.00E+00") &amp; ", " &amp; TEXT(D_high_97.5!E110,"0.00E+00") &amp; "]"</f>
        <v>[1.04E-12, 6.87E-12]</v>
      </c>
      <c r="I86" s="2" t="str">
        <f>"[" &amp; TEXT(D_low_2.5!F110,"0.00E+00") &amp; ", " &amp; TEXT(D_high_97.5!F110,"0.00E+00") &amp; "]"</f>
        <v>[5.78E-14, 2.48E-13]</v>
      </c>
      <c r="J86" s="2" t="str">
        <f>"[" &amp; TEXT(D_low_2.5!G110,"0.00E+00") &amp; ", " &amp; TEXT(D_high_97.5!G110,"0.00E+00") &amp; "]"</f>
        <v>[3.21E-13, 1.50E-12]</v>
      </c>
      <c r="K86" s="2" t="str">
        <f>"[" &amp; TEXT(D_low_2.5!H110,"0.00E+00") &amp; ", " &amp; TEXT(D_high_97.5!H110,"0.00E+00") &amp; "]"</f>
        <v>[2.18E-09, 8.66E-09]</v>
      </c>
      <c r="L86" s="2" t="str">
        <f>"[" &amp; TEXT(D_low_2.5!I110,"0.00E+00") &amp; ", " &amp; TEXT(D_high_97.5!I110,"0.00E+00") &amp; "]"</f>
        <v>[9.21E-10, 3.66E-09]</v>
      </c>
      <c r="M86" s="2" t="str">
        <f>"[" &amp; TEXT(D_low_2.5!J110,"0.00E+00") &amp; ", " &amp; TEXT(D_high_97.5!J110,"0.00E+00") &amp; "]"</f>
        <v>[1.37E-09, 4.95E-09]</v>
      </c>
      <c r="N86" s="2" t="str">
        <f>"[" &amp; TEXT(D_low_2.5!K110,"0.00E+00") &amp; ", " &amp; TEXT(D_high_97.5!K110,"0.00E+00") &amp; "]"</f>
        <v>[1.31E-09, 4.82E-09]</v>
      </c>
      <c r="O86" s="2" t="str">
        <f>"[" &amp; TEXT(D_low_2.5!L110,"0.00E+00") &amp; ", " &amp; TEXT(D_high_97.5!L110,"0.00E+00") &amp; "]"</f>
        <v>[1.44E-09, 5.67E-09]</v>
      </c>
      <c r="P86" s="2" t="str">
        <f>"[" &amp; TEXT(D_low_2.5!M110,"0.00E+00") &amp; ", " &amp; TEXT(D_high_97.5!M110,"0.00E+00") &amp; "]"</f>
        <v>[7.09E-10, 2.59E-09]</v>
      </c>
      <c r="Q86" s="2" t="str">
        <f>"[" &amp; TEXT(D_low_2.5!N110,"0.00E+00") &amp; ", " &amp; TEXT(D_high_97.5!N110,"0.00E+00") &amp; "]"</f>
        <v>[4.88E-09, 5.29E-09]</v>
      </c>
      <c r="R86" s="2" t="str">
        <f>"[" &amp; TEXT(D_low_2.5!O110,"0.00E+00") &amp; ", " &amp; TEXT(D_high_97.5!O110,"0.00E+00") &amp; "]"</f>
        <v>[6.27E-09, 3.36E-08]</v>
      </c>
    </row>
    <row r="87" spans="1:18" x14ac:dyDescent="0.2">
      <c r="A87" s="2" t="s">
        <v>7</v>
      </c>
      <c r="B87" t="str">
        <f>VLOOKUP(A87,'sector labels'!A:B,2,FALSE)</f>
        <v>Other support activities for mining</v>
      </c>
      <c r="C87" s="2" t="str">
        <f>"[" &amp; TEXT(D_low_2.5!B22,"0.00E+00") &amp; ", " &amp; TEXT(D_high_97.5!B22,"0.00E+00") &amp; "]"</f>
        <v>[2.29E-08, 4.85E-08]</v>
      </c>
      <c r="D87" s="10">
        <f>VLOOKUP(A87,[1]Sheet7!$A:$B,2,FALSE)</f>
        <v>2.2153E-8</v>
      </c>
      <c r="E87" s="8">
        <f>D87/VLOOKUP(A87,[2]average!$A:$C,3,FALSE)</f>
        <v>0.85078267865825186</v>
      </c>
      <c r="F87" s="2" t="str">
        <f>"[" &amp; TEXT(D_low_2.5!C22,"0.00E+00") &amp; ", " &amp; TEXT(D_high_97.5!C22,"0.00E+00") &amp; "]"</f>
        <v>[4.22E-12, 1.56E-11]</v>
      </c>
      <c r="G87" s="2" t="str">
        <f>"[" &amp; TEXT(D_low_2.5!D22,"0.00E+00") &amp; ", " &amp; TEXT(D_high_97.5!D22,"0.00E+00") &amp; "]"</f>
        <v>[9.76E-10, 3.67E-09]</v>
      </c>
      <c r="H87" s="2" t="str">
        <f>"[" &amp; TEXT(D_low_2.5!E22,"0.00E+00") &amp; ", " &amp; TEXT(D_high_97.5!E22,"0.00E+00") &amp; "]"</f>
        <v>[8.79E-13, 3.47E-12]</v>
      </c>
      <c r="I87" s="2" t="str">
        <f>"[" &amp; TEXT(D_low_2.5!F22,"0.00E+00") &amp; ", " &amp; TEXT(D_high_97.5!F22,"0.00E+00") &amp; "]"</f>
        <v>[2.24E-14, 1.79E-13]</v>
      </c>
      <c r="J87" s="2" t="str">
        <f>"[" &amp; TEXT(D_low_2.5!G22,"0.00E+00") &amp; ", " &amp; TEXT(D_high_97.5!G22,"0.00E+00") &amp; "]"</f>
        <v>[5.03E-13, 2.20E-12]</v>
      </c>
      <c r="K87" s="2" t="str">
        <f>"[" &amp; TEXT(D_low_2.5!H22,"0.00E+00") &amp; ", " &amp; TEXT(D_high_97.5!H22,"0.00E+00") &amp; "]"</f>
        <v>[3.75E-09, 1.73E-08]</v>
      </c>
      <c r="L87" s="2" t="str">
        <f>"[" &amp; TEXT(D_low_2.5!I22,"0.00E+00") &amp; ", " &amp; TEXT(D_high_97.5!I22,"0.00E+00") &amp; "]"</f>
        <v>[1.54E-10, 1.13E-09]</v>
      </c>
      <c r="M87" s="2" t="str">
        <f>"[" &amp; TEXT(D_low_2.5!J22,"0.00E+00") &amp; ", " &amp; TEXT(D_high_97.5!J22,"0.00E+00") &amp; "]"</f>
        <v>[2.33E-09, 1.24E-08]</v>
      </c>
      <c r="N87" s="2" t="str">
        <f>"[" &amp; TEXT(D_low_2.5!K22,"0.00E+00") &amp; ", " &amp; TEXT(D_high_97.5!K22,"0.00E+00") &amp; "]"</f>
        <v>[0.00E+00, 0.00E+00]</v>
      </c>
      <c r="O87" s="2" t="str">
        <f>"[" &amp; TEXT(D_low_2.5!L22,"0.00E+00") &amp; ", " &amp; TEXT(D_high_97.5!L22,"0.00E+00") &amp; "]"</f>
        <v>[0.00E+00, 0.00E+00]</v>
      </c>
      <c r="P87" s="2" t="str">
        <f>"[" &amp; TEXT(D_low_2.5!M22,"0.00E+00") &amp; ", " &amp; TEXT(D_high_97.5!M22,"0.00E+00") &amp; "]"</f>
        <v>[7.94E-10, 3.75E-09]</v>
      </c>
      <c r="Q87" s="2" t="str">
        <f>"[" &amp; TEXT(D_low_2.5!N22,"0.00E+00") &amp; ", " &amp; TEXT(D_high_97.5!N22,"0.00E+00") &amp; "]"</f>
        <v>[3.46E-09, 3.78E-09]</v>
      </c>
      <c r="R87" s="2" t="str">
        <f>"[" &amp; TEXT(D_low_2.5!O22,"0.00E+00") &amp; ", " &amp; TEXT(D_high_97.5!O22,"0.00E+00") &amp; "]"</f>
        <v>[4.88E-09, 2.12E-08]</v>
      </c>
    </row>
    <row r="88" spans="1:18" x14ac:dyDescent="0.2">
      <c r="A88" s="2">
        <v>324122</v>
      </c>
      <c r="B88" t="str">
        <f>VLOOKUP(A88,'sector labels'!A:B,2,FALSE)</f>
        <v>Asphalt shingle and coating materials manufacturing</v>
      </c>
      <c r="C88" s="2" t="str">
        <f>"[" &amp; TEXT(D_low_2.5!B241,"0.00E+00") &amp; ", " &amp; TEXT(D_high_97.5!B241,"0.00E+00") &amp; "]"</f>
        <v>[1.80E-08, 3.22E-08]</v>
      </c>
      <c r="D88" s="10">
        <f>VLOOKUP(A88,[1]Sheet7!$A:$B,2,FALSE)</f>
        <v>1.6176900000000001E-8</v>
      </c>
      <c r="E88" s="8">
        <f>D88/VLOOKUP(A88,[2]average!$A:$C,3,FALSE)</f>
        <v>0.84888563328692912</v>
      </c>
      <c r="F88" s="2" t="str">
        <f>"[" &amp; TEXT(D_low_2.5!C241,"0.00E+00") &amp; ", " &amp; TEXT(D_high_97.5!C241,"0.00E+00") &amp; "]"</f>
        <v>[3.55E-12, 2.03E-11]</v>
      </c>
      <c r="G88" s="2" t="str">
        <f>"[" &amp; TEXT(D_low_2.5!D241,"0.00E+00") &amp; ", " &amp; TEXT(D_high_97.5!D241,"0.00E+00") &amp; "]"</f>
        <v>[4.27E-10, 2.87E-09]</v>
      </c>
      <c r="H88" s="2" t="str">
        <f>"[" &amp; TEXT(D_low_2.5!E241,"0.00E+00") &amp; ", " &amp; TEXT(D_high_97.5!E241,"0.00E+00") &amp; "]"</f>
        <v>[5.42E-13, 2.01E-12]</v>
      </c>
      <c r="I88" s="2" t="str">
        <f>"[" &amp; TEXT(D_low_2.5!F241,"0.00E+00") &amp; ", " &amp; TEXT(D_high_97.5!F241,"0.00E+00") &amp; "]"</f>
        <v>[7.65E-14, 3.37E-13]</v>
      </c>
      <c r="J88" s="2" t="str">
        <f>"[" &amp; TEXT(D_low_2.5!G241,"0.00E+00") &amp; ", " &amp; TEXT(D_high_97.5!G241,"0.00E+00") &amp; "]"</f>
        <v>[2.90E-13, 1.26E-12]</v>
      </c>
      <c r="K88" s="2" t="str">
        <f>"[" &amp; TEXT(D_low_2.5!H241,"0.00E+00") &amp; ", " &amp; TEXT(D_high_97.5!H241,"0.00E+00") &amp; "]"</f>
        <v>[2.20E-09, 9.85E-09]</v>
      </c>
      <c r="L88" s="2" t="str">
        <f>"[" &amp; TEXT(D_low_2.5!I241,"0.00E+00") &amp; ", " &amp; TEXT(D_high_97.5!I241,"0.00E+00") &amp; "]"</f>
        <v>[9.43E-10, 4.59E-09]</v>
      </c>
      <c r="M88" s="2" t="str">
        <f>"[" &amp; TEXT(D_low_2.5!J241,"0.00E+00") &amp; ", " &amp; TEXT(D_high_97.5!J241,"0.00E+00") &amp; "]"</f>
        <v>[1.29E-09, 5.10E-09]</v>
      </c>
      <c r="N88" s="2" t="str">
        <f>"[" &amp; TEXT(D_low_2.5!K241,"0.00E+00") &amp; ", " &amp; TEXT(D_high_97.5!K241,"0.00E+00") &amp; "]"</f>
        <v>[1.31E-09, 5.65E-09]</v>
      </c>
      <c r="O88" s="2" t="str">
        <f>"[" &amp; TEXT(D_low_2.5!L241,"0.00E+00") &amp; ", " &amp; TEXT(D_high_97.5!L241,"0.00E+00") &amp; "]"</f>
        <v>[1.57E-09, 7.37E-09]</v>
      </c>
      <c r="P88" s="2" t="str">
        <f>"[" &amp; TEXT(D_low_2.5!M241,"0.00E+00") &amp; ", " &amp; TEXT(D_high_97.5!M241,"0.00E+00") &amp; "]"</f>
        <v>[7.11E-10, 2.64E-09]</v>
      </c>
      <c r="Q88" s="2" t="str">
        <f>"[" &amp; TEXT(D_low_2.5!N241,"0.00E+00") &amp; ", " &amp; TEXT(D_high_97.5!N241,"0.00E+00") &amp; "]"</f>
        <v>[1.47E-09, 1.60E-09]</v>
      </c>
      <c r="R88" s="2" t="str">
        <f>"[" &amp; TEXT(D_low_2.5!O241,"0.00E+00") &amp; ", " &amp; TEXT(D_high_97.5!O241,"0.00E+00") &amp; "]"</f>
        <v>[1.61E-09, 7.64E-09]</v>
      </c>
    </row>
    <row r="89" spans="1:18" x14ac:dyDescent="0.2">
      <c r="A89" s="2">
        <v>312120</v>
      </c>
      <c r="B89" t="str">
        <f>VLOOKUP(A89,'sector labels'!A:B,2,FALSE)</f>
        <v>Breweries</v>
      </c>
      <c r="C89" s="2" t="str">
        <f>"[" &amp; TEXT(D_low_2.5!B217,"0.00E+00") &amp; ", " &amp; TEXT(D_high_97.5!B217,"0.00E+00") &amp; "]"</f>
        <v>[3.33E-08, 7.64E-08]</v>
      </c>
      <c r="D89" s="10">
        <f>VLOOKUP(A89,[1]Sheet7!$A:$B,2,FALSE)</f>
        <v>3.3562599999999999E-8</v>
      </c>
      <c r="E89" s="8">
        <f>D89/VLOOKUP(A89,[2]average!$A:$C,3,FALSE)</f>
        <v>0.84555488039641047</v>
      </c>
      <c r="F89" s="2" t="str">
        <f>"[" &amp; TEXT(D_low_2.5!C217,"0.00E+00") &amp; ", " &amp; TEXT(D_high_97.5!C217,"0.00E+00") &amp; "]"</f>
        <v>[7.68E-12, 2.67E-11]</v>
      </c>
      <c r="G89" s="2" t="str">
        <f>"[" &amp; TEXT(D_low_2.5!D217,"0.00E+00") &amp; ", " &amp; TEXT(D_high_97.5!D217,"0.00E+00") &amp; "]"</f>
        <v>[2.60E-10, 1.20E-09]</v>
      </c>
      <c r="H89" s="2" t="str">
        <f>"[" &amp; TEXT(D_low_2.5!E217,"0.00E+00") &amp; ", " &amp; TEXT(D_high_97.5!E217,"0.00E+00") &amp; "]"</f>
        <v>[1.08E-12, 4.08E-12]</v>
      </c>
      <c r="I89" s="2" t="str">
        <f>"[" &amp; TEXT(D_low_2.5!F217,"0.00E+00") &amp; ", " &amp; TEXT(D_high_97.5!F217,"0.00E+00") &amp; "]"</f>
        <v>[2.04E-14, 9.24E-14]</v>
      </c>
      <c r="J89" s="2" t="str">
        <f>"[" &amp; TEXT(D_low_2.5!G217,"0.00E+00") &amp; ", " &amp; TEXT(D_high_97.5!G217,"0.00E+00") &amp; "]"</f>
        <v>[4.01E-13, 2.12E-12]</v>
      </c>
      <c r="K89" s="2" t="str">
        <f>"[" &amp; TEXT(D_low_2.5!H217,"0.00E+00") &amp; ", " &amp; TEXT(D_high_97.5!H217,"0.00E+00") &amp; "]"</f>
        <v>[9.82E-09, 3.76E-08]</v>
      </c>
      <c r="L89" s="2" t="str">
        <f>"[" &amp; TEXT(D_low_2.5!I217,"0.00E+00") &amp; ", " &amp; TEXT(D_high_97.5!I217,"0.00E+00") &amp; "]"</f>
        <v>[5.60E-09, 3.06E-08]</v>
      </c>
      <c r="M89" s="2" t="str">
        <f>"[" &amp; TEXT(D_low_2.5!J217,"0.00E+00") &amp; ", " &amp; TEXT(D_high_97.5!J217,"0.00E+00") &amp; "]"</f>
        <v>[4.07E-10, 1.43E-09]</v>
      </c>
      <c r="N89" s="2" t="str">
        <f>"[" &amp; TEXT(D_low_2.5!K217,"0.00E+00") &amp; ", " &amp; TEXT(D_high_97.5!K217,"0.00E+00") &amp; "]"</f>
        <v>[3.88E-10, 1.46E-09]</v>
      </c>
      <c r="O89" s="2" t="str">
        <f>"[" &amp; TEXT(D_low_2.5!L217,"0.00E+00") &amp; ", " &amp; TEXT(D_high_97.5!L217,"0.00E+00") &amp; "]"</f>
        <v>[4.50E-10, 1.76E-09]</v>
      </c>
      <c r="P89" s="2" t="str">
        <f>"[" &amp; TEXT(D_low_2.5!M217,"0.00E+00") &amp; ", " &amp; TEXT(D_high_97.5!M217,"0.00E+00") &amp; "]"</f>
        <v>[2.10E-10, 7.82E-10]</v>
      </c>
      <c r="Q89" s="2" t="str">
        <f>"[" &amp; TEXT(D_low_2.5!N217,"0.00E+00") &amp; ", " &amp; TEXT(D_high_97.5!N217,"0.00E+00") &amp; "]"</f>
        <v>[2.64E-09, 2.84E-09]</v>
      </c>
      <c r="R89" s="2" t="str">
        <f>"[" &amp; TEXT(D_low_2.5!O217,"0.00E+00") &amp; ", " &amp; TEXT(D_high_97.5!O217,"0.00E+00") &amp; "]"</f>
        <v>[4.76E-09, 1.78E-08]</v>
      </c>
    </row>
    <row r="90" spans="1:18" x14ac:dyDescent="0.2">
      <c r="A90" s="2">
        <v>326110</v>
      </c>
      <c r="B90" t="str">
        <f>VLOOKUP(A90,'sector labels'!A:B,2,FALSE)</f>
        <v>Plastics packaging materials and unlaminated film and sheet manufacturing</v>
      </c>
      <c r="C90" s="2" t="str">
        <f>"[" &amp; TEXT(D_low_2.5!B262,"0.00E+00") &amp; ", " &amp; TEXT(D_high_97.5!B262,"0.00E+00") &amp; "]"</f>
        <v>[2.16E-08, 4.61E-08]</v>
      </c>
      <c r="D90" s="10">
        <f>VLOOKUP(A90,[1]Sheet7!$A:$B,2,FALSE)</f>
        <v>2.0316000000000001E-8</v>
      </c>
      <c r="E90" s="8">
        <f>D90/VLOOKUP(A90,[2]average!$A:$C,3,FALSE)</f>
        <v>0.83546211989039831</v>
      </c>
      <c r="F90" s="2" t="str">
        <f>"[" &amp; TEXT(D_low_2.5!C262,"0.00E+00") &amp; ", " &amp; TEXT(D_high_97.5!C262,"0.00E+00") &amp; "]"</f>
        <v>[5.32E-12, 2.12E-11]</v>
      </c>
      <c r="G90" s="2" t="str">
        <f>"[" &amp; TEXT(D_low_2.5!D262,"0.00E+00") &amp; ", " &amp; TEXT(D_high_97.5!D262,"0.00E+00") &amp; "]"</f>
        <v>[4.99E-10, 2.11E-09]</v>
      </c>
      <c r="H90" s="2" t="str">
        <f>"[" &amp; TEXT(D_low_2.5!E262,"0.00E+00") &amp; ", " &amp; TEXT(D_high_97.5!E262,"0.00E+00") &amp; "]"</f>
        <v>[1.61E-12, 6.52E-12]</v>
      </c>
      <c r="I90" s="2" t="str">
        <f>"[" &amp; TEXT(D_low_2.5!F262,"0.00E+00") &amp; ", " &amp; TEXT(D_high_97.5!F262,"0.00E+00") &amp; "]"</f>
        <v>[5.23E-14, 2.18E-13]</v>
      </c>
      <c r="J90" s="2" t="str">
        <f>"[" &amp; TEXT(D_low_2.5!G262,"0.00E+00") &amp; ", " &amp; TEXT(D_high_97.5!G262,"0.00E+00") &amp; "]"</f>
        <v>[6.99E-13, 2.99E-12]</v>
      </c>
      <c r="K90" s="2" t="str">
        <f>"[" &amp; TEXT(D_low_2.5!H262,"0.00E+00") &amp; ", " &amp; TEXT(D_high_97.5!H262,"0.00E+00") &amp; "]"</f>
        <v>[1.12E-09, 4.58E-09]</v>
      </c>
      <c r="L90" s="2" t="str">
        <f>"[" &amp; TEXT(D_low_2.5!I262,"0.00E+00") &amp; ", " &amp; TEXT(D_high_97.5!I262,"0.00E+00") &amp; "]"</f>
        <v>[4.73E-10, 1.96E-09]</v>
      </c>
      <c r="M90" s="2" t="str">
        <f>"[" &amp; TEXT(D_low_2.5!J262,"0.00E+00") &amp; ", " &amp; TEXT(D_high_97.5!J262,"0.00E+00") &amp; "]"</f>
        <v>[1.90E-09, 9.44E-09]</v>
      </c>
      <c r="N90" s="2" t="str">
        <f>"[" &amp; TEXT(D_low_2.5!K262,"0.00E+00") &amp; ", " &amp; TEXT(D_high_97.5!K262,"0.00E+00") &amp; "]"</f>
        <v>[6.60E-10, 2.54E-09]</v>
      </c>
      <c r="O90" s="2" t="str">
        <f>"[" &amp; TEXT(D_low_2.5!L262,"0.00E+00") &amp; ", " &amp; TEXT(D_high_97.5!L262,"0.00E+00") &amp; "]"</f>
        <v>[8.08E-10, 3.19E-09]</v>
      </c>
      <c r="P90" s="2" t="str">
        <f>"[" &amp; TEXT(D_low_2.5!M262,"0.00E+00") &amp; ", " &amp; TEXT(D_high_97.5!M262,"0.00E+00") &amp; "]"</f>
        <v>[9.58E-10, 4.18E-09]</v>
      </c>
      <c r="Q90" s="2" t="str">
        <f>"[" &amp; TEXT(D_low_2.5!N262,"0.00E+00") &amp; ", " &amp; TEXT(D_high_97.5!N262,"0.00E+00") &amp; "]"</f>
        <v>[3.18E-09, 3.40E-09]</v>
      </c>
      <c r="R90" s="2" t="str">
        <f>"[" &amp; TEXT(D_low_2.5!O262,"0.00E+00") &amp; ", " &amp; TEXT(D_high_97.5!O262,"0.00E+00") &amp; "]"</f>
        <v>[5.95E-09, 2.73E-08]</v>
      </c>
    </row>
    <row r="91" spans="1:18" x14ac:dyDescent="0.2">
      <c r="A91" s="2">
        <v>332119</v>
      </c>
      <c r="B91" t="str">
        <f>VLOOKUP(A91,'sector labels'!A:B,2,FALSE)</f>
        <v>Metal crown, closure, and other metal stamping (except automotive)</v>
      </c>
      <c r="C91" s="2" t="str">
        <f>"[" &amp; TEXT(D_low_2.5!B65,"0.00E+00") &amp; ", " &amp; TEXT(D_high_97.5!B65,"0.00E+00") &amp; "]"</f>
        <v>[2.10E-08, 4.37E-08]</v>
      </c>
      <c r="D91" s="10">
        <f>VLOOKUP(A91,[1]Sheet7!$A:$B,2,FALSE)</f>
        <v>2.0171700000000001E-8</v>
      </c>
      <c r="E91" s="8">
        <f>D91/VLOOKUP(A91,[2]average!$A:$C,3,FALSE)</f>
        <v>0.83186090313174288</v>
      </c>
      <c r="F91" s="2" t="str">
        <f>"[" &amp; TEXT(D_low_2.5!C65,"0.00E+00") &amp; ", " &amp; TEXT(D_high_97.5!C65,"0.00E+00") &amp; "]"</f>
        <v>[5.34E-12, 2.14E-11]</v>
      </c>
      <c r="G91" s="2" t="str">
        <f>"[" &amp; TEXT(D_low_2.5!D65,"0.00E+00") &amp; ", " &amp; TEXT(D_high_97.5!D65,"0.00E+00") &amp; "]"</f>
        <v>[2.93E-10, 1.21E-09]</v>
      </c>
      <c r="H91" s="2" t="str">
        <f>"[" &amp; TEXT(D_low_2.5!E65,"0.00E+00") &amp; ", " &amp; TEXT(D_high_97.5!E65,"0.00E+00") &amp; "]"</f>
        <v>[1.80E-12, 7.92E-12]</v>
      </c>
      <c r="I91" s="2" t="str">
        <f>"[" &amp; TEXT(D_low_2.5!F65,"0.00E+00") &amp; ", " &amp; TEXT(D_high_97.5!F65,"0.00E+00") &amp; "]"</f>
        <v>[9.60E-14, 3.64E-13]</v>
      </c>
      <c r="J91" s="2" t="str">
        <f>"[" &amp; TEXT(D_low_2.5!G65,"0.00E+00") &amp; ", " &amp; TEXT(D_high_97.5!G65,"0.00E+00") &amp; "]"</f>
        <v>[3.53E-13, 1.47E-12]</v>
      </c>
      <c r="K91" s="2" t="str">
        <f>"[" &amp; TEXT(D_low_2.5!H65,"0.00E+00") &amp; ", " &amp; TEXT(D_high_97.5!H65,"0.00E+00") &amp; "]"</f>
        <v>[8.80E-10, 3.45E-09]</v>
      </c>
      <c r="L91" s="2" t="str">
        <f>"[" &amp; TEXT(D_low_2.5!I65,"0.00E+00") &amp; ", " &amp; TEXT(D_high_97.5!I65,"0.00E+00") &amp; "]"</f>
        <v>[3.65E-10, 1.48E-09]</v>
      </c>
      <c r="M91" s="2" t="str">
        <f>"[" &amp; TEXT(D_low_2.5!J65,"0.00E+00") &amp; ", " &amp; TEXT(D_high_97.5!J65,"0.00E+00") &amp; "]"</f>
        <v>[2.81E-09, 1.71E-08]</v>
      </c>
      <c r="N91" s="2" t="str">
        <f>"[" &amp; TEXT(D_low_2.5!K65,"0.00E+00") &amp; ", " &amp; TEXT(D_high_97.5!K65,"0.00E+00") &amp; "]"</f>
        <v>[5.32E-10, 1.93E-09]</v>
      </c>
      <c r="O91" s="2" t="str">
        <f>"[" &amp; TEXT(D_low_2.5!L65,"0.00E+00") &amp; ", " &amp; TEXT(D_high_97.5!L65,"0.00E+00") &amp; "]"</f>
        <v>[6.05E-10, 2.37E-09]</v>
      </c>
      <c r="P91" s="2" t="str">
        <f>"[" &amp; TEXT(D_low_2.5!M65,"0.00E+00") &amp; ", " &amp; TEXT(D_high_97.5!M65,"0.00E+00") &amp; "]"</f>
        <v>[2.88E-10, 1.04E-09]</v>
      </c>
      <c r="Q91" s="2" t="str">
        <f>"[" &amp; TEXT(D_low_2.5!N65,"0.00E+00") &amp; ", " &amp; TEXT(D_high_97.5!N65,"0.00E+00") &amp; "]"</f>
        <v>[5.23E-09, 5.64E-09]</v>
      </c>
      <c r="R91" s="2" t="str">
        <f>"[" &amp; TEXT(D_low_2.5!O65,"0.00E+00") &amp; ", " &amp; TEXT(D_high_97.5!O65,"0.00E+00") &amp; "]"</f>
        <v>[4.77E-09, 2.20E-08]</v>
      </c>
    </row>
    <row r="92" spans="1:18" x14ac:dyDescent="0.2">
      <c r="A92" s="2" t="s">
        <v>5</v>
      </c>
      <c r="B92" t="str">
        <f>VLOOKUP(A92,'sector labels'!A:B,2,FALSE)</f>
        <v>Iron, gold, silver, and other metal ore mining</v>
      </c>
      <c r="C92" s="2" t="str">
        <f>"[" &amp; TEXT(D_low_2.5!B18,"0.00E+00") &amp; ", " &amp; TEXT(D_high_97.5!B18,"0.00E+00") &amp; "]"</f>
        <v>[7.99E-09, 1.90E-08]</v>
      </c>
      <c r="D92" s="10">
        <f>VLOOKUP(A92,[1]Sheet7!$A:$B,2,FALSE)</f>
        <v>7.9719700000000005E-9</v>
      </c>
      <c r="E92" s="8">
        <f>D92/VLOOKUP(A92,[2]average!$A:$C,3,FALSE)</f>
        <v>0.82841219180670589</v>
      </c>
      <c r="F92" s="2" t="str">
        <f>"[" &amp; TEXT(D_low_2.5!C18,"0.00E+00") &amp; ", " &amp; TEXT(D_high_97.5!C18,"0.00E+00") &amp; "]"</f>
        <v>[3.05E-12, 1.17E-11]</v>
      </c>
      <c r="G92" s="2" t="str">
        <f>"[" &amp; TEXT(D_low_2.5!D18,"0.00E+00") &amp; ", " &amp; TEXT(D_high_97.5!D18,"0.00E+00") &amp; "]"</f>
        <v>[1.11E-10, 4.71E-10]</v>
      </c>
      <c r="H92" s="2" t="str">
        <f>"[" &amp; TEXT(D_low_2.5!E18,"0.00E+00") &amp; ", " &amp; TEXT(D_high_97.5!E18,"0.00E+00") &amp; "]"</f>
        <v>[7.40E-15, 1.25E-13]</v>
      </c>
      <c r="I92" s="2" t="str">
        <f>"[" &amp; TEXT(D_low_2.5!F18,"0.00E+00") &amp; ", " &amp; TEXT(D_high_97.5!F18,"0.00E+00") &amp; "]"</f>
        <v>[0.00E+00, 0.00E+00]</v>
      </c>
      <c r="J92" s="2" t="str">
        <f>"[" &amp; TEXT(D_low_2.5!G18,"0.00E+00") &amp; ", " &amp; TEXT(D_high_97.5!G18,"0.00E+00") &amp; "]"</f>
        <v>[9.74E-14, 4.40E-13]</v>
      </c>
      <c r="K92" s="2" t="str">
        <f>"[" &amp; TEXT(D_low_2.5!H18,"0.00E+00") &amp; ", " &amp; TEXT(D_high_97.5!H18,"0.00E+00") &amp; "]"</f>
        <v>[1.19E-09, 5.66E-09]</v>
      </c>
      <c r="L92" s="2" t="str">
        <f>"[" &amp; TEXT(D_low_2.5!I18,"0.00E+00") &amp; ", " &amp; TEXT(D_high_97.5!I18,"0.00E+00") &amp; "]"</f>
        <v>[6.77E-10, 4.19E-09]</v>
      </c>
      <c r="M92" s="2" t="str">
        <f>"[" &amp; TEXT(D_low_2.5!J18,"0.00E+00") &amp; ", " &amp; TEXT(D_high_97.5!J18,"0.00E+00") &amp; "]"</f>
        <v>[9.24E-10, 4.20E-09]</v>
      </c>
      <c r="N92" s="2" t="str">
        <f>"[" &amp; TEXT(D_low_2.5!K18,"0.00E+00") &amp; ", " &amp; TEXT(D_high_97.5!K18,"0.00E+00") &amp; "]"</f>
        <v>[0.00E+00, 0.00E+00]</v>
      </c>
      <c r="O92" s="2" t="str">
        <f>"[" &amp; TEXT(D_low_2.5!L18,"0.00E+00") &amp; ", " &amp; TEXT(D_high_97.5!L18,"0.00E+00") &amp; "]"</f>
        <v>[0.00E+00, 0.00E+00]</v>
      </c>
      <c r="P92" s="2" t="str">
        <f>"[" &amp; TEXT(D_low_2.5!M18,"0.00E+00") &amp; ", " &amp; TEXT(D_high_97.5!M18,"0.00E+00") &amp; "]"</f>
        <v>[2.63E-10, 1.23E-09]</v>
      </c>
      <c r="Q92" s="2" t="str">
        <f>"[" &amp; TEXT(D_low_2.5!N18,"0.00E+00") &amp; ", " &amp; TEXT(D_high_97.5!N18,"0.00E+00") &amp; "]"</f>
        <v>[0.00E+00, 0.00E+00]</v>
      </c>
      <c r="R92" s="2" t="str">
        <f>"[" &amp; TEXT(D_low_2.5!O18,"0.00E+00") &amp; ", " &amp; TEXT(D_high_97.5!O18,"0.00E+00") &amp; "]"</f>
        <v>[2.26E-09, 9.69E-09]</v>
      </c>
    </row>
    <row r="93" spans="1:18" x14ac:dyDescent="0.2">
      <c r="A93" s="2">
        <v>333130</v>
      </c>
      <c r="B93" t="str">
        <f>VLOOKUP(A93,'sector labels'!A:B,2,FALSE)</f>
        <v>Mining and oil and gas field machinery manufacturing</v>
      </c>
      <c r="C93" s="2" t="str">
        <f>"[" &amp; TEXT(D_low_2.5!B86,"0.00E+00") &amp; ", " &amp; TEXT(D_high_97.5!B86,"0.00E+00") &amp; "]"</f>
        <v>[1.26E-08, 2.56E-08]</v>
      </c>
      <c r="D93" s="10">
        <f>VLOOKUP(A93,[1]Sheet7!$A:$B,2,FALSE)</f>
        <v>1.1558E-8</v>
      </c>
      <c r="E93" s="8">
        <f>D93/VLOOKUP(A93,[2]average!$A:$C,3,FALSE)</f>
        <v>0.8239117183943192</v>
      </c>
      <c r="F93" s="2" t="str">
        <f>"[" &amp; TEXT(D_low_2.5!C86,"0.00E+00") &amp; ", " &amp; TEXT(D_high_97.5!C86,"0.00E+00") &amp; "]"</f>
        <v>[3.58E-12, 1.41E-11]</v>
      </c>
      <c r="G93" s="2" t="str">
        <f>"[" &amp; TEXT(D_low_2.5!D86,"0.00E+00") &amp; ", " &amp; TEXT(D_high_97.5!D86,"0.00E+00") &amp; "]"</f>
        <v>[3.52E-10, 1.60E-09]</v>
      </c>
      <c r="H93" s="2" t="str">
        <f>"[" &amp; TEXT(D_low_2.5!E86,"0.00E+00") &amp; ", " &amp; TEXT(D_high_97.5!E86,"0.00E+00") &amp; "]"</f>
        <v>[1.20E-12, 5.77E-12]</v>
      </c>
      <c r="I93" s="2" t="str">
        <f>"[" &amp; TEXT(D_low_2.5!F86,"0.00E+00") &amp; ", " &amp; TEXT(D_high_97.5!F86,"0.00E+00") &amp; "]"</f>
        <v>[1.23E-13, 6.14E-13]</v>
      </c>
      <c r="J93" s="2" t="str">
        <f>"[" &amp; TEXT(D_low_2.5!G86,"0.00E+00") &amp; ", " &amp; TEXT(D_high_97.5!G86,"0.00E+00") &amp; "]"</f>
        <v>[1.85E-13, 1.02E-12]</v>
      </c>
      <c r="K93" s="2" t="str">
        <f>"[" &amp; TEXT(D_low_2.5!H86,"0.00E+00") &amp; ", " &amp; TEXT(D_high_97.5!H86,"0.00E+00") &amp; "]"</f>
        <v>[1.03E-09, 4.51E-09]</v>
      </c>
      <c r="L93" s="2" t="str">
        <f>"[" &amp; TEXT(D_low_2.5!I86,"0.00E+00") &amp; ", " &amp; TEXT(D_high_97.5!I86,"0.00E+00") &amp; "]"</f>
        <v>[4.41E-10, 2.01E-09]</v>
      </c>
      <c r="M93" s="2" t="str">
        <f>"[" &amp; TEXT(D_low_2.5!J86,"0.00E+00") &amp; ", " &amp; TEXT(D_high_97.5!J86,"0.00E+00") &amp; "]"</f>
        <v>[6.17E-10, 2.34E-09]</v>
      </c>
      <c r="N93" s="2" t="str">
        <f>"[" &amp; TEXT(D_low_2.5!K86,"0.00E+00") &amp; ", " &amp; TEXT(D_high_97.5!K86,"0.00E+00") &amp; "]"</f>
        <v>[5.99E-10, 2.46E-09]</v>
      </c>
      <c r="O93" s="2" t="str">
        <f>"[" &amp; TEXT(D_low_2.5!L86,"0.00E+00") &amp; ", " &amp; TEXT(D_high_97.5!L86,"0.00E+00") &amp; "]"</f>
        <v>[7.75E-10, 3.24E-09]</v>
      </c>
      <c r="P93" s="2" t="str">
        <f>"[" &amp; TEXT(D_low_2.5!M86,"0.00E+00") &amp; ", " &amp; TEXT(D_high_97.5!M86,"0.00E+00") &amp; "]"</f>
        <v>[6.60E-10, 2.97E-09]</v>
      </c>
      <c r="Q93" s="2" t="str">
        <f>"[" &amp; TEXT(D_low_2.5!N86,"0.00E+00") &amp; ", " &amp; TEXT(D_high_97.5!N86,"0.00E+00") &amp; "]"</f>
        <v>[1.07E-09, 1.17E-09]</v>
      </c>
      <c r="R93" s="2" t="str">
        <f>"[" &amp; TEXT(D_low_2.5!O86,"0.00E+00") &amp; ", " &amp; TEXT(D_high_97.5!O86,"0.00E+00") &amp; "]"</f>
        <v>[3.01E-09, 1.47E-08]</v>
      </c>
    </row>
    <row r="94" spans="1:18" x14ac:dyDescent="0.2">
      <c r="A94" s="2">
        <v>335210</v>
      </c>
      <c r="B94" t="str">
        <f>VLOOKUP(A94,'sector labels'!A:B,2,FALSE)</f>
        <v>Small electrical appliance manufacturing</v>
      </c>
      <c r="C94" s="2" t="str">
        <f>"[" &amp; TEXT(D_low_2.5!B133,"0.00E+00") &amp; ", " &amp; TEXT(D_high_97.5!B133,"0.00E+00") &amp; "]"</f>
        <v>[3.08E-08, 5.37E-08]</v>
      </c>
      <c r="D94" s="10">
        <f>VLOOKUP(A94,[1]Sheet7!$A:$B,2,FALSE)</f>
        <v>2.7304800000000001E-8</v>
      </c>
      <c r="E94" s="8">
        <f>D94/VLOOKUP(A94,[2]average!$A:$C,3,FALSE)</f>
        <v>0.82250164043934371</v>
      </c>
      <c r="F94" s="2" t="str">
        <f>"[" &amp; TEXT(D_low_2.5!C133,"0.00E+00") &amp; ", " &amp; TEXT(D_high_97.5!C133,"0.00E+00") &amp; "]"</f>
        <v>[5.44E-12, 2.65E-11]</v>
      </c>
      <c r="G94" s="2" t="str">
        <f>"[" &amp; TEXT(D_low_2.5!D133,"0.00E+00") &amp; ", " &amp; TEXT(D_high_97.5!D133,"0.00E+00") &amp; "]"</f>
        <v>[2.91E-10, 1.53E-09]</v>
      </c>
      <c r="H94" s="2" t="str">
        <f>"[" &amp; TEXT(D_low_2.5!E133,"0.00E+00") &amp; ", " &amp; TEXT(D_high_97.5!E133,"0.00E+00") &amp; "]"</f>
        <v>[7.17E-13, 3.14E-12]</v>
      </c>
      <c r="I94" s="2" t="str">
        <f>"[" &amp; TEXT(D_low_2.5!F133,"0.00E+00") &amp; ", " &amp; TEXT(D_high_97.5!F133,"0.00E+00") &amp; "]"</f>
        <v>[8.34E-14, 4.13E-13]</v>
      </c>
      <c r="J94" s="2" t="str">
        <f>"[" &amp; TEXT(D_low_2.5!G133,"0.00E+00") &amp; ", " &amp; TEXT(D_high_97.5!G133,"0.00E+00") &amp; "]"</f>
        <v>[3.43E-13, 1.69E-12]</v>
      </c>
      <c r="K94" s="2" t="str">
        <f>"[" &amp; TEXT(D_low_2.5!H133,"0.00E+00") &amp; ", " &amp; TEXT(D_high_97.5!H133,"0.00E+00") &amp; "]"</f>
        <v>[2.86E-09, 1.20E-08]</v>
      </c>
      <c r="L94" s="2" t="str">
        <f>"[" &amp; TEXT(D_low_2.5!I133,"0.00E+00") &amp; ", " &amp; TEXT(D_high_97.5!I133,"0.00E+00") &amp; "]"</f>
        <v>[1.18E-09, 4.84E-09]</v>
      </c>
      <c r="M94" s="2" t="str">
        <f>"[" &amp; TEXT(D_low_2.5!J133,"0.00E+00") &amp; ", " &amp; TEXT(D_high_97.5!J133,"0.00E+00") &amp; "]"</f>
        <v>[1.80E-09, 6.72E-09]</v>
      </c>
      <c r="N94" s="2" t="str">
        <f>"[" &amp; TEXT(D_low_2.5!K133,"0.00E+00") &amp; ", " &amp; TEXT(D_high_97.5!K133,"0.00E+00") &amp; "]"</f>
        <v>[1.70E-09, 6.41E-09]</v>
      </c>
      <c r="O94" s="2" t="str">
        <f>"[" &amp; TEXT(D_low_2.5!L133,"0.00E+00") &amp; ", " &amp; TEXT(D_high_97.5!L133,"0.00E+00") &amp; "]"</f>
        <v>[2.05E-09, 8.29E-09]</v>
      </c>
      <c r="P94" s="2" t="str">
        <f>"[" &amp; TEXT(D_low_2.5!M133,"0.00E+00") &amp; ", " &amp; TEXT(D_high_97.5!M133,"0.00E+00") &amp; "]"</f>
        <v>[9.37E-10, 3.62E-09]</v>
      </c>
      <c r="Q94" s="2" t="str">
        <f>"[" &amp; TEXT(D_low_2.5!N133,"0.00E+00") &amp; ", " &amp; TEXT(D_high_97.5!N133,"0.00E+00") &amp; "]"</f>
        <v>[7.97E-09, 8.63E-09]</v>
      </c>
      <c r="R94" s="2" t="str">
        <f>"[" &amp; TEXT(D_low_2.5!O133,"0.00E+00") &amp; ", " &amp; TEXT(D_high_97.5!O133,"0.00E+00") &amp; "]"</f>
        <v>[3.12E-09, 2.02E-08]</v>
      </c>
    </row>
    <row r="95" spans="1:18" x14ac:dyDescent="0.2">
      <c r="A95" s="2">
        <v>541512</v>
      </c>
      <c r="B95" t="str">
        <f>VLOOKUP(A95,'sector labels'!A:B,2,FALSE)</f>
        <v>Computer systems design services</v>
      </c>
      <c r="C95" s="2" t="str">
        <f>"[" &amp; TEXT(D_low_2.5!B333,"0.00E+00") &amp; ", " &amp; TEXT(D_high_97.5!B333,"0.00E+00") &amp; "]"</f>
        <v>[2.26E-09, 5.16E-09]</v>
      </c>
      <c r="D95" s="10">
        <f>VLOOKUP(A95,[1]Sheet7!$A:$B,2,FALSE)</f>
        <v>2.2372600000000002E-9</v>
      </c>
      <c r="E95" s="8">
        <f>D95/VLOOKUP(A95,[2]average!$A:$C,3,FALSE)</f>
        <v>0.82154102446730715</v>
      </c>
      <c r="F95" s="2" t="str">
        <f>"[" &amp; TEXT(D_low_2.5!C333,"0.00E+00") &amp; ", " &amp; TEXT(D_high_97.5!C333,"0.00E+00") &amp; "]"</f>
        <v>[7.05E-13, 2.69E-12]</v>
      </c>
      <c r="G95" s="2" t="str">
        <f>"[" &amp; TEXT(D_low_2.5!D333,"0.00E+00") &amp; ", " &amp; TEXT(D_high_97.5!D333,"0.00E+00") &amp; "]"</f>
        <v>[4.40E-11, 2.78E-10]</v>
      </c>
      <c r="H95" s="2" t="str">
        <f>"[" &amp; TEXT(D_low_2.5!E333,"0.00E+00") &amp; ", " &amp; TEXT(D_high_97.5!E333,"0.00E+00") &amp; "]"</f>
        <v>[4.39E-14, 1.92E-13]</v>
      </c>
      <c r="I95" s="2" t="str">
        <f>"[" &amp; TEXT(D_low_2.5!F333,"0.00E+00") &amp; ", " &amp; TEXT(D_high_97.5!F333,"0.00E+00") &amp; "]"</f>
        <v>[9.76E-15, 7.53E-14]</v>
      </c>
      <c r="J95" s="2" t="str">
        <f>"[" &amp; TEXT(D_low_2.5!G333,"0.00E+00") &amp; ", " &amp; TEXT(D_high_97.5!G333,"0.00E+00") &amp; "]"</f>
        <v>[9.38E-14, 6.26E-13]</v>
      </c>
      <c r="K95" s="2" t="str">
        <f>"[" &amp; TEXT(D_low_2.5!H333,"0.00E+00") &amp; ", " &amp; TEXT(D_high_97.5!H333,"0.00E+00") &amp; "]"</f>
        <v>[3.79E-12, 6.71E-11]</v>
      </c>
      <c r="L95" s="2" t="str">
        <f>"[" &amp; TEXT(D_low_2.5!I333,"0.00E+00") &amp; ", " &amp; TEXT(D_high_97.5!I333,"0.00E+00") &amp; "]"</f>
        <v>[1.55E-12, 2.88E-11]</v>
      </c>
      <c r="M95" s="2" t="str">
        <f>"[" &amp; TEXT(D_low_2.5!J333,"0.00E+00") &amp; ", " &amp; TEXT(D_high_97.5!J333,"0.00E+00") &amp; "]"</f>
        <v>[2.41E-11, 1.45E-10]</v>
      </c>
      <c r="N95" s="2" t="str">
        <f>"[" &amp; TEXT(D_low_2.5!K333,"0.00E+00") &amp; ", " &amp; TEXT(D_high_97.5!K333,"0.00E+00") &amp; "]"</f>
        <v>[8.95E-11, 4.08E-10]</v>
      </c>
      <c r="O95" s="2" t="str">
        <f>"[" &amp; TEXT(D_low_2.5!L333,"0.00E+00") &amp; ", " &amp; TEXT(D_high_97.5!L333,"0.00E+00") &amp; "]"</f>
        <v>[7.66E-11, 4.23E-10]</v>
      </c>
      <c r="P95" s="2" t="str">
        <f>"[" &amp; TEXT(D_low_2.5!M333,"0.00E+00") &amp; ", " &amp; TEXT(D_high_97.5!M333,"0.00E+00") &amp; "]"</f>
        <v>[4.31E-11, 1.81E-10]</v>
      </c>
      <c r="Q95" s="2" t="str">
        <f>"[" &amp; TEXT(D_low_2.5!N333,"0.00E+00") &amp; ", " &amp; TEXT(D_high_97.5!N333,"0.00E+00") &amp; "]"</f>
        <v>[7.90E-10, 8.44E-10]</v>
      </c>
      <c r="R95" s="2" t="str">
        <f>"[" &amp; TEXT(D_low_2.5!O333,"0.00E+00") &amp; ", " &amp; TEXT(D_high_97.5!O333,"0.00E+00") &amp; "]"</f>
        <v>[8.08E-10, 3.66E-09]</v>
      </c>
    </row>
    <row r="96" spans="1:18" x14ac:dyDescent="0.2">
      <c r="A96" s="2">
        <v>332420</v>
      </c>
      <c r="B96" t="str">
        <f>VLOOKUP(A96,'sector labels'!A:B,2,FALSE)</f>
        <v>Metal tank (heavy gauge) manufacturing</v>
      </c>
      <c r="C96" s="2" t="str">
        <f>"[" &amp; TEXT(D_low_2.5!B70,"0.00E+00") &amp; ", " &amp; TEXT(D_high_97.5!B70,"0.00E+00") &amp; "]"</f>
        <v>[7.40E-08, 1.63E-07]</v>
      </c>
      <c r="D96" s="10">
        <f>VLOOKUP(A96,[1]Sheet7!$A:$B,2,FALSE)</f>
        <v>7.3359899999999998E-8</v>
      </c>
      <c r="E96" s="8">
        <f>D96/VLOOKUP(A96,[2]average!$A:$C,3,FALSE)</f>
        <v>0.81983320443203878</v>
      </c>
      <c r="F96" s="2" t="str">
        <f>"[" &amp; TEXT(D_low_2.5!C70,"0.00E+00") &amp; ", " &amp; TEXT(D_high_97.5!C70,"0.00E+00") &amp; "]"</f>
        <v>[1.19E-11, 4.44E-11]</v>
      </c>
      <c r="G96" s="2" t="str">
        <f>"[" &amp; TEXT(D_low_2.5!D70,"0.00E+00") &amp; ", " &amp; TEXT(D_high_97.5!D70,"0.00E+00") &amp; "]"</f>
        <v>[1.19E-09, 4.48E-09]</v>
      </c>
      <c r="H96" s="2" t="str">
        <f>"[" &amp; TEXT(D_low_2.5!E70,"0.00E+00") &amp; ", " &amp; TEXT(D_high_97.5!E70,"0.00E+00") &amp; "]"</f>
        <v>[2.14E-12, 8.62E-12]</v>
      </c>
      <c r="I96" s="2" t="str">
        <f>"[" &amp; TEXT(D_low_2.5!F70,"0.00E+00") &amp; ", " &amp; TEXT(D_high_97.5!F70,"0.00E+00") &amp; "]"</f>
        <v>[1.87E-13, 9.54E-13]</v>
      </c>
      <c r="J96" s="2" t="str">
        <f>"[" &amp; TEXT(D_low_2.5!G70,"0.00E+00") &amp; ", " &amp; TEXT(D_high_97.5!G70,"0.00E+00") &amp; "]"</f>
        <v>[6.21E-13, 3.29E-12]</v>
      </c>
      <c r="K96" s="2" t="str">
        <f>"[" &amp; TEXT(D_low_2.5!H70,"0.00E+00") &amp; ", " &amp; TEXT(D_high_97.5!H70,"0.00E+00") &amp; "]"</f>
        <v>[3.44E-09, 2.15E-08]</v>
      </c>
      <c r="L96" s="2" t="str">
        <f>"[" &amp; TEXT(D_low_2.5!I70,"0.00E+00") &amp; ", " &amp; TEXT(D_high_97.5!I70,"0.00E+00") &amp; "]"</f>
        <v>[6.69E-10, 2.68E-09]</v>
      </c>
      <c r="M96" s="2" t="str">
        <f>"[" &amp; TEXT(D_low_2.5!J70,"0.00E+00") &amp; ", " &amp; TEXT(D_high_97.5!J70,"0.00E+00") &amp; "]"</f>
        <v>[1.29E-08, 8.28E-08]</v>
      </c>
      <c r="N96" s="2" t="str">
        <f>"[" &amp; TEXT(D_low_2.5!K70,"0.00E+00") &amp; ", " &amp; TEXT(D_high_97.5!K70,"0.00E+00") &amp; "]"</f>
        <v>[3.72E-09, 2.05E-08]</v>
      </c>
      <c r="O96" s="2" t="str">
        <f>"[" &amp; TEXT(D_low_2.5!L70,"0.00E+00") &amp; ", " &amp; TEXT(D_high_97.5!L70,"0.00E+00") &amp; "]"</f>
        <v>[1.03E-09, 4.12E-09]</v>
      </c>
      <c r="P96" s="2" t="str">
        <f>"[" &amp; TEXT(D_low_2.5!M70,"0.00E+00") &amp; ", " &amp; TEXT(D_high_97.5!M70,"0.00E+00") &amp; "]"</f>
        <v>[1.97E-09, 1.08E-08]</v>
      </c>
      <c r="Q96" s="2" t="str">
        <f>"[" &amp; TEXT(D_low_2.5!N70,"0.00E+00") &amp; ", " &amp; TEXT(D_high_97.5!N70,"0.00E+00") &amp; "]"</f>
        <v>[1.27E-08, 1.36E-08]</v>
      </c>
      <c r="R96" s="2" t="str">
        <f>"[" &amp; TEXT(D_low_2.5!O70,"0.00E+00") &amp; ", " &amp; TEXT(D_high_97.5!O70,"0.00E+00") &amp; "]"</f>
        <v>[1.59E-08, 6.36E-08]</v>
      </c>
    </row>
    <row r="97" spans="1:18" x14ac:dyDescent="0.2">
      <c r="A97" s="2" t="s">
        <v>17</v>
      </c>
      <c r="B97" t="str">
        <f>VLOOKUP(A97,'sector labels'!A:B,2,FALSE)</f>
        <v>Other industrial machinery manufacturing</v>
      </c>
      <c r="C97" s="2" t="str">
        <f>"[" &amp; TEXT(D_low_2.5!B88,"0.00E+00") &amp; ", " &amp; TEXT(D_high_97.5!B88,"0.00E+00") &amp; "]"</f>
        <v>[2.98E-08, 5.81E-08]</v>
      </c>
      <c r="D97" s="10">
        <f>VLOOKUP(A97,[1]Sheet7!$A:$B,2,FALSE)</f>
        <v>2.6604000000000001E-8</v>
      </c>
      <c r="E97" s="8">
        <f>D97/VLOOKUP(A97,[2]average!$A:$C,3,FALSE)</f>
        <v>0.81719961188419243</v>
      </c>
      <c r="F97" s="2" t="str">
        <f>"[" &amp; TEXT(D_low_2.5!C88,"0.00E+00") &amp; ", " &amp; TEXT(D_high_97.5!C88,"0.00E+00") &amp; "]"</f>
        <v>[5.80E-12, 2.06E-11]</v>
      </c>
      <c r="G97" s="2" t="str">
        <f>"[" &amp; TEXT(D_low_2.5!D88,"0.00E+00") &amp; ", " &amp; TEXT(D_high_97.5!D88,"0.00E+00") &amp; "]"</f>
        <v>[3.33E-10, 1.36E-09]</v>
      </c>
      <c r="H97" s="2" t="str">
        <f>"[" &amp; TEXT(D_low_2.5!E88,"0.00E+00") &amp; ", " &amp; TEXT(D_high_97.5!E88,"0.00E+00") &amp; "]"</f>
        <v>[1.69E-12, 7.57E-12]</v>
      </c>
      <c r="I97" s="2" t="str">
        <f>"[" &amp; TEXT(D_low_2.5!F88,"0.00E+00") &amp; ", " &amp; TEXT(D_high_97.5!F88,"0.00E+00") &amp; "]"</f>
        <v>[2.04E-13, 8.94E-13]</v>
      </c>
      <c r="J97" s="2" t="str">
        <f>"[" &amp; TEXT(D_low_2.5!G88,"0.00E+00") &amp; ", " &amp; TEXT(D_high_97.5!G88,"0.00E+00") &amp; "]"</f>
        <v>[3.73E-13, 1.56E-12]</v>
      </c>
      <c r="K97" s="2" t="str">
        <f>"[" &amp; TEXT(D_low_2.5!H88,"0.00E+00") &amp; ", " &amp; TEXT(D_high_97.5!H88,"0.00E+00") &amp; "]"</f>
        <v>[2.20E-09, 9.20E-09]</v>
      </c>
      <c r="L97" s="2" t="str">
        <f>"[" &amp; TEXT(D_low_2.5!I88,"0.00E+00") &amp; ", " &amp; TEXT(D_high_97.5!I88,"0.00E+00") &amp; "]"</f>
        <v>[9.39E-10, 3.93E-09]</v>
      </c>
      <c r="M97" s="2" t="str">
        <f>"[" &amp; TEXT(D_low_2.5!J88,"0.00E+00") &amp; ", " &amp; TEXT(D_high_97.5!J88,"0.00E+00") &amp; "]"</f>
        <v>[3.34E-09, 1.69E-08]</v>
      </c>
      <c r="N97" s="2" t="str">
        <f>"[" &amp; TEXT(D_low_2.5!K88,"0.00E+00") &amp; ", " &amp; TEXT(D_high_97.5!K88,"0.00E+00") &amp; "]"</f>
        <v>[1.31E-09, 5.02E-09]</v>
      </c>
      <c r="O97" s="2" t="str">
        <f>"[" &amp; TEXT(D_low_2.5!L88,"0.00E+00") &amp; ", " &amp; TEXT(D_high_97.5!L88,"0.00E+00") &amp; "]"</f>
        <v>[1.60E-09, 6.34E-09]</v>
      </c>
      <c r="P97" s="2" t="str">
        <f>"[" &amp; TEXT(D_low_2.5!M88,"0.00E+00") &amp; ", " &amp; TEXT(D_high_97.5!M88,"0.00E+00") &amp; "]"</f>
        <v>[9.37E-10, 3.78E-09]</v>
      </c>
      <c r="Q97" s="2" t="str">
        <f>"[" &amp; TEXT(D_low_2.5!N88,"0.00E+00") &amp; ", " &amp; TEXT(D_high_97.5!N88,"0.00E+00") &amp; "]"</f>
        <v>[4.49E-09, 4.78E-09]</v>
      </c>
      <c r="R97" s="2" t="str">
        <f>"[" &amp; TEXT(D_low_2.5!O88,"0.00E+00") &amp; ", " &amp; TEXT(D_high_97.5!O88,"0.00E+00") &amp; "]"</f>
        <v>[5.56E-09, 2.68E-08]</v>
      </c>
    </row>
    <row r="98" spans="1:18" x14ac:dyDescent="0.2">
      <c r="A98" s="2">
        <v>331420</v>
      </c>
      <c r="B98" t="str">
        <f>VLOOKUP(A98,'sector labels'!A:B,2,FALSE)</f>
        <v>Copper rolling, drawing, extruding and alloying</v>
      </c>
      <c r="C98" s="2" t="str">
        <f>"[" &amp; TEXT(D_low_2.5!B59,"0.00E+00") &amp; ", " &amp; TEXT(D_high_97.5!B59,"0.00E+00") &amp; "]"</f>
        <v>[1.56E-08, 3.51E-08]</v>
      </c>
      <c r="D98" s="10">
        <f>VLOOKUP(A98,[1]Sheet7!$A:$B,2,FALSE)</f>
        <v>1.4877E-8</v>
      </c>
      <c r="E98" s="8">
        <f>D98/VLOOKUP(A98,[2]average!$A:$C,3,FALSE)</f>
        <v>0.81153951742917874</v>
      </c>
      <c r="F98" s="2" t="str">
        <f>"[" &amp; TEXT(D_low_2.5!C59,"0.00E+00") &amp; ", " &amp; TEXT(D_high_97.5!C59,"0.00E+00") &amp; "]"</f>
        <v>[3.79E-12, 1.39E-11]</v>
      </c>
      <c r="G98" s="2" t="str">
        <f>"[" &amp; TEXT(D_low_2.5!D59,"0.00E+00") &amp; ", " &amp; TEXT(D_high_97.5!D59,"0.00E+00") &amp; "]"</f>
        <v>[2.85E-10, 1.13E-09]</v>
      </c>
      <c r="H98" s="2" t="str">
        <f>"[" &amp; TEXT(D_low_2.5!E59,"0.00E+00") &amp; ", " &amp; TEXT(D_high_97.5!E59,"0.00E+00") &amp; "]"</f>
        <v>[4.70E-13, 1.77E-12]</v>
      </c>
      <c r="I98" s="2" t="str">
        <f>"[" &amp; TEXT(D_low_2.5!F59,"0.00E+00") &amp; ", " &amp; TEXT(D_high_97.5!F59,"0.00E+00") &amp; "]"</f>
        <v>[3.15E-14, 1.69E-13]</v>
      </c>
      <c r="J98" s="2" t="str">
        <f>"[" &amp; TEXT(D_low_2.5!G59,"0.00E+00") &amp; ", " &amp; TEXT(D_high_97.5!G59,"0.00E+00") &amp; "]"</f>
        <v>[3.91E-13, 1.55E-12]</v>
      </c>
      <c r="K98" s="2" t="str">
        <f>"[" &amp; TEXT(D_low_2.5!H59,"0.00E+00") &amp; ", " &amp; TEXT(D_high_97.5!H59,"0.00E+00") &amp; "]"</f>
        <v>[4.00E-09, 2.02E-08]</v>
      </c>
      <c r="L98" s="2" t="str">
        <f>"[" &amp; TEXT(D_low_2.5!I59,"0.00E+00") &amp; ", " &amp; TEXT(D_high_97.5!I59,"0.00E+00") &amp; "]"</f>
        <v>[2.04E-10, 8.25E-10]</v>
      </c>
      <c r="M98" s="2" t="str">
        <f>"[" &amp; TEXT(D_low_2.5!J59,"0.00E+00") &amp; ", " &amp; TEXT(D_high_97.5!J59,"0.00E+00") &amp; "]"</f>
        <v>[1.06E-09, 5.32E-09]</v>
      </c>
      <c r="N98" s="2" t="str">
        <f>"[" &amp; TEXT(D_low_2.5!K59,"0.00E+00") &amp; ", " &amp; TEXT(D_high_97.5!K59,"0.00E+00") &amp; "]"</f>
        <v>[2.95E-10, 1.09E-09]</v>
      </c>
      <c r="O98" s="2" t="str">
        <f>"[" &amp; TEXT(D_low_2.5!L59,"0.00E+00") &amp; ", " &amp; TEXT(D_high_97.5!L59,"0.00E+00") &amp; "]"</f>
        <v>[3.48E-10, 1.38E-09]</v>
      </c>
      <c r="P98" s="2" t="str">
        <f>"[" &amp; TEXT(D_low_2.5!M59,"0.00E+00") &amp; ", " &amp; TEXT(D_high_97.5!M59,"0.00E+00") &amp; "]"</f>
        <v>[5.20E-10, 2.81E-09]</v>
      </c>
      <c r="Q98" s="2" t="str">
        <f>"[" &amp; TEXT(D_low_2.5!N59,"0.00E+00") &amp; ", " &amp; TEXT(D_high_97.5!N59,"0.00E+00") &amp; "]"</f>
        <v>[1.56E-09, 1.66E-09]</v>
      </c>
      <c r="R98" s="2" t="str">
        <f>"[" &amp; TEXT(D_low_2.5!O59,"0.00E+00") &amp; ", " &amp; TEXT(D_high_97.5!O59,"0.00E+00") &amp; "]"</f>
        <v>[2.60E-09, 1.02E-08]</v>
      </c>
    </row>
    <row r="99" spans="1:18" x14ac:dyDescent="0.2">
      <c r="A99" s="2">
        <v>339990</v>
      </c>
      <c r="B99" t="str">
        <f>VLOOKUP(A99,'sector labels'!A:B,2,FALSE)</f>
        <v>All other miscellaneous manufacturing</v>
      </c>
      <c r="C99" s="2" t="str">
        <f>"[" &amp; TEXT(D_low_2.5!B191,"0.00E+00") &amp; ", " &amp; TEXT(D_high_97.5!B191,"0.00E+00") &amp; "]"</f>
        <v>[4.26E-08, 9.43E-08]</v>
      </c>
      <c r="D99" s="10">
        <f>VLOOKUP(A99,[1]Sheet7!$A:$B,2,FALSE)</f>
        <v>4.00247E-8</v>
      </c>
      <c r="E99" s="8">
        <f>D99/VLOOKUP(A99,[2]average!$A:$C,3,FALSE)</f>
        <v>0.80980278243761972</v>
      </c>
      <c r="F99" s="2" t="str">
        <f>"[" &amp; TEXT(D_low_2.5!C191,"0.00E+00") &amp; ", " &amp; TEXT(D_high_97.5!C191,"0.00E+00") &amp; "]"</f>
        <v>[1.03E-11, 4.00E-11]</v>
      </c>
      <c r="G99" s="2" t="str">
        <f>"[" &amp; TEXT(D_low_2.5!D191,"0.00E+00") &amp; ", " &amp; TEXT(D_high_97.5!D191,"0.00E+00") &amp; "]"</f>
        <v>[5.12E-10, 1.89E-09]</v>
      </c>
      <c r="H99" s="2" t="str">
        <f>"[" &amp; TEXT(D_low_2.5!E191,"0.00E+00") &amp; ", " &amp; TEXT(D_high_97.5!E191,"0.00E+00") &amp; "]"</f>
        <v>[1.87E-12, 1.26E-11]</v>
      </c>
      <c r="I99" s="2" t="str">
        <f>"[" &amp; TEXT(D_low_2.5!F191,"0.00E+00") &amp; ", " &amp; TEXT(D_high_97.5!F191,"0.00E+00") &amp; "]"</f>
        <v>[2.23E-13, 9.91E-13]</v>
      </c>
      <c r="J99" s="2" t="str">
        <f>"[" &amp; TEXT(D_low_2.5!G191,"0.00E+00") &amp; ", " &amp; TEXT(D_high_97.5!G191,"0.00E+00") &amp; "]"</f>
        <v>[8.23E-13, 3.30E-12]</v>
      </c>
      <c r="K99" s="2" t="str">
        <f>"[" &amp; TEXT(D_low_2.5!H191,"0.00E+00") &amp; ", " &amp; TEXT(D_high_97.5!H191,"0.00E+00") &amp; "]"</f>
        <v>[7.88E-09, 4.55E-08]</v>
      </c>
      <c r="L99" s="2" t="str">
        <f>"[" &amp; TEXT(D_low_2.5!I191,"0.00E+00") &amp; ", " &amp; TEXT(D_high_97.5!I191,"0.00E+00") &amp; "]"</f>
        <v>[7.58E-10, 3.86E-09]</v>
      </c>
      <c r="M99" s="2" t="str">
        <f>"[" &amp; TEXT(D_low_2.5!J191,"0.00E+00") &amp; ", " &amp; TEXT(D_high_97.5!J191,"0.00E+00") &amp; "]"</f>
        <v>[1.05E-09, 4.35E-09]</v>
      </c>
      <c r="N99" s="2" t="str">
        <f>"[" &amp; TEXT(D_low_2.5!K191,"0.00E+00") &amp; ", " &amp; TEXT(D_high_97.5!K191,"0.00E+00") &amp; "]"</f>
        <v>[2.84E-09, 1.17E-08]</v>
      </c>
      <c r="O99" s="2" t="str">
        <f>"[" &amp; TEXT(D_low_2.5!L191,"0.00E+00") &amp; ", " &amp; TEXT(D_high_97.5!L191,"0.00E+00") &amp; "]"</f>
        <v>[1.25E-09, 6.23E-09]</v>
      </c>
      <c r="P99" s="2" t="str">
        <f>"[" &amp; TEXT(D_low_2.5!M191,"0.00E+00") &amp; ", " &amp; TEXT(D_high_97.5!M191,"0.00E+00") &amp; "]"</f>
        <v>[1.09E-09, 4.07E-09]</v>
      </c>
      <c r="Q99" s="2" t="str">
        <f>"[" &amp; TEXT(D_low_2.5!N191,"0.00E+00") &amp; ", " &amp; TEXT(D_high_97.5!N191,"0.00E+00") &amp; "]"</f>
        <v>[7.23E-09, 7.72E-09]</v>
      </c>
      <c r="R99" s="2" t="str">
        <f>"[" &amp; TEXT(D_low_2.5!O191,"0.00E+00") &amp; ", " &amp; TEXT(D_high_97.5!O191,"0.00E+00") &amp; "]"</f>
        <v>[8.54E-09, 3.64E-08]</v>
      </c>
    </row>
    <row r="100" spans="1:18" x14ac:dyDescent="0.2">
      <c r="A100" s="2">
        <v>454000</v>
      </c>
      <c r="B100" t="str">
        <f>VLOOKUP(A100,'sector labels'!A:B,2,FALSE)</f>
        <v>Nonstore retailers</v>
      </c>
      <c r="C100" s="2" t="str">
        <f>"[" &amp; TEXT(D_low_2.5!B290,"0.00E+00") &amp; ", " &amp; TEXT(D_high_97.5!B290,"0.00E+00") &amp; "]"</f>
        <v>[2.23E-08, 4.34E-08]</v>
      </c>
      <c r="D100" s="10">
        <f>VLOOKUP(A100,[1]Sheet7!$A:$B,2,FALSE)</f>
        <v>2.0450999999999999E-8</v>
      </c>
      <c r="E100" s="8">
        <f>D100/VLOOKUP(A100,[2]average!$A:$C,3,FALSE)</f>
        <v>0.80872113339569596</v>
      </c>
      <c r="F100" s="2" t="str">
        <f>"[" &amp; TEXT(D_low_2.5!C290,"0.00E+00") &amp; ", " &amp; TEXT(D_high_97.5!C290,"0.00E+00") &amp; "]"</f>
        <v>[9.69E-12, 3.44E-11]</v>
      </c>
      <c r="G100" s="2" t="str">
        <f>"[" &amp; TEXT(D_low_2.5!D290,"0.00E+00") &amp; ", " &amp; TEXT(D_high_97.5!D290,"0.00E+00") &amp; "]"</f>
        <v>[3.45E-10, 1.33E-09]</v>
      </c>
      <c r="H100" s="2" t="str">
        <f>"[" &amp; TEXT(D_low_2.5!E290,"0.00E+00") &amp; ", " &amp; TEXT(D_high_97.5!E290,"0.00E+00") &amp; "]"</f>
        <v>[8.00E-13, 2.95E-12]</v>
      </c>
      <c r="I100" s="2" t="str">
        <f>"[" &amp; TEXT(D_low_2.5!F290,"0.00E+00") &amp; ", " &amp; TEXT(D_high_97.5!F290,"0.00E+00") &amp; "]"</f>
        <v>[9.40E-14, 3.64E-13]</v>
      </c>
      <c r="J100" s="2" t="str">
        <f>"[" &amp; TEXT(D_low_2.5!G290,"0.00E+00") &amp; ", " &amp; TEXT(D_high_97.5!G290,"0.00E+00") &amp; "]"</f>
        <v>[8.92E-13, 3.59E-12]</v>
      </c>
      <c r="K100" s="2" t="str">
        <f>"[" &amp; TEXT(D_low_2.5!H290,"0.00E+00") &amp; ", " &amp; TEXT(D_high_97.5!H290,"0.00E+00") &amp; "]"</f>
        <v>[1.96E-09, 9.98E-09]</v>
      </c>
      <c r="L100" s="2" t="str">
        <f>"[" &amp; TEXT(D_low_2.5!I290,"0.00E+00") &amp; ", " &amp; TEXT(D_high_97.5!I290,"0.00E+00") &amp; "]"</f>
        <v>[1.49E-09, 1.49E-08]</v>
      </c>
      <c r="M100" s="2" t="str">
        <f>"[" &amp; TEXT(D_low_2.5!J290,"0.00E+00") &amp; ", " &amp; TEXT(D_high_97.5!J290,"0.00E+00") &amp; "]"</f>
        <v>[1.22E-10, 4.66E-10]</v>
      </c>
      <c r="N100" s="2" t="str">
        <f>"[" &amp; TEXT(D_low_2.5!K290,"0.00E+00") &amp; ", " &amp; TEXT(D_high_97.5!K290,"0.00E+00") &amp; "]"</f>
        <v>[1.68E-10, 6.74E-10]</v>
      </c>
      <c r="O100" s="2" t="str">
        <f>"[" &amp; TEXT(D_low_2.5!L290,"0.00E+00") &amp; ", " &amp; TEXT(D_high_97.5!L290,"0.00E+00") &amp; "]"</f>
        <v>[3.99E-10, 1.70E-09]</v>
      </c>
      <c r="P100" s="2" t="str">
        <f>"[" &amp; TEXT(D_low_2.5!M290,"0.00E+00") &amp; ", " &amp; TEXT(D_high_97.5!M290,"0.00E+00") &amp; "]"</f>
        <v>[9.22E-10, 3.28E-09]</v>
      </c>
      <c r="Q100" s="2" t="str">
        <f>"[" &amp; TEXT(D_low_2.5!N290,"0.00E+00") &amp; ", " &amp; TEXT(D_high_97.5!N290,"0.00E+00") &amp; "]"</f>
        <v>[6.66E-09, 7.08E-09]</v>
      </c>
      <c r="R100" s="2" t="str">
        <f>"[" &amp; TEXT(D_low_2.5!O290,"0.00E+00") &amp; ", " &amp; TEXT(D_high_97.5!O290,"0.00E+00") &amp; "]"</f>
        <v>[4.78E-09, 1.84E-08]</v>
      </c>
    </row>
    <row r="101" spans="1:18" x14ac:dyDescent="0.2">
      <c r="A101" s="2">
        <v>325110</v>
      </c>
      <c r="B101" t="str">
        <f>VLOOKUP(A101,'sector labels'!A:B,2,FALSE)</f>
        <v>Petrochemical manufacturing</v>
      </c>
      <c r="C101" s="2" t="str">
        <f>"[" &amp; TEXT(D_low_2.5!B243,"0.00E+00") &amp; ", " &amp; TEXT(D_high_97.5!B243,"0.00E+00") &amp; "]"</f>
        <v>[1.10E-09, 2.43E-09]</v>
      </c>
      <c r="D101" s="10">
        <f>VLOOKUP(A101,[1]Sheet7!$A:$B,2,FALSE)</f>
        <v>1.00911E-9</v>
      </c>
      <c r="E101" s="8">
        <f>D101/VLOOKUP(A101,[2]average!$A:$C,3,FALSE)</f>
        <v>0.79109398750165938</v>
      </c>
      <c r="F101" s="2" t="str">
        <f>"[" &amp; TEXT(D_low_2.5!C243,"0.00E+00") &amp; ", " &amp; TEXT(D_high_97.5!C243,"0.00E+00") &amp; "]"</f>
        <v>[1.01E-13, 4.40E-13]</v>
      </c>
      <c r="G101" s="2" t="str">
        <f>"[" &amp; TEXT(D_low_2.5!D243,"0.00E+00") &amp; ", " &amp; TEXT(D_high_97.5!D243,"0.00E+00") &amp; "]"</f>
        <v>[7.18E-12, 2.97E-11]</v>
      </c>
      <c r="H101" s="2" t="str">
        <f>"[" &amp; TEXT(D_low_2.5!E243,"0.00E+00") &amp; ", " &amp; TEXT(D_high_97.5!E243,"0.00E+00") &amp; "]"</f>
        <v>[1.72E-14, 7.73E-14]</v>
      </c>
      <c r="I101" s="2" t="str">
        <f>"[" &amp; TEXT(D_low_2.5!F243,"0.00E+00") &amp; ", " &amp; TEXT(D_high_97.5!F243,"0.00E+00") &amp; "]"</f>
        <v>[3.18E-15, 1.39E-14]</v>
      </c>
      <c r="J101" s="2" t="str">
        <f>"[" &amp; TEXT(D_low_2.5!G243,"0.00E+00") &amp; ", " &amp; TEXT(D_high_97.5!G243,"0.00E+00") &amp; "]"</f>
        <v>[1.18E-14, 5.18E-14]</v>
      </c>
      <c r="K101" s="2" t="str">
        <f>"[" &amp; TEXT(D_low_2.5!H243,"0.00E+00") &amp; ", " &amp; TEXT(D_high_97.5!H243,"0.00E+00") &amp; "]"</f>
        <v>[1.13E-10, 4.63E-10]</v>
      </c>
      <c r="L101" s="2" t="str">
        <f>"[" &amp; TEXT(D_low_2.5!I243,"0.00E+00") &amp; ", " &amp; TEXT(D_high_97.5!I243,"0.00E+00") &amp; "]"</f>
        <v>[1.45E-10, 1.32E-09]</v>
      </c>
      <c r="M101" s="2" t="str">
        <f>"[" &amp; TEXT(D_low_2.5!J243,"0.00E+00") &amp; ", " &amp; TEXT(D_high_97.5!J243,"0.00E+00") &amp; "]"</f>
        <v>[7.13E-11, 2.86E-10]</v>
      </c>
      <c r="N101" s="2" t="str">
        <f>"[" &amp; TEXT(D_low_2.5!K243,"0.00E+00") &amp; ", " &amp; TEXT(D_high_97.5!K243,"0.00E+00") &amp; "]"</f>
        <v>[6.65E-11, 2.51E-10]</v>
      </c>
      <c r="O101" s="2" t="str">
        <f>"[" &amp; TEXT(D_low_2.5!L243,"0.00E+00") &amp; ", " &amp; TEXT(D_high_97.5!L243,"0.00E+00") &amp; "]"</f>
        <v>[8.08E-11, 3.43E-10]</v>
      </c>
      <c r="P101" s="2" t="str">
        <f>"[" &amp; TEXT(D_low_2.5!M243,"0.00E+00") &amp; ", " &amp; TEXT(D_high_97.5!M243,"0.00E+00") &amp; "]"</f>
        <v>[3.56E-11, 1.34E-10]</v>
      </c>
      <c r="Q101" s="2" t="str">
        <f>"[" &amp; TEXT(D_low_2.5!N243,"0.00E+00") &amp; ", " &amp; TEXT(D_high_97.5!N243,"0.00E+00") &amp; "]"</f>
        <v>[8.03E-11, 8.65E-11]</v>
      </c>
      <c r="R101" s="2" t="str">
        <f>"[" &amp; TEXT(D_low_2.5!O243,"0.00E+00") &amp; ", " &amp; TEXT(D_high_97.5!O243,"0.00E+00") &amp; "]"</f>
        <v>[9.03E-11, 4.46E-10]</v>
      </c>
    </row>
    <row r="102" spans="1:18" x14ac:dyDescent="0.2">
      <c r="A102" s="2">
        <v>339950</v>
      </c>
      <c r="B102" t="str">
        <f>VLOOKUP(A102,'sector labels'!A:B,2,FALSE)</f>
        <v>Sign manufacturing</v>
      </c>
      <c r="C102" s="2" t="str">
        <f>"[" &amp; TEXT(D_low_2.5!B190,"0.00E+00") &amp; ", " &amp; TEXT(D_high_97.5!B190,"0.00E+00") &amp; "]"</f>
        <v>[2.63E-08, 5.45E-08]</v>
      </c>
      <c r="D102" s="10">
        <f>VLOOKUP(A102,[1]Sheet7!$A:$B,2,FALSE)</f>
        <v>2.3804700000000001E-8</v>
      </c>
      <c r="E102" s="8">
        <f>D102/VLOOKUP(A102,[2]average!$A:$C,3,FALSE)</f>
        <v>0.78811713675131378</v>
      </c>
      <c r="F102" s="2" t="str">
        <f>"[" &amp; TEXT(D_low_2.5!C190,"0.00E+00") &amp; ", " &amp; TEXT(D_high_97.5!C190,"0.00E+00") &amp; "]"</f>
        <v>[9.47E-12, 3.72E-11]</v>
      </c>
      <c r="G102" s="2" t="str">
        <f>"[" &amp; TEXT(D_low_2.5!D190,"0.00E+00") &amp; ", " &amp; TEXT(D_high_97.5!D190,"0.00E+00") &amp; "]"</f>
        <v>[7.27E-10, 2.98E-09]</v>
      </c>
      <c r="H102" s="2" t="str">
        <f>"[" &amp; TEXT(D_low_2.5!E190,"0.00E+00") &amp; ", " &amp; TEXT(D_high_97.5!E190,"0.00E+00") &amp; "]"</f>
        <v>[3.55E-12, 1.48E-11]</v>
      </c>
      <c r="I102" s="2" t="str">
        <f>"[" &amp; TEXT(D_low_2.5!F190,"0.00E+00") &amp; ", " &amp; TEXT(D_high_97.5!F190,"0.00E+00") &amp; "]"</f>
        <v>[1.76E-13, 1.04E-12]</v>
      </c>
      <c r="J102" s="2" t="str">
        <f>"[" &amp; TEXT(D_low_2.5!G190,"0.00E+00") &amp; ", " &amp; TEXT(D_high_97.5!G190,"0.00E+00") &amp; "]"</f>
        <v>[5.60E-13, 2.33E-12]</v>
      </c>
      <c r="K102" s="2" t="str">
        <f>"[" &amp; TEXT(D_low_2.5!H190,"0.00E+00") &amp; ", " &amp; TEXT(D_high_97.5!H190,"0.00E+00") &amp; "]"</f>
        <v>[8.45E-10, 3.35E-09]</v>
      </c>
      <c r="L102" s="2" t="str">
        <f>"[" &amp; TEXT(D_low_2.5!I190,"0.00E+00") &amp; ", " &amp; TEXT(D_high_97.5!I190,"0.00E+00") &amp; "]"</f>
        <v>[3.53E-10, 1.43E-09]</v>
      </c>
      <c r="M102" s="2" t="str">
        <f>"[" &amp; TEXT(D_low_2.5!J190,"0.00E+00") &amp; ", " &amp; TEXT(D_high_97.5!J190,"0.00E+00") &amp; "]"</f>
        <v>[1.69E-09, 1.27E-08]</v>
      </c>
      <c r="N102" s="2" t="str">
        <f>"[" &amp; TEXT(D_low_2.5!K190,"0.00E+00") &amp; ", " &amp; TEXT(D_high_97.5!K190,"0.00E+00") &amp; "]"</f>
        <v>[5.07E-10, 1.84E-09]</v>
      </c>
      <c r="O102" s="2" t="str">
        <f>"[" &amp; TEXT(D_low_2.5!L190,"0.00E+00") &amp; ", " &amp; TEXT(D_high_97.5!L190,"0.00E+00") &amp; "]"</f>
        <v>[5.84E-10, 2.33E-09]</v>
      </c>
      <c r="P102" s="2" t="str">
        <f>"[" &amp; TEXT(D_low_2.5!M190,"0.00E+00") &amp; ", " &amp; TEXT(D_high_97.5!M190,"0.00E+00") &amp; "]"</f>
        <v>[6.64E-10, 4.95E-09]</v>
      </c>
      <c r="Q102" s="2" t="str">
        <f>"[" &amp; TEXT(D_low_2.5!N190,"0.00E+00") &amp; ", " &amp; TEXT(D_high_97.5!N190,"0.00E+00") &amp; "]"</f>
        <v>[7.38E-09, 7.86E-09]</v>
      </c>
      <c r="R102" s="2" t="str">
        <f>"[" &amp; TEXT(D_low_2.5!O190,"0.00E+00") &amp; ", " &amp; TEXT(D_high_97.5!O190,"0.00E+00") &amp; "]"</f>
        <v>[7.27E-09, 3.13E-08]</v>
      </c>
    </row>
    <row r="103" spans="1:18" x14ac:dyDescent="0.2">
      <c r="A103" s="2">
        <v>325620</v>
      </c>
      <c r="B103" t="str">
        <f>VLOOKUP(A103,'sector labels'!A:B,2,FALSE)</f>
        <v>Toilet preparation manufacturing</v>
      </c>
      <c r="C103" s="2" t="str">
        <f>"[" &amp; TEXT(D_low_2.5!B259,"0.00E+00") &amp; ", " &amp; TEXT(D_high_97.5!B259,"0.00E+00") &amp; "]"</f>
        <v>[1.07E-08, 2.37E-08]</v>
      </c>
      <c r="D103" s="10">
        <f>VLOOKUP(A103,[1]Sheet7!$A:$B,2,FALSE)</f>
        <v>9.8313599999999994E-9</v>
      </c>
      <c r="E103" s="8">
        <f>D103/VLOOKUP(A103,[2]average!$A:$C,3,FALSE)</f>
        <v>0.78804782318302691</v>
      </c>
      <c r="F103" s="2" t="str">
        <f>"[" &amp; TEXT(D_low_2.5!C259,"0.00E+00") &amp; ", " &amp; TEXT(D_high_97.5!C259,"0.00E+00") &amp; "]"</f>
        <v>[1.92E-12, 7.07E-12]</v>
      </c>
      <c r="G103" s="2" t="str">
        <f>"[" &amp; TEXT(D_low_2.5!D259,"0.00E+00") &amp; ", " &amp; TEXT(D_high_97.5!D259,"0.00E+00") &amp; "]"</f>
        <v>[1.31E-10, 6.22E-10]</v>
      </c>
      <c r="H103" s="2" t="str">
        <f>"[" &amp; TEXT(D_low_2.5!E259,"0.00E+00") &amp; ", " &amp; TEXT(D_high_97.5!E259,"0.00E+00") &amp; "]"</f>
        <v>[2.97E-13, 1.18E-12]</v>
      </c>
      <c r="I103" s="2" t="str">
        <f>"[" &amp; TEXT(D_low_2.5!F259,"0.00E+00") &amp; ", " &amp; TEXT(D_high_97.5!F259,"0.00E+00") &amp; "]"</f>
        <v>[6.36E-14, 3.90E-13]</v>
      </c>
      <c r="J103" s="2" t="str">
        <f>"[" &amp; TEXT(D_low_2.5!G259,"0.00E+00") &amp; ", " &amp; TEXT(D_high_97.5!G259,"0.00E+00") &amp; "]"</f>
        <v>[2.59E-13, 1.03E-12]</v>
      </c>
      <c r="K103" s="2" t="str">
        <f>"[" &amp; TEXT(D_low_2.5!H259,"0.00E+00") &amp; ", " &amp; TEXT(D_high_97.5!H259,"0.00E+00") &amp; "]"</f>
        <v>[2.58E-09, 1.33E-08]</v>
      </c>
      <c r="L103" s="2" t="str">
        <f>"[" &amp; TEXT(D_low_2.5!I259,"0.00E+00") &amp; ", " &amp; TEXT(D_high_97.5!I259,"0.00E+00") &amp; "]"</f>
        <v>[1.19E-10, 4.88E-10]</v>
      </c>
      <c r="M103" s="2" t="str">
        <f>"[" &amp; TEXT(D_low_2.5!J259,"0.00E+00") &amp; ", " &amp; TEXT(D_high_97.5!J259,"0.00E+00") &amp; "]"</f>
        <v>[4.25E-10, 2.69E-09]</v>
      </c>
      <c r="N103" s="2" t="str">
        <f>"[" &amp; TEXT(D_low_2.5!K259,"0.00E+00") &amp; ", " &amp; TEXT(D_high_97.5!K259,"0.00E+00") &amp; "]"</f>
        <v>[1.73E-10, 6.44E-10]</v>
      </c>
      <c r="O103" s="2" t="str">
        <f>"[" &amp; TEXT(D_low_2.5!L259,"0.00E+00") &amp; ", " &amp; TEXT(D_high_97.5!L259,"0.00E+00") &amp; "]"</f>
        <v>[1.99E-10, 7.82E-10]</v>
      </c>
      <c r="P103" s="2" t="str">
        <f>"[" &amp; TEXT(D_low_2.5!M259,"0.00E+00") &amp; ", " &amp; TEXT(D_high_97.5!M259,"0.00E+00") &amp; "]"</f>
        <v>[6.00E-10, 2.89E-09]</v>
      </c>
      <c r="Q103" s="2" t="str">
        <f>"[" &amp; TEXT(D_low_2.5!N259,"0.00E+00") &amp; ", " &amp; TEXT(D_high_97.5!N259,"0.00E+00") &amp; "]"</f>
        <v>[1.80E-09, 1.92E-09]</v>
      </c>
      <c r="R103" s="2" t="str">
        <f>"[" &amp; TEXT(D_low_2.5!O259,"0.00E+00") &amp; ", " &amp; TEXT(D_high_97.5!O259,"0.00E+00") &amp; "]"</f>
        <v>[1.79E-09, 7.06E-09]</v>
      </c>
    </row>
    <row r="104" spans="1:18" x14ac:dyDescent="0.2">
      <c r="A104" s="2">
        <v>327100</v>
      </c>
      <c r="B104" t="str">
        <f>VLOOKUP(A104,'sector labels'!A:B,2,FALSE)</f>
        <v>Clay product and refractory manufacturing</v>
      </c>
      <c r="C104" s="2" t="str">
        <f>"[" &amp; TEXT(D_low_2.5!B42,"0.00E+00") &amp; ", " &amp; TEXT(D_high_97.5!B42,"0.00E+00") &amp; "]"</f>
        <v>[5.86E-08, 1.28E-07]</v>
      </c>
      <c r="D104" s="10">
        <f>VLOOKUP(A104,[1]Sheet7!$A:$B,2,FALSE)</f>
        <v>5.2970399999999999E-8</v>
      </c>
      <c r="E104" s="8">
        <f>D104/VLOOKUP(A104,[2]average!$A:$C,3,FALSE)</f>
        <v>0.78726636445938158</v>
      </c>
      <c r="F104" s="2" t="str">
        <f>"[" &amp; TEXT(D_low_2.5!C42,"0.00E+00") &amp; ", " &amp; TEXT(D_high_97.5!C42,"0.00E+00") &amp; "]"</f>
        <v>[1.71E-11, 5.95E-11]</v>
      </c>
      <c r="G104" s="2" t="str">
        <f>"[" &amp; TEXT(D_low_2.5!D42,"0.00E+00") &amp; ", " &amp; TEXT(D_high_97.5!D42,"0.00E+00") &amp; "]"</f>
        <v>[1.26E-09, 4.53E-09]</v>
      </c>
      <c r="H104" s="2" t="str">
        <f>"[" &amp; TEXT(D_low_2.5!E42,"0.00E+00") &amp; ", " &amp; TEXT(D_high_97.5!E42,"0.00E+00") &amp; "]"</f>
        <v>[3.05E-12, 1.52E-11]</v>
      </c>
      <c r="I104" s="2" t="str">
        <f>"[" &amp; TEXT(D_low_2.5!F42,"0.00E+00") &amp; ", " &amp; TEXT(D_high_97.5!F42,"0.00E+00") &amp; "]"</f>
        <v>[1.14E-13, 5.80E-13]</v>
      </c>
      <c r="J104" s="2" t="str">
        <f>"[" &amp; TEXT(D_low_2.5!G42,"0.00E+00") &amp; ", " &amp; TEXT(D_high_97.5!G42,"0.00E+00") &amp; "]"</f>
        <v>[1.46E-12, 6.02E-12]</v>
      </c>
      <c r="K104" s="2" t="str">
        <f>"[" &amp; TEXT(D_low_2.5!H42,"0.00E+00") &amp; ", " &amp; TEXT(D_high_97.5!H42,"0.00E+00") &amp; "]"</f>
        <v>[3.18E-09, 1.26E-08]</v>
      </c>
      <c r="L104" s="2" t="str">
        <f>"[" &amp; TEXT(D_low_2.5!I42,"0.00E+00") &amp; ", " &amp; TEXT(D_high_97.5!I42,"0.00E+00") &amp; "]"</f>
        <v>[5.19E-09, 4.99E-08]</v>
      </c>
      <c r="M104" s="2" t="str">
        <f>"[" &amp; TEXT(D_low_2.5!J42,"0.00E+00") &amp; ", " &amp; TEXT(D_high_97.5!J42,"0.00E+00") &amp; "]"</f>
        <v>[2.00E-09, 7.28E-09]</v>
      </c>
      <c r="N104" s="2" t="str">
        <f>"[" &amp; TEXT(D_low_2.5!K42,"0.00E+00") &amp; ", " &amp; TEXT(D_high_97.5!K42,"0.00E+00") &amp; "]"</f>
        <v>[1.92E-09, 7.04E-09]</v>
      </c>
      <c r="O104" s="2" t="str">
        <f>"[" &amp; TEXT(D_low_2.5!L42,"0.00E+00") &amp; ", " &amp; TEXT(D_high_97.5!L42,"0.00E+00") &amp; "]"</f>
        <v>[2.26E-09, 8.90E-09]</v>
      </c>
      <c r="P104" s="2" t="str">
        <f>"[" &amp; TEXT(D_low_2.5!M42,"0.00E+00") &amp; ", " &amp; TEXT(D_high_97.5!M42,"0.00E+00") &amp; "]"</f>
        <v>[1.73E-09, 8.91E-09]</v>
      </c>
      <c r="Q104" s="2" t="str">
        <f>"[" &amp; TEXT(D_low_2.5!N42,"0.00E+00") &amp; ", " &amp; TEXT(D_high_97.5!N42,"0.00E+00") &amp; "]"</f>
        <v>[7.39E-09, 7.92E-09]</v>
      </c>
      <c r="R104" s="2" t="str">
        <f>"[" &amp; TEXT(D_low_2.5!O42,"0.00E+00") &amp; ", " &amp; TEXT(D_high_97.5!O42,"0.00E+00") &amp; "]"</f>
        <v>[1.58E-08, 6.22E-08]</v>
      </c>
    </row>
    <row r="105" spans="1:18" x14ac:dyDescent="0.2">
      <c r="A105" s="2">
        <v>311410</v>
      </c>
      <c r="B105" t="str">
        <f>VLOOKUP(A105,'sector labels'!A:B,2,FALSE)</f>
        <v>Frozen food manufacturing</v>
      </c>
      <c r="C105" s="2" t="str">
        <f>"[" &amp; TEXT(D_low_2.5!B200,"0.00E+00") &amp; ", " &amp; TEXT(D_high_97.5!B200,"0.00E+00") &amp; "]"</f>
        <v>[2.92E-08, 5.94E-08]</v>
      </c>
      <c r="D105" s="10">
        <f>VLOOKUP(A105,[1]Sheet7!$A:$B,2,FALSE)</f>
        <v>2.5810999999999999E-8</v>
      </c>
      <c r="E105" s="8">
        <f>D105/VLOOKUP(A105,[2]average!$A:$C,3,FALSE)</f>
        <v>0.784474680318619</v>
      </c>
      <c r="F105" s="2" t="str">
        <f>"[" &amp; TEXT(D_low_2.5!C200,"0.00E+00") &amp; ", " &amp; TEXT(D_high_97.5!C200,"0.00E+00") &amp; "]"</f>
        <v>[7.79E-12, 2.91E-11]</v>
      </c>
      <c r="G105" s="2" t="str">
        <f>"[" &amp; TEXT(D_low_2.5!D200,"0.00E+00") &amp; ", " &amp; TEXT(D_high_97.5!D200,"0.00E+00") &amp; "]"</f>
        <v>[5.20E-10, 2.14E-09]</v>
      </c>
      <c r="H105" s="2" t="str">
        <f>"[" &amp; TEXT(D_low_2.5!E200,"0.00E+00") &amp; ", " &amp; TEXT(D_high_97.5!E200,"0.00E+00") &amp; "]"</f>
        <v>[9.58E-13, 3.74E-12]</v>
      </c>
      <c r="I105" s="2" t="str">
        <f>"[" &amp; TEXT(D_low_2.5!F200,"0.00E+00") &amp; ", " &amp; TEXT(D_high_97.5!F200,"0.00E+00") &amp; "]"</f>
        <v>[4.00E-14, 1.94E-13]</v>
      </c>
      <c r="J105" s="2" t="str">
        <f>"[" &amp; TEXT(D_low_2.5!G200,"0.00E+00") &amp; ", " &amp; TEXT(D_high_97.5!G200,"0.00E+00") &amp; "]"</f>
        <v>[1.16E-12, 5.26E-12]</v>
      </c>
      <c r="K105" s="2" t="str">
        <f>"[" &amp; TEXT(D_low_2.5!H200,"0.00E+00") &amp; ", " &amp; TEXT(D_high_97.5!H200,"0.00E+00") &amp; "]"</f>
        <v>[3.10E-09, 2.15E-08]</v>
      </c>
      <c r="L105" s="2" t="str">
        <f>"[" &amp; TEXT(D_low_2.5!I200,"0.00E+00") &amp; ", " &amp; TEXT(D_high_97.5!I200,"0.00E+00") &amp; "]"</f>
        <v>[1.25E-09, 7.06E-09]</v>
      </c>
      <c r="M105" s="2" t="str">
        <f>"[" &amp; TEXT(D_low_2.5!J200,"0.00E+00") &amp; ", " &amp; TEXT(D_high_97.5!J200,"0.00E+00") &amp; "]"</f>
        <v>[1.92E-09, 7.47E-09]</v>
      </c>
      <c r="N105" s="2" t="str">
        <f>"[" &amp; TEXT(D_low_2.5!K200,"0.00E+00") &amp; ", " &amp; TEXT(D_high_97.5!K200,"0.00E+00") &amp; "]"</f>
        <v>[8.10E-10, 4.30E-09]</v>
      </c>
      <c r="O105" s="2" t="str">
        <f>"[" &amp; TEXT(D_low_2.5!L200,"0.00E+00") &amp; ", " &amp; TEXT(D_high_97.5!L200,"0.00E+00") &amp; "]"</f>
        <v>[5.92E-10, 2.32E-09]</v>
      </c>
      <c r="P105" s="2" t="str">
        <f>"[" &amp; TEXT(D_low_2.5!M200,"0.00E+00") &amp; ", " &amp; TEXT(D_high_97.5!M200,"0.00E+00") &amp; "]"</f>
        <v>[1.04E-09, 4.73E-09]</v>
      </c>
      <c r="Q105" s="2" t="str">
        <f>"[" &amp; TEXT(D_low_2.5!N200,"0.00E+00") &amp; ", " &amp; TEXT(D_high_97.5!N200,"0.00E+00") &amp; "]"</f>
        <v>[5.51E-09, 5.88E-09]</v>
      </c>
      <c r="R105" s="2" t="str">
        <f>"[" &amp; TEXT(D_low_2.5!O200,"0.00E+00") &amp; ", " &amp; TEXT(D_high_97.5!O200,"0.00E+00") &amp; "]"</f>
        <v>[6.02E-09, 2.44E-08]</v>
      </c>
    </row>
    <row r="106" spans="1:18" x14ac:dyDescent="0.2">
      <c r="A106" s="2">
        <v>336991</v>
      </c>
      <c r="B106" t="str">
        <f>VLOOKUP(A106,'sector labels'!A:B,2,FALSE)</f>
        <v>Motorcycle, bicycle, and parts manufacturing</v>
      </c>
      <c r="C106" s="2" t="str">
        <f>"[" &amp; TEXT(D_low_2.5!B170,"0.00E+00") &amp; ", " &amp; TEXT(D_high_97.5!B170,"0.00E+00") &amp; "]"</f>
        <v>[1.61E-08, 2.94E-08]</v>
      </c>
      <c r="D106" s="10">
        <f>VLOOKUP(A106,[1]Sheet7!$A:$B,2,FALSE)</f>
        <v>1.3567E-8</v>
      </c>
      <c r="E106" s="8">
        <f>D106/VLOOKUP(A106,[2]average!$A:$C,3,FALSE)</f>
        <v>0.78405617001603622</v>
      </c>
      <c r="F106" s="2" t="str">
        <f>"[" &amp; TEXT(D_low_2.5!C170,"0.00E+00") &amp; ", " &amp; TEXT(D_high_97.5!C170,"0.00E+00") &amp; "]"</f>
        <v>[1.94E-12, 9.89E-12]</v>
      </c>
      <c r="G106" s="2" t="str">
        <f>"[" &amp; TEXT(D_low_2.5!D170,"0.00E+00") &amp; ", " &amp; TEXT(D_high_97.5!D170,"0.00E+00") &amp; "]"</f>
        <v>[1.36E-10, 5.90E-10]</v>
      </c>
      <c r="H106" s="2" t="str">
        <f>"[" &amp; TEXT(D_low_2.5!E170,"0.00E+00") &amp; ", " &amp; TEXT(D_high_97.5!E170,"0.00E+00") &amp; "]"</f>
        <v>[3.61E-13, 1.83E-12]</v>
      </c>
      <c r="I106" s="2" t="str">
        <f>"[" &amp; TEXT(D_low_2.5!F170,"0.00E+00") &amp; ", " &amp; TEXT(D_high_97.5!F170,"0.00E+00") &amp; "]"</f>
        <v>[5.92E-14, 2.86E-13]</v>
      </c>
      <c r="J106" s="2" t="str">
        <f>"[" &amp; TEXT(D_low_2.5!G170,"0.00E+00") &amp; ", " &amp; TEXT(D_high_97.5!G170,"0.00E+00") &amp; "]"</f>
        <v>[2.43E-13, 1.22E-12]</v>
      </c>
      <c r="K106" s="2" t="str">
        <f>"[" &amp; TEXT(D_low_2.5!H170,"0.00E+00") &amp; ", " &amp; TEXT(D_high_97.5!H170,"0.00E+00") &amp; "]"</f>
        <v>[1.93E-09, 8.16E-09]</v>
      </c>
      <c r="L106" s="2" t="str">
        <f>"[" &amp; TEXT(D_low_2.5!I170,"0.00E+00") &amp; ", " &amp; TEXT(D_high_97.5!I170,"0.00E+00") &amp; "]"</f>
        <v>[7.71E-10, 3.21E-09]</v>
      </c>
      <c r="M106" s="2" t="str">
        <f>"[" &amp; TEXT(D_low_2.5!J170,"0.00E+00") &amp; ", " &amp; TEXT(D_high_97.5!J170,"0.00E+00") &amp; "]"</f>
        <v>[1.25E-09, 4.65E-09]</v>
      </c>
      <c r="N106" s="2" t="str">
        <f>"[" &amp; TEXT(D_low_2.5!K170,"0.00E+00") &amp; ", " &amp; TEXT(D_high_97.5!K170,"0.00E+00") &amp; "]"</f>
        <v>[1.14E-09, 4.41E-09]</v>
      </c>
      <c r="O106" s="2" t="str">
        <f>"[" &amp; TEXT(D_low_2.5!L170,"0.00E+00") &amp; ", " &amp; TEXT(D_high_97.5!L170,"0.00E+00") &amp; "]"</f>
        <v>[1.27E-09, 5.15E-09]</v>
      </c>
      <c r="P106" s="2" t="str">
        <f>"[" &amp; TEXT(D_low_2.5!M170,"0.00E+00") &amp; ", " &amp; TEXT(D_high_97.5!M170,"0.00E+00") &amp; "]"</f>
        <v>[6.35E-10, 2.54E-09]</v>
      </c>
      <c r="Q106" s="2" t="str">
        <f>"[" &amp; TEXT(D_low_2.5!N170,"0.00E+00") &amp; ", " &amp; TEXT(D_high_97.5!N170,"0.00E+00") &amp; "]"</f>
        <v>[2.00E-09, 2.15E-09]</v>
      </c>
      <c r="R106" s="2" t="str">
        <f>"[" &amp; TEXT(D_low_2.5!O170,"0.00E+00") &amp; ", " &amp; TEXT(D_high_97.5!O170,"0.00E+00") &amp; "]"</f>
        <v>[1.69E-09, 9.24E-09]</v>
      </c>
    </row>
    <row r="107" spans="1:18" x14ac:dyDescent="0.2">
      <c r="A107" s="2">
        <v>313300</v>
      </c>
      <c r="B107" t="str">
        <f>VLOOKUP(A107,'sector labels'!A:B,2,FALSE)</f>
        <v>Textile and fabric finishing and fabric coating mills</v>
      </c>
      <c r="C107" s="2" t="str">
        <f>"[" &amp; TEXT(D_low_2.5!B223,"0.00E+00") &amp; ", " &amp; TEXT(D_high_97.5!B223,"0.00E+00") &amp; "]"</f>
        <v>[3.87E-08, 7.19E-08]</v>
      </c>
      <c r="D107" s="10">
        <f>VLOOKUP(A107,[1]Sheet7!$A:$B,2,FALSE)</f>
        <v>3.2766899999999999E-8</v>
      </c>
      <c r="E107" s="8">
        <f>D107/VLOOKUP(A107,[2]average!$A:$C,3,FALSE)</f>
        <v>0.78300277926109219</v>
      </c>
      <c r="F107" s="2" t="str">
        <f>"[" &amp; TEXT(D_low_2.5!C223,"0.00E+00") &amp; ", " &amp; TEXT(D_high_97.5!C223,"0.00E+00") &amp; "]"</f>
        <v>[5.89E-12, 2.19E-11]</v>
      </c>
      <c r="G107" s="2" t="str">
        <f>"[" &amp; TEXT(D_low_2.5!D223,"0.00E+00") &amp; ", " &amp; TEXT(D_high_97.5!D223,"0.00E+00") &amp; "]"</f>
        <v>[6.41E-10, 4.00E-09]</v>
      </c>
      <c r="H107" s="2" t="str">
        <f>"[" &amp; TEXT(D_low_2.5!E223,"0.00E+00") &amp; ", " &amp; TEXT(D_high_97.5!E223,"0.00E+00") &amp; "]"</f>
        <v>[9.49E-13, 4.29E-12]</v>
      </c>
      <c r="I107" s="2" t="str">
        <f>"[" &amp; TEXT(D_low_2.5!F223,"0.00E+00") &amp; ", " &amp; TEXT(D_high_97.5!F223,"0.00E+00") &amp; "]"</f>
        <v>[1.04E-13, 4.36E-13]</v>
      </c>
      <c r="J107" s="2" t="str">
        <f>"[" &amp; TEXT(D_low_2.5!G223,"0.00E+00") &amp; ", " &amp; TEXT(D_high_97.5!G223,"0.00E+00") &amp; "]"</f>
        <v>[8.03E-13, 3.80E-12]</v>
      </c>
      <c r="K107" s="2" t="str">
        <f>"[" &amp; TEXT(D_low_2.5!H223,"0.00E+00") &amp; ", " &amp; TEXT(D_high_97.5!H223,"0.00E+00") &amp; "]"</f>
        <v>[5.64E-09, 3.18E-08]</v>
      </c>
      <c r="L107" s="2" t="str">
        <f>"[" &amp; TEXT(D_low_2.5!I223,"0.00E+00") &amp; ", " &amp; TEXT(D_high_97.5!I223,"0.00E+00") &amp; "]"</f>
        <v>[1.49E-09, 6.28E-09]</v>
      </c>
      <c r="M107" s="2" t="str">
        <f>"[" &amp; TEXT(D_low_2.5!J223,"0.00E+00") &amp; ", " &amp; TEXT(D_high_97.5!J223,"0.00E+00") &amp; "]"</f>
        <v>[2.19E-09, 7.86E-09]</v>
      </c>
      <c r="N107" s="2" t="str">
        <f>"[" &amp; TEXT(D_low_2.5!K223,"0.00E+00") &amp; ", " &amp; TEXT(D_high_97.5!K223,"0.00E+00") &amp; "]"</f>
        <v>[2.09E-09, 8.12E-09]</v>
      </c>
      <c r="O107" s="2" t="str">
        <f>"[" &amp; TEXT(D_low_2.5!L223,"0.00E+00") &amp; ", " &amp; TEXT(D_high_97.5!L223,"0.00E+00") &amp; "]"</f>
        <v>[2.64E-09, 1.04E-08]</v>
      </c>
      <c r="P107" s="2" t="str">
        <f>"[" &amp; TEXT(D_low_2.5!M223,"0.00E+00") &amp; ", " &amp; TEXT(D_high_97.5!M223,"0.00E+00") &amp; "]"</f>
        <v>[1.13E-09, 4.12E-09]</v>
      </c>
      <c r="Q107" s="2" t="str">
        <f>"[" &amp; TEXT(D_low_2.5!N223,"0.00E+00") &amp; ", " &amp; TEXT(D_high_97.5!N223,"0.00E+00") &amp; "]"</f>
        <v>[6.52E-09, 7.02E-09]</v>
      </c>
      <c r="R107" s="2" t="str">
        <f>"[" &amp; TEXT(D_low_2.5!O223,"0.00E+00") &amp; ", " &amp; TEXT(D_high_97.5!O223,"0.00E+00") &amp; "]"</f>
        <v>[5.05E-09, 1.94E-08]</v>
      </c>
    </row>
    <row r="108" spans="1:18" x14ac:dyDescent="0.2">
      <c r="A108" s="2">
        <v>333514</v>
      </c>
      <c r="B108" t="str">
        <f>VLOOKUP(A108,'sector labels'!A:B,2,FALSE)</f>
        <v>Special tool, die, jig, and fixture manufacturing</v>
      </c>
      <c r="C108" s="2" t="str">
        <f>"[" &amp; TEXT(D_low_2.5!B96,"0.00E+00") &amp; ", " &amp; TEXT(D_high_97.5!B96,"0.00E+00") &amp; "]"</f>
        <v>[5.75E-08, 1.39E-07]</v>
      </c>
      <c r="D108" s="10">
        <f>VLOOKUP(A108,[1]Sheet7!$A:$B,2,FALSE)</f>
        <v>5.3628600000000002E-8</v>
      </c>
      <c r="E108" s="8">
        <f>D108/VLOOKUP(A108,[2]average!$A:$C,3,FALSE)</f>
        <v>0.77944882734167042</v>
      </c>
      <c r="F108" s="2" t="str">
        <f>"[" &amp; TEXT(D_low_2.5!C96,"0.00E+00") &amp; ", " &amp; TEXT(D_high_97.5!C96,"0.00E+00") &amp; "]"</f>
        <v>[1.03E-11, 4.05E-11]</v>
      </c>
      <c r="G108" s="2" t="str">
        <f>"[" &amp; TEXT(D_low_2.5!D96,"0.00E+00") &amp; ", " &amp; TEXT(D_high_97.5!D96,"0.00E+00") &amp; "]"</f>
        <v>[1.01E-09, 3.86E-09]</v>
      </c>
      <c r="H108" s="2" t="str">
        <f>"[" &amp; TEXT(D_low_2.5!E96,"0.00E+00") &amp; ", " &amp; TEXT(D_high_97.5!E96,"0.00E+00") &amp; "]"</f>
        <v>[5.93E-12, 2.21E-11]</v>
      </c>
      <c r="I108" s="2" t="str">
        <f>"[" &amp; TEXT(D_low_2.5!F96,"0.00E+00") &amp; ", " &amp; TEXT(D_high_97.5!F96,"0.00E+00") &amp; "]"</f>
        <v>[7.14E-13, 2.94E-12]</v>
      </c>
      <c r="J108" s="2" t="str">
        <f>"[" &amp; TEXT(D_low_2.5!G96,"0.00E+00") &amp; ", " &amp; TEXT(D_high_97.5!G96,"0.00E+00") &amp; "]"</f>
        <v>[1.16E-12, 5.54E-12]</v>
      </c>
      <c r="K108" s="2" t="str">
        <f>"[" &amp; TEXT(D_low_2.5!H96,"0.00E+00") &amp; ", " &amp; TEXT(D_high_97.5!H96,"0.00E+00") &amp; "]"</f>
        <v>[1.48E-09, 5.84E-09]</v>
      </c>
      <c r="L108" s="2" t="str">
        <f>"[" &amp; TEXT(D_low_2.5!I96,"0.00E+00") &amp; ", " &amp; TEXT(D_high_97.5!I96,"0.00E+00") &amp; "]"</f>
        <v>[6.13E-10, 2.47E-09]</v>
      </c>
      <c r="M108" s="2" t="str">
        <f>"[" &amp; TEXT(D_low_2.5!J96,"0.00E+00") &amp; ", " &amp; TEXT(D_high_97.5!J96,"0.00E+00") &amp; "]"</f>
        <v>[1.64E-09, 9.18E-09]</v>
      </c>
      <c r="N108" s="2" t="str">
        <f>"[" &amp; TEXT(D_low_2.5!K96,"0.00E+00") &amp; ", " &amp; TEXT(D_high_97.5!K96,"0.00E+00") &amp; "]"</f>
        <v>[5.20E-09, 5.73E-08]</v>
      </c>
      <c r="O108" s="2" t="str">
        <f>"[" &amp; TEXT(D_low_2.5!L96,"0.00E+00") &amp; ", " &amp; TEXT(D_high_97.5!L96,"0.00E+00") &amp; "]"</f>
        <v>[9.80E-10, 3.91E-09]</v>
      </c>
      <c r="P108" s="2" t="str">
        <f>"[" &amp; TEXT(D_low_2.5!M96,"0.00E+00") &amp; ", " &amp; TEXT(D_high_97.5!M96,"0.00E+00") &amp; "]"</f>
        <v>[1.10E-09, 7.66E-09]</v>
      </c>
      <c r="Q108" s="2" t="str">
        <f>"[" &amp; TEXT(D_low_2.5!N96,"0.00E+00") &amp; ", " &amp; TEXT(D_high_97.5!N96,"0.00E+00") &amp; "]"</f>
        <v>[9.55E-09, 1.02E-08]</v>
      </c>
      <c r="R108" s="2" t="str">
        <f>"[" &amp; TEXT(D_low_2.5!O96,"0.00E+00") &amp; ", " &amp; TEXT(D_high_97.5!O96,"0.00E+00") &amp; "]"</f>
        <v>[1.94E-08, 7.77E-08]</v>
      </c>
    </row>
    <row r="109" spans="1:18" x14ac:dyDescent="0.2">
      <c r="A109" s="2">
        <v>333912</v>
      </c>
      <c r="B109" t="str">
        <f>VLOOKUP(A109,'sector labels'!A:B,2,FALSE)</f>
        <v>Air and gas compressor manufacturing</v>
      </c>
      <c r="C109" s="2" t="str">
        <f>"[" &amp; TEXT(D_low_2.5!B103,"0.00E+00") &amp; ", " &amp; TEXT(D_high_97.5!B103,"0.00E+00") &amp; "]"</f>
        <v>[1.28E-08, 2.62E-08]</v>
      </c>
      <c r="D109" s="10">
        <f>VLOOKUP(A109,[1]Sheet7!$A:$B,2,FALSE)</f>
        <v>1.09722E-8</v>
      </c>
      <c r="E109" s="8">
        <f>D109/VLOOKUP(A109,[2]average!$A:$C,3,FALSE)</f>
        <v>0.77561042909431033</v>
      </c>
      <c r="F109" s="2" t="str">
        <f>"[" &amp; TEXT(D_low_2.5!C103,"0.00E+00") &amp; ", " &amp; TEXT(D_high_97.5!C103,"0.00E+00") &amp; "]"</f>
        <v>[2.21E-12, 8.10E-12]</v>
      </c>
      <c r="G109" s="2" t="str">
        <f>"[" &amp; TEXT(D_low_2.5!D103,"0.00E+00") &amp; ", " &amp; TEXT(D_high_97.5!D103,"0.00E+00") &amp; "]"</f>
        <v>[1.77E-10, 8.20E-10]</v>
      </c>
      <c r="H109" s="2" t="str">
        <f>"[" &amp; TEXT(D_low_2.5!E103,"0.00E+00") &amp; ", " &amp; TEXT(D_high_97.5!E103,"0.00E+00") &amp; "]"</f>
        <v>[1.60E-13, 7.23E-13]</v>
      </c>
      <c r="I109" s="2" t="str">
        <f>"[" &amp; TEXT(D_low_2.5!F103,"0.00E+00") &amp; ", " &amp; TEXT(D_high_97.5!F103,"0.00E+00") &amp; "]"</f>
        <v>[2.57E-14, 1.17E-13]</v>
      </c>
      <c r="J109" s="2" t="str">
        <f>"[" &amp; TEXT(D_low_2.5!G103,"0.00E+00") &amp; ", " &amp; TEXT(D_high_97.5!G103,"0.00E+00") &amp; "]"</f>
        <v>[1.12E-13, 4.99E-13]</v>
      </c>
      <c r="K109" s="2" t="str">
        <f>"[" &amp; TEXT(D_low_2.5!H103,"0.00E+00") &amp; ", " &amp; TEXT(D_high_97.5!H103,"0.00E+00") &amp; "]"</f>
        <v>[1.02E-09, 4.03E-09]</v>
      </c>
      <c r="L109" s="2" t="str">
        <f>"[" &amp; TEXT(D_low_2.5!I103,"0.00E+00") &amp; ", " &amp; TEXT(D_high_97.5!I103,"0.00E+00") &amp; "]"</f>
        <v>[4.24E-10, 1.72E-09]</v>
      </c>
      <c r="M109" s="2" t="str">
        <f>"[" &amp; TEXT(D_low_2.5!J103,"0.00E+00") &amp; ", " &amp; TEXT(D_high_97.5!J103,"0.00E+00") &amp; "]"</f>
        <v>[6.30E-10, 2.31E-09]</v>
      </c>
      <c r="N109" s="2" t="str">
        <f>"[" &amp; TEXT(D_low_2.5!K103,"0.00E+00") &amp; ", " &amp; TEXT(D_high_97.5!K103,"0.00E+00") &amp; "]"</f>
        <v>[6.11E-10, 2.27E-09]</v>
      </c>
      <c r="O109" s="2" t="str">
        <f>"[" &amp; TEXT(D_low_2.5!L103,"0.00E+00") &amp; ", " &amp; TEXT(D_high_97.5!L103,"0.00E+00") &amp; "]"</f>
        <v>[7.32E-10, 2.89E-09]</v>
      </c>
      <c r="P109" s="2" t="str">
        <f>"[" &amp; TEXT(D_low_2.5!M103,"0.00E+00") &amp; ", " &amp; TEXT(D_high_97.5!M103,"0.00E+00") &amp; "]"</f>
        <v>[3.20E-10, 1.20E-09]</v>
      </c>
      <c r="Q109" s="2" t="str">
        <f>"[" &amp; TEXT(D_low_2.5!N103,"0.00E+00") &amp; ", " &amp; TEXT(D_high_97.5!N103,"0.00E+00") &amp; "]"</f>
        <v>[2.10E-09, 2.26E-09]</v>
      </c>
      <c r="R109" s="2" t="str">
        <f>"[" &amp; TEXT(D_low_2.5!O103,"0.00E+00") &amp; ", " &amp; TEXT(D_high_97.5!O103,"0.00E+00") &amp; "]"</f>
        <v>[3.14E-09, 1.55E-08]</v>
      </c>
    </row>
    <row r="110" spans="1:18" x14ac:dyDescent="0.2">
      <c r="A110" s="2">
        <v>722211</v>
      </c>
      <c r="B110" t="str">
        <f>VLOOKUP(A110,'sector labels'!A:B,2,FALSE)</f>
        <v>Limited-service restaurants</v>
      </c>
      <c r="C110" s="2" t="str">
        <f>"[" &amp; TEXT(D_low_2.5!B380,"0.00E+00") &amp; ", " &amp; TEXT(D_high_97.5!B380,"0.00E+00") &amp; "]"</f>
        <v>[1.61E-07, 4.06E-07]</v>
      </c>
      <c r="D110" s="10">
        <f>VLOOKUP(A110,[1]Sheet7!$A:$B,2,FALSE)</f>
        <v>1.57565E-7</v>
      </c>
      <c r="E110" s="8">
        <f>D110/VLOOKUP(A110,[2]average!$A:$C,3,FALSE)</f>
        <v>0.77483401692224518</v>
      </c>
      <c r="F110" s="2" t="str">
        <f>"[" &amp; TEXT(D_low_2.5!C380,"0.00E+00") &amp; ", " &amp; TEXT(D_high_97.5!C380,"0.00E+00") &amp; "]"</f>
        <v>[2.51E-11, 9.04E-11]</v>
      </c>
      <c r="G110" s="2" t="str">
        <f>"[" &amp; TEXT(D_low_2.5!D380,"0.00E+00") &amp; ", " &amp; TEXT(D_high_97.5!D380,"0.00E+00") &amp; "]"</f>
        <v>[9.56E-10, 3.43E-09]</v>
      </c>
      <c r="H110" s="2" t="str">
        <f>"[" &amp; TEXT(D_low_2.5!E380,"0.00E+00") &amp; ", " &amp; TEXT(D_high_97.5!E380,"0.00E+00") &amp; "]"</f>
        <v>[8.13E-12, 3.15E-11]</v>
      </c>
      <c r="I110" s="2" t="str">
        <f>"[" &amp; TEXT(D_low_2.5!F380,"0.00E+00") &amp; ", " &amp; TEXT(D_high_97.5!F380,"0.00E+00") &amp; "]"</f>
        <v>[2.94E-13, 1.12E-12]</v>
      </c>
      <c r="J110" s="2" t="str">
        <f>"[" &amp; TEXT(D_low_2.5!G380,"0.00E+00") &amp; ", " &amp; TEXT(D_high_97.5!G380,"0.00E+00") &amp; "]"</f>
        <v>[3.13E-12, 1.25E-11]</v>
      </c>
      <c r="K110" s="2" t="str">
        <f>"[" &amp; TEXT(D_low_2.5!H380,"0.00E+00") &amp; ", " &amp; TEXT(D_high_97.5!H380,"0.00E+00") &amp; "]"</f>
        <v>[8.25E-08, 3.32E-07]</v>
      </c>
      <c r="L110" s="2" t="str">
        <f>"[" &amp; TEXT(D_low_2.5!I380,"0.00E+00") &amp; ", " &amp; TEXT(D_high_97.5!I380,"0.00E+00") &amp; "]"</f>
        <v>[1.65E-09, 9.02E-09]</v>
      </c>
      <c r="M110" s="2" t="str">
        <f>"[" &amp; TEXT(D_low_2.5!J380,"0.00E+00") &amp; ", " &amp; TEXT(D_high_97.5!J380,"0.00E+00") &amp; "]"</f>
        <v>[1.12E-09, 4.40E-09]</v>
      </c>
      <c r="N110" s="2" t="str">
        <f>"[" &amp; TEXT(D_low_2.5!K380,"0.00E+00") &amp; ", " &amp; TEXT(D_high_97.5!K380,"0.00E+00") &amp; "]"</f>
        <v>[4.46E-10, 2.42E-09]</v>
      </c>
      <c r="O110" s="2" t="str">
        <f>"[" &amp; TEXT(D_low_2.5!L380,"0.00E+00") &amp; ", " &amp; TEXT(D_high_97.5!L380,"0.00E+00") &amp; "]"</f>
        <v>[9.21E-11, 3.83E-10]</v>
      </c>
      <c r="P110" s="2" t="str">
        <f>"[" &amp; TEXT(D_low_2.5!M380,"0.00E+00") &amp; ", " &amp; TEXT(D_high_97.5!M380,"0.00E+00") &amp; "]"</f>
        <v>[3.84E-09, 1.41E-08]</v>
      </c>
      <c r="Q110" s="2" t="str">
        <f>"[" &amp; TEXT(D_low_2.5!N380,"0.00E+00") &amp; ", " &amp; TEXT(D_high_97.5!N380,"0.00E+00") &amp; "]"</f>
        <v>[2.43E-08, 2.61E-08]</v>
      </c>
      <c r="R110" s="2" t="str">
        <f>"[" &amp; TEXT(D_low_2.5!O380,"0.00E+00") &amp; ", " &amp; TEXT(D_high_97.5!O380,"0.00E+00") &amp; "]"</f>
        <v>[1.75E-08, 6.78E-08]</v>
      </c>
    </row>
    <row r="111" spans="1:18" x14ac:dyDescent="0.2">
      <c r="A111" s="2" t="s">
        <v>6</v>
      </c>
      <c r="B111" t="str">
        <f>VLOOKUP(A111,'sector labels'!A:B,2,FALSE)</f>
        <v>Other nonmetallic mineral mining and quarrying</v>
      </c>
      <c r="C111" s="2" t="str">
        <f>"[" &amp; TEXT(D_low_2.5!B20,"0.00E+00") &amp; ", " &amp; TEXT(D_high_97.5!B20,"0.00E+00") &amp; "]"</f>
        <v>[2.14E-08, 4.93E-08]</v>
      </c>
      <c r="D111" s="10">
        <f>VLOOKUP(A111,[1]Sheet7!$A:$B,2,FALSE)</f>
        <v>1.9650500000000001E-8</v>
      </c>
      <c r="E111" s="8">
        <f>D111/VLOOKUP(A111,[2]average!$A:$C,3,FALSE)</f>
        <v>0.77343909023087232</v>
      </c>
      <c r="F111" s="2" t="str">
        <f>"[" &amp; TEXT(D_low_2.5!C20,"0.00E+00") &amp; ", " &amp; TEXT(D_high_97.5!C20,"0.00E+00") &amp; "]"</f>
        <v>[4.78E-12, 1.63E-11]</v>
      </c>
      <c r="G111" s="2" t="str">
        <f>"[" &amp; TEXT(D_low_2.5!D20,"0.00E+00") &amp; ", " &amp; TEXT(D_high_97.5!D20,"0.00E+00") &amp; "]"</f>
        <v>[4.84E-10, 1.79E-09]</v>
      </c>
      <c r="H111" s="2" t="str">
        <f>"[" &amp; TEXT(D_low_2.5!E20,"0.00E+00") &amp; ", " &amp; TEXT(D_high_97.5!E20,"0.00E+00") &amp; "]"</f>
        <v>[1.82E-14, 3.07E-13]</v>
      </c>
      <c r="I111" s="2" t="str">
        <f>"[" &amp; TEXT(D_low_2.5!F20,"0.00E+00") &amp; ", " &amp; TEXT(D_high_97.5!F20,"0.00E+00") &amp; "]"</f>
        <v>[0.00E+00, 0.00E+00]</v>
      </c>
      <c r="J111" s="2" t="str">
        <f>"[" &amp; TEXT(D_low_2.5!G20,"0.00E+00") &amp; ", " &amp; TEXT(D_high_97.5!G20,"0.00E+00") &amp; "]"</f>
        <v>[4.42E-13, 1.81E-12]</v>
      </c>
      <c r="K111" s="2" t="str">
        <f>"[" &amp; TEXT(D_low_2.5!H20,"0.00E+00") &amp; ", " &amp; TEXT(D_high_97.5!H20,"0.00E+00") &amp; "]"</f>
        <v>[2.69E-09, 1.36E-08]</v>
      </c>
      <c r="L111" s="2" t="str">
        <f>"[" &amp; TEXT(D_low_2.5!I20,"0.00E+00") &amp; ", " &amp; TEXT(D_high_97.5!I20,"0.00E+00") &amp; "]"</f>
        <v>[1.60E-09, 9.23E-09]</v>
      </c>
      <c r="M111" s="2" t="str">
        <f>"[" &amp; TEXT(D_low_2.5!J20,"0.00E+00") &amp; ", " &amp; TEXT(D_high_97.5!J20,"0.00E+00") &amp; "]"</f>
        <v>[2.13E-09, 9.51E-09]</v>
      </c>
      <c r="N111" s="2" t="str">
        <f>"[" &amp; TEXT(D_low_2.5!K20,"0.00E+00") &amp; ", " &amp; TEXT(D_high_97.5!K20,"0.00E+00") &amp; "]"</f>
        <v>[0.00E+00, 0.00E+00]</v>
      </c>
      <c r="O111" s="2" t="str">
        <f>"[" &amp; TEXT(D_low_2.5!L20,"0.00E+00") &amp; ", " &amp; TEXT(D_high_97.5!L20,"0.00E+00") &amp; "]"</f>
        <v>[0.00E+00, 0.00E+00]</v>
      </c>
      <c r="P111" s="2" t="str">
        <f>"[" &amp; TEXT(D_low_2.5!M20,"0.00E+00") &amp; ", " &amp; TEXT(D_high_97.5!M20,"0.00E+00") &amp; "]"</f>
        <v>[5.92E-10, 2.81E-09]</v>
      </c>
      <c r="Q111" s="2" t="str">
        <f>"[" &amp; TEXT(D_low_2.5!N20,"0.00E+00") &amp; ", " &amp; TEXT(D_high_97.5!N20,"0.00E+00") &amp; "]"</f>
        <v>[0.00E+00, 0.00E+00]</v>
      </c>
      <c r="R111" s="2" t="str">
        <f>"[" &amp; TEXT(D_low_2.5!O20,"0.00E+00") &amp; ", " &amp; TEXT(D_high_97.5!O20,"0.00E+00") &amp; "]"</f>
        <v>[7.35E-09, 2.83E-08]</v>
      </c>
    </row>
    <row r="112" spans="1:18" x14ac:dyDescent="0.2">
      <c r="A112" s="2">
        <v>541940</v>
      </c>
      <c r="B112" t="str">
        <f>VLOOKUP(A112,'sector labels'!A:B,2,FALSE)</f>
        <v>Veterinary services</v>
      </c>
      <c r="C112" s="2" t="str">
        <f>"[" &amp; TEXT(D_low_2.5!B343,"0.00E+00") &amp; ", " &amp; TEXT(D_high_97.5!B343,"0.00E+00") &amp; "]"</f>
        <v>[8.17E-08, 1.86E-07]</v>
      </c>
      <c r="D112" s="10">
        <f>VLOOKUP(A112,[1]Sheet7!$A:$B,2,FALSE)</f>
        <v>7.8395400000000003E-8</v>
      </c>
      <c r="E112" s="8">
        <f>D112/VLOOKUP(A112,[2]average!$A:$C,3,FALSE)</f>
        <v>0.77300523682625721</v>
      </c>
      <c r="F112" s="2" t="str">
        <f>"[" &amp; TEXT(D_low_2.5!C343,"0.00E+00") &amp; ", " &amp; TEXT(D_high_97.5!C343,"0.00E+00") &amp; "]"</f>
        <v>[1.84E-11, 6.68E-11]</v>
      </c>
      <c r="G112" s="2" t="str">
        <f>"[" &amp; TEXT(D_low_2.5!D343,"0.00E+00") &amp; ", " &amp; TEXT(D_high_97.5!D343,"0.00E+00") &amp; "]"</f>
        <v>[8.73E-10, 4.26E-09]</v>
      </c>
      <c r="H112" s="2" t="str">
        <f>"[" &amp; TEXT(D_low_2.5!E343,"0.00E+00") &amp; ", " &amp; TEXT(D_high_97.5!E343,"0.00E+00") &amp; "]"</f>
        <v>[2.83E-12, 1.75E-11]</v>
      </c>
      <c r="I112" s="2" t="str">
        <f>"[" &amp; TEXT(D_low_2.5!F343,"0.00E+00") &amp; ", " &amp; TEXT(D_high_97.5!F343,"0.00E+00") &amp; "]"</f>
        <v>[2.43E-11, 1.02E-10]</v>
      </c>
      <c r="J112" s="2" t="str">
        <f>"[" &amp; TEXT(D_low_2.5!G343,"0.00E+00") &amp; ", " &amp; TEXT(D_high_97.5!G343,"0.00E+00") &amp; "]"</f>
        <v>[1.70E-12, 9.64E-12]</v>
      </c>
      <c r="K112" s="2" t="str">
        <f>"[" &amp; TEXT(D_low_2.5!H343,"0.00E+00") &amp; ", " &amp; TEXT(D_high_97.5!H343,"0.00E+00") &amp; "]"</f>
        <v>[2.32E-11, 4.07E-10]</v>
      </c>
      <c r="L112" s="2" t="str">
        <f>"[" &amp; TEXT(D_low_2.5!I343,"0.00E+00") &amp; ", " &amp; TEXT(D_high_97.5!I343,"0.00E+00") &amp; "]"</f>
        <v>[1.32E-11, 2.45E-10]</v>
      </c>
      <c r="M112" s="2" t="str">
        <f>"[" &amp; TEXT(D_low_2.5!J343,"0.00E+00") &amp; ", " &amp; TEXT(D_high_97.5!J343,"0.00E+00") &amp; "]"</f>
        <v>[2.38E-10, 1.54E-09]</v>
      </c>
      <c r="N112" s="2" t="str">
        <f>"[" &amp; TEXT(D_low_2.5!K343,"0.00E+00") &amp; ", " &amp; TEXT(D_high_97.5!K343,"0.00E+00") &amp; "]"</f>
        <v>[5.11E-09, 6.14E-08]</v>
      </c>
      <c r="O112" s="2" t="str">
        <f>"[" &amp; TEXT(D_low_2.5!L343,"0.00E+00") &amp; ", " &amp; TEXT(D_high_97.5!L343,"0.00E+00") &amp; "]"</f>
        <v>[6.37E-10, 3.40E-09]</v>
      </c>
      <c r="P112" s="2" t="str">
        <f>"[" &amp; TEXT(D_low_2.5!M343,"0.00E+00") &amp; ", " &amp; TEXT(D_high_97.5!M343,"0.00E+00") &amp; "]"</f>
        <v>[3.46E-10, 1.45E-09]</v>
      </c>
      <c r="Q112" s="2" t="str">
        <f>"[" &amp; TEXT(D_low_2.5!N343,"0.00E+00") &amp; ", " &amp; TEXT(D_high_97.5!N343,"0.00E+00") &amp; "]"</f>
        <v>[3.14E-08, 3.35E-08]</v>
      </c>
      <c r="R112" s="2" t="str">
        <f>"[" &amp; TEXT(D_low_2.5!O343,"0.00E+00") &amp; ", " &amp; TEXT(D_high_97.5!O343,"0.00E+00") &amp; "]"</f>
        <v>[3.02E-08, 1.21E-07]</v>
      </c>
    </row>
    <row r="113" spans="1:18" x14ac:dyDescent="0.2">
      <c r="A113" s="2" t="s">
        <v>23</v>
      </c>
      <c r="B113" t="str">
        <f>VLOOKUP(A113,'sector labels'!A:B,2,FALSE)</f>
        <v>Watch, clock, and other measuring and controlling device manufacturing</v>
      </c>
      <c r="C113" s="2" t="str">
        <f>"[" &amp; TEXT(D_low_2.5!B128,"0.00E+00") &amp; ", " &amp; TEXT(D_high_97.5!B128,"0.00E+00") &amp; "]"</f>
        <v>[1.20E-08, 2.57E-08]</v>
      </c>
      <c r="D113" s="10">
        <f>VLOOKUP(A113,[1]Sheet7!$A:$B,2,FALSE)</f>
        <v>1.05179E-8</v>
      </c>
      <c r="E113" s="8">
        <f>D113/VLOOKUP(A113,[2]average!$A:$C,3,FALSE)</f>
        <v>0.77043339556516732</v>
      </c>
      <c r="F113" s="2" t="str">
        <f>"[" &amp; TEXT(D_low_2.5!C128,"0.00E+00") &amp; ", " &amp; TEXT(D_high_97.5!C128,"0.00E+00") &amp; "]"</f>
        <v>[1.70E-12, 5.91E-12]</v>
      </c>
      <c r="G113" s="2" t="str">
        <f>"[" &amp; TEXT(D_low_2.5!D128,"0.00E+00") &amp; ", " &amp; TEXT(D_high_97.5!D128,"0.00E+00") &amp; "]"</f>
        <v>[5.94E-11, 2.54E-10]</v>
      </c>
      <c r="H113" s="2" t="str">
        <f>"[" &amp; TEXT(D_low_2.5!E128,"0.00E+00") &amp; ", " &amp; TEXT(D_high_97.5!E128,"0.00E+00") &amp; "]"</f>
        <v>[2.22E-13, 9.82E-13]</v>
      </c>
      <c r="I113" s="2" t="str">
        <f>"[" &amp; TEXT(D_low_2.5!F128,"0.00E+00") &amp; ", " &amp; TEXT(D_high_97.5!F128,"0.00E+00") &amp; "]"</f>
        <v>[2.41E-14, 1.18E-13]</v>
      </c>
      <c r="J113" s="2" t="str">
        <f>"[" &amp; TEXT(D_low_2.5!G128,"0.00E+00") &amp; ", " &amp; TEXT(D_high_97.5!G128,"0.00E+00") &amp; "]"</f>
        <v>[1.08E-13, 5.05E-13]</v>
      </c>
      <c r="K113" s="2" t="str">
        <f>"[" &amp; TEXT(D_low_2.5!H128,"0.00E+00") &amp; ", " &amp; TEXT(D_high_97.5!H128,"0.00E+00") &amp; "]"</f>
        <v>[8.73E-10, 3.59E-09]</v>
      </c>
      <c r="L113" s="2" t="str">
        <f>"[" &amp; TEXT(D_low_2.5!I128,"0.00E+00") &amp; ", " &amp; TEXT(D_high_97.5!I128,"0.00E+00") &amp; "]"</f>
        <v>[3.55E-10, 1.49E-09]</v>
      </c>
      <c r="M113" s="2" t="str">
        <f>"[" &amp; TEXT(D_low_2.5!J128,"0.00E+00") &amp; ", " &amp; TEXT(D_high_97.5!J128,"0.00E+00") &amp; "]"</f>
        <v>[5.50E-10, 2.07E-09]</v>
      </c>
      <c r="N113" s="2" t="str">
        <f>"[" &amp; TEXT(D_low_2.5!K128,"0.00E+00") &amp; ", " &amp; TEXT(D_high_97.5!K128,"0.00E+00") &amp; "]"</f>
        <v>[5.28E-10, 2.00E-09]</v>
      </c>
      <c r="O113" s="2" t="str">
        <f>"[" &amp; TEXT(D_low_2.5!L128,"0.00E+00") &amp; ", " &amp; TEXT(D_high_97.5!L128,"0.00E+00") &amp; "]"</f>
        <v>[6.26E-10, 2.48E-09]</v>
      </c>
      <c r="P113" s="2" t="str">
        <f>"[" &amp; TEXT(D_low_2.5!M128,"0.00E+00") &amp; ", " &amp; TEXT(D_high_97.5!M128,"0.00E+00") &amp; "]"</f>
        <v>[4.69E-10, 2.33E-09]</v>
      </c>
      <c r="Q113" s="2" t="str">
        <f>"[" &amp; TEXT(D_low_2.5!N128,"0.00E+00") &amp; ", " &amp; TEXT(D_high_97.5!N128,"0.00E+00") &amp; "]"</f>
        <v>[2.70E-09, 2.88E-09]</v>
      </c>
      <c r="R113" s="2" t="str">
        <f>"[" &amp; TEXT(D_low_2.5!O128,"0.00E+00") &amp; ", " &amp; TEXT(D_high_97.5!O128,"0.00E+00") &amp; "]"</f>
        <v>[2.76E-09, 1.52E-08]</v>
      </c>
    </row>
    <row r="114" spans="1:18" x14ac:dyDescent="0.2">
      <c r="A114" s="2">
        <v>335930</v>
      </c>
      <c r="B114" t="str">
        <f>VLOOKUP(A114,'sector labels'!A:B,2,FALSE)</f>
        <v>Wiring device manufacturing</v>
      </c>
      <c r="C114" s="2" t="str">
        <f>"[" &amp; TEXT(D_low_2.5!B145,"0.00E+00") &amp; ", " &amp; TEXT(D_high_97.5!B145,"0.00E+00") &amp; "]"</f>
        <v>[2.10E-08, 4.00E-08]</v>
      </c>
      <c r="D114" s="10">
        <f>VLOOKUP(A114,[1]Sheet7!$A:$B,2,FALSE)</f>
        <v>1.7521600000000001E-8</v>
      </c>
      <c r="E114" s="8">
        <f>D114/VLOOKUP(A114,[2]average!$A:$C,3,FALSE)</f>
        <v>0.76910328173417331</v>
      </c>
      <c r="F114" s="2" t="str">
        <f>"[" &amp; TEXT(D_low_2.5!C145,"0.00E+00") &amp; ", " &amp; TEXT(D_high_97.5!C145,"0.00E+00") &amp; "]"</f>
        <v>[4.73E-12, 1.89E-11]</v>
      </c>
      <c r="G114" s="2" t="str">
        <f>"[" &amp; TEXT(D_low_2.5!D145,"0.00E+00") &amp; ", " &amp; TEXT(D_high_97.5!D145,"0.00E+00") &amp; "]"</f>
        <v>[1.58E-10, 6.22E-10]</v>
      </c>
      <c r="H114" s="2" t="str">
        <f>"[" &amp; TEXT(D_low_2.5!E145,"0.00E+00") &amp; ", " &amp; TEXT(D_high_97.5!E145,"0.00E+00") &amp; "]"</f>
        <v>[1.22E-12, 5.24E-12]</v>
      </c>
      <c r="I114" s="2" t="str">
        <f>"[" &amp; TEXT(D_low_2.5!F145,"0.00E+00") &amp; ", " &amp; TEXT(D_high_97.5!F145,"0.00E+00") &amp; "]"</f>
        <v>[4.46E-14, 1.95E-13]</v>
      </c>
      <c r="J114" s="2" t="str">
        <f>"[" &amp; TEXT(D_low_2.5!G145,"0.00E+00") &amp; ", " &amp; TEXT(D_high_97.5!G145,"0.00E+00") &amp; "]"</f>
        <v>[2.11E-13, 8.91E-13]</v>
      </c>
      <c r="K114" s="2" t="str">
        <f>"[" &amp; TEXT(D_low_2.5!H145,"0.00E+00") &amp; ", " &amp; TEXT(D_high_97.5!H145,"0.00E+00") &amp; "]"</f>
        <v>[1.91E-09, 7.90E-09]</v>
      </c>
      <c r="L114" s="2" t="str">
        <f>"[" &amp; TEXT(D_low_2.5!I145,"0.00E+00") &amp; ", " &amp; TEXT(D_high_97.5!I145,"0.00E+00") &amp; "]"</f>
        <v>[7.96E-10, 3.43E-09]</v>
      </c>
      <c r="M114" s="2" t="str">
        <f>"[" &amp; TEXT(D_low_2.5!J145,"0.00E+00") &amp; ", " &amp; TEXT(D_high_97.5!J145,"0.00E+00") &amp; "]"</f>
        <v>[1.17E-09, 4.21E-09]</v>
      </c>
      <c r="N114" s="2" t="str">
        <f>"[" &amp; TEXT(D_low_2.5!K145,"0.00E+00") &amp; ", " &amp; TEXT(D_high_97.5!K145,"0.00E+00") &amp; "]"</f>
        <v>[1.96E-09, 1.00E-08]</v>
      </c>
      <c r="O114" s="2" t="str">
        <f>"[" &amp; TEXT(D_low_2.5!L145,"0.00E+00") &amp; ", " &amp; TEXT(D_high_97.5!L145,"0.00E+00") &amp; "]"</f>
        <v>[1.40E-09, 5.67E-09]</v>
      </c>
      <c r="P114" s="2" t="str">
        <f>"[" &amp; TEXT(D_low_2.5!M145,"0.00E+00") &amp; ", " &amp; TEXT(D_high_97.5!M145,"0.00E+00") &amp; "]"</f>
        <v>[6.08E-10, 2.17E-09]</v>
      </c>
      <c r="Q114" s="2" t="str">
        <f>"[" &amp; TEXT(D_low_2.5!N145,"0.00E+00") &amp; ", " &amp; TEXT(D_high_97.5!N145,"0.00E+00") &amp; "]"</f>
        <v>[2.59E-09, 2.77E-09]</v>
      </c>
      <c r="R114" s="2" t="str">
        <f>"[" &amp; TEXT(D_low_2.5!O145,"0.00E+00") &amp; ", " &amp; TEXT(D_high_97.5!O145,"0.00E+00") &amp; "]"</f>
        <v>[3.63E-09, 1.82E-08]</v>
      </c>
    </row>
    <row r="115" spans="1:18" x14ac:dyDescent="0.2">
      <c r="A115" s="2">
        <v>337122</v>
      </c>
      <c r="B115" t="str">
        <f>VLOOKUP(A115,'sector labels'!A:B,2,FALSE)</f>
        <v>Nonupholstered wood household furniture manufacturing</v>
      </c>
      <c r="C115" s="2" t="str">
        <f>"[" &amp; TEXT(D_low_2.5!B175,"0.00E+00") &amp; ", " &amp; TEXT(D_high_97.5!B175,"0.00E+00") &amp; "]"</f>
        <v>[7.34E-08, 1.39E-07]</v>
      </c>
      <c r="D115" s="10">
        <f>VLOOKUP(A115,[1]Sheet7!$A:$B,2,FALSE)</f>
        <v>6.3093600000000001E-8</v>
      </c>
      <c r="E115" s="8">
        <f>D115/VLOOKUP(A115,[2]average!$A:$C,3,FALSE)</f>
        <v>0.76878517039866212</v>
      </c>
      <c r="F115" s="2" t="str">
        <f>"[" &amp; TEXT(D_low_2.5!C175,"0.00E+00") &amp; ", " &amp; TEXT(D_high_97.5!C175,"0.00E+00") &amp; "]"</f>
        <v>[1.78E-11, 7.45E-11]</v>
      </c>
      <c r="G115" s="2" t="str">
        <f>"[" &amp; TEXT(D_low_2.5!D175,"0.00E+00") &amp; ", " &amp; TEXT(D_high_97.5!D175,"0.00E+00") &amp; "]"</f>
        <v>[1.46E-09, 6.14E-09]</v>
      </c>
      <c r="H115" s="2" t="str">
        <f>"[" &amp; TEXT(D_low_2.5!E175,"0.00E+00") &amp; ", " &amp; TEXT(D_high_97.5!E175,"0.00E+00") &amp; "]"</f>
        <v>[6.08E-12, 3.15E-11]</v>
      </c>
      <c r="I115" s="2" t="str">
        <f>"[" &amp; TEXT(D_low_2.5!F175,"0.00E+00") &amp; ", " &amp; TEXT(D_high_97.5!F175,"0.00E+00") &amp; "]"</f>
        <v>[1.08E-12, 6.15E-12]</v>
      </c>
      <c r="J115" s="2" t="str">
        <f>"[" &amp; TEXT(D_low_2.5!G175,"0.00E+00") &amp; ", " &amp; TEXT(D_high_97.5!G175,"0.00E+00") &amp; "]"</f>
        <v>[1.75E-12, 9.26E-12]</v>
      </c>
      <c r="K115" s="2" t="str">
        <f>"[" &amp; TEXT(D_low_2.5!H175,"0.00E+00") &amp; ", " &amp; TEXT(D_high_97.5!H175,"0.00E+00") &amp; "]"</f>
        <v>[3.13E-09, 1.28E-08]</v>
      </c>
      <c r="L115" s="2" t="str">
        <f>"[" &amp; TEXT(D_low_2.5!I175,"0.00E+00") &amp; ", " &amp; TEXT(D_high_97.5!I175,"0.00E+00") &amp; "]"</f>
        <v>[1.28E-09, 5.43E-09]</v>
      </c>
      <c r="M115" s="2" t="str">
        <f>"[" &amp; TEXT(D_low_2.5!J175,"0.00E+00") &amp; ", " &amp; TEXT(D_high_97.5!J175,"0.00E+00") &amp; "]"</f>
        <v>[7.02E-09, 3.69E-08]</v>
      </c>
      <c r="N115" s="2" t="str">
        <f>"[" &amp; TEXT(D_low_2.5!K175,"0.00E+00") &amp; ", " &amp; TEXT(D_high_97.5!K175,"0.00E+00") &amp; "]"</f>
        <v>[1.83E-09, 7.12E-09]</v>
      </c>
      <c r="O115" s="2" t="str">
        <f>"[" &amp; TEXT(D_low_2.5!L175,"0.00E+00") &amp; ", " &amp; TEXT(D_high_97.5!L175,"0.00E+00") &amp; "]"</f>
        <v>[2.31E-09, 9.08E-09]</v>
      </c>
      <c r="P115" s="2" t="str">
        <f>"[" &amp; TEXT(D_low_2.5!M175,"0.00E+00") &amp; ", " &amp; TEXT(D_high_97.5!M175,"0.00E+00") &amp; "]"</f>
        <v>[1.56E-09, 7.32E-09]</v>
      </c>
      <c r="Q115" s="2" t="str">
        <f>"[" &amp; TEXT(D_low_2.5!N175,"0.00E+00") &amp; ", " &amp; TEXT(D_high_97.5!N175,"0.00E+00") &amp; "]"</f>
        <v>[1.91E-08, 2.08E-08]</v>
      </c>
      <c r="R115" s="2" t="str">
        <f>"[" &amp; TEXT(D_low_2.5!O175,"0.00E+00") &amp; ", " &amp; TEXT(D_high_97.5!O175,"0.00E+00") &amp; "]"</f>
        <v>[1.71E-08, 7.56E-08]</v>
      </c>
    </row>
    <row r="116" spans="1:18" x14ac:dyDescent="0.2">
      <c r="A116" s="2">
        <v>331520</v>
      </c>
      <c r="B116" t="str">
        <f>VLOOKUP(A116,'sector labels'!A:B,2,FALSE)</f>
        <v>Nonferrous metal foundries</v>
      </c>
      <c r="C116" s="2" t="str">
        <f>"[" &amp; TEXT(D_low_2.5!B62,"0.00E+00") &amp; ", " &amp; TEXT(D_high_97.5!B62,"0.00E+00") &amp; "]"</f>
        <v>[9.42E-08, 2.20E-07]</v>
      </c>
      <c r="D116" s="10">
        <f>VLOOKUP(A116,[1]Sheet7!$A:$B,2,FALSE)</f>
        <v>8.4779400000000003E-8</v>
      </c>
      <c r="E116" s="8">
        <f>D116/VLOOKUP(A116,[2]average!$A:$C,3,FALSE)</f>
        <v>0.7638411071832627</v>
      </c>
      <c r="F116" s="2" t="str">
        <f>"[" &amp; TEXT(D_low_2.5!C62,"0.00E+00") &amp; ", " &amp; TEXT(D_high_97.5!C62,"0.00E+00") &amp; "]"</f>
        <v>[1.66E-11, 5.85E-11]</v>
      </c>
      <c r="G116" s="2" t="str">
        <f>"[" &amp; TEXT(D_low_2.5!D62,"0.00E+00") &amp; ", " &amp; TEXT(D_high_97.5!D62,"0.00E+00") &amp; "]"</f>
        <v>[8.24E-10, 3.01E-09]</v>
      </c>
      <c r="H116" s="2" t="str">
        <f>"[" &amp; TEXT(D_low_2.5!E62,"0.00E+00") &amp; ", " &amp; TEXT(D_high_97.5!E62,"0.00E+00") &amp; "]"</f>
        <v>[3.14E-12, 1.32E-11]</v>
      </c>
      <c r="I116" s="2" t="str">
        <f>"[" &amp; TEXT(D_low_2.5!F62,"0.00E+00") &amp; ", " &amp; TEXT(D_high_97.5!F62,"0.00E+00") &amp; "]"</f>
        <v>[1.33E-13, 5.66E-13]</v>
      </c>
      <c r="J116" s="2" t="str">
        <f>"[" &amp; TEXT(D_low_2.5!G62,"0.00E+00") &amp; ", " &amp; TEXT(D_high_97.5!G62,"0.00E+00") &amp; "]"</f>
        <v>[1.57E-12, 6.24E-12]</v>
      </c>
      <c r="K116" s="2" t="str">
        <f>"[" &amp; TEXT(D_low_2.5!H62,"0.00E+00") &amp; ", " &amp; TEXT(D_high_97.5!H62,"0.00E+00") &amp; "]"</f>
        <v>[3.33E-08, 1.47E-07]</v>
      </c>
      <c r="L116" s="2" t="str">
        <f>"[" &amp; TEXT(D_low_2.5!I62,"0.00E+00") &amp; ", " &amp; TEXT(D_high_97.5!I62,"0.00E+00") &amp; "]"</f>
        <v>[1.54E-09, 6.15E-09]</v>
      </c>
      <c r="M116" s="2" t="str">
        <f>"[" &amp; TEXT(D_low_2.5!J62,"0.00E+00") &amp; ", " &amp; TEXT(D_high_97.5!J62,"0.00E+00") &amp; "]"</f>
        <v>[4.21E-09, 2.67E-08]</v>
      </c>
      <c r="N116" s="2" t="str">
        <f>"[" &amp; TEXT(D_low_2.5!K62,"0.00E+00") &amp; ", " &amp; TEXT(D_high_97.5!K62,"0.00E+00") &amp; "]"</f>
        <v>[4.07E-09, 1.76E-08]</v>
      </c>
      <c r="O116" s="2" t="str">
        <f>"[" &amp; TEXT(D_low_2.5!L62,"0.00E+00") &amp; ", " &amp; TEXT(D_high_97.5!L62,"0.00E+00") &amp; "]"</f>
        <v>[2.61E-09, 1.04E-08]</v>
      </c>
      <c r="P116" s="2" t="str">
        <f>"[" &amp; TEXT(D_low_2.5!M62,"0.00E+00") &amp; ", " &amp; TEXT(D_high_97.5!M62,"0.00E+00") &amp; "]"</f>
        <v>[1.17E-09, 4.24E-09]</v>
      </c>
      <c r="Q116" s="2" t="str">
        <f>"[" &amp; TEXT(D_low_2.5!N62,"0.00E+00") &amp; ", " &amp; TEXT(D_high_97.5!N62,"0.00E+00") &amp; "]"</f>
        <v>[7.84E-09, 8.37E-09]</v>
      </c>
      <c r="R116" s="2" t="str">
        <f>"[" &amp; TEXT(D_low_2.5!O62,"0.00E+00") &amp; ", " &amp; TEXT(D_high_97.5!O62,"0.00E+00") &amp; "]"</f>
        <v>[1.32E-08, 5.31E-08]</v>
      </c>
    </row>
    <row r="117" spans="1:18" x14ac:dyDescent="0.2">
      <c r="A117" s="2">
        <v>326220</v>
      </c>
      <c r="B117" t="str">
        <f>VLOOKUP(A117,'sector labels'!A:B,2,FALSE)</f>
        <v>Rubber and plastics hoses and belting manufacturing</v>
      </c>
      <c r="C117" s="2" t="str">
        <f>"[" &amp; TEXT(D_low_2.5!B270,"0.00E+00") &amp; ", " &amp; TEXT(D_high_97.5!B270,"0.00E+00") &amp; "]"</f>
        <v>[3.45E-08, 6.53E-08]</v>
      </c>
      <c r="D117" s="10">
        <f>VLOOKUP(A117,[1]Sheet7!$A:$B,2,FALSE)</f>
        <v>2.9502199999999999E-8</v>
      </c>
      <c r="E117" s="8">
        <f>D117/VLOOKUP(A117,[2]average!$A:$C,3,FALSE)</f>
        <v>0.76341848188661598</v>
      </c>
      <c r="F117" s="2" t="str">
        <f>"[" &amp; TEXT(D_low_2.5!C270,"0.00E+00") &amp; ", " &amp; TEXT(D_high_97.5!C270,"0.00E+00") &amp; "]"</f>
        <v>[9.78E-12, 3.54E-11]</v>
      </c>
      <c r="G117" s="2" t="str">
        <f>"[" &amp; TEXT(D_low_2.5!D270,"0.00E+00") &amp; ", " &amp; TEXT(D_high_97.5!D270,"0.00E+00") &amp; "]"</f>
        <v>[5.87E-10, 2.39E-09]</v>
      </c>
      <c r="H117" s="2" t="str">
        <f>"[" &amp; TEXT(D_low_2.5!E270,"0.00E+00") &amp; ", " &amp; TEXT(D_high_97.5!E270,"0.00E+00") &amp; "]"</f>
        <v>[1.87E-12, 7.28E-12]</v>
      </c>
      <c r="I117" s="2" t="str">
        <f>"[" &amp; TEXT(D_low_2.5!F270,"0.00E+00") &amp; ", " &amp; TEXT(D_high_97.5!F270,"0.00E+00") &amp; "]"</f>
        <v>[2.54E-13, 1.14E-12]</v>
      </c>
      <c r="J117" s="2" t="str">
        <f>"[" &amp; TEXT(D_low_2.5!G270,"0.00E+00") &amp; ", " &amp; TEXT(D_high_97.5!G270,"0.00E+00") &amp; "]"</f>
        <v>[4.59E-13, 2.26E-12]</v>
      </c>
      <c r="K117" s="2" t="str">
        <f>"[" &amp; TEXT(D_low_2.5!H270,"0.00E+00") &amp; ", " &amp; TEXT(D_high_97.5!H270,"0.00E+00") &amp; "]"</f>
        <v>[1.95E-09, 7.76E-09]</v>
      </c>
      <c r="L117" s="2" t="str">
        <f>"[" &amp; TEXT(D_low_2.5!I270,"0.00E+00") &amp; ", " &amp; TEXT(D_high_97.5!I270,"0.00E+00") &amp; "]"</f>
        <v>[8.12E-10, 3.27E-09]</v>
      </c>
      <c r="M117" s="2" t="str">
        <f>"[" &amp; TEXT(D_low_2.5!J270,"0.00E+00") &amp; ", " &amp; TEXT(D_high_97.5!J270,"0.00E+00") &amp; "]"</f>
        <v>[2.92E-09, 1.76E-08]</v>
      </c>
      <c r="N117" s="2" t="str">
        <f>"[" &amp; TEXT(D_low_2.5!K270,"0.00E+00") &amp; ", " &amp; TEXT(D_high_97.5!K270,"0.00E+00") &amp; "]"</f>
        <v>[2.42E-09, 1.68E-08]</v>
      </c>
      <c r="O117" s="2" t="str">
        <f>"[" &amp; TEXT(D_low_2.5!L270,"0.00E+00") &amp; ", " &amp; TEXT(D_high_97.5!L270,"0.00E+00") &amp; "]"</f>
        <v>[1.35E-09, 5.34E-09]</v>
      </c>
      <c r="P117" s="2" t="str">
        <f>"[" &amp; TEXT(D_low_2.5!M270,"0.00E+00") &amp; ", " &amp; TEXT(D_high_97.5!M270,"0.00E+00") &amp; "]"</f>
        <v>[6.43E-10, 2.36E-09]</v>
      </c>
      <c r="Q117" s="2" t="str">
        <f>"[" &amp; TEXT(D_low_2.5!N270,"0.00E+00") &amp; ", " &amp; TEXT(D_high_97.5!N270,"0.00E+00") &amp; "]"</f>
        <v>[6.67E-09, 7.15E-09]</v>
      </c>
      <c r="R117" s="2" t="str">
        <f>"[" &amp; TEXT(D_low_2.5!O270,"0.00E+00") &amp; ", " &amp; TEXT(D_high_97.5!O270,"0.00E+00") &amp; "]"</f>
        <v>[7.18E-09, 2.87E-08]</v>
      </c>
    </row>
    <row r="118" spans="1:18" x14ac:dyDescent="0.2">
      <c r="A118" s="2">
        <v>324121</v>
      </c>
      <c r="B118" t="str">
        <f>VLOOKUP(A118,'sector labels'!A:B,2,FALSE)</f>
        <v>Asphalt paving mixture and block manufacturing</v>
      </c>
      <c r="C118" s="2" t="str">
        <f>"[" &amp; TEXT(D_low_2.5!B240,"0.00E+00") &amp; ", " &amp; TEXT(D_high_97.5!B240,"0.00E+00") &amp; "]"</f>
        <v>[5.72E-09, 1.07E-08]</v>
      </c>
      <c r="D118" s="10">
        <f>VLOOKUP(A118,[1]Sheet7!$A:$B,2,FALSE)</f>
        <v>4.7591299999999999E-9</v>
      </c>
      <c r="E118" s="8">
        <f>D118/VLOOKUP(A118,[2]average!$A:$C,3,FALSE)</f>
        <v>0.76299913662852747</v>
      </c>
      <c r="F118" s="2" t="str">
        <f>"[" &amp; TEXT(D_low_2.5!C240,"0.00E+00") &amp; ", " &amp; TEXT(D_high_97.5!C240,"0.00E+00") &amp; "]"</f>
        <v>[1.15E-12, 4.85E-12]</v>
      </c>
      <c r="G118" s="2" t="str">
        <f>"[" &amp; TEXT(D_low_2.5!D240,"0.00E+00") &amp; ", " &amp; TEXT(D_high_97.5!D240,"0.00E+00") &amp; "]"</f>
        <v>[7.62E-11, 3.90E-10]</v>
      </c>
      <c r="H118" s="2" t="str">
        <f>"[" &amp; TEXT(D_low_2.5!E240,"0.00E+00") &amp; ", " &amp; TEXT(D_high_97.5!E240,"0.00E+00") &amp; "]"</f>
        <v>[8.49E-14, 3.82E-13]</v>
      </c>
      <c r="I118" s="2" t="str">
        <f>"[" &amp; TEXT(D_low_2.5!F240,"0.00E+00") &amp; ", " &amp; TEXT(D_high_97.5!F240,"0.00E+00") &amp; "]"</f>
        <v>[1.35E-14, 6.03E-14]</v>
      </c>
      <c r="J118" s="2" t="str">
        <f>"[" &amp; TEXT(D_low_2.5!G240,"0.00E+00") &amp; ", " &amp; TEXT(D_high_97.5!G240,"0.00E+00") &amp; "]"</f>
        <v>[6.03E-14, 2.64E-13]</v>
      </c>
      <c r="K118" s="2" t="str">
        <f>"[" &amp; TEXT(D_low_2.5!H240,"0.00E+00") &amp; ", " &amp; TEXT(D_high_97.5!H240,"0.00E+00") &amp; "]"</f>
        <v>[5.65E-10, 2.31E-09]</v>
      </c>
      <c r="L118" s="2" t="str">
        <f>"[" &amp; TEXT(D_low_2.5!I240,"0.00E+00") &amp; ", " &amp; TEXT(D_high_97.5!I240,"0.00E+00") &amp; "]"</f>
        <v>[2.31E-10, 9.66E-10]</v>
      </c>
      <c r="M118" s="2" t="str">
        <f>"[" &amp; TEXT(D_low_2.5!J240,"0.00E+00") &amp; ", " &amp; TEXT(D_high_97.5!J240,"0.00E+00") &amp; "]"</f>
        <v>[3.54E-10, 1.27E-09]</v>
      </c>
      <c r="N118" s="2" t="str">
        <f>"[" &amp; TEXT(D_low_2.5!K240,"0.00E+00") &amp; ", " &amp; TEXT(D_high_97.5!K240,"0.00E+00") &amp; "]"</f>
        <v>[3.37E-10, 1.27E-09]</v>
      </c>
      <c r="O118" s="2" t="str">
        <f>"[" &amp; TEXT(D_low_2.5!L240,"0.00E+00") &amp; ", " &amp; TEXT(D_high_97.5!L240,"0.00E+00") &amp; "]"</f>
        <v>[3.88E-10, 1.52E-09]</v>
      </c>
      <c r="P118" s="2" t="str">
        <f>"[" &amp; TEXT(D_low_2.5!M240,"0.00E+00") &amp; ", " &amp; TEXT(D_high_97.5!M240,"0.00E+00") &amp; "]"</f>
        <v>[1.83E-10, 6.96E-10]</v>
      </c>
      <c r="Q118" s="2" t="str">
        <f>"[" &amp; TEXT(D_low_2.5!N240,"0.00E+00") &amp; ", " &amp; TEXT(D_high_97.5!N240,"0.00E+00") &amp; "]"</f>
        <v>[7.27E-10, 7.88E-10]</v>
      </c>
      <c r="R118" s="2" t="str">
        <f>"[" &amp; TEXT(D_low_2.5!O240,"0.00E+00") &amp; ", " &amp; TEXT(D_high_97.5!O240,"0.00E+00") &amp; "]"</f>
        <v>[9.80E-10, 5.22E-09]</v>
      </c>
    </row>
    <row r="119" spans="1:18" x14ac:dyDescent="0.2">
      <c r="A119" s="2">
        <v>333611</v>
      </c>
      <c r="B119" t="str">
        <f>VLOOKUP(A119,'sector labels'!A:B,2,FALSE)</f>
        <v>Turbine and turbine generator set units manufacturing</v>
      </c>
      <c r="C119" s="2" t="str">
        <f>"[" &amp; TEXT(D_low_2.5!B99,"0.00E+00") &amp; ", " &amp; TEXT(D_high_97.5!B99,"0.00E+00") &amp; "]"</f>
        <v>[7.13E-09, 1.42E-08]</v>
      </c>
      <c r="D119" s="10">
        <f>VLOOKUP(A119,[1]Sheet7!$A:$B,2,FALSE)</f>
        <v>5.9627300000000001E-9</v>
      </c>
      <c r="E119" s="8">
        <f>D119/VLOOKUP(A119,[2]average!$A:$C,3,FALSE)</f>
        <v>0.76217250458782637</v>
      </c>
      <c r="F119" s="2" t="str">
        <f>"[" &amp; TEXT(D_low_2.5!C99,"0.00E+00") &amp; ", " &amp; TEXT(D_high_97.5!C99,"0.00E+00") &amp; "]"</f>
        <v>[1.99E-12, 8.56E-12]</v>
      </c>
      <c r="G119" s="2" t="str">
        <f>"[" &amp; TEXT(D_low_2.5!D99,"0.00E+00") &amp; ", " &amp; TEXT(D_high_97.5!D99,"0.00E+00") &amp; "]"</f>
        <v>[8.71E-11, 3.82E-10]</v>
      </c>
      <c r="H119" s="2" t="str">
        <f>"[" &amp; TEXT(D_low_2.5!E99,"0.00E+00") &amp; ", " &amp; TEXT(D_high_97.5!E99,"0.00E+00") &amp; "]"</f>
        <v>[2.53E-13, 9.39E-13]</v>
      </c>
      <c r="I119" s="2" t="str">
        <f>"[" &amp; TEXT(D_low_2.5!F99,"0.00E+00") &amp; ", " &amp; TEXT(D_high_97.5!F99,"0.00E+00") &amp; "]"</f>
        <v>[4.90E-14, 3.72E-13]</v>
      </c>
      <c r="J119" s="2" t="str">
        <f>"[" &amp; TEXT(D_low_2.5!G99,"0.00E+00") &amp; ", " &amp; TEXT(D_high_97.5!G99,"0.00E+00") &amp; "]"</f>
        <v>[1.41E-13, 9.28E-13]</v>
      </c>
      <c r="K119" s="2" t="str">
        <f>"[" &amp; TEXT(D_low_2.5!H99,"0.00E+00") &amp; ", " &amp; TEXT(D_high_97.5!H99,"0.00E+00") &amp; "]"</f>
        <v>[6.08E-10, 2.46E-09]</v>
      </c>
      <c r="L119" s="2" t="str">
        <f>"[" &amp; TEXT(D_low_2.5!I99,"0.00E+00") &amp; ", " &amp; TEXT(D_high_97.5!I99,"0.00E+00") &amp; "]"</f>
        <v>[2.59E-10, 1.03E-09]</v>
      </c>
      <c r="M119" s="2" t="str">
        <f>"[" &amp; TEXT(D_low_2.5!J99,"0.00E+00") &amp; ", " &amp; TEXT(D_high_97.5!J99,"0.00E+00") &amp; "]"</f>
        <v>[3.85E-10, 1.39E-09]</v>
      </c>
      <c r="N119" s="2" t="str">
        <f>"[" &amp; TEXT(D_low_2.5!K99,"0.00E+00") &amp; ", " &amp; TEXT(D_high_97.5!K99,"0.00E+00") &amp; "]"</f>
        <v>[3.70E-10, 1.37E-09]</v>
      </c>
      <c r="O119" s="2" t="str">
        <f>"[" &amp; TEXT(D_low_2.5!L99,"0.00E+00") &amp; ", " &amp; TEXT(D_high_97.5!L99,"0.00E+00") &amp; "]"</f>
        <v>[4.33E-10, 1.71E-09]</v>
      </c>
      <c r="P119" s="2" t="str">
        <f>"[" &amp; TEXT(D_low_2.5!M99,"0.00E+00") &amp; ", " &amp; TEXT(D_high_97.5!M99,"0.00E+00") &amp; "]"</f>
        <v>[1.96E-10, 7.37E-10]</v>
      </c>
      <c r="Q119" s="2" t="str">
        <f>"[" &amp; TEXT(D_low_2.5!N99,"0.00E+00") &amp; ", " &amp; TEXT(D_high_97.5!N99,"0.00E+00") &amp; "]"</f>
        <v>[1.11E-09, 1.19E-09]</v>
      </c>
      <c r="R119" s="2" t="str">
        <f>"[" &amp; TEXT(D_low_2.5!O99,"0.00E+00") &amp; ", " &amp; TEXT(D_high_97.5!O99,"0.00E+00") &amp; "]"</f>
        <v>[1.64E-09, 7.99E-09]</v>
      </c>
    </row>
    <row r="120" spans="1:18" x14ac:dyDescent="0.2">
      <c r="A120" s="2">
        <v>326130</v>
      </c>
      <c r="B120" t="str">
        <f>VLOOKUP(A120,'sector labels'!A:B,2,FALSE)</f>
        <v>Laminated plastics plate, sheet (except packaging), and shape manufacturing</v>
      </c>
      <c r="C120" s="2" t="str">
        <f>"[" &amp; TEXT(D_low_2.5!B264,"0.00E+00") &amp; ", " &amp; TEXT(D_high_97.5!B264,"0.00E+00") &amp; "]"</f>
        <v>[3.90E-08, 8.01E-08]</v>
      </c>
      <c r="D120" s="10">
        <f>VLOOKUP(A120,[1]Sheet7!$A:$B,2,FALSE)</f>
        <v>3.33443E-8</v>
      </c>
      <c r="E120" s="8">
        <f>D120/VLOOKUP(A120,[2]average!$A:$C,3,FALSE)</f>
        <v>0.76012596588179049</v>
      </c>
      <c r="F120" s="2" t="str">
        <f>"[" &amp; TEXT(D_low_2.5!C264,"0.00E+00") &amp; ", " &amp; TEXT(D_high_97.5!C264,"0.00E+00") &amp; "]"</f>
        <v>[1.32E-11, 5.34E-11]</v>
      </c>
      <c r="G120" s="2" t="str">
        <f>"[" &amp; TEXT(D_low_2.5!D264,"0.00E+00") &amp; ", " &amp; TEXT(D_high_97.5!D264,"0.00E+00") &amp; "]"</f>
        <v>[6.10E-10, 3.23E-09]</v>
      </c>
      <c r="H120" s="2" t="str">
        <f>"[" &amp; TEXT(D_low_2.5!E264,"0.00E+00") &amp; ", " &amp; TEXT(D_high_97.5!E264,"0.00E+00") &amp; "]"</f>
        <v>[2.17E-12, 8.13E-12]</v>
      </c>
      <c r="I120" s="2" t="str">
        <f>"[" &amp; TEXT(D_low_2.5!F264,"0.00E+00") &amp; ", " &amp; TEXT(D_high_97.5!F264,"0.00E+00") &amp; "]"</f>
        <v>[1.65E-13, 7.31E-13]</v>
      </c>
      <c r="J120" s="2" t="str">
        <f>"[" &amp; TEXT(D_low_2.5!G264,"0.00E+00") &amp; ", " &amp; TEXT(D_high_97.5!G264,"0.00E+00") &amp; "]"</f>
        <v>[1.05E-12, 5.03E-12]</v>
      </c>
      <c r="K120" s="2" t="str">
        <f>"[" &amp; TEXT(D_low_2.5!H264,"0.00E+00") &amp; ", " &amp; TEXT(D_high_97.5!H264,"0.00E+00") &amp; "]"</f>
        <v>[2.88E-09, 1.20E-08]</v>
      </c>
      <c r="L120" s="2" t="str">
        <f>"[" &amp; TEXT(D_low_2.5!I264,"0.00E+00") &amp; ", " &amp; TEXT(D_high_97.5!I264,"0.00E+00") &amp; "]"</f>
        <v>[1.20E-09, 5.07E-09]</v>
      </c>
      <c r="M120" s="2" t="str">
        <f>"[" &amp; TEXT(D_low_2.5!J264,"0.00E+00") &amp; ", " &amp; TEXT(D_high_97.5!J264,"0.00E+00") &amp; "]"</f>
        <v>[1.80E-09, 6.45E-09]</v>
      </c>
      <c r="N120" s="2" t="str">
        <f>"[" &amp; TEXT(D_low_2.5!K264,"0.00E+00") &amp; ", " &amp; TEXT(D_high_97.5!K264,"0.00E+00") &amp; "]"</f>
        <v>[1.71E-09, 6.58E-09]</v>
      </c>
      <c r="O120" s="2" t="str">
        <f>"[" &amp; TEXT(D_low_2.5!L264,"0.00E+00") &amp; ", " &amp; TEXT(D_high_97.5!L264,"0.00E+00") &amp; "]"</f>
        <v>[2.06E-09, 8.05E-09]</v>
      </c>
      <c r="P120" s="2" t="str">
        <f>"[" &amp; TEXT(D_low_2.5!M264,"0.00E+00") &amp; ", " &amp; TEXT(D_high_97.5!M264,"0.00E+00") &amp; "]"</f>
        <v>[9.42E-10, 3.44E-09]</v>
      </c>
      <c r="Q120" s="2" t="str">
        <f>"[" &amp; TEXT(D_low_2.5!N264,"0.00E+00") &amp; ", " &amp; TEXT(D_high_97.5!N264,"0.00E+00") &amp; "]"</f>
        <v>[6.40E-09, 6.93E-09]</v>
      </c>
      <c r="R120" s="2" t="str">
        <f>"[" &amp; TEXT(D_low_2.5!O264,"0.00E+00") &amp; ", " &amp; TEXT(D_high_97.5!O264,"0.00E+00") &amp; "]"</f>
        <v>[1.10E-08, 4.68E-08]</v>
      </c>
    </row>
    <row r="121" spans="1:18" x14ac:dyDescent="0.2">
      <c r="A121" s="2">
        <v>336350</v>
      </c>
      <c r="B121" t="str">
        <f>VLOOKUP(A121,'sector labels'!A:B,2,FALSE)</f>
        <v>Motor vehicle transmission and power train parts manufacturing</v>
      </c>
      <c r="C121" s="2" t="str">
        <f>"[" &amp; TEXT(D_low_2.5!B157,"0.00E+00") &amp; ", " &amp; TEXT(D_high_97.5!B157,"0.00E+00") &amp; "]"</f>
        <v>[1.46E-08, 3.08E-08]</v>
      </c>
      <c r="D121" s="10">
        <f>VLOOKUP(A121,[1]Sheet7!$A:$B,2,FALSE)</f>
        <v>1.28476E-8</v>
      </c>
      <c r="E121" s="8">
        <f>D121/VLOOKUP(A121,[2]average!$A:$C,3,FALSE)</f>
        <v>0.75845533442693369</v>
      </c>
      <c r="F121" s="2" t="str">
        <f>"[" &amp; TEXT(D_low_2.5!C157,"0.00E+00") &amp; ", " &amp; TEXT(D_high_97.5!C157,"0.00E+00") &amp; "]"</f>
        <v>[4.88E-12, 1.87E-11]</v>
      </c>
      <c r="G121" s="2" t="str">
        <f>"[" &amp; TEXT(D_low_2.5!D157,"0.00E+00") &amp; ", " &amp; TEXT(D_high_97.5!D157,"0.00E+00") &amp; "]"</f>
        <v>[2.89E-10, 1.07E-09]</v>
      </c>
      <c r="H121" s="2" t="str">
        <f>"[" &amp; TEXT(D_low_2.5!E157,"0.00E+00") &amp; ", " &amp; TEXT(D_high_97.5!E157,"0.00E+00") &amp; "]"</f>
        <v>[6.73E-13, 2.81E-12]</v>
      </c>
      <c r="I121" s="2" t="str">
        <f>"[" &amp; TEXT(D_low_2.5!F157,"0.00E+00") &amp; ", " &amp; TEXT(D_high_97.5!F157,"0.00E+00") &amp; "]"</f>
        <v>[4.25E-14, 1.85E-13]</v>
      </c>
      <c r="J121" s="2" t="str">
        <f>"[" &amp; TEXT(D_low_2.5!G157,"0.00E+00") &amp; ", " &amp; TEXT(D_high_97.5!G157,"0.00E+00") &amp; "]"</f>
        <v>[4.19E-13, 1.89E-12]</v>
      </c>
      <c r="K121" s="2" t="str">
        <f>"[" &amp; TEXT(D_low_2.5!H157,"0.00E+00") &amp; ", " &amp; TEXT(D_high_97.5!H157,"0.00E+00") &amp; "]"</f>
        <v>[3.80E-10, 1.56E-09]</v>
      </c>
      <c r="L121" s="2" t="str">
        <f>"[" &amp; TEXT(D_low_2.5!I157,"0.00E+00") &amp; ", " &amp; TEXT(D_high_97.5!I157,"0.00E+00") &amp; "]"</f>
        <v>[1.53E-10, 6.36E-10]</v>
      </c>
      <c r="M121" s="2" t="str">
        <f>"[" &amp; TEXT(D_low_2.5!J157,"0.00E+00") &amp; ", " &amp; TEXT(D_high_97.5!J157,"0.00E+00") &amp; "]"</f>
        <v>[4.91E-10, 2.83E-09]</v>
      </c>
      <c r="N121" s="2" t="str">
        <f>"[" &amp; TEXT(D_low_2.5!K157,"0.00E+00") &amp; ", " &amp; TEXT(D_high_97.5!K157,"0.00E+00") &amp; "]"</f>
        <v>[1.99E-09, 8.00E-09]</v>
      </c>
      <c r="O121" s="2" t="str">
        <f>"[" &amp; TEXT(D_low_2.5!L157,"0.00E+00") &amp; ", " &amp; TEXT(D_high_97.5!L157,"0.00E+00") &amp; "]"</f>
        <v>[2.70E-10, 1.05E-09]</v>
      </c>
      <c r="P121" s="2" t="str">
        <f>"[" &amp; TEXT(D_low_2.5!M157,"0.00E+00") &amp; ", " &amp; TEXT(D_high_97.5!M157,"0.00E+00") &amp; "]"</f>
        <v>[4.69E-10, 2.67E-09]</v>
      </c>
      <c r="Q121" s="2" t="str">
        <f>"[" &amp; TEXT(D_low_2.5!N157,"0.00E+00") &amp; ", " &amp; TEXT(D_high_97.5!N157,"0.00E+00") &amp; "]"</f>
        <v>[2.37E-09, 2.54E-09]</v>
      </c>
      <c r="R121" s="2" t="str">
        <f>"[" &amp; TEXT(D_low_2.5!O157,"0.00E+00") &amp; ", " &amp; TEXT(D_high_97.5!O157,"0.00E+00") &amp; "]"</f>
        <v>[4.45E-09, 1.85E-08]</v>
      </c>
    </row>
    <row r="122" spans="1:18" x14ac:dyDescent="0.2">
      <c r="A122" s="2">
        <v>333511</v>
      </c>
      <c r="B122" t="str">
        <f>VLOOKUP(A122,'sector labels'!A:B,2,FALSE)</f>
        <v>Industrial mold manufacturing</v>
      </c>
      <c r="C122" s="2" t="str">
        <f>"[" &amp; TEXT(D_low_2.5!B95,"0.00E+00") &amp; ", " &amp; TEXT(D_high_97.5!B95,"0.00E+00") &amp; "]"</f>
        <v>[3.21E-08, 6.76E-08]</v>
      </c>
      <c r="D122" s="10">
        <f>VLOOKUP(A122,[1]Sheet7!$A:$B,2,FALSE)</f>
        <v>2.7691700000000001E-8</v>
      </c>
      <c r="E122" s="8">
        <f>D122/VLOOKUP(A122,[2]average!$A:$C,3,FALSE)</f>
        <v>0.75561758795358336</v>
      </c>
      <c r="F122" s="2" t="str">
        <f>"[" &amp; TEXT(D_low_2.5!C95,"0.00E+00") &amp; ", " &amp; TEXT(D_high_97.5!C95,"0.00E+00") &amp; "]"</f>
        <v>[6.61E-12, 2.51E-11]</v>
      </c>
      <c r="G122" s="2" t="str">
        <f>"[" &amp; TEXT(D_low_2.5!D95,"0.00E+00") &amp; ", " &amp; TEXT(D_high_97.5!D95,"0.00E+00") &amp; "]"</f>
        <v>[4.43E-10, 1.77E-09]</v>
      </c>
      <c r="H122" s="2" t="str">
        <f>"[" &amp; TEXT(D_low_2.5!E95,"0.00E+00") &amp; ", " &amp; TEXT(D_high_97.5!E95,"0.00E+00") &amp; "]"</f>
        <v>[1.09E-12, 6.04E-12]</v>
      </c>
      <c r="I122" s="2" t="str">
        <f>"[" &amp; TEXT(D_low_2.5!F95,"0.00E+00") &amp; ", " &amp; TEXT(D_high_97.5!F95,"0.00E+00") &amp; "]"</f>
        <v>[1.22E-13, 5.76E-13]</v>
      </c>
      <c r="J122" s="2" t="str">
        <f>"[" &amp; TEXT(D_low_2.5!G95,"0.00E+00") &amp; ", " &amp; TEXT(D_high_97.5!G95,"0.00E+00") &amp; "]"</f>
        <v>[4.05E-13, 2.13E-12]</v>
      </c>
      <c r="K122" s="2" t="str">
        <f>"[" &amp; TEXT(D_low_2.5!H95,"0.00E+00") &amp; ", " &amp; TEXT(D_high_97.5!H95,"0.00E+00") &amp; "]"</f>
        <v>[2.00E-09, 7.93E-09]</v>
      </c>
      <c r="L122" s="2" t="str">
        <f>"[" &amp; TEXT(D_low_2.5!I95,"0.00E+00") &amp; ", " &amp; TEXT(D_high_97.5!I95,"0.00E+00") &amp; "]"</f>
        <v>[8.32E-10, 3.33E-09]</v>
      </c>
      <c r="M122" s="2" t="str">
        <f>"[" &amp; TEXT(D_low_2.5!J95,"0.00E+00") &amp; ", " &amp; TEXT(D_high_97.5!J95,"0.00E+00") &amp; "]"</f>
        <v>[1.29E-09, 4.64E-09]</v>
      </c>
      <c r="N122" s="2" t="str">
        <f>"[" &amp; TEXT(D_low_2.5!K95,"0.00E+00") &amp; ", " &amp; TEXT(D_high_97.5!K95,"0.00E+00") &amp; "]"</f>
        <v>[1.21E-09, 4.42E-09]</v>
      </c>
      <c r="O122" s="2" t="str">
        <f>"[" &amp; TEXT(D_low_2.5!L95,"0.00E+00") &amp; ", " &amp; TEXT(D_high_97.5!L95,"0.00E+00") &amp; "]"</f>
        <v>[1.37E-09, 5.40E-09]</v>
      </c>
      <c r="P122" s="2" t="str">
        <f>"[" &amp; TEXT(D_low_2.5!M95,"0.00E+00") &amp; ", " &amp; TEXT(D_high_97.5!M95,"0.00E+00") &amp; "]"</f>
        <v>[1.39E-09, 8.37E-09]</v>
      </c>
      <c r="Q122" s="2" t="str">
        <f>"[" &amp; TEXT(D_low_2.5!N95,"0.00E+00") &amp; ", " &amp; TEXT(D_high_97.5!N95,"0.00E+00") &amp; "]"</f>
        <v>[6.19E-09, 6.61E-09]</v>
      </c>
      <c r="R122" s="2" t="str">
        <f>"[" &amp; TEXT(D_low_2.5!O95,"0.00E+00") &amp; ", " &amp; TEXT(D_high_97.5!O95,"0.00E+00") &amp; "]"</f>
        <v>[9.13E-09, 4.32E-08]</v>
      </c>
    </row>
    <row r="123" spans="1:18" x14ac:dyDescent="0.2">
      <c r="A123" s="2">
        <v>332996</v>
      </c>
      <c r="B123" t="str">
        <f>VLOOKUP(A123,'sector labels'!A:B,2,FALSE)</f>
        <v>Fabricated pipe and pipe fitting manufacturing</v>
      </c>
      <c r="C123" s="2" t="str">
        <f>"[" &amp; TEXT(D_low_2.5!B80,"0.00E+00") &amp; ", " &amp; TEXT(D_high_97.5!B80,"0.00E+00") &amp; "]"</f>
        <v>[4.35E-08, 9.30E-08]</v>
      </c>
      <c r="D123" s="10">
        <f>VLOOKUP(A123,[1]Sheet7!$A:$B,2,FALSE)</f>
        <v>3.7748899999999997E-8</v>
      </c>
      <c r="E123" s="8">
        <f>D123/VLOOKUP(A123,[2]average!$A:$C,3,FALSE)</f>
        <v>0.75335779689744697</v>
      </c>
      <c r="F123" s="2" t="str">
        <f>"[" &amp; TEXT(D_low_2.5!C80,"0.00E+00") &amp; ", " &amp; TEXT(D_high_97.5!C80,"0.00E+00") &amp; "]"</f>
        <v>[8.58E-12, 3.11E-11]</v>
      </c>
      <c r="G123" s="2" t="str">
        <f>"[" &amp; TEXT(D_low_2.5!D80,"0.00E+00") &amp; ", " &amp; TEXT(D_high_97.5!D80,"0.00E+00") &amp; "]"</f>
        <v>[5.91E-10, 2.14E-09]</v>
      </c>
      <c r="H123" s="2" t="str">
        <f>"[" &amp; TEXT(D_low_2.5!E80,"0.00E+00") &amp; ", " &amp; TEXT(D_high_97.5!E80,"0.00E+00") &amp; "]"</f>
        <v>[2.30E-12, 9.28E-12]</v>
      </c>
      <c r="I123" s="2" t="str">
        <f>"[" &amp; TEXT(D_low_2.5!F80,"0.00E+00") &amp; ", " &amp; TEXT(D_high_97.5!F80,"0.00E+00") &amp; "]"</f>
        <v>[9.86E-14, 5.15E-13]</v>
      </c>
      <c r="J123" s="2" t="str">
        <f>"[" &amp; TEXT(D_low_2.5!G80,"0.00E+00") &amp; ", " &amp; TEXT(D_high_97.5!G80,"0.00E+00") &amp; "]"</f>
        <v>[7.22E-13, 3.02E-12]</v>
      </c>
      <c r="K123" s="2" t="str">
        <f>"[" &amp; TEXT(D_low_2.5!H80,"0.00E+00") &amp; ", " &amp; TEXT(D_high_97.5!H80,"0.00E+00") &amp; "]"</f>
        <v>[3.65E-09, 2.49E-08]</v>
      </c>
      <c r="L123" s="2" t="str">
        <f>"[" &amp; TEXT(D_low_2.5!I80,"0.00E+00") &amp; ", " &amp; TEXT(D_high_97.5!I80,"0.00E+00") &amp; "]"</f>
        <v>[6.62E-10, 2.64E-09]</v>
      </c>
      <c r="M123" s="2" t="str">
        <f>"[" &amp; TEXT(D_low_2.5!J80,"0.00E+00") &amp; ", " &amp; TEXT(D_high_97.5!J80,"0.00E+00") &amp; "]"</f>
        <v>[3.32E-09, 1.82E-08]</v>
      </c>
      <c r="N123" s="2" t="str">
        <f>"[" &amp; TEXT(D_low_2.5!K80,"0.00E+00") &amp; ", " &amp; TEXT(D_high_97.5!K80,"0.00E+00") &amp; "]"</f>
        <v>[9.46E-10, 3.47E-09]</v>
      </c>
      <c r="O123" s="2" t="str">
        <f>"[" &amp; TEXT(D_low_2.5!L80,"0.00E+00") &amp; ", " &amp; TEXT(D_high_97.5!L80,"0.00E+00") &amp; "]"</f>
        <v>[1.09E-09, 4.31E-09]</v>
      </c>
      <c r="P123" s="2" t="str">
        <f>"[" &amp; TEXT(D_low_2.5!M80,"0.00E+00") &amp; ", " &amp; TEXT(D_high_97.5!M80,"0.00E+00") &amp; "]"</f>
        <v>[2.65E-09, 1.98E-08]</v>
      </c>
      <c r="Q123" s="2" t="str">
        <f>"[" &amp; TEXT(D_low_2.5!N80,"0.00E+00") &amp; ", " &amp; TEXT(D_high_97.5!N80,"0.00E+00") &amp; "]"</f>
        <v>[3.69E-09, 3.99E-09]</v>
      </c>
      <c r="R123" s="2" t="str">
        <f>"[" &amp; TEXT(D_low_2.5!O80,"0.00E+00") &amp; ", " &amp; TEXT(D_high_97.5!O80,"0.00E+00") &amp; "]"</f>
        <v>[1.25E-08, 4.98E-08]</v>
      </c>
    </row>
    <row r="124" spans="1:18" x14ac:dyDescent="0.2">
      <c r="A124" s="2">
        <v>336212</v>
      </c>
      <c r="B124" t="str">
        <f>VLOOKUP(A124,'sector labels'!A:B,2,FALSE)</f>
        <v>Truck trailer manufacturing</v>
      </c>
      <c r="C124" s="2" t="str">
        <f>"[" &amp; TEXT(D_low_2.5!B152,"0.00E+00") &amp; ", " &amp; TEXT(D_high_97.5!B152,"0.00E+00") &amp; "]"</f>
        <v>[6.08E-08, 1.40E-07]</v>
      </c>
      <c r="D124" s="10">
        <f>VLOOKUP(A124,[1]Sheet7!$A:$B,2,FALSE)</f>
        <v>5.5000999999999997E-8</v>
      </c>
      <c r="E124" s="8">
        <f>D124/VLOOKUP(A124,[2]average!$A:$C,3,FALSE)</f>
        <v>0.75085688254187111</v>
      </c>
      <c r="F124" s="2" t="str">
        <f>"[" &amp; TEXT(D_low_2.5!C152,"0.00E+00") &amp; ", " &amp; TEXT(D_high_97.5!C152,"0.00E+00") &amp; "]"</f>
        <v>[1.58E-11, 5.60E-11]</v>
      </c>
      <c r="G124" s="2" t="str">
        <f>"[" &amp; TEXT(D_low_2.5!D152,"0.00E+00") &amp; ", " &amp; TEXT(D_high_97.5!D152,"0.00E+00") &amp; "]"</f>
        <v>[1.44E-09, 5.08E-09]</v>
      </c>
      <c r="H124" s="2" t="str">
        <f>"[" &amp; TEXT(D_low_2.5!E152,"0.00E+00") &amp; ", " &amp; TEXT(D_high_97.5!E152,"0.00E+00") &amp; "]"</f>
        <v>[2.85E-12, 1.04E-11]</v>
      </c>
      <c r="I124" s="2" t="str">
        <f>"[" &amp; TEXT(D_low_2.5!F152,"0.00E+00") &amp; ", " &amp; TEXT(D_high_97.5!F152,"0.00E+00") &amp; "]"</f>
        <v>[3.59E-13, 1.42E-12]</v>
      </c>
      <c r="J124" s="2" t="str">
        <f>"[" &amp; TEXT(D_low_2.5!G152,"0.00E+00") &amp; ", " &amp; TEXT(D_high_97.5!G152,"0.00E+00") &amp; "]"</f>
        <v>[1.16E-12, 4.66E-12]</v>
      </c>
      <c r="K124" s="2" t="str">
        <f>"[" &amp; TEXT(D_low_2.5!H152,"0.00E+00") &amp; ", " &amp; TEXT(D_high_97.5!H152,"0.00E+00") &amp; "]"</f>
        <v>[4.75E-09, 4.21E-08]</v>
      </c>
      <c r="L124" s="2" t="str">
        <f>"[" &amp; TEXT(D_low_2.5!I152,"0.00E+00") &amp; ", " &amp; TEXT(D_high_97.5!I152,"0.00E+00") &amp; "]"</f>
        <v>[6.83E-10, 2.76E-09]</v>
      </c>
      <c r="M124" s="2" t="str">
        <f>"[" &amp; TEXT(D_low_2.5!J152,"0.00E+00") &amp; ", " &amp; TEXT(D_high_97.5!J152,"0.00E+00") &amp; "]"</f>
        <v>[3.58E-09, 1.97E-08]</v>
      </c>
      <c r="N124" s="2" t="str">
        <f>"[" &amp; TEXT(D_low_2.5!K152,"0.00E+00") &amp; ", " &amp; TEXT(D_high_97.5!K152,"0.00E+00") &amp; "]"</f>
        <v>[2.06E-09, 1.16E-08]</v>
      </c>
      <c r="O124" s="2" t="str">
        <f>"[" &amp; TEXT(D_low_2.5!L152,"0.00E+00") &amp; ", " &amp; TEXT(D_high_97.5!L152,"0.00E+00") &amp; "]"</f>
        <v>[1.10E-09, 4.30E-09]</v>
      </c>
      <c r="P124" s="2" t="str">
        <f>"[" &amp; TEXT(D_low_2.5!M152,"0.00E+00") &amp; ", " &amp; TEXT(D_high_97.5!M152,"0.00E+00") &amp; "]"</f>
        <v>[1.15E-09, 7.01E-09]</v>
      </c>
      <c r="Q124" s="2" t="str">
        <f>"[" &amp; TEXT(D_low_2.5!N152,"0.00E+00") &amp; ", " &amp; TEXT(D_high_97.5!N152,"0.00E+00") &amp; "]"</f>
        <v>[8.02E-09, 8.53E-09]</v>
      </c>
      <c r="R124" s="2" t="str">
        <f>"[" &amp; TEXT(D_low_2.5!O152,"0.00E+00") &amp; ", " &amp; TEXT(D_high_97.5!O152,"0.00E+00") &amp; "]"</f>
        <v>[2.19E-08, 8.41E-08]</v>
      </c>
    </row>
    <row r="125" spans="1:18" x14ac:dyDescent="0.2">
      <c r="A125" s="2">
        <v>331200</v>
      </c>
      <c r="B125" t="str">
        <f>VLOOKUP(A125,'sector labels'!A:B,2,FALSE)</f>
        <v>Steel product manufacturing from purchased steel</v>
      </c>
      <c r="C125" s="2" t="str">
        <f>"[" &amp; TEXT(D_low_2.5!B55,"0.00E+00") &amp; ", " &amp; TEXT(D_high_97.5!B55,"0.00E+00") &amp; "]"</f>
        <v>[2.85E-08, 5.84E-08]</v>
      </c>
      <c r="D125" s="10">
        <f>VLOOKUP(A125,[1]Sheet7!$A:$B,2,FALSE)</f>
        <v>2.3925300000000001E-8</v>
      </c>
      <c r="E125" s="8">
        <f>D125/VLOOKUP(A125,[2]average!$A:$C,3,FALSE)</f>
        <v>0.74405225277928744</v>
      </c>
      <c r="F125" s="2" t="str">
        <f>"[" &amp; TEXT(D_low_2.5!C55,"0.00E+00") &amp; ", " &amp; TEXT(D_high_97.5!C55,"0.00E+00") &amp; "]"</f>
        <v>[7.83E-12, 3.12E-11]</v>
      </c>
      <c r="G125" s="2" t="str">
        <f>"[" &amp; TEXT(D_low_2.5!D55,"0.00E+00") &amp; ", " &amp; TEXT(D_high_97.5!D55,"0.00E+00") &amp; "]"</f>
        <v>[5.75E-10, 2.07E-09]</v>
      </c>
      <c r="H125" s="2" t="str">
        <f>"[" &amp; TEXT(D_low_2.5!E55,"0.00E+00") &amp; ", " &amp; TEXT(D_high_97.5!E55,"0.00E+00") &amp; "]"</f>
        <v>[1.55E-12, 6.91E-12]</v>
      </c>
      <c r="I125" s="2" t="str">
        <f>"[" &amp; TEXT(D_low_2.5!F55,"0.00E+00") &amp; ", " &amp; TEXT(D_high_97.5!F55,"0.00E+00") &amp; "]"</f>
        <v>[1.37E-13, 6.00E-13]</v>
      </c>
      <c r="J125" s="2" t="str">
        <f>"[" &amp; TEXT(D_low_2.5!G55,"0.00E+00") &amp; ", " &amp; TEXT(D_high_97.5!G55,"0.00E+00") &amp; "]"</f>
        <v>[9.16E-13, 3.86E-12]</v>
      </c>
      <c r="K125" s="2" t="str">
        <f>"[" &amp; TEXT(D_low_2.5!H55,"0.00E+00") &amp; ", " &amp; TEXT(D_high_97.5!H55,"0.00E+00") &amp; "]"</f>
        <v>[1.95E-09, 8.40E-09]</v>
      </c>
      <c r="L125" s="2" t="str">
        <f>"[" &amp; TEXT(D_low_2.5!I55,"0.00E+00") &amp; ", " &amp; TEXT(D_high_97.5!I55,"0.00E+00") &amp; "]"</f>
        <v>[8.18E-10, 3.79E-09]</v>
      </c>
      <c r="M125" s="2" t="str">
        <f>"[" &amp; TEXT(D_low_2.5!J55,"0.00E+00") &amp; ", " &amp; TEXT(D_high_97.5!J55,"0.00E+00") &amp; "]"</f>
        <v>[1.59E-09, 6.31E-09]</v>
      </c>
      <c r="N125" s="2" t="str">
        <f>"[" &amp; TEXT(D_low_2.5!K55,"0.00E+00") &amp; ", " &amp; TEXT(D_high_97.5!K55,"0.00E+00") &amp; "]"</f>
        <v>[1.14E-09, 4.72E-09]</v>
      </c>
      <c r="O125" s="2" t="str">
        <f>"[" &amp; TEXT(D_low_2.5!L55,"0.00E+00") &amp; ", " &amp; TEXT(D_high_97.5!L55,"0.00E+00") &amp; "]"</f>
        <v>[1.42E-09, 5.97E-09]</v>
      </c>
      <c r="P125" s="2" t="str">
        <f>"[" &amp; TEXT(D_low_2.5!M55,"0.00E+00") &amp; ", " &amp; TEXT(D_high_97.5!M55,"0.00E+00") &amp; "]"</f>
        <v>[8.42E-10, 4.09E-09]</v>
      </c>
      <c r="Q125" s="2" t="str">
        <f>"[" &amp; TEXT(D_low_2.5!N55,"0.00E+00") &amp; ", " &amp; TEXT(D_high_97.5!N55,"0.00E+00") &amp; "]"</f>
        <v>[4.83E-09, 5.16E-09]</v>
      </c>
      <c r="R125" s="2" t="str">
        <f>"[" &amp; TEXT(D_low_2.5!O55,"0.00E+00") &amp; ", " &amp; TEXT(D_high_97.5!O55,"0.00E+00") &amp; "]"</f>
        <v>[7.65E-09, 3.45E-08]</v>
      </c>
    </row>
    <row r="126" spans="1:18" x14ac:dyDescent="0.2">
      <c r="A126" s="2">
        <v>333618</v>
      </c>
      <c r="B126" t="str">
        <f>VLOOKUP(A126,'sector labels'!A:B,2,FALSE)</f>
        <v>Other engine equipment manufacturing</v>
      </c>
      <c r="C126" s="2" t="str">
        <f>"[" &amp; TEXT(D_low_2.5!B102,"0.00E+00") &amp; ", " &amp; TEXT(D_high_97.5!B102,"0.00E+00") &amp; "]"</f>
        <v>[4.90E-09, 1.00E-08]</v>
      </c>
      <c r="D126" s="10">
        <f>VLOOKUP(A126,[1]Sheet7!$A:$B,2,FALSE)</f>
        <v>4.0340400000000003E-9</v>
      </c>
      <c r="E126" s="8">
        <f>D126/VLOOKUP(A126,[2]average!$A:$C,3,FALSE)</f>
        <v>0.74360087304288081</v>
      </c>
      <c r="F126" s="2" t="str">
        <f>"[" &amp; TEXT(D_low_2.5!C102,"0.00E+00") &amp; ", " &amp; TEXT(D_high_97.5!C102,"0.00E+00") &amp; "]"</f>
        <v>[1.28E-12, 5.37E-12]</v>
      </c>
      <c r="G126" s="2" t="str">
        <f>"[" &amp; TEXT(D_low_2.5!D102,"0.00E+00") &amp; ", " &amp; TEXT(D_high_97.5!D102,"0.00E+00") &amp; "]"</f>
        <v>[9.55E-11, 3.84E-10]</v>
      </c>
      <c r="H126" s="2" t="str">
        <f>"[" &amp; TEXT(D_low_2.5!E102,"0.00E+00") &amp; ", " &amp; TEXT(D_high_97.5!E102,"0.00E+00") &amp; "]"</f>
        <v>[1.28E-13, 5.87E-13]</v>
      </c>
      <c r="I126" s="2" t="str">
        <f>"[" &amp; TEXT(D_low_2.5!F102,"0.00E+00") &amp; ", " &amp; TEXT(D_high_97.5!F102,"0.00E+00") &amp; "]"</f>
        <v>[2.14E-14, 1.42E-13]</v>
      </c>
      <c r="J126" s="2" t="str">
        <f>"[" &amp; TEXT(D_low_2.5!G102,"0.00E+00") &amp; ", " &amp; TEXT(D_high_97.5!G102,"0.00E+00") &amp; "]"</f>
        <v>[1.55E-13, 8.64E-13]</v>
      </c>
      <c r="K126" s="2" t="str">
        <f>"[" &amp; TEXT(D_low_2.5!H102,"0.00E+00") &amp; ", " &amp; TEXT(D_high_97.5!H102,"0.00E+00") &amp; "]"</f>
        <v>[3.86E-10, 1.54E-09]</v>
      </c>
      <c r="L126" s="2" t="str">
        <f>"[" &amp; TEXT(D_low_2.5!I102,"0.00E+00") &amp; ", " &amp; TEXT(D_high_97.5!I102,"0.00E+00") &amp; "]"</f>
        <v>[1.63E-10, 6.56E-10]</v>
      </c>
      <c r="M126" s="2" t="str">
        <f>"[" &amp; TEXT(D_low_2.5!J102,"0.00E+00") &amp; ", " &amp; TEXT(D_high_97.5!J102,"0.00E+00") &amp; "]"</f>
        <v>[2.44E-10, 8.82E-10]</v>
      </c>
      <c r="N126" s="2" t="str">
        <f>"[" &amp; TEXT(D_low_2.5!K102,"0.00E+00") &amp; ", " &amp; TEXT(D_high_97.5!K102,"0.00E+00") &amp; "]"</f>
        <v>[2.34E-10, 8.63E-10]</v>
      </c>
      <c r="O126" s="2" t="str">
        <f>"[" &amp; TEXT(D_low_2.5!L102,"0.00E+00") &amp; ", " &amp; TEXT(D_high_97.5!L102,"0.00E+00") &amp; "]"</f>
        <v>[2.77E-10, 1.08E-09]</v>
      </c>
      <c r="P126" s="2" t="str">
        <f>"[" &amp; TEXT(D_low_2.5!M102,"0.00E+00") &amp; ", " &amp; TEXT(D_high_97.5!M102,"0.00E+00") &amp; "]"</f>
        <v>[1.25E-10, 4.59E-10]</v>
      </c>
      <c r="Q126" s="2" t="str">
        <f>"[" &amp; TEXT(D_low_2.5!N102,"0.00E+00") &amp; ", " &amp; TEXT(D_high_97.5!N102,"0.00E+00") &amp; "]"</f>
        <v>[8.07E-10, 8.65E-10]</v>
      </c>
      <c r="R126" s="2" t="str">
        <f>"[" &amp; TEXT(D_low_2.5!O102,"0.00E+00") &amp; ", " &amp; TEXT(D_high_97.5!O102,"0.00E+00") &amp; "]"</f>
        <v>[1.21E-09, 5.89E-09]</v>
      </c>
    </row>
    <row r="127" spans="1:18" x14ac:dyDescent="0.2">
      <c r="A127" s="2" t="s">
        <v>18</v>
      </c>
      <c r="B127" t="str">
        <f>VLOOKUP(A127,'sector labels'!A:B,2,FALSE)</f>
        <v>Cutting and machine tool accessory, rolling mill, and other metalworking machinery manufacturing</v>
      </c>
      <c r="C127" s="2" t="str">
        <f>"[" &amp; TEXT(D_low_2.5!B98,"0.00E+00") &amp; ", " &amp; TEXT(D_high_97.5!B98,"0.00E+00") &amp; "]"</f>
        <v>[3.71E-08, 8.03E-08]</v>
      </c>
      <c r="D127" s="10">
        <f>VLOOKUP(A127,[1]Sheet7!$A:$B,2,FALSE)</f>
        <v>3.1491699999999999E-8</v>
      </c>
      <c r="E127" s="8">
        <f>D127/VLOOKUP(A127,[2]average!$A:$C,3,FALSE)</f>
        <v>0.74301297176026015</v>
      </c>
      <c r="F127" s="2" t="str">
        <f>"[" &amp; TEXT(D_low_2.5!C98,"0.00E+00") &amp; ", " &amp; TEXT(D_high_97.5!C98,"0.00E+00") &amp; "]"</f>
        <v>[5.65E-12, 2.03E-11]</v>
      </c>
      <c r="G127" s="2" t="str">
        <f>"[" &amp; TEXT(D_low_2.5!D98,"0.00E+00") &amp; ", " &amp; TEXT(D_high_97.5!D98,"0.00E+00") &amp; "]"</f>
        <v>[3.35E-10, 1.45E-09]</v>
      </c>
      <c r="H127" s="2" t="str">
        <f>"[" &amp; TEXT(D_low_2.5!E98,"0.00E+00") &amp; ", " &amp; TEXT(D_high_97.5!E98,"0.00E+00") &amp; "]"</f>
        <v>[9.40E-13, 3.73E-12]</v>
      </c>
      <c r="I127" s="2" t="str">
        <f>"[" &amp; TEXT(D_low_2.5!F98,"0.00E+00") &amp; ", " &amp; TEXT(D_high_97.5!F98,"0.00E+00") &amp; "]"</f>
        <v>[3.05E-13, 2.01E-12]</v>
      </c>
      <c r="J127" s="2" t="str">
        <f>"[" &amp; TEXT(D_low_2.5!G98,"0.00E+00") &amp; ", " &amp; TEXT(D_high_97.5!G98,"0.00E+00") &amp; "]"</f>
        <v>[3.27E-13, 1.42E-12]</v>
      </c>
      <c r="K127" s="2" t="str">
        <f>"[" &amp; TEXT(D_low_2.5!H98,"0.00E+00") &amp; ", " &amp; TEXT(D_high_97.5!H98,"0.00E+00") &amp; "]"</f>
        <v>[2.80E-09, 1.12E-08]</v>
      </c>
      <c r="L127" s="2" t="str">
        <f>"[" &amp; TEXT(D_low_2.5!I98,"0.00E+00") &amp; ", " &amp; TEXT(D_high_97.5!I98,"0.00E+00") &amp; "]"</f>
        <v>[1.17E-09, 4.72E-09]</v>
      </c>
      <c r="M127" s="2" t="str">
        <f>"[" &amp; TEXT(D_low_2.5!J98,"0.00E+00") &amp; ", " &amp; TEXT(D_high_97.5!J98,"0.00E+00") &amp; "]"</f>
        <v>[2.97E-09, 1.56E-08]</v>
      </c>
      <c r="N127" s="2" t="str">
        <f>"[" &amp; TEXT(D_low_2.5!K98,"0.00E+00") &amp; ", " &amp; TEXT(D_high_97.5!K98,"0.00E+00") &amp; "]"</f>
        <v>[1.69E-09, 6.20E-09]</v>
      </c>
      <c r="O127" s="2" t="str">
        <f>"[" &amp; TEXT(D_low_2.5!L98,"0.00E+00") &amp; ", " &amp; TEXT(D_high_97.5!L98,"0.00E+00") &amp; "]"</f>
        <v>[1.90E-09, 7.57E-09]</v>
      </c>
      <c r="P127" s="2" t="str">
        <f>"[" &amp; TEXT(D_low_2.5!M98,"0.00E+00") &amp; ", " &amp; TEXT(D_high_97.5!M98,"0.00E+00") &amp; "]"</f>
        <v>[9.08E-10, 3.41E-09]</v>
      </c>
      <c r="Q127" s="2" t="str">
        <f>"[" &amp; TEXT(D_low_2.5!N98,"0.00E+00") &amp; ", " &amp; TEXT(D_high_97.5!N98,"0.00E+00") &amp; "]"</f>
        <v>[3.81E-09, 4.09E-09]</v>
      </c>
      <c r="R127" s="2" t="str">
        <f>"[" &amp; TEXT(D_low_2.5!O98,"0.00E+00") &amp; ", " &amp; TEXT(D_high_97.5!O98,"0.00E+00") &amp; "]"</f>
        <v>[1.06E-08, 4.87E-08]</v>
      </c>
    </row>
    <row r="128" spans="1:18" x14ac:dyDescent="0.2">
      <c r="A128" s="2">
        <v>335110</v>
      </c>
      <c r="B128" t="str">
        <f>VLOOKUP(A128,'sector labels'!A:B,2,FALSE)</f>
        <v>Electric lamp bulb and part manufacturing</v>
      </c>
      <c r="C128" s="2" t="str">
        <f>"[" &amp; TEXT(D_low_2.5!B131,"0.00E+00") &amp; ", " &amp; TEXT(D_high_97.5!B131,"0.00E+00") &amp; "]"</f>
        <v>[5.64E-08, 1.08E-07]</v>
      </c>
      <c r="D128" s="10">
        <f>VLOOKUP(A128,[1]Sheet7!$A:$B,2,FALSE)</f>
        <v>4.5474799999999998E-8</v>
      </c>
      <c r="E128" s="8">
        <f>D128/VLOOKUP(A128,[2]average!$A:$C,3,FALSE)</f>
        <v>0.74173298373011576</v>
      </c>
      <c r="F128" s="2" t="str">
        <f>"[" &amp; TEXT(D_low_2.5!C131,"0.00E+00") &amp; ", " &amp; TEXT(D_high_97.5!C131,"0.00E+00") &amp; "]"</f>
        <v>[5.00E-12, 2.71E-11]</v>
      </c>
      <c r="G128" s="2" t="str">
        <f>"[" &amp; TEXT(D_low_2.5!D131,"0.00E+00") &amp; ", " &amp; TEXT(D_high_97.5!D131,"0.00E+00") &amp; "]"</f>
        <v>[4.26E-10, 1.83E-09]</v>
      </c>
      <c r="H128" s="2" t="str">
        <f>"[" &amp; TEXT(D_low_2.5!E131,"0.00E+00") &amp; ", " &amp; TEXT(D_high_97.5!E131,"0.00E+00") &amp; "]"</f>
        <v>[1.13E-12, 5.36E-12]</v>
      </c>
      <c r="I128" s="2" t="str">
        <f>"[" &amp; TEXT(D_low_2.5!F131,"0.00E+00") &amp; ", " &amp; TEXT(D_high_97.5!F131,"0.00E+00") &amp; "]"</f>
        <v>[1.76E-13, 8.64E-13]</v>
      </c>
      <c r="J128" s="2" t="str">
        <f>"[" &amp; TEXT(D_low_2.5!G131,"0.00E+00") &amp; ", " &amp; TEXT(D_high_97.5!G131,"0.00E+00") &amp; "]"</f>
        <v>[7.57E-13, 3.56E-12]</v>
      </c>
      <c r="K128" s="2" t="str">
        <f>"[" &amp; TEXT(D_low_2.5!H131,"0.00E+00") &amp; ", " &amp; TEXT(D_high_97.5!H131,"0.00E+00") &amp; "]"</f>
        <v>[6.29E-09, 2.51E-08]</v>
      </c>
      <c r="L128" s="2" t="str">
        <f>"[" &amp; TEXT(D_low_2.5!I131,"0.00E+00") &amp; ", " &amp; TEXT(D_high_97.5!I131,"0.00E+00") &amp; "]"</f>
        <v>[2.54E-09, 1.06E-08]</v>
      </c>
      <c r="M128" s="2" t="str">
        <f>"[" &amp; TEXT(D_low_2.5!J131,"0.00E+00") &amp; ", " &amp; TEXT(D_high_97.5!J131,"0.00E+00") &amp; "]"</f>
        <v>[3.86E-09, 1.45E-08]</v>
      </c>
      <c r="N128" s="2" t="str">
        <f>"[" &amp; TEXT(D_low_2.5!K131,"0.00E+00") &amp; ", " &amp; TEXT(D_high_97.5!K131,"0.00E+00") &amp; "]"</f>
        <v>[3.68E-09, 1.38E-08]</v>
      </c>
      <c r="O128" s="2" t="str">
        <f>"[" &amp; TEXT(D_low_2.5!L131,"0.00E+00") &amp; ", " &amp; TEXT(D_high_97.5!L131,"0.00E+00") &amp; "]"</f>
        <v>[4.59E-09, 1.79E-08]</v>
      </c>
      <c r="P128" s="2" t="str">
        <f>"[" &amp; TEXT(D_low_2.5!M131,"0.00E+00") &amp; ", " &amp; TEXT(D_high_97.5!M131,"0.00E+00") &amp; "]"</f>
        <v>[1.98E-09, 7.65E-09]</v>
      </c>
      <c r="Q128" s="2" t="str">
        <f>"[" &amp; TEXT(D_low_2.5!N131,"0.00E+00") &amp; ", " &amp; TEXT(D_high_97.5!N131,"0.00E+00") &amp; "]"</f>
        <v>[4.85E-09, 5.26E-09]</v>
      </c>
      <c r="R128" s="2" t="str">
        <f>"[" &amp; TEXT(D_low_2.5!O131,"0.00E+00") &amp; ", " &amp; TEXT(D_high_97.5!O131,"0.00E+00") &amp; "]"</f>
        <v>[9.24E-09, 5.04E-08]</v>
      </c>
    </row>
    <row r="129" spans="1:18" x14ac:dyDescent="0.2">
      <c r="A129" s="2">
        <v>331490</v>
      </c>
      <c r="B129" t="str">
        <f>VLOOKUP(A129,'sector labels'!A:B,2,FALSE)</f>
        <v>Nonferrous metal (except copper and aluminum) rolling, drawing, extruding and alloying</v>
      </c>
      <c r="C129" s="2" t="str">
        <f>"[" &amp; TEXT(D_low_2.5!B60,"0.00E+00") &amp; ", " &amp; TEXT(D_high_97.5!B60,"0.00E+00") &amp; "]"</f>
        <v>[1.85E-08, 4.01E-08]</v>
      </c>
      <c r="D129" s="10">
        <f>VLOOKUP(A129,[1]Sheet7!$A:$B,2,FALSE)</f>
        <v>1.5415899999999998E-8</v>
      </c>
      <c r="E129" s="8">
        <f>D129/VLOOKUP(A129,[2]average!$A:$C,3,FALSE)</f>
        <v>0.74156750800109539</v>
      </c>
      <c r="F129" s="2" t="str">
        <f>"[" &amp; TEXT(D_low_2.5!C60,"0.00E+00") &amp; ", " &amp; TEXT(D_high_97.5!C60,"0.00E+00") &amp; "]"</f>
        <v>[3.02E-12, 1.10E-11]</v>
      </c>
      <c r="G129" s="2" t="str">
        <f>"[" &amp; TEXT(D_low_2.5!D60,"0.00E+00") &amp; ", " &amp; TEXT(D_high_97.5!D60,"0.00E+00") &amp; "]"</f>
        <v>[2.35E-10, 9.51E-10]</v>
      </c>
      <c r="H129" s="2" t="str">
        <f>"[" &amp; TEXT(D_low_2.5!E60,"0.00E+00") &amp; ", " &amp; TEXT(D_high_97.5!E60,"0.00E+00") &amp; "]"</f>
        <v>[2.24E-13, 9.09E-13]</v>
      </c>
      <c r="I129" s="2" t="str">
        <f>"[" &amp; TEXT(D_low_2.5!F60,"0.00E+00") &amp; ", " &amp; TEXT(D_high_97.5!F60,"0.00E+00") &amp; "]"</f>
        <v>[2.92E-14, 1.29E-13]</v>
      </c>
      <c r="J129" s="2" t="str">
        <f>"[" &amp; TEXT(D_low_2.5!G60,"0.00E+00") &amp; ", " &amp; TEXT(D_high_97.5!G60,"0.00E+00") &amp; "]"</f>
        <v>[3.38E-13, 1.54E-12]</v>
      </c>
      <c r="K129" s="2" t="str">
        <f>"[" &amp; TEXT(D_low_2.5!H60,"0.00E+00") &amp; ", " &amp; TEXT(D_high_97.5!H60,"0.00E+00") &amp; "]"</f>
        <v>[2.80E-09, 1.62E-08]</v>
      </c>
      <c r="L129" s="2" t="str">
        <f>"[" &amp; TEXT(D_low_2.5!I60,"0.00E+00") &amp; ", " &amp; TEXT(D_high_97.5!I60,"0.00E+00") &amp; "]"</f>
        <v>[1.20E-09, 9.70E-09]</v>
      </c>
      <c r="M129" s="2" t="str">
        <f>"[" &amp; TEXT(D_low_2.5!J60,"0.00E+00") &amp; ", " &amp; TEXT(D_high_97.5!J60,"0.00E+00") &amp; "]"</f>
        <v>[1.74E-09, 8.94E-09]</v>
      </c>
      <c r="N129" s="2" t="str">
        <f>"[" &amp; TEXT(D_low_2.5!K60,"0.00E+00") &amp; ", " &amp; TEXT(D_high_97.5!K60,"0.00E+00") &amp; "]"</f>
        <v>[6.42E-10, 2.34E-09]</v>
      </c>
      <c r="O129" s="2" t="str">
        <f>"[" &amp; TEXT(D_low_2.5!L60,"0.00E+00") &amp; ", " &amp; TEXT(D_high_97.5!L60,"0.00E+00") &amp; "]"</f>
        <v>[7.40E-10, 2.91E-09]</v>
      </c>
      <c r="P129" s="2" t="str">
        <f>"[" &amp; TEXT(D_low_2.5!M60,"0.00E+00") &amp; ", " &amp; TEXT(D_high_97.5!M60,"0.00E+00") &amp; "]"</f>
        <v>[5.55E-10, 2.57E-09]</v>
      </c>
      <c r="Q129" s="2" t="str">
        <f>"[" &amp; TEXT(D_low_2.5!N60,"0.00E+00") &amp; ", " &amp; TEXT(D_high_97.5!N60,"0.00E+00") &amp; "]"</f>
        <v>[7.77E-10, 8.40E-10]</v>
      </c>
      <c r="R129" s="2" t="str">
        <f>"[" &amp; TEXT(D_low_2.5!O60,"0.00E+00") &amp; ", " &amp; TEXT(D_high_97.5!O60,"0.00E+00") &amp; "]"</f>
        <v>[2.94E-09, 1.16E-08]</v>
      </c>
    </row>
    <row r="130" spans="1:18" x14ac:dyDescent="0.2">
      <c r="A130" s="2" t="s">
        <v>44</v>
      </c>
      <c r="B130" t="str">
        <f>VLOOKUP(A130,'sector labels'!A:B,2,FALSE)</f>
        <v>Insurance carriers, except direct life</v>
      </c>
      <c r="C130" s="2" t="str">
        <f>"[" &amp; TEXT(D_low_2.5!B321,"0.00E+00") &amp; ", " &amp; TEXT(D_high_97.5!B321,"0.00E+00") &amp; "]"</f>
        <v>[1.45E-09, 2.83E-09]</v>
      </c>
      <c r="D130" s="10">
        <f>VLOOKUP(A130,[1]Sheet7!$A:$B,2,FALSE)</f>
        <v>1.2091700000000001E-9</v>
      </c>
      <c r="E130" s="8">
        <f>D130/VLOOKUP(A130,[2]average!$A:$C,3,FALSE)</f>
        <v>0.7380053668160399</v>
      </c>
      <c r="F130" s="2" t="str">
        <f>"[" &amp; TEXT(D_low_2.5!C321,"0.00E+00") &amp; ", " &amp; TEXT(D_high_97.5!C321,"0.00E+00") &amp; "]"</f>
        <v>[3.01E-13, 1.11E-12]</v>
      </c>
      <c r="G130" s="2" t="str">
        <f>"[" &amp; TEXT(D_low_2.5!D321,"0.00E+00") &amp; ", " &amp; TEXT(D_high_97.5!D321,"0.00E+00") &amp; "]"</f>
        <v>[2.12E-11, 7.60E-11]</v>
      </c>
      <c r="H130" s="2" t="str">
        <f>"[" &amp; TEXT(D_low_2.5!E321,"0.00E+00") &amp; ", " &amp; TEXT(D_high_97.5!E321,"0.00E+00") &amp; "]"</f>
        <v>[1.25E-14, 4.99E-14]</v>
      </c>
      <c r="I130" s="2" t="str">
        <f>"[" &amp; TEXT(D_low_2.5!F321,"0.00E+00") &amp; ", " &amp; TEXT(D_high_97.5!F321,"0.00E+00") &amp; "]"</f>
        <v>[2.88E-16, 3.53E-15]</v>
      </c>
      <c r="J130" s="2" t="str">
        <f>"[" &amp; TEXT(D_low_2.5!G321,"0.00E+00") &amp; ", " &amp; TEXT(D_high_97.5!G321,"0.00E+00") &amp; "]"</f>
        <v>[3.61E-14, 1.56E-13]</v>
      </c>
      <c r="K130" s="2" t="str">
        <f>"[" &amp; TEXT(D_low_2.5!H321,"0.00E+00") &amp; ", " &amp; TEXT(D_high_97.5!H321,"0.00E+00") &amp; "]"</f>
        <v>[0.00E+00, 0.00E+00]</v>
      </c>
      <c r="L130" s="2" t="str">
        <f>"[" &amp; TEXT(D_low_2.5!I321,"0.00E+00") &amp; ", " &amp; TEXT(D_high_97.5!I321,"0.00E+00") &amp; "]"</f>
        <v>[0.00E+00, 0.00E+00]</v>
      </c>
      <c r="M130" s="2" t="str">
        <f>"[" &amp; TEXT(D_low_2.5!J321,"0.00E+00") &amp; ", " &amp; TEXT(D_high_97.5!J321,"0.00E+00") &amp; "]"</f>
        <v>[0.00E+00, 0.00E+00]</v>
      </c>
      <c r="N130" s="2" t="str">
        <f>"[" &amp; TEXT(D_low_2.5!K321,"0.00E+00") &amp; ", " &amp; TEXT(D_high_97.5!K321,"0.00E+00") &amp; "]"</f>
        <v>[2.88E-10, 1.17E-09]</v>
      </c>
      <c r="O130" s="2" t="str">
        <f>"[" &amp; TEXT(D_low_2.5!L321,"0.00E+00") &amp; ", " &amp; TEXT(D_high_97.5!L321,"0.00E+00") &amp; "]"</f>
        <v>[9.88E-11, 5.37E-10]</v>
      </c>
      <c r="P130" s="2" t="str">
        <f>"[" &amp; TEXT(D_low_2.5!M321,"0.00E+00") &amp; ", " &amp; TEXT(D_high_97.5!M321,"0.00E+00") &amp; "]"</f>
        <v>[7.97E-11, 3.62E-10]</v>
      </c>
      <c r="Q130" s="2" t="str">
        <f>"[" &amp; TEXT(D_low_2.5!N321,"0.00E+00") &amp; ", " &amp; TEXT(D_high_97.5!N321,"0.00E+00") &amp; "]"</f>
        <v>[3.04E-10, 3.25E-10]</v>
      </c>
      <c r="R130" s="2" t="str">
        <f>"[" &amp; TEXT(D_low_2.5!O321,"0.00E+00") &amp; ", " &amp; TEXT(D_high_97.5!O321,"0.00E+00") &amp; "]"</f>
        <v>[2.99E-10, 1.17E-09]</v>
      </c>
    </row>
    <row r="131" spans="1:18" x14ac:dyDescent="0.2">
      <c r="A131" s="2" t="s">
        <v>36</v>
      </c>
      <c r="B131" t="str">
        <f>VLOOKUP(A131,'sector labels'!A:B,2,FALSE)</f>
        <v>All other retail</v>
      </c>
      <c r="C131" s="2" t="str">
        <f>"[" &amp; TEXT(D_low_2.5!B291,"0.00E+00") &amp; ", " &amp; TEXT(D_high_97.5!B291,"0.00E+00") &amp; "]"</f>
        <v>[4.82E-08, 1.02E-07]</v>
      </c>
      <c r="D131" s="10">
        <f>VLOOKUP(A131,[1]Sheet7!$A:$B,2,FALSE)</f>
        <v>4.1396600000000002E-8</v>
      </c>
      <c r="E131" s="8">
        <f>D131/VLOOKUP(A131,[2]average!$A:$C,3,FALSE)</f>
        <v>0.73656565041666555</v>
      </c>
      <c r="F131" s="2" t="str">
        <f>"[" &amp; TEXT(D_low_2.5!C291,"0.00E+00") &amp; ", " &amp; TEXT(D_high_97.5!C291,"0.00E+00") &amp; "]"</f>
        <v>[2.57E-11, 9.06E-11]</v>
      </c>
      <c r="G131" s="2" t="str">
        <f>"[" &amp; TEXT(D_low_2.5!D291,"0.00E+00") &amp; ", " &amp; TEXT(D_high_97.5!D291,"0.00E+00") &amp; "]"</f>
        <v>[9.41E-10, 3.40E-09]</v>
      </c>
      <c r="H131" s="2" t="str">
        <f>"[" &amp; TEXT(D_low_2.5!E291,"0.00E+00") &amp; ", " &amp; TEXT(D_high_97.5!E291,"0.00E+00") &amp; "]"</f>
        <v>[2.63E-12, 9.59E-12]</v>
      </c>
      <c r="I131" s="2" t="str">
        <f>"[" &amp; TEXT(D_low_2.5!F291,"0.00E+00") &amp; ", " &amp; TEXT(D_high_97.5!F291,"0.00E+00") &amp; "]"</f>
        <v>[1.04E-12, 6.63E-12]</v>
      </c>
      <c r="J131" s="2" t="str">
        <f>"[" &amp; TEXT(D_low_2.5!G291,"0.00E+00") &amp; ", " &amp; TEXT(D_high_97.5!G291,"0.00E+00") &amp; "]"</f>
        <v>[2.44E-12, 9.76E-12]</v>
      </c>
      <c r="K131" s="2" t="str">
        <f>"[" &amp; TEXT(D_low_2.5!H291,"0.00E+00") &amp; ", " &amp; TEXT(D_high_97.5!H291,"0.00E+00") &amp; "]"</f>
        <v>[2.25E-09, 9.98E-09]</v>
      </c>
      <c r="L131" s="2" t="str">
        <f>"[" &amp; TEXT(D_low_2.5!I291,"0.00E+00") &amp; ", " &amp; TEXT(D_high_97.5!I291,"0.00E+00") &amp; "]"</f>
        <v>[8.95E-10, 3.64E-09]</v>
      </c>
      <c r="M131" s="2" t="str">
        <f>"[" &amp; TEXT(D_low_2.5!J291,"0.00E+00") &amp; ", " &amp; TEXT(D_high_97.5!J291,"0.00E+00") &amp; "]"</f>
        <v>[4.08E-10, 1.53E-09]</v>
      </c>
      <c r="N131" s="2" t="str">
        <f>"[" &amp; TEXT(D_low_2.5!K291,"0.00E+00") &amp; ", " &amp; TEXT(D_high_97.5!K291,"0.00E+00") &amp; "]"</f>
        <v>[5.91E-10, 2.39E-09]</v>
      </c>
      <c r="O131" s="2" t="str">
        <f>"[" &amp; TEXT(D_low_2.5!L291,"0.00E+00") &amp; ", " &amp; TEXT(D_high_97.5!L291,"0.00E+00") &amp; "]"</f>
        <v>[1.35E-09, 5.74E-09]</v>
      </c>
      <c r="P131" s="2" t="str">
        <f>"[" &amp; TEXT(D_low_2.5!M291,"0.00E+00") &amp; ", " &amp; TEXT(D_high_97.5!M291,"0.00E+00") &amp; "]"</f>
        <v>[2.52E-09, 9.49E-09]</v>
      </c>
      <c r="Q131" s="2" t="str">
        <f>"[" &amp; TEXT(D_low_2.5!N291,"0.00E+00") &amp; ", " &amp; TEXT(D_high_97.5!N291,"0.00E+00") &amp; "]"</f>
        <v>[1.43E-08, 1.53E-08]</v>
      </c>
      <c r="R131" s="2" t="str">
        <f>"[" &amp; TEXT(D_low_2.5!O291,"0.00E+00") &amp; ", " &amp; TEXT(D_high_97.5!O291,"0.00E+00") &amp; "]"</f>
        <v>[1.63E-08, 6.86E-08]</v>
      </c>
    </row>
    <row r="132" spans="1:18" x14ac:dyDescent="0.2">
      <c r="A132" s="2">
        <v>525000</v>
      </c>
      <c r="B132" t="str">
        <f>VLOOKUP(A132,'sector labels'!A:B,2,FALSE)</f>
        <v>Funds, trusts, and other financial vehicles</v>
      </c>
      <c r="C132" s="2" t="str">
        <f>"[" &amp; TEXT(D_low_2.5!B323,"0.00E+00") &amp; ", " &amp; TEXT(D_high_97.5!B323,"0.00E+00") &amp; "]"</f>
        <v>[6.36E-09, 1.25E-08]</v>
      </c>
      <c r="D132" s="10">
        <f>VLOOKUP(A132,[1]Sheet7!$A:$B,2,FALSE)</f>
        <v>5.3023300000000002E-9</v>
      </c>
      <c r="E132" s="8">
        <f>D132/VLOOKUP(A132,[2]average!$A:$C,3,FALSE)</f>
        <v>0.7361764417113239</v>
      </c>
      <c r="F132" s="2" t="str">
        <f>"[" &amp; TEXT(D_low_2.5!C323,"0.00E+00") &amp; ", " &amp; TEXT(D_high_97.5!C323,"0.00E+00") &amp; "]"</f>
        <v>[1.29E-12, 4.70E-12]</v>
      </c>
      <c r="G132" s="2" t="str">
        <f>"[" &amp; TEXT(D_low_2.5!D323,"0.00E+00") &amp; ", " &amp; TEXT(D_high_97.5!D323,"0.00E+00") &amp; "]"</f>
        <v>[9.29E-11, 3.34E-10]</v>
      </c>
      <c r="H132" s="2" t="str">
        <f>"[" &amp; TEXT(D_low_2.5!E323,"0.00E+00") &amp; ", " &amp; TEXT(D_high_97.5!E323,"0.00E+00") &amp; "]"</f>
        <v>[5.47E-14, 2.19E-13]</v>
      </c>
      <c r="I132" s="2" t="str">
        <f>"[" &amp; TEXT(D_low_2.5!F323,"0.00E+00") &amp; ", " &amp; TEXT(D_high_97.5!F323,"0.00E+00") &amp; "]"</f>
        <v>[1.26E-15, 1.55E-14]</v>
      </c>
      <c r="J132" s="2" t="str">
        <f>"[" &amp; TEXT(D_low_2.5!G323,"0.00E+00") &amp; ", " &amp; TEXT(D_high_97.5!G323,"0.00E+00") &amp; "]"</f>
        <v>[1.59E-13, 6.82E-13]</v>
      </c>
      <c r="K132" s="2" t="str">
        <f>"[" &amp; TEXT(D_low_2.5!H323,"0.00E+00") &amp; ", " &amp; TEXT(D_high_97.5!H323,"0.00E+00") &amp; "]"</f>
        <v>[0.00E+00, 0.00E+00]</v>
      </c>
      <c r="L132" s="2" t="str">
        <f>"[" &amp; TEXT(D_low_2.5!I323,"0.00E+00") &amp; ", " &amp; TEXT(D_high_97.5!I323,"0.00E+00") &amp; "]"</f>
        <v>[0.00E+00, 0.00E+00]</v>
      </c>
      <c r="M132" s="2" t="str">
        <f>"[" &amp; TEXT(D_low_2.5!J323,"0.00E+00") &amp; ", " &amp; TEXT(D_high_97.5!J323,"0.00E+00") &amp; "]"</f>
        <v>[0.00E+00, 0.00E+00]</v>
      </c>
      <c r="N132" s="2" t="str">
        <f>"[" &amp; TEXT(D_low_2.5!K323,"0.00E+00") &amp; ", " &amp; TEXT(D_high_97.5!K323,"0.00E+00") &amp; "]"</f>
        <v>[1.27E-09, 5.15E-09]</v>
      </c>
      <c r="O132" s="2" t="str">
        <f>"[" &amp; TEXT(D_low_2.5!L323,"0.00E+00") &amp; ", " &amp; TEXT(D_high_97.5!L323,"0.00E+00") &amp; "]"</f>
        <v>[4.34E-10, 2.36E-09]</v>
      </c>
      <c r="P132" s="2" t="str">
        <f>"[" &amp; TEXT(D_low_2.5!M323,"0.00E+00") &amp; ", " &amp; TEXT(D_high_97.5!M323,"0.00E+00") &amp; "]"</f>
        <v>[3.51E-10, 1.59E-09]</v>
      </c>
      <c r="Q132" s="2" t="str">
        <f>"[" &amp; TEXT(D_low_2.5!N323,"0.00E+00") &amp; ", " &amp; TEXT(D_high_97.5!N323,"0.00E+00") &amp; "]"</f>
        <v>[1.34E-09, 1.43E-09]</v>
      </c>
      <c r="R132" s="2" t="str">
        <f>"[" &amp; TEXT(D_low_2.5!O323,"0.00E+00") &amp; ", " &amp; TEXT(D_high_97.5!O323,"0.00E+00") &amp; "]"</f>
        <v>[1.32E-09, 5.15E-09]</v>
      </c>
    </row>
    <row r="133" spans="1:18" x14ac:dyDescent="0.2">
      <c r="A133" s="2">
        <v>524113</v>
      </c>
      <c r="B133" t="str">
        <f>VLOOKUP(A133,'sector labels'!A:B,2,FALSE)</f>
        <v>Direct life insurance carriers</v>
      </c>
      <c r="C133" s="2" t="str">
        <f>"[" &amp; TEXT(D_low_2.5!B320,"0.00E+00") &amp; ", " &amp; TEXT(D_high_97.5!B320,"0.00E+00") &amp; "]"</f>
        <v>[1.51E-09, 2.97E-09]</v>
      </c>
      <c r="D133" s="10">
        <f>VLOOKUP(A133,[1]Sheet7!$A:$B,2,FALSE)</f>
        <v>1.26121E-9</v>
      </c>
      <c r="E133" s="8">
        <f>D133/VLOOKUP(A133,[2]average!$A:$C,3,FALSE)</f>
        <v>0.73564260478916732</v>
      </c>
      <c r="F133" s="2" t="str">
        <f>"[" &amp; TEXT(D_low_2.5!C320,"0.00E+00") &amp; ", " &amp; TEXT(D_high_97.5!C320,"0.00E+00") &amp; "]"</f>
        <v>[3.08E-13, 1.12E-12]</v>
      </c>
      <c r="G133" s="2" t="str">
        <f>"[" &amp; TEXT(D_low_2.5!D320,"0.00E+00") &amp; ", " &amp; TEXT(D_high_97.5!D320,"0.00E+00") &amp; "]"</f>
        <v>[2.21E-11, 7.95E-11]</v>
      </c>
      <c r="H133" s="2" t="str">
        <f>"[" &amp; TEXT(D_low_2.5!E320,"0.00E+00") &amp; ", " &amp; TEXT(D_high_97.5!E320,"0.00E+00") &amp; "]"</f>
        <v>[1.30E-14, 5.21E-14]</v>
      </c>
      <c r="I133" s="2" t="str">
        <f>"[" &amp; TEXT(D_low_2.5!F320,"0.00E+00") &amp; ", " &amp; TEXT(D_high_97.5!F320,"0.00E+00") &amp; "]"</f>
        <v>[3.00E-16, 3.68E-15]</v>
      </c>
      <c r="J133" s="2" t="str">
        <f>"[" &amp; TEXT(D_low_2.5!G320,"0.00E+00") &amp; ", " &amp; TEXT(D_high_97.5!G320,"0.00E+00") &amp; "]"</f>
        <v>[3.78E-14, 1.63E-13]</v>
      </c>
      <c r="K133" s="2" t="str">
        <f>"[" &amp; TEXT(D_low_2.5!H320,"0.00E+00") &amp; ", " &amp; TEXT(D_high_97.5!H320,"0.00E+00") &amp; "]"</f>
        <v>[0.00E+00, 0.00E+00]</v>
      </c>
      <c r="L133" s="2" t="str">
        <f>"[" &amp; TEXT(D_low_2.5!I320,"0.00E+00") &amp; ", " &amp; TEXT(D_high_97.5!I320,"0.00E+00") &amp; "]"</f>
        <v>[0.00E+00, 0.00E+00]</v>
      </c>
      <c r="M133" s="2" t="str">
        <f>"[" &amp; TEXT(D_low_2.5!J320,"0.00E+00") &amp; ", " &amp; TEXT(D_high_97.5!J320,"0.00E+00") &amp; "]"</f>
        <v>[0.00E+00, 0.00E+00]</v>
      </c>
      <c r="N133" s="2" t="str">
        <f>"[" &amp; TEXT(D_low_2.5!K320,"0.00E+00") &amp; ", " &amp; TEXT(D_high_97.5!K320,"0.00E+00") &amp; "]"</f>
        <v>[3.02E-10, 1.23E-09]</v>
      </c>
      <c r="O133" s="2" t="str">
        <f>"[" &amp; TEXT(D_low_2.5!L320,"0.00E+00") &amp; ", " &amp; TEXT(D_high_97.5!L320,"0.00E+00") &amp; "]"</f>
        <v>[1.03E-10, 5.61E-10]</v>
      </c>
      <c r="P133" s="2" t="str">
        <f>"[" &amp; TEXT(D_low_2.5!M320,"0.00E+00") &amp; ", " &amp; TEXT(D_high_97.5!M320,"0.00E+00") &amp; "]"</f>
        <v>[8.35E-11, 3.77E-10]</v>
      </c>
      <c r="Q133" s="2" t="str">
        <f>"[" &amp; TEXT(D_low_2.5!N320,"0.00E+00") &amp; ", " &amp; TEXT(D_high_97.5!N320,"0.00E+00") &amp; "]"</f>
        <v>[3.18E-10, 3.40E-10]</v>
      </c>
      <c r="R133" s="2" t="str">
        <f>"[" &amp; TEXT(D_low_2.5!O320,"0.00E+00") &amp; ", " &amp; TEXT(D_high_97.5!O320,"0.00E+00") &amp; "]"</f>
        <v>[3.14E-10, 1.23E-09]</v>
      </c>
    </row>
    <row r="134" spans="1:18" x14ac:dyDescent="0.2">
      <c r="A134" s="2">
        <v>311300</v>
      </c>
      <c r="B134" t="str">
        <f>VLOOKUP(A134,'sector labels'!A:B,2,FALSE)</f>
        <v>Sugar and confectionery product manufacturing</v>
      </c>
      <c r="C134" s="2" t="str">
        <f>"[" &amp; TEXT(D_low_2.5!B199,"0.00E+00") &amp; ", " &amp; TEXT(D_high_97.5!B199,"0.00E+00") &amp; "]"</f>
        <v>[2.53E-08, 4.85E-08]</v>
      </c>
      <c r="D134" s="10">
        <f>VLOOKUP(A134,[1]Sheet7!$A:$B,2,FALSE)</f>
        <v>2.04323E-8</v>
      </c>
      <c r="E134" s="8">
        <f>D134/VLOOKUP(A134,[2]average!$A:$C,3,FALSE)</f>
        <v>0.73512206454074869</v>
      </c>
      <c r="F134" s="2" t="str">
        <f>"[" &amp; TEXT(D_low_2.5!C199,"0.00E+00") &amp; ", " &amp; TEXT(D_high_97.5!C199,"0.00E+00") &amp; "]"</f>
        <v>[4.95E-12, 1.93E-11]</v>
      </c>
      <c r="G134" s="2" t="str">
        <f>"[" &amp; TEXT(D_low_2.5!D199,"0.00E+00") &amp; ", " &amp; TEXT(D_high_97.5!D199,"0.00E+00") &amp; "]"</f>
        <v>[2.92E-10, 1.23E-09]</v>
      </c>
      <c r="H134" s="2" t="str">
        <f>"[" &amp; TEXT(D_low_2.5!E199,"0.00E+00") &amp; ", " &amp; TEXT(D_high_97.5!E199,"0.00E+00") &amp; "]"</f>
        <v>[7.98E-13, 3.42E-12]</v>
      </c>
      <c r="I134" s="2" t="str">
        <f>"[" &amp; TEXT(D_low_2.5!F199,"0.00E+00") &amp; ", " &amp; TEXT(D_high_97.5!F199,"0.00E+00") &amp; "]"</f>
        <v>[6.74E-14, 2.96E-13]</v>
      </c>
      <c r="J134" s="2" t="str">
        <f>"[" &amp; TEXT(D_low_2.5!G199,"0.00E+00") &amp; ", " &amp; TEXT(D_high_97.5!G199,"0.00E+00") &amp; "]"</f>
        <v>[5.67E-13, 2.80E-12]</v>
      </c>
      <c r="K134" s="2" t="str">
        <f>"[" &amp; TEXT(D_low_2.5!H199,"0.00E+00") &amp; ", " &amp; TEXT(D_high_97.5!H199,"0.00E+00") &amp; "]"</f>
        <v>[3.70E-09, 1.82E-08]</v>
      </c>
      <c r="L134" s="2" t="str">
        <f>"[" &amp; TEXT(D_low_2.5!I199,"0.00E+00") &amp; ", " &amp; TEXT(D_high_97.5!I199,"0.00E+00") &amp; "]"</f>
        <v>[9.10E-10, 3.87E-09]</v>
      </c>
      <c r="M134" s="2" t="str">
        <f>"[" &amp; TEXT(D_low_2.5!J199,"0.00E+00") &amp; ", " &amp; TEXT(D_high_97.5!J199,"0.00E+00") &amp; "]"</f>
        <v>[1.34E-09, 4.82E-09]</v>
      </c>
      <c r="N134" s="2" t="str">
        <f>"[" &amp; TEXT(D_low_2.5!K199,"0.00E+00") &amp; ", " &amp; TEXT(D_high_97.5!K199,"0.00E+00") &amp; "]"</f>
        <v>[1.26E-09, 4.90E-09]</v>
      </c>
      <c r="O134" s="2" t="str">
        <f>"[" &amp; TEXT(D_low_2.5!L199,"0.00E+00") &amp; ", " &amp; TEXT(D_high_97.5!L199,"0.00E+00") &amp; "]"</f>
        <v>[1.53E-09, 6.30E-09]</v>
      </c>
      <c r="P134" s="2" t="str">
        <f>"[" &amp; TEXT(D_low_2.5!M199,"0.00E+00") &amp; ", " &amp; TEXT(D_high_97.5!M199,"0.00E+00") &amp; "]"</f>
        <v>[6.97E-10, 2.46E-09]</v>
      </c>
      <c r="Q134" s="2" t="str">
        <f>"[" &amp; TEXT(D_low_2.5!N199,"0.00E+00") &amp; ", " &amp; TEXT(D_high_97.5!N199,"0.00E+00") &amp; "]"</f>
        <v>[3.66E-09, 3.94E-09]</v>
      </c>
      <c r="R134" s="2" t="str">
        <f>"[" &amp; TEXT(D_low_2.5!O199,"0.00E+00") &amp; ", " &amp; TEXT(D_high_97.5!O199,"0.00E+00") &amp; "]"</f>
        <v>[4.69E-09, 1.92E-08]</v>
      </c>
    </row>
    <row r="135" spans="1:18" x14ac:dyDescent="0.2">
      <c r="A135" s="2" t="s">
        <v>43</v>
      </c>
      <c r="B135" t="str">
        <f>VLOOKUP(A135,'sector labels'!A:B,2,FALSE)</f>
        <v>Securities and commodity contracts intermediation and brokerage</v>
      </c>
      <c r="C135" s="2" t="str">
        <f>"[" &amp; TEXT(D_low_2.5!B319,"0.00E+00") &amp; ", " &amp; TEXT(D_high_97.5!B319,"0.00E+00") &amp; "]"</f>
        <v>[3.16E-09, 6.16E-09]</v>
      </c>
      <c r="D135" s="10">
        <f>VLOOKUP(A135,[1]Sheet7!$A:$B,2,FALSE)</f>
        <v>2.6213499999999998E-9</v>
      </c>
      <c r="E135" s="8">
        <f>D135/VLOOKUP(A135,[2]average!$A:$C,3,FALSE)</f>
        <v>0.73334422260069854</v>
      </c>
      <c r="F135" s="2" t="str">
        <f>"[" &amp; TEXT(D_low_2.5!C319,"0.00E+00") &amp; ", " &amp; TEXT(D_high_97.5!C319,"0.00E+00") &amp; "]"</f>
        <v>[6.64E-13, 2.44E-12]</v>
      </c>
      <c r="G135" s="2" t="str">
        <f>"[" &amp; TEXT(D_low_2.5!D319,"0.00E+00") &amp; ", " &amp; TEXT(D_high_97.5!D319,"0.00E+00") &amp; "]"</f>
        <v>[4.71E-11, 1.69E-10]</v>
      </c>
      <c r="H135" s="2" t="str">
        <f>"[" &amp; TEXT(D_low_2.5!E319,"0.00E+00") &amp; ", " &amp; TEXT(D_high_97.5!E319,"0.00E+00") &amp; "]"</f>
        <v>[2.69E-14, 1.07E-13]</v>
      </c>
      <c r="I135" s="2" t="str">
        <f>"[" &amp; TEXT(D_low_2.5!F319,"0.00E+00") &amp; ", " &amp; TEXT(D_high_97.5!F319,"0.00E+00") &amp; "]"</f>
        <v>[6.19E-16, 7.60E-15]</v>
      </c>
      <c r="J135" s="2" t="str">
        <f>"[" &amp; TEXT(D_low_2.5!G319,"0.00E+00") &amp; ", " &amp; TEXT(D_high_97.5!G319,"0.00E+00") &amp; "]"</f>
        <v>[7.75E-14, 3.32E-13]</v>
      </c>
      <c r="K135" s="2" t="str">
        <f>"[" &amp; TEXT(D_low_2.5!H319,"0.00E+00") &amp; ", " &amp; TEXT(D_high_97.5!H319,"0.00E+00") &amp; "]"</f>
        <v>[0.00E+00, 0.00E+00]</v>
      </c>
      <c r="L135" s="2" t="str">
        <f>"[" &amp; TEXT(D_low_2.5!I319,"0.00E+00") &amp; ", " &amp; TEXT(D_high_97.5!I319,"0.00E+00") &amp; "]"</f>
        <v>[0.00E+00, 0.00E+00]</v>
      </c>
      <c r="M135" s="2" t="str">
        <f>"[" &amp; TEXT(D_low_2.5!J319,"0.00E+00") &amp; ", " &amp; TEXT(D_high_97.5!J319,"0.00E+00") &amp; "]"</f>
        <v>[0.00E+00, 0.00E+00]</v>
      </c>
      <c r="N135" s="2" t="str">
        <f>"[" &amp; TEXT(D_low_2.5!K319,"0.00E+00") &amp; ", " &amp; TEXT(D_high_97.5!K319,"0.00E+00") &amp; "]"</f>
        <v>[6.17E-10, 2.51E-09]</v>
      </c>
      <c r="O135" s="2" t="str">
        <f>"[" &amp; TEXT(D_low_2.5!L319,"0.00E+00") &amp; ", " &amp; TEXT(D_high_97.5!L319,"0.00E+00") &amp; "]"</f>
        <v>[2.11E-10, 1.15E-09]</v>
      </c>
      <c r="P135" s="2" t="str">
        <f>"[" &amp; TEXT(D_low_2.5!M319,"0.00E+00") &amp; ", " &amp; TEXT(D_high_97.5!M319,"0.00E+00") &amp; "]"</f>
        <v>[1.71E-10, 7.76E-10]</v>
      </c>
      <c r="Q135" s="2" t="str">
        <f>"[" &amp; TEXT(D_low_2.5!N319,"0.00E+00") &amp; ", " &amp; TEXT(D_high_97.5!N319,"0.00E+00") &amp; "]"</f>
        <v>[6.87E-10, 7.35E-10]</v>
      </c>
      <c r="R135" s="2" t="str">
        <f>"[" &amp; TEXT(D_low_2.5!O319,"0.00E+00") &amp; ", " &amp; TEXT(D_high_97.5!O319,"0.00E+00") &amp; "]"</f>
        <v>[6.53E-10, 2.56E-09]</v>
      </c>
    </row>
    <row r="136" spans="1:18" x14ac:dyDescent="0.2">
      <c r="A136" s="2">
        <v>327400</v>
      </c>
      <c r="B136" t="str">
        <f>VLOOKUP(A136,'sector labels'!A:B,2,FALSE)</f>
        <v>Lime and gypsum product manufacturing</v>
      </c>
      <c r="C136" s="2" t="str">
        <f>"[" &amp; TEXT(D_low_2.5!B48,"0.00E+00") &amp; ", " &amp; TEXT(D_high_97.5!B48,"0.00E+00") &amp; "]"</f>
        <v>[4.25E-08, 8.03E-08]</v>
      </c>
      <c r="D136" s="10">
        <f>VLOOKUP(A136,[1]Sheet7!$A:$B,2,FALSE)</f>
        <v>3.3006100000000003E-8</v>
      </c>
      <c r="E136" s="8">
        <f>D136/VLOOKUP(A136,[2]average!$A:$C,3,FALSE)</f>
        <v>0.72418306800116228</v>
      </c>
      <c r="F136" s="2" t="str">
        <f>"[" &amp; TEXT(D_low_2.5!C48,"0.00E+00") &amp; ", " &amp; TEXT(D_high_97.5!C48,"0.00E+00") &amp; "]"</f>
        <v>[3.40E-12, 1.64E-11]</v>
      </c>
      <c r="G136" s="2" t="str">
        <f>"[" &amp; TEXT(D_low_2.5!D48,"0.00E+00") &amp; ", " &amp; TEXT(D_high_97.5!D48,"0.00E+00") &amp; "]"</f>
        <v>[3.08E-10, 1.16E-09]</v>
      </c>
      <c r="H136" s="2" t="str">
        <f>"[" &amp; TEXT(D_low_2.5!E48,"0.00E+00") &amp; ", " &amp; TEXT(D_high_97.5!E48,"0.00E+00") &amp; "]"</f>
        <v>[7.58E-13, 3.22E-12]</v>
      </c>
      <c r="I136" s="2" t="str">
        <f>"[" &amp; TEXT(D_low_2.5!F48,"0.00E+00") &amp; ", " &amp; TEXT(D_high_97.5!F48,"0.00E+00") &amp; "]"</f>
        <v>[1.17E-13, 5.14E-13]</v>
      </c>
      <c r="J136" s="2" t="str">
        <f>"[" &amp; TEXT(D_low_2.5!G48,"0.00E+00") &amp; ", " &amp; TEXT(D_high_97.5!G48,"0.00E+00") &amp; "]"</f>
        <v>[5.47E-13, 2.31E-12]</v>
      </c>
      <c r="K136" s="2" t="str">
        <f>"[" &amp; TEXT(D_low_2.5!H48,"0.00E+00") &amp; ", " &amp; TEXT(D_high_97.5!H48,"0.00E+00") &amp; "]"</f>
        <v>[4.96E-09, 2.07E-08]</v>
      </c>
      <c r="L136" s="2" t="str">
        <f>"[" &amp; TEXT(D_low_2.5!I48,"0.00E+00") &amp; ", " &amp; TEXT(D_high_97.5!I48,"0.00E+00") &amp; "]"</f>
        <v>[2.13E-09, 8.82E-09]</v>
      </c>
      <c r="M136" s="2" t="str">
        <f>"[" &amp; TEXT(D_low_2.5!J48,"0.00E+00") &amp; ", " &amp; TEXT(D_high_97.5!J48,"0.00E+00") &amp; "]"</f>
        <v>[3.09E-09, 1.11E-08]</v>
      </c>
      <c r="N136" s="2" t="str">
        <f>"[" &amp; TEXT(D_low_2.5!K48,"0.00E+00") &amp; ", " &amp; TEXT(D_high_97.5!K48,"0.00E+00") &amp; "]"</f>
        <v>[2.94E-09, 1.13E-08]</v>
      </c>
      <c r="O136" s="2" t="str">
        <f>"[" &amp; TEXT(D_low_2.5!L48,"0.00E+00") &amp; ", " &amp; TEXT(D_high_97.5!L48,"0.00E+00") &amp; "]"</f>
        <v>[3.46E-09, 1.39E-08]</v>
      </c>
      <c r="P136" s="2" t="str">
        <f>"[" &amp; TEXT(D_low_2.5!M48,"0.00E+00") &amp; ", " &amp; TEXT(D_high_97.5!M48,"0.00E+00") &amp; "]"</f>
        <v>[1.61E-09, 5.70E-09]</v>
      </c>
      <c r="Q136" s="2" t="str">
        <f>"[" &amp; TEXT(D_low_2.5!N48,"0.00E+00") &amp; ", " &amp; TEXT(D_high_97.5!N48,"0.00E+00") &amp; "]"</f>
        <v>[3.27E-09, 3.51E-09]</v>
      </c>
      <c r="R136" s="2" t="str">
        <f>"[" &amp; TEXT(D_low_2.5!O48,"0.00E+00") &amp; ", " &amp; TEXT(D_high_97.5!O48,"0.00E+00") &amp; "]"</f>
        <v>[6.46E-09, 3.33E-08]</v>
      </c>
    </row>
    <row r="137" spans="1:18" x14ac:dyDescent="0.2">
      <c r="A137" s="2">
        <v>333111</v>
      </c>
      <c r="B137" t="str">
        <f>VLOOKUP(A137,'sector labels'!A:B,2,FALSE)</f>
        <v>Farm machinery and equipment manufacturing</v>
      </c>
      <c r="C137" s="2" t="str">
        <f>"[" &amp; TEXT(D_low_2.5!B83,"0.00E+00") &amp; ", " &amp; TEXT(D_high_97.5!B83,"0.00E+00") &amp; "]"</f>
        <v>[1.83E-08, 3.87E-08]</v>
      </c>
      <c r="D137" s="10">
        <f>VLOOKUP(A137,[1]Sheet7!$A:$B,2,FALSE)</f>
        <v>1.54303E-8</v>
      </c>
      <c r="E137" s="8">
        <f>D137/VLOOKUP(A137,[2]average!$A:$C,3,FALSE)</f>
        <v>0.722173378822344</v>
      </c>
      <c r="F137" s="2" t="str">
        <f>"[" &amp; TEXT(D_low_2.5!C83,"0.00E+00") &amp; ", " &amp; TEXT(D_high_97.5!C83,"0.00E+00") &amp; "]"</f>
        <v>[4.62E-12, 1.74E-11]</v>
      </c>
      <c r="G137" s="2" t="str">
        <f>"[" &amp; TEXT(D_low_2.5!D83,"0.00E+00") &amp; ", " &amp; TEXT(D_high_97.5!D83,"0.00E+00") &amp; "]"</f>
        <v>[3.31E-10, 1.23E-09]</v>
      </c>
      <c r="H137" s="2" t="str">
        <f>"[" &amp; TEXT(D_low_2.5!E83,"0.00E+00") &amp; ", " &amp; TEXT(D_high_97.5!E83,"0.00E+00") &amp; "]"</f>
        <v>[5.82E-13, 2.18E-12]</v>
      </c>
      <c r="I137" s="2" t="str">
        <f>"[" &amp; TEXT(D_low_2.5!F83,"0.00E+00") &amp; ", " &amp; TEXT(D_high_97.5!F83,"0.00E+00") &amp; "]"</f>
        <v>[2.96E-14, 1.38E-13]</v>
      </c>
      <c r="J137" s="2" t="str">
        <f>"[" &amp; TEXT(D_low_2.5!G83,"0.00E+00") &amp; ", " &amp; TEXT(D_high_97.5!G83,"0.00E+00") &amp; "]"</f>
        <v>[5.94E-13, 2.47E-12]</v>
      </c>
      <c r="K137" s="2" t="str">
        <f>"[" &amp; TEXT(D_low_2.5!H83,"0.00E+00") &amp; ", " &amp; TEXT(D_high_97.5!H83,"0.00E+00") &amp; "]"</f>
        <v>[1.12E-09, 7.01E-09]</v>
      </c>
      <c r="L137" s="2" t="str">
        <f>"[" &amp; TEXT(D_low_2.5!I83,"0.00E+00") &amp; ", " &amp; TEXT(D_high_97.5!I83,"0.00E+00") &amp; "]"</f>
        <v>[1.39E-10, 5.63E-10]</v>
      </c>
      <c r="M137" s="2" t="str">
        <f>"[" &amp; TEXT(D_low_2.5!J83,"0.00E+00") &amp; ", " &amp; TEXT(D_high_97.5!J83,"0.00E+00") &amp; "]"</f>
        <v>[5.58E-10, 3.74E-09]</v>
      </c>
      <c r="N137" s="2" t="str">
        <f>"[" &amp; TEXT(D_low_2.5!K83,"0.00E+00") &amp; ", " &amp; TEXT(D_high_97.5!K83,"0.00E+00") &amp; "]"</f>
        <v>[2.34E-09, 1.29E-08]</v>
      </c>
      <c r="O137" s="2" t="str">
        <f>"[" &amp; TEXT(D_low_2.5!L83,"0.00E+00") &amp; ", " &amp; TEXT(D_high_97.5!L83,"0.00E+00") &amp; "]"</f>
        <v>[2.30E-10, 9.11E-10]</v>
      </c>
      <c r="P137" s="2" t="str">
        <f>"[" &amp; TEXT(D_low_2.5!M83,"0.00E+00") &amp; ", " &amp; TEXT(D_high_97.5!M83,"0.00E+00") &amp; "]"</f>
        <v>[2.84E-10, 2.17E-09]</v>
      </c>
      <c r="Q137" s="2" t="str">
        <f>"[" &amp; TEXT(D_low_2.5!N83,"0.00E+00") &amp; ", " &amp; TEXT(D_high_97.5!N83,"0.00E+00") &amp; "]"</f>
        <v>[2.92E-09, 3.11E-09]</v>
      </c>
      <c r="R137" s="2" t="str">
        <f>"[" &amp; TEXT(D_low_2.5!O83,"0.00E+00") &amp; ", " &amp; TEXT(D_high_97.5!O83,"0.00E+00") &amp; "]"</f>
        <v>[5.23E-09, 2.09E-08]</v>
      </c>
    </row>
    <row r="138" spans="1:18" x14ac:dyDescent="0.2">
      <c r="A138" s="2">
        <v>325120</v>
      </c>
      <c r="B138" t="str">
        <f>VLOOKUP(A138,'sector labels'!A:B,2,FALSE)</f>
        <v>Industrial gas manufacturing</v>
      </c>
      <c r="C138" s="2" t="str">
        <f>"[" &amp; TEXT(D_low_2.5!B244,"0.00E+00") &amp; ", " &amp; TEXT(D_high_97.5!B244,"0.00E+00") &amp; "]"</f>
        <v>[2.01E-08, 3.51E-08]</v>
      </c>
      <c r="D138" s="10">
        <f>VLOOKUP(A138,[1]Sheet7!$A:$B,2,FALSE)</f>
        <v>1.5255599999999999E-8</v>
      </c>
      <c r="E138" s="8">
        <f>D138/VLOOKUP(A138,[2]average!$A:$C,3,FALSE)</f>
        <v>0.72067348964676703</v>
      </c>
      <c r="F138" s="2" t="str">
        <f>"[" &amp; TEXT(D_low_2.5!C244,"0.00E+00") &amp; ", " &amp; TEXT(D_high_97.5!C244,"0.00E+00") &amp; "]"</f>
        <v>[1.95E-12, 9.41E-12]</v>
      </c>
      <c r="G138" s="2" t="str">
        <f>"[" &amp; TEXT(D_low_2.5!D244,"0.00E+00") &amp; ", " &amp; TEXT(D_high_97.5!D244,"0.00E+00") &amp; "]"</f>
        <v>[1.62E-10, 6.24E-10]</v>
      </c>
      <c r="H138" s="2" t="str">
        <f>"[" &amp; TEXT(D_low_2.5!E244,"0.00E+00") &amp; ", " &amp; TEXT(D_high_97.5!E244,"0.00E+00") &amp; "]"</f>
        <v>[4.29E-13, 1.84E-12]</v>
      </c>
      <c r="I138" s="2" t="str">
        <f>"[" &amp; TEXT(D_low_2.5!F244,"0.00E+00") &amp; ", " &amp; TEXT(D_high_97.5!F244,"0.00E+00") &amp; "]"</f>
        <v>[6.09E-14, 2.76E-13]</v>
      </c>
      <c r="J138" s="2" t="str">
        <f>"[" &amp; TEXT(D_low_2.5!G244,"0.00E+00") &amp; ", " &amp; TEXT(D_high_97.5!G244,"0.00E+00") &amp; "]"</f>
        <v>[3.11E-13, 1.36E-12]</v>
      </c>
      <c r="K138" s="2" t="str">
        <f>"[" &amp; TEXT(D_low_2.5!H244,"0.00E+00") &amp; ", " &amp; TEXT(D_high_97.5!H244,"0.00E+00") &amp; "]"</f>
        <v>[2.56E-09, 1.11E-08]</v>
      </c>
      <c r="L138" s="2" t="str">
        <f>"[" &amp; TEXT(D_low_2.5!I244,"0.00E+00") &amp; ", " &amp; TEXT(D_high_97.5!I244,"0.00E+00") &amp; "]"</f>
        <v>[1.08E-09, 4.98E-09]</v>
      </c>
      <c r="M138" s="2" t="str">
        <f>"[" &amp; TEXT(D_low_2.5!J244,"0.00E+00") &amp; ", " &amp; TEXT(D_high_97.5!J244,"0.00E+00") &amp; "]"</f>
        <v>[1.53E-09, 5.86E-09]</v>
      </c>
      <c r="N138" s="2" t="str">
        <f>"[" &amp; TEXT(D_low_2.5!K244,"0.00E+00") &amp; ", " &amp; TEXT(D_high_97.5!K244,"0.00E+00") &amp; "]"</f>
        <v>[1.51E-09, 6.23E-09]</v>
      </c>
      <c r="O138" s="2" t="str">
        <f>"[" &amp; TEXT(D_low_2.5!L244,"0.00E+00") &amp; ", " &amp; TEXT(D_high_97.5!L244,"0.00E+00") &amp; "]"</f>
        <v>[1.82E-09, 7.90E-09]</v>
      </c>
      <c r="P138" s="2" t="str">
        <f>"[" &amp; TEXT(D_low_2.5!M244,"0.00E+00") &amp; ", " &amp; TEXT(D_high_97.5!M244,"0.00E+00") &amp; "]"</f>
        <v>[8.24E-10, 2.99E-09]</v>
      </c>
      <c r="Q138" s="2" t="str">
        <f>"[" &amp; TEXT(D_low_2.5!N244,"0.00E+00") &amp; ", " &amp; TEXT(D_high_97.5!N244,"0.00E+00") &amp; "]"</f>
        <v>[1.72E-09, 1.86E-09]</v>
      </c>
      <c r="R138" s="2" t="str">
        <f>"[" &amp; TEXT(D_low_2.5!O244,"0.00E+00") &amp; ", " &amp; TEXT(D_high_97.5!O244,"0.00E+00") &amp; "]"</f>
        <v>[1.94E-09, 8.89E-09]</v>
      </c>
    </row>
    <row r="139" spans="1:18" x14ac:dyDescent="0.2">
      <c r="A139" s="2">
        <v>325610</v>
      </c>
      <c r="B139" t="str">
        <f>VLOOKUP(A139,'sector labels'!A:B,2,FALSE)</f>
        <v>Soap and cleaning compound manufacturing</v>
      </c>
      <c r="C139" s="2" t="str">
        <f>"[" &amp; TEXT(D_low_2.5!B258,"0.00E+00") &amp; ", " &amp; TEXT(D_high_97.5!B258,"0.00E+00") &amp; "]"</f>
        <v>[1.54E-08, 2.79E-08]</v>
      </c>
      <c r="D139" s="10">
        <f>VLOOKUP(A139,[1]Sheet7!$A:$B,2,FALSE)</f>
        <v>1.1997200000000001E-8</v>
      </c>
      <c r="E139" s="8">
        <f>D139/VLOOKUP(A139,[2]average!$A:$C,3,FALSE)</f>
        <v>0.71900810778609703</v>
      </c>
      <c r="F139" s="2" t="str">
        <f>"[" &amp; TEXT(D_low_2.5!C258,"0.00E+00") &amp; ", " &amp; TEXT(D_high_97.5!C258,"0.00E+00") &amp; "]"</f>
        <v>[1.53E-12, 6.10E-12]</v>
      </c>
      <c r="G139" s="2" t="str">
        <f>"[" &amp; TEXT(D_low_2.5!D258,"0.00E+00") &amp; ", " &amp; TEXT(D_high_97.5!D258,"0.00E+00") &amp; "]"</f>
        <v>[1.23E-10, 4.59E-10]</v>
      </c>
      <c r="H139" s="2" t="str">
        <f>"[" &amp; TEXT(D_low_2.5!E258,"0.00E+00") &amp; ", " &amp; TEXT(D_high_97.5!E258,"0.00E+00") &amp; "]"</f>
        <v>[2.06E-13, 9.29E-13]</v>
      </c>
      <c r="I139" s="2" t="str">
        <f>"[" &amp; TEXT(D_low_2.5!F258,"0.00E+00") &amp; ", " &amp; TEXT(D_high_97.5!F258,"0.00E+00") &amp; "]"</f>
        <v>[3.42E-14, 1.91E-13]</v>
      </c>
      <c r="J139" s="2" t="str">
        <f>"[" &amp; TEXT(D_low_2.5!G258,"0.00E+00") &amp; ", " &amp; TEXT(D_high_97.5!G258,"0.00E+00") &amp; "]"</f>
        <v>[1.55E-13, 8.41E-13]</v>
      </c>
      <c r="K139" s="2" t="str">
        <f>"[" &amp; TEXT(D_low_2.5!H258,"0.00E+00") &amp; ", " &amp; TEXT(D_high_97.5!H258,"0.00E+00") &amp; "]"</f>
        <v>[9.61E-10, 4.04E-09]</v>
      </c>
      <c r="L139" s="2" t="str">
        <f>"[" &amp; TEXT(D_low_2.5!I258,"0.00E+00") &amp; ", " &amp; TEXT(D_high_97.5!I258,"0.00E+00") &amp; "]"</f>
        <v>[2.60E-09, 1.24E-08]</v>
      </c>
      <c r="M139" s="2" t="str">
        <f>"[" &amp; TEXT(D_low_2.5!J258,"0.00E+00") &amp; ", " &amp; TEXT(D_high_97.5!J258,"0.00E+00") &amp; "]"</f>
        <v>[5.82E-10, 2.17E-09]</v>
      </c>
      <c r="N139" s="2" t="str">
        <f>"[" &amp; TEXT(D_low_2.5!K258,"0.00E+00") &amp; ", " &amp; TEXT(D_high_97.5!K258,"0.00E+00") &amp; "]"</f>
        <v>[5.59E-10, 2.29E-09]</v>
      </c>
      <c r="O139" s="2" t="str">
        <f>"[" &amp; TEXT(D_low_2.5!L258,"0.00E+00") &amp; ", " &amp; TEXT(D_high_97.5!L258,"0.00E+00") &amp; "]"</f>
        <v>[7.00E-10, 2.89E-09]</v>
      </c>
      <c r="P139" s="2" t="str">
        <f>"[" &amp; TEXT(D_low_2.5!M258,"0.00E+00") &amp; ", " &amp; TEXT(D_high_97.5!M258,"0.00E+00") &amp; "]"</f>
        <v>[3.07E-10, 1.09E-09]</v>
      </c>
      <c r="Q139" s="2" t="str">
        <f>"[" &amp; TEXT(D_low_2.5!N258,"0.00E+00") &amp; ", " &amp; TEXT(D_high_97.5!N258,"0.00E+00") &amp; "]"</f>
        <v>[3.15E-09, 3.48E-09]</v>
      </c>
      <c r="R139" s="2" t="str">
        <f>"[" &amp; TEXT(D_low_2.5!O258,"0.00E+00") &amp; ", " &amp; TEXT(D_high_97.5!O258,"0.00E+00") &amp; "]"</f>
        <v>[2.17E-09, 8.22E-09]</v>
      </c>
    </row>
    <row r="140" spans="1:18" x14ac:dyDescent="0.2">
      <c r="A140" s="2">
        <v>325130</v>
      </c>
      <c r="B140" t="str">
        <f>VLOOKUP(A140,'sector labels'!A:B,2,FALSE)</f>
        <v>Synthetic dye and pigment manufacturing</v>
      </c>
      <c r="C140" s="2" t="str">
        <f>"[" &amp; TEXT(D_low_2.5!B245,"0.00E+00") &amp; ", " &amp; TEXT(D_high_97.5!B245,"0.00E+00") &amp; "]"</f>
        <v>[1.67E-08, 3.24E-08]</v>
      </c>
      <c r="D140" s="10">
        <f>VLOOKUP(A140,[1]Sheet7!$A:$B,2,FALSE)</f>
        <v>1.2912599999999999E-8</v>
      </c>
      <c r="E140" s="8">
        <f>D140/VLOOKUP(A140,[2]average!$A:$C,3,FALSE)</f>
        <v>0.71356611660514901</v>
      </c>
      <c r="F140" s="2" t="str">
        <f>"[" &amp; TEXT(D_low_2.5!C245,"0.00E+00") &amp; ", " &amp; TEXT(D_high_97.5!C245,"0.00E+00") &amp; "]"</f>
        <v>[4.37E-12, 1.66E-11]</v>
      </c>
      <c r="G140" s="2" t="str">
        <f>"[" &amp; TEXT(D_low_2.5!D245,"0.00E+00") &amp; ", " &amp; TEXT(D_high_97.5!D245,"0.00E+00") &amp; "]"</f>
        <v>[1.74E-10, 8.87E-10]</v>
      </c>
      <c r="H140" s="2" t="str">
        <f>"[" &amp; TEXT(D_low_2.5!E245,"0.00E+00") &amp; ", " &amp; TEXT(D_high_97.5!E245,"0.00E+00") &amp; "]"</f>
        <v>[3.35E-13, 1.37E-12]</v>
      </c>
      <c r="I140" s="2" t="str">
        <f>"[" &amp; TEXT(D_low_2.5!F245,"0.00E+00") &amp; ", " &amp; TEXT(D_high_97.5!F245,"0.00E+00") &amp; "]"</f>
        <v>[6.55E-14, 2.79E-13]</v>
      </c>
      <c r="J140" s="2" t="str">
        <f>"[" &amp; TEXT(D_low_2.5!G245,"0.00E+00") &amp; ", " &amp; TEXT(D_high_97.5!G245,"0.00E+00") &amp; "]"</f>
        <v>[2.28E-13, 9.71E-13]</v>
      </c>
      <c r="K140" s="2" t="str">
        <f>"[" &amp; TEXT(D_low_2.5!H245,"0.00E+00") &amp; ", " &amp; TEXT(D_high_97.5!H245,"0.00E+00") &amp; "]"</f>
        <v>[1.82E-09, 7.32E-09]</v>
      </c>
      <c r="L140" s="2" t="str">
        <f>"[" &amp; TEXT(D_low_2.5!I245,"0.00E+00") &amp; ", " &amp; TEXT(D_high_97.5!I245,"0.00E+00") &amp; "]"</f>
        <v>[7.56E-10, 3.10E-09]</v>
      </c>
      <c r="M140" s="2" t="str">
        <f>"[" &amp; TEXT(D_low_2.5!J245,"0.00E+00") &amp; ", " &amp; TEXT(D_high_97.5!J245,"0.00E+00") &amp; "]"</f>
        <v>[1.20E-09, 4.68E-09]</v>
      </c>
      <c r="N140" s="2" t="str">
        <f>"[" &amp; TEXT(D_low_2.5!K245,"0.00E+00") &amp; ", " &amp; TEXT(D_high_97.5!K245,"0.00E+00") &amp; "]"</f>
        <v>[1.11E-09, 4.06E-09]</v>
      </c>
      <c r="O140" s="2" t="str">
        <f>"[" &amp; TEXT(D_low_2.5!L245,"0.00E+00") &amp; ", " &amp; TEXT(D_high_97.5!L245,"0.00E+00") &amp; "]"</f>
        <v>[1.15E-09, 4.71E-09]</v>
      </c>
      <c r="P140" s="2" t="str">
        <f>"[" &amp; TEXT(D_low_2.5!M245,"0.00E+00") &amp; ", " &amp; TEXT(D_high_97.5!M245,"0.00E+00") &amp; "]"</f>
        <v>[5.94E-10, 2.19E-09]</v>
      </c>
      <c r="Q140" s="2" t="str">
        <f>"[" &amp; TEXT(D_low_2.5!N245,"0.00E+00") &amp; ", " &amp; TEXT(D_high_97.5!N245,"0.00E+00") &amp; "]"</f>
        <v>[1.28E-09, 1.38E-09]</v>
      </c>
      <c r="R140" s="2" t="str">
        <f>"[" &amp; TEXT(D_low_2.5!O245,"0.00E+00") &amp; ", " &amp; TEXT(D_high_97.5!O245,"0.00E+00") &amp; "]"</f>
        <v>[2.98E-09, 1.53E-08]</v>
      </c>
    </row>
    <row r="141" spans="1:18" x14ac:dyDescent="0.2">
      <c r="A141" s="2" t="s">
        <v>15</v>
      </c>
      <c r="B141" t="str">
        <f>VLOOKUP(A141,'sector labels'!A:B,2,FALSE)</f>
        <v>Valve and fittings other than plumbing</v>
      </c>
      <c r="C141" s="2" t="str">
        <f>"[" &amp; TEXT(D_low_2.5!B78,"0.00E+00") &amp; ", " &amp; TEXT(D_high_97.5!B78,"0.00E+00") &amp; "]"</f>
        <v>[1.81E-08, 3.65E-08]</v>
      </c>
      <c r="D141" s="10">
        <f>VLOOKUP(A141,[1]Sheet7!$A:$B,2,FALSE)</f>
        <v>1.4378299999999999E-8</v>
      </c>
      <c r="E141" s="8">
        <f>D141/VLOOKUP(A141,[2]average!$A:$C,3,FALSE)</f>
        <v>0.71338159534641543</v>
      </c>
      <c r="F141" s="2" t="str">
        <f>"[" &amp; TEXT(D_low_2.5!C78,"0.00E+00") &amp; ", " &amp; TEXT(D_high_97.5!C78,"0.00E+00") &amp; "]"</f>
        <v>[3.09E-12, 1.09E-11]</v>
      </c>
      <c r="G141" s="2" t="str">
        <f>"[" &amp; TEXT(D_low_2.5!D78,"0.00E+00") &amp; ", " &amp; TEXT(D_high_97.5!D78,"0.00E+00") &amp; "]"</f>
        <v>[1.93E-10, 7.64E-10]</v>
      </c>
      <c r="H141" s="2" t="str">
        <f>"[" &amp; TEXT(D_low_2.5!E78,"0.00E+00") &amp; ", " &amp; TEXT(D_high_97.5!E78,"0.00E+00") &amp; "]"</f>
        <v>[7.79E-13, 3.01E-12]</v>
      </c>
      <c r="I141" s="2" t="str">
        <f>"[" &amp; TEXT(D_low_2.5!F78,"0.00E+00") &amp; ", " &amp; TEXT(D_high_97.5!F78,"0.00E+00") &amp; "]"</f>
        <v>[1.04E-13, 4.00E-13]</v>
      </c>
      <c r="J141" s="2" t="str">
        <f>"[" &amp; TEXT(D_low_2.5!G78,"0.00E+00") &amp; ", " &amp; TEXT(D_high_97.5!G78,"0.00E+00") &amp; "]"</f>
        <v>[3.25E-13, 1.43E-12]</v>
      </c>
      <c r="K141" s="2" t="str">
        <f>"[" &amp; TEXT(D_low_2.5!H78,"0.00E+00") &amp; ", " &amp; TEXT(D_high_97.5!H78,"0.00E+00") &amp; "]"</f>
        <v>[1.11E-09, 4.43E-09]</v>
      </c>
      <c r="L141" s="2" t="str">
        <f>"[" &amp; TEXT(D_low_2.5!I78,"0.00E+00") &amp; ", " &amp; TEXT(D_high_97.5!I78,"0.00E+00") &amp; "]"</f>
        <v>[4.64E-10, 1.88E-09]</v>
      </c>
      <c r="M141" s="2" t="str">
        <f>"[" &amp; TEXT(D_low_2.5!J78,"0.00E+00") &amp; ", " &amp; TEXT(D_high_97.5!J78,"0.00E+00") &amp; "]"</f>
        <v>[1.17E-09, 6.21E-09]</v>
      </c>
      <c r="N141" s="2" t="str">
        <f>"[" &amp; TEXT(D_low_2.5!K78,"0.00E+00") &amp; ", " &amp; TEXT(D_high_97.5!K78,"0.00E+00") &amp; "]"</f>
        <v>[2.25E-09, 1.60E-08]</v>
      </c>
      <c r="O141" s="2" t="str">
        <f>"[" &amp; TEXT(D_low_2.5!L78,"0.00E+00") &amp; ", " &amp; TEXT(D_high_97.5!L78,"0.00E+00") &amp; "]"</f>
        <v>[7.61E-10, 3.00E-09]</v>
      </c>
      <c r="P141" s="2" t="str">
        <f>"[" &amp; TEXT(D_low_2.5!M78,"0.00E+00") &amp; ", " &amp; TEXT(D_high_97.5!M78,"0.00E+00") &amp; "]"</f>
        <v>[5.16E-10, 2.33E-09]</v>
      </c>
      <c r="Q141" s="2" t="str">
        <f>"[" &amp; TEXT(D_low_2.5!N78,"0.00E+00") &amp; ", " &amp; TEXT(D_high_97.5!N78,"0.00E+00") &amp; "]"</f>
        <v>[2.19E-09, 2.33E-09]</v>
      </c>
      <c r="R141" s="2" t="str">
        <f>"[" &amp; TEXT(D_low_2.5!O78,"0.00E+00") &amp; ", " &amp; TEXT(D_high_97.5!O78,"0.00E+00") &amp; "]"</f>
        <v>[3.61E-09, 1.38E-08]</v>
      </c>
    </row>
    <row r="142" spans="1:18" x14ac:dyDescent="0.2">
      <c r="A142" s="2" t="s">
        <v>16</v>
      </c>
      <c r="B142" t="str">
        <f>VLOOKUP(A142,'sector labels'!A:B,2,FALSE)</f>
        <v>Ammunition, arms, ordnance, and accessories manufacturing</v>
      </c>
      <c r="C142" s="2" t="str">
        <f>"[" &amp; TEXT(D_low_2.5!B81,"0.00E+00") &amp; ", " &amp; TEXT(D_high_97.5!B81,"0.00E+00") &amp; "]"</f>
        <v>[2.67E-08, 4.96E-08]</v>
      </c>
      <c r="D142" s="10">
        <f>VLOOKUP(A142,[1]Sheet7!$A:$B,2,FALSE)</f>
        <v>2.0646499999999999E-8</v>
      </c>
      <c r="E142" s="8">
        <f>D142/VLOOKUP(A142,[2]average!$A:$C,3,FALSE)</f>
        <v>0.71335972332149256</v>
      </c>
      <c r="F142" s="2" t="str">
        <f>"[" &amp; TEXT(D_low_2.5!C81,"0.00E+00") &amp; ", " &amp; TEXT(D_high_97.5!C81,"0.00E+00") &amp; "]"</f>
        <v>[6.48E-12, 2.49E-11]</v>
      </c>
      <c r="G142" s="2" t="str">
        <f>"[" &amp; TEXT(D_low_2.5!D81,"0.00E+00") &amp; ", " &amp; TEXT(D_high_97.5!D81,"0.00E+00") &amp; "]"</f>
        <v>[2.32E-10, 9.22E-10]</v>
      </c>
      <c r="H142" s="2" t="str">
        <f>"[" &amp; TEXT(D_low_2.5!E81,"0.00E+00") &amp; ", " &amp; TEXT(D_high_97.5!E81,"0.00E+00") &amp; "]"</f>
        <v>[7.24E-13, 2.56E-12]</v>
      </c>
      <c r="I142" s="2" t="str">
        <f>"[" &amp; TEXT(D_low_2.5!F81,"0.00E+00") &amp; ", " &amp; TEXT(D_high_97.5!F81,"0.00E+00") &amp; "]"</f>
        <v>[6.43E-14, 2.86E-13]</v>
      </c>
      <c r="J142" s="2" t="str">
        <f>"[" &amp; TEXT(D_low_2.5!G81,"0.00E+00") &amp; ", " &amp; TEXT(D_high_97.5!G81,"0.00E+00") &amp; "]"</f>
        <v>[3.85E-13, 1.52E-12]</v>
      </c>
      <c r="K142" s="2" t="str">
        <f>"[" &amp; TEXT(D_low_2.5!H81,"0.00E+00") &amp; ", " &amp; TEXT(D_high_97.5!H81,"0.00E+00") &amp; "]"</f>
        <v>[2.78E-09, 1.20E-08]</v>
      </c>
      <c r="L142" s="2" t="str">
        <f>"[" &amp; TEXT(D_low_2.5!I81,"0.00E+00") &amp; ", " &amp; TEXT(D_high_97.5!I81,"0.00E+00") &amp; "]"</f>
        <v>[1.16E-09, 5.15E-09]</v>
      </c>
      <c r="M142" s="2" t="str">
        <f>"[" &amp; TEXT(D_low_2.5!J81,"0.00E+00") &amp; ", " &amp; TEXT(D_high_97.5!J81,"0.00E+00") &amp; "]"</f>
        <v>[1.69E-09, 6.19E-09]</v>
      </c>
      <c r="N142" s="2" t="str">
        <f>"[" &amp; TEXT(D_low_2.5!K81,"0.00E+00") &amp; ", " &amp; TEXT(D_high_97.5!K81,"0.00E+00") &amp; "]"</f>
        <v>[1.61E-09, 6.43E-09]</v>
      </c>
      <c r="O142" s="2" t="str">
        <f>"[" &amp; TEXT(D_low_2.5!L81,"0.00E+00") &amp; ", " &amp; TEXT(D_high_97.5!L81,"0.00E+00") &amp; "]"</f>
        <v>[2.03E-09, 8.20E-09]</v>
      </c>
      <c r="P142" s="2" t="str">
        <f>"[" &amp; TEXT(D_low_2.5!M81,"0.00E+00") &amp; ", " &amp; TEXT(D_high_97.5!M81,"0.00E+00") &amp; "]"</f>
        <v>[8.83E-10, 3.17E-09]</v>
      </c>
      <c r="Q142" s="2" t="str">
        <f>"[" &amp; TEXT(D_low_2.5!N81,"0.00E+00") &amp; ", " &amp; TEXT(D_high_97.5!N81,"0.00E+00") &amp; "]"</f>
        <v>[3.01E-09, 3.20E-09]</v>
      </c>
      <c r="R142" s="2" t="str">
        <f>"[" &amp; TEXT(D_low_2.5!O81,"0.00E+00") &amp; ", " &amp; TEXT(D_high_97.5!O81,"0.00E+00") &amp; "]"</f>
        <v>[4.86E-09, 2.28E-08]</v>
      </c>
    </row>
    <row r="143" spans="1:18" x14ac:dyDescent="0.2">
      <c r="A143" s="2">
        <v>326120</v>
      </c>
      <c r="B143" t="str">
        <f>VLOOKUP(A143,'sector labels'!A:B,2,FALSE)</f>
        <v>Plastics pipe, pipe fitting, and unlaminated profile shape manufacturing</v>
      </c>
      <c r="C143" s="2" t="str">
        <f>"[" &amp; TEXT(D_low_2.5!B263,"0.00E+00") &amp; ", " &amp; TEXT(D_high_97.5!B263,"0.00E+00") &amp; "]"</f>
        <v>[4.29E-08, 8.52E-08]</v>
      </c>
      <c r="D143" s="10">
        <f>VLOOKUP(A143,[1]Sheet7!$A:$B,2,FALSE)</f>
        <v>3.4596699999999999E-8</v>
      </c>
      <c r="E143" s="8">
        <f>D143/VLOOKUP(A143,[2]average!$A:$C,3,FALSE)</f>
        <v>0.71287121484675497</v>
      </c>
      <c r="F143" s="2" t="str">
        <f>"[" &amp; TEXT(D_low_2.5!C263,"0.00E+00") &amp; ", " &amp; TEXT(D_high_97.5!C263,"0.00E+00") &amp; "]"</f>
        <v>[1.35E-11, 4.87E-11]</v>
      </c>
      <c r="G143" s="2" t="str">
        <f>"[" &amp; TEXT(D_low_2.5!D263,"0.00E+00") &amp; ", " &amp; TEXT(D_high_97.5!D263,"0.00E+00") &amp; "]"</f>
        <v>[7.76E-10, 2.88E-09]</v>
      </c>
      <c r="H143" s="2" t="str">
        <f>"[" &amp; TEXT(D_low_2.5!E263,"0.00E+00") &amp; ", " &amp; TEXT(D_high_97.5!E263,"0.00E+00") &amp; "]"</f>
        <v>[2.89E-12, 1.05E-11]</v>
      </c>
      <c r="I143" s="2" t="str">
        <f>"[" &amp; TEXT(D_low_2.5!F263,"0.00E+00") &amp; ", " &amp; TEXT(D_high_97.5!F263,"0.00E+00") &amp; "]"</f>
        <v>[9.84E-14, 4.70E-13]</v>
      </c>
      <c r="J143" s="2" t="str">
        <f>"[" &amp; TEXT(D_low_2.5!G263,"0.00E+00") &amp; ", " &amp; TEXT(D_high_97.5!G263,"0.00E+00") &amp; "]"</f>
        <v>[1.36E-12, 5.57E-12]</v>
      </c>
      <c r="K143" s="2" t="str">
        <f>"[" &amp; TEXT(D_low_2.5!H263,"0.00E+00") &amp; ", " &amp; TEXT(D_high_97.5!H263,"0.00E+00") &amp; "]"</f>
        <v>[4.26E-09, 2.67E-08]</v>
      </c>
      <c r="L143" s="2" t="str">
        <f>"[" &amp; TEXT(D_low_2.5!I263,"0.00E+00") &amp; ", " &amp; TEXT(D_high_97.5!I263,"0.00E+00") &amp; "]"</f>
        <v>[8.44E-10, 3.35E-09]</v>
      </c>
      <c r="M143" s="2" t="str">
        <f>"[" &amp; TEXT(D_low_2.5!J263,"0.00E+00") &amp; ", " &amp; TEXT(D_high_97.5!J263,"0.00E+00") &amp; "]"</f>
        <v>[4.48E-09, 2.47E-08]</v>
      </c>
      <c r="N143" s="2" t="str">
        <f>"[" &amp; TEXT(D_low_2.5!K263,"0.00E+00") &amp; ", " &amp; TEXT(D_high_97.5!K263,"0.00E+00") &amp; "]"</f>
        <v>[1.20E-09, 4.42E-09]</v>
      </c>
      <c r="O143" s="2" t="str">
        <f>"[" &amp; TEXT(D_low_2.5!L263,"0.00E+00") &amp; ", " &amp; TEXT(D_high_97.5!L263,"0.00E+00") &amp; "]"</f>
        <v>[1.43E-09, 5.68E-09]</v>
      </c>
      <c r="P143" s="2" t="str">
        <f>"[" &amp; TEXT(D_low_2.5!M263,"0.00E+00") &amp; ", " &amp; TEXT(D_high_97.5!M263,"0.00E+00") &amp; "]"</f>
        <v>[9.38E-10, 4.87E-09]</v>
      </c>
      <c r="Q143" s="2" t="str">
        <f>"[" &amp; TEXT(D_low_2.5!N263,"0.00E+00") &amp; ", " &amp; TEXT(D_high_97.5!N263,"0.00E+00") &amp; "]"</f>
        <v>[7.56E-09, 8.13E-09]</v>
      </c>
      <c r="R143" s="2" t="str">
        <f>"[" &amp; TEXT(D_low_2.5!O263,"0.00E+00") &amp; ", " &amp; TEXT(D_high_97.5!O263,"0.00E+00") &amp; "]"</f>
        <v>[9.03E-09, 3.62E-08]</v>
      </c>
    </row>
    <row r="144" spans="1:18" x14ac:dyDescent="0.2">
      <c r="A144" s="2">
        <v>335312</v>
      </c>
      <c r="B144" t="str">
        <f>VLOOKUP(A144,'sector labels'!A:B,2,FALSE)</f>
        <v>Motor and generator manufacturing</v>
      </c>
      <c r="C144" s="2" t="str">
        <f>"[" &amp; TEXT(D_low_2.5!B139,"0.00E+00") &amp; ", " &amp; TEXT(D_high_97.5!B139,"0.00E+00") &amp; "]"</f>
        <v>[1.27E-08, 2.61E-08]</v>
      </c>
      <c r="D144" s="10">
        <f>VLOOKUP(A144,[1]Sheet7!$A:$B,2,FALSE)</f>
        <v>1.01973E-8</v>
      </c>
      <c r="E144" s="8">
        <f>D144/VLOOKUP(A144,[2]average!$A:$C,3,FALSE)</f>
        <v>0.71190107002529945</v>
      </c>
      <c r="F144" s="2" t="str">
        <f>"[" &amp; TEXT(D_low_2.5!C139,"0.00E+00") &amp; ", " &amp; TEXT(D_high_97.5!C139,"0.00E+00") &amp; "]"</f>
        <v>[2.51E-12, 9.40E-12]</v>
      </c>
      <c r="G144" s="2" t="str">
        <f>"[" &amp; TEXT(D_low_2.5!D139,"0.00E+00") &amp; ", " &amp; TEXT(D_high_97.5!D139,"0.00E+00") &amp; "]"</f>
        <v>[1.88E-10, 7.41E-10]</v>
      </c>
      <c r="H144" s="2" t="str">
        <f>"[" &amp; TEXT(D_low_2.5!E139,"0.00E+00") &amp; ", " &amp; TEXT(D_high_97.5!E139,"0.00E+00") &amp; "]"</f>
        <v>[4.15E-13, 1.59E-12]</v>
      </c>
      <c r="I144" s="2" t="str">
        <f>"[" &amp; TEXT(D_low_2.5!F139,"0.00E+00") &amp; ", " &amp; TEXT(D_high_97.5!F139,"0.00E+00") &amp; "]"</f>
        <v>[5.53E-14, 3.21E-13]</v>
      </c>
      <c r="J144" s="2" t="str">
        <f>"[" &amp; TEXT(D_low_2.5!G139,"0.00E+00") &amp; ", " &amp; TEXT(D_high_97.5!G139,"0.00E+00") &amp; "]"</f>
        <v>[1.75E-13, 8.87E-13]</v>
      </c>
      <c r="K144" s="2" t="str">
        <f>"[" &amp; TEXT(D_low_2.5!H139,"0.00E+00") &amp; ", " &amp; TEXT(D_high_97.5!H139,"0.00E+00") &amp; "]"</f>
        <v>[1.87E-09, 1.18E-08]</v>
      </c>
      <c r="L144" s="2" t="str">
        <f>"[" &amp; TEXT(D_low_2.5!I139,"0.00E+00") &amp; ", " &amp; TEXT(D_high_97.5!I139,"0.00E+00") &amp; "]"</f>
        <v>[3.69E-10, 1.46E-09]</v>
      </c>
      <c r="M144" s="2" t="str">
        <f>"[" &amp; TEXT(D_low_2.5!J139,"0.00E+00") &amp; ", " &amp; TEXT(D_high_97.5!J139,"0.00E+00") &amp; "]"</f>
        <v>[5.84E-10, 2.16E-09]</v>
      </c>
      <c r="N144" s="2" t="str">
        <f>"[" &amp; TEXT(D_low_2.5!K139,"0.00E+00") &amp; ", " &amp; TEXT(D_high_97.5!K139,"0.00E+00") &amp; "]"</f>
        <v>[5.34E-10, 2.01E-09]</v>
      </c>
      <c r="O144" s="2" t="str">
        <f>"[" &amp; TEXT(D_low_2.5!L139,"0.00E+00") &amp; ", " &amp; TEXT(D_high_97.5!L139,"0.00E+00") &amp; "]"</f>
        <v>[5.97E-10, 2.39E-09]</v>
      </c>
      <c r="P144" s="2" t="str">
        <f>"[" &amp; TEXT(D_low_2.5!M139,"0.00E+00") &amp; ", " &amp; TEXT(D_high_97.5!M139,"0.00E+00") &amp; "]"</f>
        <v>[2.97E-10, 1.14E-09]</v>
      </c>
      <c r="Q144" s="2" t="str">
        <f>"[" &amp; TEXT(D_low_2.5!N139,"0.00E+00") &amp; ", " &amp; TEXT(D_high_97.5!N139,"0.00E+00") &amp; "]"</f>
        <v>[2.09E-09, 2.22E-09]</v>
      </c>
      <c r="R144" s="2" t="str">
        <f>"[" &amp; TEXT(D_low_2.5!O139,"0.00E+00") &amp; ", " &amp; TEXT(D_high_97.5!O139,"0.00E+00") &amp; "]"</f>
        <v>[2.72E-09, 1.06E-08]</v>
      </c>
    </row>
    <row r="145" spans="1:18" x14ac:dyDescent="0.2">
      <c r="A145" s="2">
        <v>336120</v>
      </c>
      <c r="B145" t="str">
        <f>VLOOKUP(A145,'sector labels'!A:B,2,FALSE)</f>
        <v>Heavy duty truck manufacturing</v>
      </c>
      <c r="C145" s="2" t="str">
        <f>"[" &amp; TEXT(D_low_2.5!B150,"0.00E+00") &amp; ", " &amp; TEXT(D_high_97.5!B150,"0.00E+00") &amp; "]"</f>
        <v>[5.62E-09, 1.12E-08]</v>
      </c>
      <c r="D145" s="10">
        <f>VLOOKUP(A145,[1]Sheet7!$A:$B,2,FALSE)</f>
        <v>4.4298099999999996E-9</v>
      </c>
      <c r="E145" s="8">
        <f>D145/VLOOKUP(A145,[2]average!$A:$C,3,FALSE)</f>
        <v>0.70988412182695282</v>
      </c>
      <c r="F145" s="2" t="str">
        <f>"[" &amp; TEXT(D_low_2.5!C150,"0.00E+00") &amp; ", " &amp; TEXT(D_high_97.5!C150,"0.00E+00") &amp; "]"</f>
        <v>[1.68E-12, 7.16E-12]</v>
      </c>
      <c r="G145" s="2" t="str">
        <f>"[" &amp; TEXT(D_low_2.5!D150,"0.00E+00") &amp; ", " &amp; TEXT(D_high_97.5!D150,"0.00E+00") &amp; "]"</f>
        <v>[7.23E-11, 3.31E-10]</v>
      </c>
      <c r="H145" s="2" t="str">
        <f>"[" &amp; TEXT(D_low_2.5!E150,"0.00E+00") &amp; ", " &amp; TEXT(D_high_97.5!E150,"0.00E+00") &amp; "]"</f>
        <v>[1.52E-13, 5.90E-13]</v>
      </c>
      <c r="I145" s="2" t="str">
        <f>"[" &amp; TEXT(D_low_2.5!F150,"0.00E+00") &amp; ", " &amp; TEXT(D_high_97.5!F150,"0.00E+00") &amp; "]"</f>
        <v>[3.33E-14, 1.64E-13]</v>
      </c>
      <c r="J145" s="2" t="str">
        <f>"[" &amp; TEXT(D_low_2.5!G150,"0.00E+00") &amp; ", " &amp; TEXT(D_high_97.5!G150,"0.00E+00") &amp; "]"</f>
        <v>[1.24E-13, 5.25E-13]</v>
      </c>
      <c r="K145" s="2" t="str">
        <f>"[" &amp; TEXT(D_low_2.5!H150,"0.00E+00") &amp; ", " &amp; TEXT(D_high_97.5!H150,"0.00E+00") &amp; "]"</f>
        <v>[3.45E-10, 1.38E-09]</v>
      </c>
      <c r="L145" s="2" t="str">
        <f>"[" &amp; TEXT(D_low_2.5!I150,"0.00E+00") &amp; ", " &amp; TEXT(D_high_97.5!I150,"0.00E+00") &amp; "]"</f>
        <v>[1.41E-10, 5.81E-10]</v>
      </c>
      <c r="M145" s="2" t="str">
        <f>"[" &amp; TEXT(D_low_2.5!J150,"0.00E+00") &amp; ", " &amp; TEXT(D_high_97.5!J150,"0.00E+00") &amp; "]"</f>
        <v>[2.14E-10, 8.00E-10]</v>
      </c>
      <c r="N145" s="2" t="str">
        <f>"[" &amp; TEXT(D_low_2.5!K150,"0.00E+00") &amp; ", " &amp; TEXT(D_high_97.5!K150,"0.00E+00") &amp; "]"</f>
        <v>[4.44E-10, 2.51E-09]</v>
      </c>
      <c r="O145" s="2" t="str">
        <f>"[" &amp; TEXT(D_low_2.5!L150,"0.00E+00") &amp; ", " &amp; TEXT(D_high_97.5!L150,"0.00E+00") &amp; "]"</f>
        <v>[2.50E-10, 1.00E-09]</v>
      </c>
      <c r="P145" s="2" t="str">
        <f>"[" &amp; TEXT(D_low_2.5!M150,"0.00E+00") &amp; ", " &amp; TEXT(D_high_97.5!M150,"0.00E+00") &amp; "]"</f>
        <v>[2.32E-10, 1.45E-09]</v>
      </c>
      <c r="Q145" s="2" t="str">
        <f>"[" &amp; TEXT(D_low_2.5!N150,"0.00E+00") &amp; ", " &amp; TEXT(D_high_97.5!N150,"0.00E+00") &amp; "]"</f>
        <v>[9.86E-10, 1.06E-09]</v>
      </c>
      <c r="R145" s="2" t="str">
        <f>"[" &amp; TEXT(D_low_2.5!O150,"0.00E+00") &amp; ", " &amp; TEXT(D_high_97.5!O150,"0.00E+00") &amp; "]"</f>
        <v>[1.27E-09, 5.79E-09]</v>
      </c>
    </row>
    <row r="146" spans="1:18" x14ac:dyDescent="0.2">
      <c r="A146" s="2">
        <v>334514</v>
      </c>
      <c r="B146" t="str">
        <f>VLOOKUP(A146,'sector labels'!A:B,2,FALSE)</f>
        <v>Totalizing fluid meter and counting device manufacturing</v>
      </c>
      <c r="C146" s="2" t="str">
        <f>"[" &amp; TEXT(D_low_2.5!B124,"0.00E+00") &amp; ", " &amp; TEXT(D_high_97.5!B124,"0.00E+00") &amp; "]"</f>
        <v>[1.12E-08, 1.97E-08]</v>
      </c>
      <c r="D146" s="10">
        <f>VLOOKUP(A146,[1]Sheet7!$A:$B,2,FALSE)</f>
        <v>8.4007100000000005E-9</v>
      </c>
      <c r="E146" s="8">
        <f>D146/VLOOKUP(A146,[2]average!$A:$C,3,FALSE)</f>
        <v>0.70942608462707302</v>
      </c>
      <c r="F146" s="2" t="str">
        <f>"[" &amp; TEXT(D_low_2.5!C124,"0.00E+00") &amp; ", " &amp; TEXT(D_high_97.5!C124,"0.00E+00") &amp; "]"</f>
        <v>[1.62E-12, 7.27E-12]</v>
      </c>
      <c r="G146" s="2" t="str">
        <f>"[" &amp; TEXT(D_low_2.5!D124,"0.00E+00") &amp; ", " &amp; TEXT(D_high_97.5!D124,"0.00E+00") &amp; "]"</f>
        <v>[8.80E-11, 3.79E-10]</v>
      </c>
      <c r="H146" s="2" t="str">
        <f>"[" &amp; TEXT(D_low_2.5!E124,"0.00E+00") &amp; ", " &amp; TEXT(D_high_97.5!E124,"0.00E+00") &amp; "]"</f>
        <v>[2.20E-13, 1.05E-12]</v>
      </c>
      <c r="I146" s="2" t="str">
        <f>"[" &amp; TEXT(D_low_2.5!F124,"0.00E+00") &amp; ", " &amp; TEXT(D_high_97.5!F124,"0.00E+00") &amp; "]"</f>
        <v>[3.36E-14, 1.61E-13]</v>
      </c>
      <c r="J146" s="2" t="str">
        <f>"[" &amp; TEXT(D_low_2.5!G124,"0.00E+00") &amp; ", " &amp; TEXT(D_high_97.5!G124,"0.00E+00") &amp; "]"</f>
        <v>[1.52E-13, 7.04E-13]</v>
      </c>
      <c r="K146" s="2" t="str">
        <f>"[" &amp; TEXT(D_low_2.5!H124,"0.00E+00") &amp; ", " &amp; TEXT(D_high_97.5!H124,"0.00E+00") &amp; "]"</f>
        <v>[1.37E-09, 5.66E-09]</v>
      </c>
      <c r="L146" s="2" t="str">
        <f>"[" &amp; TEXT(D_low_2.5!I124,"0.00E+00") &amp; ", " &amp; TEXT(D_high_97.5!I124,"0.00E+00") &amp; "]"</f>
        <v>[5.65E-10, 2.38E-09]</v>
      </c>
      <c r="M146" s="2" t="str">
        <f>"[" &amp; TEXT(D_low_2.5!J124,"0.00E+00") &amp; ", " &amp; TEXT(D_high_97.5!J124,"0.00E+00") &amp; "]"</f>
        <v>[8.55E-10, 3.13E-09]</v>
      </c>
      <c r="N146" s="2" t="str">
        <f>"[" &amp; TEXT(D_low_2.5!K124,"0.00E+00") &amp; ", " &amp; TEXT(D_high_97.5!K124,"0.00E+00") &amp; "]"</f>
        <v>[8.21E-10, 3.19E-09]</v>
      </c>
      <c r="O146" s="2" t="str">
        <f>"[" &amp; TEXT(D_low_2.5!L124,"0.00E+00") &amp; ", " &amp; TEXT(D_high_97.5!L124,"0.00E+00") &amp; "]"</f>
        <v>[9.91E-10, 3.96E-09]</v>
      </c>
      <c r="P146" s="2" t="str">
        <f>"[" &amp; TEXT(D_low_2.5!M124,"0.00E+00") &amp; ", " &amp; TEXT(D_high_97.5!M124,"0.00E+00") &amp; "]"</f>
        <v>[4.37E-10, 1.70E-09]</v>
      </c>
      <c r="Q146" s="2" t="str">
        <f>"[" &amp; TEXT(D_low_2.5!N124,"0.00E+00") &amp; ", " &amp; TEXT(D_high_97.5!N124,"0.00E+00") &amp; "]"</f>
        <v>[1.06E-09, 1.14E-09]</v>
      </c>
      <c r="R146" s="2" t="str">
        <f>"[" &amp; TEXT(D_low_2.5!O124,"0.00E+00") &amp; ", " &amp; TEXT(D_high_97.5!O124,"0.00E+00") &amp; "]"</f>
        <v>[1.12E-09, 5.89E-09]</v>
      </c>
    </row>
    <row r="147" spans="1:18" x14ac:dyDescent="0.2">
      <c r="A147" s="2" t="s">
        <v>24</v>
      </c>
      <c r="B147" t="str">
        <f>VLOOKUP(A147,'sector labels'!A:B,2,FALSE)</f>
        <v>Motor vehicle steering, suspension component (except spring), and brake systems manufacturing</v>
      </c>
      <c r="C147" s="2" t="str">
        <f>"[" &amp; TEXT(D_low_2.5!B161,"0.00E+00") &amp; ", " &amp; TEXT(D_high_97.5!B161,"0.00E+00") &amp; "]"</f>
        <v>[2.17E-08, 4.18E-08]</v>
      </c>
      <c r="D147" s="10">
        <f>VLOOKUP(A147,[1]Sheet7!$A:$B,2,FALSE)</f>
        <v>1.67796E-8</v>
      </c>
      <c r="E147" s="8">
        <f>D147/VLOOKUP(A147,[2]average!$A:$C,3,FALSE)</f>
        <v>0.70817285456483359</v>
      </c>
      <c r="F147" s="2" t="str">
        <f>"[" &amp; TEXT(D_low_2.5!C161,"0.00E+00") &amp; ", " &amp; TEXT(D_high_97.5!C161,"0.00E+00") &amp; "]"</f>
        <v>[7.12E-12, 2.77E-11]</v>
      </c>
      <c r="G147" s="2" t="str">
        <f>"[" &amp; TEXT(D_low_2.5!D161,"0.00E+00") &amp; ", " &amp; TEXT(D_high_97.5!D161,"0.00E+00") &amp; "]"</f>
        <v>[1.09E-09, 8.41E-09]</v>
      </c>
      <c r="H147" s="2" t="str">
        <f>"[" &amp; TEXT(D_low_2.5!E161,"0.00E+00") &amp; ", " &amp; TEXT(D_high_97.5!E161,"0.00E+00") &amp; "]"</f>
        <v>[1.14E-12, 6.80E-12]</v>
      </c>
      <c r="I147" s="2" t="str">
        <f>"[" &amp; TEXT(D_low_2.5!F161,"0.00E+00") &amp; ", " &amp; TEXT(D_high_97.5!F161,"0.00E+00") &amp; "]"</f>
        <v>[7.48E-14, 2.79E-13]</v>
      </c>
      <c r="J147" s="2" t="str">
        <f>"[" &amp; TEXT(D_low_2.5!G161,"0.00E+00") &amp; ", " &amp; TEXT(D_high_97.5!G161,"0.00E+00") &amp; "]"</f>
        <v>[3.99E-13, 1.80E-12]</v>
      </c>
      <c r="K147" s="2" t="str">
        <f>"[" &amp; TEXT(D_low_2.5!H161,"0.00E+00") &amp; ", " &amp; TEXT(D_high_97.5!H161,"0.00E+00") &amp; "]"</f>
        <v>[1.28E-09, 5.37E-09]</v>
      </c>
      <c r="L147" s="2" t="str">
        <f>"[" &amp; TEXT(D_low_2.5!I161,"0.00E+00") &amp; ", " &amp; TEXT(D_high_97.5!I161,"0.00E+00") &amp; "]"</f>
        <v>[1.09E-09, 6.78E-09]</v>
      </c>
      <c r="M147" s="2" t="str">
        <f>"[" &amp; TEXT(D_low_2.5!J161,"0.00E+00") &amp; ", " &amp; TEXT(D_high_97.5!J161,"0.00E+00") &amp; "]"</f>
        <v>[7.85E-10, 2.88E-09]</v>
      </c>
      <c r="N147" s="2" t="str">
        <f>"[" &amp; TEXT(D_low_2.5!K161,"0.00E+00") &amp; ", " &amp; TEXT(D_high_97.5!K161,"0.00E+00") &amp; "]"</f>
        <v>[1.20E-09, 5.37E-09]</v>
      </c>
      <c r="O147" s="2" t="str">
        <f>"[" &amp; TEXT(D_low_2.5!L161,"0.00E+00") &amp; ", " &amp; TEXT(D_high_97.5!L161,"0.00E+00") &amp; "]"</f>
        <v>[9.10E-10, 3.80E-09]</v>
      </c>
      <c r="P147" s="2" t="str">
        <f>"[" &amp; TEXT(D_low_2.5!M161,"0.00E+00") &amp; ", " &amp; TEXT(D_high_97.5!M161,"0.00E+00") &amp; "]"</f>
        <v>[4.11E-10, 1.43E-09]</v>
      </c>
      <c r="Q147" s="2" t="str">
        <f>"[" &amp; TEXT(D_low_2.5!N161,"0.00E+00") &amp; ", " &amp; TEXT(D_high_97.5!N161,"0.00E+00") &amp; "]"</f>
        <v>[3.10E-09, 3.30E-09]</v>
      </c>
      <c r="R147" s="2" t="str">
        <f>"[" &amp; TEXT(D_low_2.5!O161,"0.00E+00") &amp; ", " &amp; TEXT(D_high_97.5!O161,"0.00E+00") &amp; "]"</f>
        <v>[5.33E-09, 2.11E-08]</v>
      </c>
    </row>
    <row r="148" spans="1:18" x14ac:dyDescent="0.2">
      <c r="A148" s="2">
        <v>447000</v>
      </c>
      <c r="B148" t="str">
        <f>VLOOKUP(A148,'sector labels'!A:B,2,FALSE)</f>
        <v>Gasoline stations</v>
      </c>
      <c r="C148" s="2" t="str">
        <f>"[" &amp; TEXT(D_low_2.5!B288,"0.00E+00") &amp; ", " &amp; TEXT(D_high_97.5!B288,"0.00E+00") &amp; "]"</f>
        <v>[4.85E-08, 9.96E-08]</v>
      </c>
      <c r="D148" s="10">
        <f>VLOOKUP(A148,[1]Sheet7!$A:$B,2,FALSE)</f>
        <v>3.95735E-8</v>
      </c>
      <c r="E148" s="8">
        <f>D148/VLOOKUP(A148,[2]average!$A:$C,3,FALSE)</f>
        <v>0.70560585708448709</v>
      </c>
      <c r="F148" s="2" t="str">
        <f>"[" &amp; TEXT(D_low_2.5!C288,"0.00E+00") &amp; ", " &amp; TEXT(D_high_97.5!C288,"0.00E+00") &amp; "]"</f>
        <v>[1.79E-11, 6.63E-11]</v>
      </c>
      <c r="G148" s="2" t="str">
        <f>"[" &amp; TEXT(D_low_2.5!D288,"0.00E+00") &amp; ", " &amp; TEXT(D_high_97.5!D288,"0.00E+00") &amp; "]"</f>
        <v>[8.71E-10, 4.13E-09]</v>
      </c>
      <c r="H148" s="2" t="str">
        <f>"[" &amp; TEXT(D_low_2.5!E288,"0.00E+00") &amp; ", " &amp; TEXT(D_high_97.5!E288,"0.00E+00") &amp; "]"</f>
        <v>[1.91E-12, 7.41E-12]</v>
      </c>
      <c r="I148" s="2" t="str">
        <f>"[" &amp; TEXT(D_low_2.5!F288,"0.00E+00") &amp; ", " &amp; TEXT(D_high_97.5!F288,"0.00E+00") &amp; "]"</f>
        <v>[9.57E-14, 4.19E-13]</v>
      </c>
      <c r="J148" s="2" t="str">
        <f>"[" &amp; TEXT(D_low_2.5!G288,"0.00E+00") &amp; ", " &amp; TEXT(D_high_97.5!G288,"0.00E+00") &amp; "]"</f>
        <v>[2.31E-12, 9.42E-12]</v>
      </c>
      <c r="K148" s="2" t="str">
        <f>"[" &amp; TEXT(D_low_2.5!H288,"0.00E+00") &amp; ", " &amp; TEXT(D_high_97.5!H288,"0.00E+00") &amp; "]"</f>
        <v>[8.69E-09, 4.43E-08]</v>
      </c>
      <c r="L148" s="2" t="str">
        <f>"[" &amp; TEXT(D_low_2.5!I288,"0.00E+00") &amp; ", " &amp; TEXT(D_high_97.5!I288,"0.00E+00") &amp; "]"</f>
        <v>[2.08E-10, 9.23E-10]</v>
      </c>
      <c r="M148" s="2" t="str">
        <f>"[" &amp; TEXT(D_low_2.5!J288,"0.00E+00") &amp; ", " &amp; TEXT(D_high_97.5!J288,"0.00E+00") &amp; "]"</f>
        <v>[8.87E-11, 3.31E-10]</v>
      </c>
      <c r="N148" s="2" t="str">
        <f>"[" &amp; TEXT(D_low_2.5!K288,"0.00E+00") &amp; ", " &amp; TEXT(D_high_97.5!K288,"0.00E+00") &amp; "]"</f>
        <v>[1.36E-10, 5.57E-10]</v>
      </c>
      <c r="O148" s="2" t="str">
        <f>"[" &amp; TEXT(D_low_2.5!L288,"0.00E+00") &amp; ", " &amp; TEXT(D_high_97.5!L288,"0.00E+00") &amp; "]"</f>
        <v>[2.86E-10, 1.22E-09]</v>
      </c>
      <c r="P148" s="2" t="str">
        <f>"[" &amp; TEXT(D_low_2.5!M288,"0.00E+00") &amp; ", " &amp; TEXT(D_high_97.5!M288,"0.00E+00") &amp; "]"</f>
        <v>[3.48E-09, 1.69E-08]</v>
      </c>
      <c r="Q148" s="2" t="str">
        <f>"[" &amp; TEXT(D_low_2.5!N288,"0.00E+00") &amp; ", " &amp; TEXT(D_high_97.5!N288,"0.00E+00") &amp; "]"</f>
        <v>[1.35E-08, 1.45E-08]</v>
      </c>
      <c r="R148" s="2" t="str">
        <f>"[" &amp; TEXT(D_low_2.5!O288,"0.00E+00") &amp; ", " &amp; TEXT(D_high_97.5!O288,"0.00E+00") &amp; "]"</f>
        <v>[1.08E-08, 4.26E-08]</v>
      </c>
    </row>
    <row r="149" spans="1:18" x14ac:dyDescent="0.2">
      <c r="A149" s="2">
        <v>541511</v>
      </c>
      <c r="B149" t="str">
        <f>VLOOKUP(A149,'sector labels'!A:B,2,FALSE)</f>
        <v>Custom computer programming services</v>
      </c>
      <c r="C149" s="2" t="str">
        <f>"[" &amp; TEXT(D_low_2.5!B332,"0.00E+00") &amp; ", " &amp; TEXT(D_high_97.5!B332,"0.00E+00") &amp; "]"</f>
        <v>[3.40E-09, 8.03E-09]</v>
      </c>
      <c r="D149" s="10">
        <f>VLOOKUP(A149,[1]Sheet7!$A:$B,2,FALSE)</f>
        <v>2.96777E-9</v>
      </c>
      <c r="E149" s="8">
        <f>D149/VLOOKUP(A149,[2]average!$A:$C,3,FALSE)</f>
        <v>0.70443965233327366</v>
      </c>
      <c r="F149" s="2" t="str">
        <f>"[" &amp; TEXT(D_low_2.5!C332,"0.00E+00") &amp; ", " &amp; TEXT(D_high_97.5!C332,"0.00E+00") &amp; "]"</f>
        <v>[8.63E-13, 5.65E-12]</v>
      </c>
      <c r="G149" s="2" t="str">
        <f>"[" &amp; TEXT(D_low_2.5!D332,"0.00E+00") &amp; ", " &amp; TEXT(D_high_97.5!D332,"0.00E+00") &amp; "]"</f>
        <v>[3.11E-11, 1.34E-10]</v>
      </c>
      <c r="H149" s="2" t="str">
        <f>"[" &amp; TEXT(D_low_2.5!E332,"0.00E+00") &amp; ", " &amp; TEXT(D_high_97.5!E332,"0.00E+00") &amp; "]"</f>
        <v>[3.21E-14, 1.51E-13]</v>
      </c>
      <c r="I149" s="2" t="str">
        <f>"[" &amp; TEXT(D_low_2.5!F332,"0.00E+00") &amp; ", " &amp; TEXT(D_high_97.5!F332,"0.00E+00") &amp; "]"</f>
        <v>[6.03E-15, 2.92E-14]</v>
      </c>
      <c r="J149" s="2" t="str">
        <f>"[" &amp; TEXT(D_low_2.5!G332,"0.00E+00") &amp; ", " &amp; TEXT(D_high_97.5!G332,"0.00E+00") &amp; "]"</f>
        <v>[5.70E-14, 4.46E-13]</v>
      </c>
      <c r="K149" s="2" t="str">
        <f>"[" &amp; TEXT(D_low_2.5!H332,"0.00E+00") &amp; ", " &amp; TEXT(D_high_97.5!H332,"0.00E+00") &amp; "]"</f>
        <v>[5.29E-12, 9.24E-11]</v>
      </c>
      <c r="L149" s="2" t="str">
        <f>"[" &amp; TEXT(D_low_2.5!I332,"0.00E+00") &amp; ", " &amp; TEXT(D_high_97.5!I332,"0.00E+00") &amp; "]"</f>
        <v>[1.81E-12, 3.36E-11]</v>
      </c>
      <c r="M149" s="2" t="str">
        <f>"[" &amp; TEXT(D_low_2.5!J332,"0.00E+00") &amp; ", " &amp; TEXT(D_high_97.5!J332,"0.00E+00") &amp; "]"</f>
        <v>[3.26E-11, 2.32E-10]</v>
      </c>
      <c r="N149" s="2" t="str">
        <f>"[" &amp; TEXT(D_low_2.5!K332,"0.00E+00") &amp; ", " &amp; TEXT(D_high_97.5!K332,"0.00E+00") &amp; "]"</f>
        <v>[3.00E-10, 2.27E-09]</v>
      </c>
      <c r="O149" s="2" t="str">
        <f>"[" &amp; TEXT(D_low_2.5!L332,"0.00E+00") &amp; ", " &amp; TEXT(D_high_97.5!L332,"0.00E+00") &amp; "]"</f>
        <v>[6.75E-11, 2.82E-10]</v>
      </c>
      <c r="P149" s="2" t="str">
        <f>"[" &amp; TEXT(D_low_2.5!M332,"0.00E+00") &amp; ", " &amp; TEXT(D_high_97.5!M332,"0.00E+00") &amp; "]"</f>
        <v>[5.63E-11, 2.60E-10]</v>
      </c>
      <c r="Q149" s="2" t="str">
        <f>"[" &amp; TEXT(D_low_2.5!N332,"0.00E+00") &amp; ", " &amp; TEXT(D_high_97.5!N332,"0.00E+00") &amp; "]"</f>
        <v>[9.06E-10, 9.72E-10]</v>
      </c>
      <c r="R149" s="2" t="str">
        <f>"[" &amp; TEXT(D_low_2.5!O332,"0.00E+00") &amp; ", " &amp; TEXT(D_high_97.5!O332,"0.00E+00") &amp; "]"</f>
        <v>[1.32E-09, 5.62E-09]</v>
      </c>
    </row>
    <row r="150" spans="1:18" x14ac:dyDescent="0.2">
      <c r="A150" s="2">
        <v>332991</v>
      </c>
      <c r="B150" t="str">
        <f>VLOOKUP(A150,'sector labels'!A:B,2,FALSE)</f>
        <v>Ball and roller bearing manufacturing</v>
      </c>
      <c r="C150" s="2" t="str">
        <f>"[" &amp; TEXT(D_low_2.5!B79,"0.00E+00") &amp; ", " &amp; TEXT(D_high_97.5!B79,"0.00E+00") &amp; "]"</f>
        <v>[1.66E-08, 3.47E-08]</v>
      </c>
      <c r="D150" s="10">
        <f>VLOOKUP(A150,[1]Sheet7!$A:$B,2,FALSE)</f>
        <v>1.30212E-8</v>
      </c>
      <c r="E150" s="8">
        <f>D150/VLOOKUP(A150,[2]average!$A:$C,3,FALSE)</f>
        <v>0.70363895498854112</v>
      </c>
      <c r="F150" s="2" t="str">
        <f>"[" &amp; TEXT(D_low_2.5!C79,"0.00E+00") &amp; ", " &amp; TEXT(D_high_97.5!C79,"0.00E+00") &amp; "]"</f>
        <v>[5.91E-12, 2.18E-11]</v>
      </c>
      <c r="G150" s="2" t="str">
        <f>"[" &amp; TEXT(D_low_2.5!D79,"0.00E+00") &amp; ", " &amp; TEXT(D_high_97.5!D79,"0.00E+00") &amp; "]"</f>
        <v>[4.24E-10, 1.53E-09]</v>
      </c>
      <c r="H150" s="2" t="str">
        <f>"[" &amp; TEXT(D_low_2.5!E79,"0.00E+00") &amp; ", " &amp; TEXT(D_high_97.5!E79,"0.00E+00") &amp; "]"</f>
        <v>[6.28E-13, 2.58E-12]</v>
      </c>
      <c r="I150" s="2" t="str">
        <f>"[" &amp; TEXT(D_low_2.5!F79,"0.00E+00") &amp; ", " &amp; TEXT(D_high_97.5!F79,"0.00E+00") &amp; "]"</f>
        <v>[9.33E-14, 6.26E-13]</v>
      </c>
      <c r="J150" s="2" t="str">
        <f>"[" &amp; TEXT(D_low_2.5!G79,"0.00E+00") &amp; ", " &amp; TEXT(D_high_97.5!G79,"0.00E+00") &amp; "]"</f>
        <v>[3.87E-13, 1.82E-12]</v>
      </c>
      <c r="K150" s="2" t="str">
        <f>"[" &amp; TEXT(D_low_2.5!H79,"0.00E+00") &amp; ", " &amp; TEXT(D_high_97.5!H79,"0.00E+00") &amp; "]"</f>
        <v>[1.42E-09, 5.68E-09]</v>
      </c>
      <c r="L150" s="2" t="str">
        <f>"[" &amp; TEXT(D_low_2.5!I79,"0.00E+00") &amp; ", " &amp; TEXT(D_high_97.5!I79,"0.00E+00") &amp; "]"</f>
        <v>[5.86E-10, 2.38E-09]</v>
      </c>
      <c r="M150" s="2" t="str">
        <f>"[" &amp; TEXT(D_low_2.5!J79,"0.00E+00") &amp; ", " &amp; TEXT(D_high_97.5!J79,"0.00E+00") &amp; "]"</f>
        <v>[9.07E-10, 3.28E-09]</v>
      </c>
      <c r="N150" s="2" t="str">
        <f>"[" &amp; TEXT(D_low_2.5!K79,"0.00E+00") &amp; ", " &amp; TEXT(D_high_97.5!K79,"0.00E+00") &amp; "]"</f>
        <v>[8.59E-10, 3.15E-09]</v>
      </c>
      <c r="O150" s="2" t="str">
        <f>"[" &amp; TEXT(D_low_2.5!L79,"0.00E+00") &amp; ", " &amp; TEXT(D_high_97.5!L79,"0.00E+00") &amp; "]"</f>
        <v>[9.67E-10, 3.87E-09]</v>
      </c>
      <c r="P150" s="2" t="str">
        <f>"[" &amp; TEXT(D_low_2.5!M79,"0.00E+00") &amp; ", " &amp; TEXT(D_high_97.5!M79,"0.00E+00") &amp; "]"</f>
        <v>[4.63E-10, 1.73E-09]</v>
      </c>
      <c r="Q150" s="2" t="str">
        <f>"[" &amp; TEXT(D_low_2.5!N79,"0.00E+00") &amp; ", " &amp; TEXT(D_high_97.5!N79,"0.00E+00") &amp; "]"</f>
        <v>[1.04E-09, 1.12E-09]</v>
      </c>
      <c r="R150" s="2" t="str">
        <f>"[" &amp; TEXT(D_low_2.5!O79,"0.00E+00") &amp; ", " &amp; TEXT(D_high_97.5!O79,"0.00E+00") &amp; "]"</f>
        <v>[4.82E-09, 2.04E-08]</v>
      </c>
    </row>
    <row r="151" spans="1:18" x14ac:dyDescent="0.2">
      <c r="A151" s="2">
        <v>561900</v>
      </c>
      <c r="B151" t="str">
        <f>VLOOKUP(A151,'sector labels'!A:B,2,FALSE)</f>
        <v>Other support services</v>
      </c>
      <c r="C151" s="2" t="str">
        <f>"[" &amp; TEXT(D_low_2.5!B353,"0.00E+00") &amp; ", " &amp; TEXT(D_high_97.5!B353,"0.00E+00") &amp; "]"</f>
        <v>[2.14E-08, 4.23E-08]</v>
      </c>
      <c r="D151" s="10">
        <f>VLOOKUP(A151,[1]Sheet7!$A:$B,2,FALSE)</f>
        <v>1.6861600000000001E-8</v>
      </c>
      <c r="E151" s="8">
        <f>D151/VLOOKUP(A151,[2]average!$A:$C,3,FALSE)</f>
        <v>0.70008334529717775</v>
      </c>
      <c r="F151" s="2" t="str">
        <f>"[" &amp; TEXT(D_low_2.5!C353,"0.00E+00") &amp; ", " &amp; TEXT(D_high_97.5!C353,"0.00E+00") &amp; "]"</f>
        <v>[5.07E-12, 1.95E-11]</v>
      </c>
      <c r="G151" s="2" t="str">
        <f>"[" &amp; TEXT(D_low_2.5!D353,"0.00E+00") &amp; ", " &amp; TEXT(D_high_97.5!D353,"0.00E+00") &amp; "]"</f>
        <v>[2.94E-10, 1.21E-09]</v>
      </c>
      <c r="H151" s="2" t="str">
        <f>"[" &amp; TEXT(D_low_2.5!E353,"0.00E+00") &amp; ", " &amp; TEXT(D_high_97.5!E353,"0.00E+00") &amp; "]"</f>
        <v>[4.13E-13, 1.58E-12]</v>
      </c>
      <c r="I151" s="2" t="str">
        <f>"[" &amp; TEXT(D_low_2.5!F353,"0.00E+00") &amp; ", " &amp; TEXT(D_high_97.5!F353,"0.00E+00") &amp; "]"</f>
        <v>[1.22E-13, 4.92E-13]</v>
      </c>
      <c r="J151" s="2" t="str">
        <f>"[" &amp; TEXT(D_low_2.5!G353,"0.00E+00") &amp; ", " &amp; TEXT(D_high_97.5!G353,"0.00E+00") &amp; "]"</f>
        <v>[5.13E-13, 2.10E-12]</v>
      </c>
      <c r="K151" s="2" t="str">
        <f>"[" &amp; TEXT(D_low_2.5!H353,"0.00E+00") &amp; ", " &amp; TEXT(D_high_97.5!H353,"0.00E+00") &amp; "]"</f>
        <v>[1.52E-09, 6.75E-09]</v>
      </c>
      <c r="L151" s="2" t="str">
        <f>"[" &amp; TEXT(D_low_2.5!I353,"0.00E+00") &amp; ", " &amp; TEXT(D_high_97.5!I353,"0.00E+00") &amp; "]"</f>
        <v>[5.54E-10, 2.57E-09]</v>
      </c>
      <c r="M151" s="2" t="str">
        <f>"[" &amp; TEXT(D_low_2.5!J353,"0.00E+00") &amp; ", " &amp; TEXT(D_high_97.5!J353,"0.00E+00") &amp; "]"</f>
        <v>[4.59E-10, 1.76E-09]</v>
      </c>
      <c r="N151" s="2" t="str">
        <f>"[" &amp; TEXT(D_low_2.5!K353,"0.00E+00") &amp; ", " &amp; TEXT(D_high_97.5!K353,"0.00E+00") &amp; "]"</f>
        <v>[7.58E-10, 2.89E-09]</v>
      </c>
      <c r="O151" s="2" t="str">
        <f>"[" &amp; TEXT(D_low_2.5!L353,"0.00E+00") &amp; ", " &amp; TEXT(D_high_97.5!L353,"0.00E+00") &amp; "]"</f>
        <v>[9.23E-10, 9.39E-09]</v>
      </c>
      <c r="P151" s="2" t="str">
        <f>"[" &amp; TEXT(D_low_2.5!M353,"0.00E+00") &amp; ", " &amp; TEXT(D_high_97.5!M353,"0.00E+00") &amp; "]"</f>
        <v>[1.17E-09, 4.64E-09]</v>
      </c>
      <c r="Q151" s="2" t="str">
        <f>"[" &amp; TEXT(D_low_2.5!N353,"0.00E+00") &amp; ", " &amp; TEXT(D_high_97.5!N353,"0.00E+00") &amp; "]"</f>
        <v>[5.37E-09, 5.75E-09]</v>
      </c>
      <c r="R151" s="2" t="str">
        <f>"[" &amp; TEXT(D_low_2.5!O353,"0.00E+00") &amp; ", " &amp; TEXT(D_high_97.5!O353,"0.00E+00") &amp; "]"</f>
        <v>[4.46E-09, 2.09E-08]</v>
      </c>
    </row>
    <row r="152" spans="1:18" x14ac:dyDescent="0.2">
      <c r="A152" s="2">
        <v>335221</v>
      </c>
      <c r="B152" t="str">
        <f>VLOOKUP(A152,'sector labels'!A:B,2,FALSE)</f>
        <v>Household cooking appliance manufacturing</v>
      </c>
      <c r="C152" s="2" t="str">
        <f>"[" &amp; TEXT(D_low_2.5!B134,"0.00E+00") &amp; ", " &amp; TEXT(D_high_97.5!B134,"0.00E+00") &amp; "]"</f>
        <v>[1.90E-08, 3.31E-08]</v>
      </c>
      <c r="D152" s="10">
        <f>VLOOKUP(A152,[1]Sheet7!$A:$B,2,FALSE)</f>
        <v>1.38649E-8</v>
      </c>
      <c r="E152" s="8">
        <f>D152/VLOOKUP(A152,[2]average!$A:$C,3,FALSE)</f>
        <v>0.6941567841578643</v>
      </c>
      <c r="F152" s="2" t="str">
        <f>"[" &amp; TEXT(D_low_2.5!C134,"0.00E+00") &amp; ", " &amp; TEXT(D_high_97.5!C134,"0.00E+00") &amp; "]"</f>
        <v>[3.84E-12, 1.55E-11]</v>
      </c>
      <c r="G152" s="2" t="str">
        <f>"[" &amp; TEXT(D_low_2.5!D134,"0.00E+00") &amp; ", " &amp; TEXT(D_high_97.5!D134,"0.00E+00") &amp; "]"</f>
        <v>[1.50E-10, 5.58E-10]</v>
      </c>
      <c r="H152" s="2" t="str">
        <f>"[" &amp; TEXT(D_low_2.5!E134,"0.00E+00") &amp; ", " &amp; TEXT(D_high_97.5!E134,"0.00E+00") &amp; "]"</f>
        <v>[3.50E-13, 1.43E-12]</v>
      </c>
      <c r="I152" s="2" t="str">
        <f>"[" &amp; TEXT(D_low_2.5!F134,"0.00E+00") &amp; ", " &amp; TEXT(D_high_97.5!F134,"0.00E+00") &amp; "]"</f>
        <v>[5.06E-14, 2.20E-13]</v>
      </c>
      <c r="J152" s="2" t="str">
        <f>"[" &amp; TEXT(D_low_2.5!G134,"0.00E+00") &amp; ", " &amp; TEXT(D_high_97.5!G134,"0.00E+00") &amp; "]"</f>
        <v>[2.65E-13, 1.13E-12]</v>
      </c>
      <c r="K152" s="2" t="str">
        <f>"[" &amp; TEXT(D_low_2.5!H134,"0.00E+00") &amp; ", " &amp; TEXT(D_high_97.5!H134,"0.00E+00") &amp; "]"</f>
        <v>[2.46E-09, 1.05E-08]</v>
      </c>
      <c r="L152" s="2" t="str">
        <f>"[" &amp; TEXT(D_low_2.5!I134,"0.00E+00") &amp; ", " &amp; TEXT(D_high_97.5!I134,"0.00E+00") &amp; "]"</f>
        <v>[1.05E-09, 4.72E-09]</v>
      </c>
      <c r="M152" s="2" t="str">
        <f>"[" &amp; TEXT(D_low_2.5!J134,"0.00E+00") &amp; ", " &amp; TEXT(D_high_97.5!J134,"0.00E+00") &amp; "]"</f>
        <v>[1.49E-09, 5.70E-09]</v>
      </c>
      <c r="N152" s="2" t="str">
        <f>"[" &amp; TEXT(D_low_2.5!K134,"0.00E+00") &amp; ", " &amp; TEXT(D_high_97.5!K134,"0.00E+00") &amp; "]"</f>
        <v>[1.46E-09, 5.92E-09]</v>
      </c>
      <c r="O152" s="2" t="str">
        <f>"[" &amp; TEXT(D_low_2.5!L134,"0.00E+00") &amp; ", " &amp; TEXT(D_high_97.5!L134,"0.00E+00") &amp; "]"</f>
        <v>[1.70E-09, 7.34E-09]</v>
      </c>
      <c r="P152" s="2" t="str">
        <f>"[" &amp; TEXT(D_low_2.5!M134,"0.00E+00") &amp; ", " &amp; TEXT(D_high_97.5!M134,"0.00E+00") &amp; "]"</f>
        <v>[7.88E-10, 2.82E-09]</v>
      </c>
      <c r="Q152" s="2" t="str">
        <f>"[" &amp; TEXT(D_low_2.5!N134,"0.00E+00") &amp; ", " &amp; TEXT(D_high_97.5!N134,"0.00E+00") &amp; "]"</f>
        <v>[1.59E-09, 1.71E-09]</v>
      </c>
      <c r="R152" s="2" t="str">
        <f>"[" &amp; TEXT(D_low_2.5!O134,"0.00E+00") &amp; ", " &amp; TEXT(D_high_97.5!O134,"0.00E+00") &amp; "]"</f>
        <v>[1.79E-09, 8.20E-09]</v>
      </c>
    </row>
    <row r="153" spans="1:18" x14ac:dyDescent="0.2">
      <c r="A153" s="2">
        <v>322230</v>
      </c>
      <c r="B153" t="str">
        <f>VLOOKUP(A153,'sector labels'!A:B,2,FALSE)</f>
        <v>Stationery product manufacturing</v>
      </c>
      <c r="C153" s="2" t="str">
        <f>"[" &amp; TEXT(D_low_2.5!B234,"0.00E+00") &amp; ", " &amp; TEXT(D_high_97.5!B234,"0.00E+00") &amp; "]"</f>
        <v>[2.87E-08, 5.76E-08]</v>
      </c>
      <c r="D153" s="10">
        <f>VLOOKUP(A153,[1]Sheet7!$A:$B,2,FALSE)</f>
        <v>2.2393699999999999E-8</v>
      </c>
      <c r="E153" s="8">
        <f>D153/VLOOKUP(A153,[2]average!$A:$C,3,FALSE)</f>
        <v>0.69316250574005567</v>
      </c>
      <c r="F153" s="2" t="str">
        <f>"[" &amp; TEXT(D_low_2.5!C234,"0.00E+00") &amp; ", " &amp; TEXT(D_high_97.5!C234,"0.00E+00") &amp; "]"</f>
        <v>[7.74E-12, 3.31E-11]</v>
      </c>
      <c r="G153" s="2" t="str">
        <f>"[" &amp; TEXT(D_low_2.5!D234,"0.00E+00") &amp; ", " &amp; TEXT(D_high_97.5!D234,"0.00E+00") &amp; "]"</f>
        <v>[4.97E-10, 2.10E-09]</v>
      </c>
      <c r="H153" s="2" t="str">
        <f>"[" &amp; TEXT(D_low_2.5!E234,"0.00E+00") &amp; ", " &amp; TEXT(D_high_97.5!E234,"0.00E+00") &amp; "]"</f>
        <v>[2.02E-12, 8.40E-12]</v>
      </c>
      <c r="I153" s="2" t="str">
        <f>"[" &amp; TEXT(D_low_2.5!F234,"0.00E+00") &amp; ", " &amp; TEXT(D_high_97.5!F234,"0.00E+00") &amp; "]"</f>
        <v>[2.21E-13, 2.24E-12]</v>
      </c>
      <c r="J153" s="2" t="str">
        <f>"[" &amp; TEXT(D_low_2.5!G234,"0.00E+00") &amp; ", " &amp; TEXT(D_high_97.5!G234,"0.00E+00") &amp; "]"</f>
        <v>[4.35E-13, 2.97E-12]</v>
      </c>
      <c r="K153" s="2" t="str">
        <f>"[" &amp; TEXT(D_low_2.5!H234,"0.00E+00") &amp; ", " &amp; TEXT(D_high_97.5!H234,"0.00E+00") &amp; "]"</f>
        <v>[1.72E-09, 6.75E-09]</v>
      </c>
      <c r="L153" s="2" t="str">
        <f>"[" &amp; TEXT(D_low_2.5!I234,"0.00E+00") &amp; ", " &amp; TEXT(D_high_97.5!I234,"0.00E+00") &amp; "]"</f>
        <v>[7.11E-10, 2.89E-09]</v>
      </c>
      <c r="M153" s="2" t="str">
        <f>"[" &amp; TEXT(D_low_2.5!J234,"0.00E+00") &amp; ", " &amp; TEXT(D_high_97.5!J234,"0.00E+00") &amp; "]"</f>
        <v>[1.08E-09, 3.95E-09]</v>
      </c>
      <c r="N153" s="2" t="str">
        <f>"[" &amp; TEXT(D_low_2.5!K234,"0.00E+00") &amp; ", " &amp; TEXT(D_high_97.5!K234,"0.00E+00") &amp; "]"</f>
        <v>[1.04E-09, 3.79E-09]</v>
      </c>
      <c r="O153" s="2" t="str">
        <f>"[" &amp; TEXT(D_low_2.5!L234,"0.00E+00") &amp; ", " &amp; TEXT(D_high_97.5!L234,"0.00E+00") &amp; "]"</f>
        <v>[1.22E-09, 4.80E-09]</v>
      </c>
      <c r="P153" s="2" t="str">
        <f>"[" &amp; TEXT(D_low_2.5!M234,"0.00E+00") &amp; ", " &amp; TEXT(D_high_97.5!M234,"0.00E+00") &amp; "]"</f>
        <v>[5.46E-10, 2.02E-09]</v>
      </c>
      <c r="Q153" s="2" t="str">
        <f>"[" &amp; TEXT(D_low_2.5!N234,"0.00E+00") &amp; ", " &amp; TEXT(D_high_97.5!N234,"0.00E+00") &amp; "]"</f>
        <v>[7.56E-09, 8.10E-09]</v>
      </c>
      <c r="R153" s="2" t="str">
        <f>"[" &amp; TEXT(D_low_2.5!O234,"0.00E+00") &amp; ", " &amp; TEXT(D_high_97.5!O234,"0.00E+00") &amp; "]"</f>
        <v>[7.83E-09, 3.46E-08]</v>
      </c>
    </row>
    <row r="154" spans="1:18" x14ac:dyDescent="0.2">
      <c r="A154" s="2">
        <v>314110</v>
      </c>
      <c r="B154" t="str">
        <f>VLOOKUP(A154,'sector labels'!A:B,2,FALSE)</f>
        <v>Carpet and rug mills</v>
      </c>
      <c r="C154" s="2" t="str">
        <f>"[" &amp; TEXT(D_low_2.5!B224,"0.00E+00") &amp; ", " &amp; TEXT(D_high_97.5!B224,"0.00E+00") &amp; "]"</f>
        <v>[1.31E-08, 2.36E-08]</v>
      </c>
      <c r="D154" s="10">
        <f>VLOOKUP(A154,[1]Sheet7!$A:$B,2,FALSE)</f>
        <v>9.7260799999999996E-9</v>
      </c>
      <c r="E154" s="8">
        <f>D154/VLOOKUP(A154,[2]average!$A:$C,3,FALSE)</f>
        <v>0.68913943457984217</v>
      </c>
      <c r="F154" s="2" t="str">
        <f>"[" &amp; TEXT(D_low_2.5!C224,"0.00E+00") &amp; ", " &amp; TEXT(D_high_97.5!C224,"0.00E+00") &amp; "]"</f>
        <v>[5.27E-12, 2.43E-11]</v>
      </c>
      <c r="G154" s="2" t="str">
        <f>"[" &amp; TEXT(D_low_2.5!D224,"0.00E+00") &amp; ", " &amp; TEXT(D_high_97.5!D224,"0.00E+00") &amp; "]"</f>
        <v>[1.32E-10, 6.14E-10]</v>
      </c>
      <c r="H154" s="2" t="str">
        <f>"[" &amp; TEXT(D_low_2.5!E224,"0.00E+00") &amp; ", " &amp; TEXT(D_high_97.5!E224,"0.00E+00") &amp; "]"</f>
        <v>[2.90E-13, 1.34E-12]</v>
      </c>
      <c r="I154" s="2" t="str">
        <f>"[" &amp; TEXT(D_low_2.5!F224,"0.00E+00") &amp; ", " &amp; TEXT(D_high_97.5!F224,"0.00E+00") &amp; "]"</f>
        <v>[2.78E-14, 1.23E-13]</v>
      </c>
      <c r="J154" s="2" t="str">
        <f>"[" &amp; TEXT(D_low_2.5!G224,"0.00E+00") &amp; ", " &amp; TEXT(D_high_97.5!G224,"0.00E+00") &amp; "]"</f>
        <v>[2.16E-13, 1.01E-12]</v>
      </c>
      <c r="K154" s="2" t="str">
        <f>"[" &amp; TEXT(D_low_2.5!H224,"0.00E+00") &amp; ", " &amp; TEXT(D_high_97.5!H224,"0.00E+00") &amp; "]"</f>
        <v>[1.24E-09, 5.25E-09]</v>
      </c>
      <c r="L154" s="2" t="str">
        <f>"[" &amp; TEXT(D_low_2.5!I224,"0.00E+00") &amp; ", " &amp; TEXT(D_high_97.5!I224,"0.00E+00") &amp; "]"</f>
        <v>[5.16E-10, 2.22E-09]</v>
      </c>
      <c r="M154" s="2" t="str">
        <f>"[" &amp; TEXT(D_low_2.5!J224,"0.00E+00") &amp; ", " &amp; TEXT(D_high_97.5!J224,"0.00E+00") &amp; "]"</f>
        <v>[7.63E-10, 2.80E-09]</v>
      </c>
      <c r="N154" s="2" t="str">
        <f>"[" &amp; TEXT(D_low_2.5!K224,"0.00E+00") &amp; ", " &amp; TEXT(D_high_97.5!K224,"0.00E+00") &amp; "]"</f>
        <v>[7.38E-10, 2.83E-09]</v>
      </c>
      <c r="O154" s="2" t="str">
        <f>"[" &amp; TEXT(D_low_2.5!L224,"0.00E+00") &amp; ", " &amp; TEXT(D_high_97.5!L224,"0.00E+00") &amp; "]"</f>
        <v>[8.59E-10, 3.50E-09]</v>
      </c>
      <c r="P154" s="2" t="str">
        <f>"[" &amp; TEXT(D_low_2.5!M224,"0.00E+00") &amp; ", " &amp; TEXT(D_high_97.5!M224,"0.00E+00") &amp; "]"</f>
        <v>[4.01E-10, 1.45E-09]</v>
      </c>
      <c r="Q154" s="2" t="str">
        <f>"[" &amp; TEXT(D_low_2.5!N224,"0.00E+00") &amp; ", " &amp; TEXT(D_high_97.5!N224,"0.00E+00") &amp; "]"</f>
        <v>[2.67E-09, 2.87E-09]</v>
      </c>
      <c r="R154" s="2" t="str">
        <f>"[" &amp; TEXT(D_low_2.5!O224,"0.00E+00") &amp; ", " &amp; TEXT(D_high_97.5!O224,"0.00E+00") &amp; "]"</f>
        <v>[2.13E-09, 9.75E-09]</v>
      </c>
    </row>
    <row r="155" spans="1:18" x14ac:dyDescent="0.2">
      <c r="A155" s="2">
        <v>212230</v>
      </c>
      <c r="B155" t="str">
        <f>VLOOKUP(A155,'sector labels'!A:B,2,FALSE)</f>
        <v>Copper, nickel, lead, and zinc mining</v>
      </c>
      <c r="C155" s="2" t="str">
        <f>"[" &amp; TEXT(D_low_2.5!B17,"0.00E+00") &amp; ", " &amp; TEXT(D_high_97.5!B17,"0.00E+00") &amp; "]"</f>
        <v>[4.59E-09, 1.01E-08]</v>
      </c>
      <c r="D155" s="10">
        <f>VLOOKUP(A155,[1]Sheet7!$A:$B,2,FALSE)</f>
        <v>3.6403500000000002E-9</v>
      </c>
      <c r="E155" s="8">
        <f>D155/VLOOKUP(A155,[2]average!$A:$C,3,FALSE)</f>
        <v>0.68859680344586749</v>
      </c>
      <c r="F155" s="2" t="str">
        <f>"[" &amp; TEXT(D_low_2.5!C17,"0.00E+00") &amp; ", " &amp; TEXT(D_high_97.5!C17,"0.00E+00") &amp; "]"</f>
        <v>[1.70E-12, 7.16E-12]</v>
      </c>
      <c r="G155" s="2" t="str">
        <f>"[" &amp; TEXT(D_low_2.5!D17,"0.00E+00") &amp; ", " &amp; TEXT(D_high_97.5!D17,"0.00E+00") &amp; "]"</f>
        <v>[1.33E-10, 5.42E-10]</v>
      </c>
      <c r="H155" s="2" t="str">
        <f>"[" &amp; TEXT(D_low_2.5!E17,"0.00E+00") &amp; ", " &amp; TEXT(D_high_97.5!E17,"0.00E+00") &amp; "]"</f>
        <v>[3.08E-15, 5.19E-14]</v>
      </c>
      <c r="I155" s="2" t="str">
        <f>"[" &amp; TEXT(D_low_2.5!F17,"0.00E+00") &amp; ", " &amp; TEXT(D_high_97.5!F17,"0.00E+00") &amp; "]"</f>
        <v>[0.00E+00, 0.00E+00]</v>
      </c>
      <c r="J155" s="2" t="str">
        <f>"[" &amp; TEXT(D_low_2.5!G17,"0.00E+00") &amp; ", " &amp; TEXT(D_high_97.5!G17,"0.00E+00") &amp; "]"</f>
        <v>[5.97E-14, 2.41E-13]</v>
      </c>
      <c r="K155" s="2" t="str">
        <f>"[" &amp; TEXT(D_low_2.5!H17,"0.00E+00") &amp; ", " &amp; TEXT(D_high_97.5!H17,"0.00E+00") &amp; "]"</f>
        <v>[6.76E-10, 2.67E-09]</v>
      </c>
      <c r="L155" s="2" t="str">
        <f>"[" &amp; TEXT(D_low_2.5!I17,"0.00E+00") &amp; ", " &amp; TEXT(D_high_97.5!I17,"0.00E+00") &amp; "]"</f>
        <v>[4.93E-10, 3.27E-09]</v>
      </c>
      <c r="M155" s="2" t="str">
        <f>"[" &amp; TEXT(D_low_2.5!J17,"0.00E+00") &amp; ", " &amp; TEXT(D_high_97.5!J17,"0.00E+00") &amp; "]"</f>
        <v>[5.58E-10, 2.08E-09]</v>
      </c>
      <c r="N155" s="2" t="str">
        <f>"[" &amp; TEXT(D_low_2.5!K17,"0.00E+00") &amp; ", " &amp; TEXT(D_high_97.5!K17,"0.00E+00") &amp; "]"</f>
        <v>[0.00E+00, 0.00E+00]</v>
      </c>
      <c r="O155" s="2" t="str">
        <f>"[" &amp; TEXT(D_low_2.5!L17,"0.00E+00") &amp; ", " &amp; TEXT(D_high_97.5!L17,"0.00E+00") &amp; "]"</f>
        <v>[0.00E+00, 0.00E+00]</v>
      </c>
      <c r="P155" s="2" t="str">
        <f>"[" &amp; TEXT(D_low_2.5!M17,"0.00E+00") &amp; ", " &amp; TEXT(D_high_97.5!M17,"0.00E+00") &amp; "]"</f>
        <v>[1.33E-10, 5.36E-10]</v>
      </c>
      <c r="Q155" s="2" t="str">
        <f>"[" &amp; TEXT(D_low_2.5!N17,"0.00E+00") &amp; ", " &amp; TEXT(D_high_97.5!N17,"0.00E+00") &amp; "]"</f>
        <v>[0.00E+00, 0.00E+00]</v>
      </c>
      <c r="R155" s="2" t="str">
        <f>"[" &amp; TEXT(D_low_2.5!O17,"0.00E+00") &amp; ", " &amp; TEXT(D_high_97.5!O17,"0.00E+00") &amp; "]"</f>
        <v>[1.04E-09, 4.77E-09]</v>
      </c>
    </row>
    <row r="156" spans="1:18" x14ac:dyDescent="0.2">
      <c r="A156" s="2" t="s">
        <v>46</v>
      </c>
      <c r="B156" t="str">
        <f>VLOOKUP(A156,'sector labels'!A:B,2,FALSE)</f>
        <v>Tenant-occupied housing</v>
      </c>
      <c r="C156" s="2" t="str">
        <f>"[" &amp; TEXT(D_low_2.5!B325,"0.00E+00") &amp; ", " &amp; TEXT(D_high_97.5!B325,"0.00E+00") &amp; "]"</f>
        <v>[3.96E-09, 7.28E-09]</v>
      </c>
      <c r="D156" s="10">
        <f>VLOOKUP(A156,[1]Sheet7!$A:$B,2,FALSE)</f>
        <v>3.0189200000000002E-9</v>
      </c>
      <c r="E156" s="8">
        <f>D156/VLOOKUP(A156,[2]average!$A:$C,3,FALSE)</f>
        <v>0.68585767817954524</v>
      </c>
      <c r="F156" s="2" t="str">
        <f>"[" &amp; TEXT(D_low_2.5!C325,"0.00E+00") &amp; ", " &amp; TEXT(D_high_97.5!C325,"0.00E+00") &amp; "]"</f>
        <v>[1.01E-12, 3.73E-12]</v>
      </c>
      <c r="G156" s="2" t="str">
        <f>"[" &amp; TEXT(D_low_2.5!D325,"0.00E+00") &amp; ", " &amp; TEXT(D_high_97.5!D325,"0.00E+00") &amp; "]"</f>
        <v>[6.80E-11, 2.53E-10]</v>
      </c>
      <c r="H156" s="2" t="str">
        <f>"[" &amp; TEXT(D_low_2.5!E325,"0.00E+00") &amp; ", " &amp; TEXT(D_high_97.5!E325,"0.00E+00") &amp; "]"</f>
        <v>[1.72E-13, 7.46E-13]</v>
      </c>
      <c r="I156" s="2" t="str">
        <f>"[" &amp; TEXT(D_low_2.5!F325,"0.00E+00") &amp; ", " &amp; TEXT(D_high_97.5!F325,"0.00E+00") &amp; "]"</f>
        <v>[2.92E-14, 1.17E-13]</v>
      </c>
      <c r="J156" s="2" t="str">
        <f>"[" &amp; TEXT(D_low_2.5!G325,"0.00E+00") &amp; ", " &amp; TEXT(D_high_97.5!G325,"0.00E+00") &amp; "]"</f>
        <v>[7.51E-14, 3.00E-13]</v>
      </c>
      <c r="K156" s="2" t="str">
        <f>"[" &amp; TEXT(D_low_2.5!H325,"0.00E+00") &amp; ", " &amp; TEXT(D_high_97.5!H325,"0.00E+00") &amp; "]"</f>
        <v>[1.11E-10, 5.19E-10]</v>
      </c>
      <c r="L156" s="2" t="str">
        <f>"[" &amp; TEXT(D_low_2.5!I325,"0.00E+00") &amp; ", " &amp; TEXT(D_high_97.5!I325,"0.00E+00") &amp; "]"</f>
        <v>[1.09E-10, 1.06E-09]</v>
      </c>
      <c r="M156" s="2" t="str">
        <f>"[" &amp; TEXT(D_low_2.5!J325,"0.00E+00") &amp; ", " &amp; TEXT(D_high_97.5!J325,"0.00E+00") &amp; "]"</f>
        <v>[1.42E-11, 1.35E-10]</v>
      </c>
      <c r="N156" s="2" t="str">
        <f>"[" &amp; TEXT(D_low_2.5!K325,"0.00E+00") &amp; ", " &amp; TEXT(D_high_97.5!K325,"0.00E+00") &amp; "]"</f>
        <v>[1.64E-12, 2.37E-11]</v>
      </c>
      <c r="O156" s="2" t="str">
        <f>"[" &amp; TEXT(D_low_2.5!L325,"0.00E+00") &amp; ", " &amp; TEXT(D_high_97.5!L325,"0.00E+00") &amp; "]"</f>
        <v>[5.86E-11, 7.32E-10]</v>
      </c>
      <c r="P156" s="2" t="str">
        <f>"[" &amp; TEXT(D_low_2.5!M325,"0.00E+00") &amp; ", " &amp; TEXT(D_high_97.5!M325,"0.00E+00") &amp; "]"</f>
        <v>[1.53E-10, 6.01E-10]</v>
      </c>
      <c r="Q156" s="2" t="str">
        <f>"[" &amp; TEXT(D_low_2.5!N325,"0.00E+00") &amp; ", " &amp; TEXT(D_high_97.5!N325,"0.00E+00") &amp; "]"</f>
        <v>[1.71E-09, 1.82E-09]</v>
      </c>
      <c r="R156" s="2" t="str">
        <f>"[" &amp; TEXT(D_low_2.5!O325,"0.00E+00") &amp; ", " &amp; TEXT(D_high_97.5!O325,"0.00E+00") &amp; "]"</f>
        <v>[9.36E-10, 3.91E-09]</v>
      </c>
    </row>
    <row r="157" spans="1:18" x14ac:dyDescent="0.2">
      <c r="A157" s="2" t="s">
        <v>47</v>
      </c>
      <c r="B157" t="str">
        <f>VLOOKUP(A157,'sector labels'!A:B,2,FALSE)</f>
        <v>Other real estate</v>
      </c>
      <c r="C157" s="2" t="str">
        <f>"[" &amp; TEXT(D_low_2.5!B326,"0.00E+00") &amp; ", " &amp; TEXT(D_high_97.5!B326,"0.00E+00") &amp; "]"</f>
        <v>[3.85E-09, 7.08E-09]</v>
      </c>
      <c r="D157" s="10">
        <f>VLOOKUP(A157,[1]Sheet7!$A:$B,2,FALSE)</f>
        <v>2.93499E-9</v>
      </c>
      <c r="E157" s="8">
        <f>D157/VLOOKUP(A157,[2]average!$A:$C,3,FALSE)</f>
        <v>0.68585719554250602</v>
      </c>
      <c r="F157" s="2" t="str">
        <f>"[" &amp; TEXT(D_low_2.5!C326,"0.00E+00") &amp; ", " &amp; TEXT(D_high_97.5!C326,"0.00E+00") &amp; "]"</f>
        <v>[9.81E-13, 3.62E-12]</v>
      </c>
      <c r="G157" s="2" t="str">
        <f>"[" &amp; TEXT(D_low_2.5!D326,"0.00E+00") &amp; ", " &amp; TEXT(D_high_97.5!D326,"0.00E+00") &amp; "]"</f>
        <v>[6.61E-11, 2.46E-10]</v>
      </c>
      <c r="H157" s="2" t="str">
        <f>"[" &amp; TEXT(D_low_2.5!E326,"0.00E+00") &amp; ", " &amp; TEXT(D_high_97.5!E326,"0.00E+00") &amp; "]"</f>
        <v>[1.67E-13, 7.25E-13]</v>
      </c>
      <c r="I157" s="2" t="str">
        <f>"[" &amp; TEXT(D_low_2.5!F326,"0.00E+00") &amp; ", " &amp; TEXT(D_high_97.5!F326,"0.00E+00") &amp; "]"</f>
        <v>[2.84E-14, 1.14E-13]</v>
      </c>
      <c r="J157" s="2" t="str">
        <f>"[" &amp; TEXT(D_low_2.5!G326,"0.00E+00") &amp; ", " &amp; TEXT(D_high_97.5!G326,"0.00E+00") &amp; "]"</f>
        <v>[7.30E-14, 2.92E-13]</v>
      </c>
      <c r="K157" s="2" t="str">
        <f>"[" &amp; TEXT(D_low_2.5!H326,"0.00E+00") &amp; ", " &amp; TEXT(D_high_97.5!H326,"0.00E+00") &amp; "]"</f>
        <v>[1.07E-10, 5.05E-10]</v>
      </c>
      <c r="L157" s="2" t="str">
        <f>"[" &amp; TEXT(D_low_2.5!I326,"0.00E+00") &amp; ", " &amp; TEXT(D_high_97.5!I326,"0.00E+00") &amp; "]"</f>
        <v>[1.06E-10, 1.03E-09]</v>
      </c>
      <c r="M157" s="2" t="str">
        <f>"[" &amp; TEXT(D_low_2.5!J326,"0.00E+00") &amp; ", " &amp; TEXT(D_high_97.5!J326,"0.00E+00") &amp; "]"</f>
        <v>[1.38E-11, 1.31E-10]</v>
      </c>
      <c r="N157" s="2" t="str">
        <f>"[" &amp; TEXT(D_low_2.5!K326,"0.00E+00") &amp; ", " &amp; TEXT(D_high_97.5!K326,"0.00E+00") &amp; "]"</f>
        <v>[1.59E-12, 2.31E-11]</v>
      </c>
      <c r="O157" s="2" t="str">
        <f>"[" &amp; TEXT(D_low_2.5!L326,"0.00E+00") &amp; ", " &amp; TEXT(D_high_97.5!L326,"0.00E+00") &amp; "]"</f>
        <v>[5.70E-11, 7.12E-10]</v>
      </c>
      <c r="P157" s="2" t="str">
        <f>"[" &amp; TEXT(D_low_2.5!M326,"0.00E+00") &amp; ", " &amp; TEXT(D_high_97.5!M326,"0.00E+00") &amp; "]"</f>
        <v>[1.49E-10, 5.84E-10]</v>
      </c>
      <c r="Q157" s="2" t="str">
        <f>"[" &amp; TEXT(D_low_2.5!N326,"0.00E+00") &amp; ", " &amp; TEXT(D_high_97.5!N326,"0.00E+00") &amp; "]"</f>
        <v>[1.66E-09, 1.77E-09]</v>
      </c>
      <c r="R157" s="2" t="str">
        <f>"[" &amp; TEXT(D_low_2.5!O326,"0.00E+00") &amp; ", " &amp; TEXT(D_high_97.5!O326,"0.00E+00") &amp; "]"</f>
        <v>[9.10E-10, 3.80E-09]</v>
      </c>
    </row>
    <row r="158" spans="1:18" x14ac:dyDescent="0.2">
      <c r="A158" s="2">
        <v>323110</v>
      </c>
      <c r="B158" t="str">
        <f>VLOOKUP(A158,'sector labels'!A:B,2,FALSE)</f>
        <v>Printing</v>
      </c>
      <c r="C158" s="2" t="str">
        <f>"[" &amp; TEXT(D_low_2.5!B237,"0.00E+00") &amp; ", " &amp; TEXT(D_high_97.5!B237,"0.00E+00") &amp; "]"</f>
        <v>[2.63E-08, 5.12E-08]</v>
      </c>
      <c r="D158" s="10">
        <f>VLOOKUP(A158,[1]Sheet7!$A:$B,2,FALSE)</f>
        <v>2.0098400000000001E-8</v>
      </c>
      <c r="E158" s="8">
        <f>D158/VLOOKUP(A158,[2]average!$A:$C,3,FALSE)</f>
        <v>0.68577702267914276</v>
      </c>
      <c r="F158" s="2" t="str">
        <f>"[" &amp; TEXT(D_low_2.5!C237,"0.00E+00") &amp; ", " &amp; TEXT(D_high_97.5!C237,"0.00E+00") &amp; "]"</f>
        <v>[6.94E-12, 2.56E-11]</v>
      </c>
      <c r="G158" s="2" t="str">
        <f>"[" &amp; TEXT(D_low_2.5!D237,"0.00E+00") &amp; ", " &amp; TEXT(D_high_97.5!D237,"0.00E+00") &amp; "]"</f>
        <v>[3.68E-10, 1.55E-09]</v>
      </c>
      <c r="H158" s="2" t="str">
        <f>"[" &amp; TEXT(D_low_2.5!E237,"0.00E+00") &amp; ", " &amp; TEXT(D_high_97.5!E237,"0.00E+00") &amp; "]"</f>
        <v>[1.34E-12, 5.25E-12]</v>
      </c>
      <c r="I158" s="2" t="str">
        <f>"[" &amp; TEXT(D_low_2.5!F237,"0.00E+00") &amp; ", " &amp; TEXT(D_high_97.5!F237,"0.00E+00") &amp; "]"</f>
        <v>[1.16E-13, 4.61E-13]</v>
      </c>
      <c r="J158" s="2" t="str">
        <f>"[" &amp; TEXT(D_low_2.5!G237,"0.00E+00") &amp; ", " &amp; TEXT(D_high_97.5!G237,"0.00E+00") &amp; "]"</f>
        <v>[6.06E-13, 2.57E-12]</v>
      </c>
      <c r="K158" s="2" t="str">
        <f>"[" &amp; TEXT(D_low_2.5!H237,"0.00E+00") &amp; ", " &amp; TEXT(D_high_97.5!H237,"0.00E+00") &amp; "]"</f>
        <v>[9.92E-10, 5.24E-09]</v>
      </c>
      <c r="L158" s="2" t="str">
        <f>"[" &amp; TEXT(D_low_2.5!I237,"0.00E+00") &amp; ", " &amp; TEXT(D_high_97.5!I237,"0.00E+00") &amp; "]"</f>
        <v>[6.63E-10, 4.35E-09]</v>
      </c>
      <c r="M158" s="2" t="str">
        <f>"[" &amp; TEXT(D_low_2.5!J237,"0.00E+00") &amp; ", " &amp; TEXT(D_high_97.5!J237,"0.00E+00") &amp; "]"</f>
        <v>[1.31E-09, 4.97E-09]</v>
      </c>
      <c r="N158" s="2" t="str">
        <f>"[" &amp; TEXT(D_low_2.5!K237,"0.00E+00") &amp; ", " &amp; TEXT(D_high_97.5!K237,"0.00E+00") &amp; "]"</f>
        <v>[2.25E-09, 8.87E-09]</v>
      </c>
      <c r="O158" s="2" t="str">
        <f>"[" &amp; TEXT(D_low_2.5!L237,"0.00E+00") &amp; ", " &amp; TEXT(D_high_97.5!L237,"0.00E+00") &amp; "]"</f>
        <v>[2.98E-10, 1.17E-09]</v>
      </c>
      <c r="P158" s="2" t="str">
        <f>"[" &amp; TEXT(D_low_2.5!M237,"0.00E+00") &amp; ", " &amp; TEXT(D_high_97.5!M237,"0.00E+00") &amp; "]"</f>
        <v>[8.58E-10, 3.18E-09]</v>
      </c>
      <c r="Q158" s="2" t="str">
        <f>"[" &amp; TEXT(D_low_2.5!N237,"0.00E+00") &amp; ", " &amp; TEXT(D_high_97.5!N237,"0.00E+00") &amp; "]"</f>
        <v>[6.06E-09, 6.49E-09]</v>
      </c>
      <c r="R158" s="2" t="str">
        <f>"[" &amp; TEXT(D_low_2.5!O237,"0.00E+00") &amp; ", " &amp; TEXT(D_high_97.5!O237,"0.00E+00") &amp; "]"</f>
        <v>[7.11E-09, 2.98E-08]</v>
      </c>
    </row>
    <row r="159" spans="1:18" x14ac:dyDescent="0.2">
      <c r="A159" s="2" t="s">
        <v>41</v>
      </c>
      <c r="B159" t="str">
        <f>VLOOKUP(A159,'sector labels'!A:B,2,FALSE)</f>
        <v>Nondepository credit intermediation and related activities</v>
      </c>
      <c r="C159" s="2" t="str">
        <f>"[" &amp; TEXT(D_low_2.5!B316,"0.00E+00") &amp; ", " &amp; TEXT(D_high_97.5!B316,"0.00E+00") &amp; "]"</f>
        <v>[4.51E-09, 8.98E-09]</v>
      </c>
      <c r="D159" s="10">
        <f>VLOOKUP(A159,[1]Sheet7!$A:$B,2,FALSE)</f>
        <v>3.5068200000000001E-9</v>
      </c>
      <c r="E159" s="8">
        <f>D159/VLOOKUP(A159,[2]average!$A:$C,3,FALSE)</f>
        <v>0.68569266235028181</v>
      </c>
      <c r="F159" s="2" t="str">
        <f>"[" &amp; TEXT(D_low_2.5!C316,"0.00E+00") &amp; ", " &amp; TEXT(D_high_97.5!C316,"0.00E+00") &amp; "]"</f>
        <v>[9.60E-13, 3.54E-12]</v>
      </c>
      <c r="G159" s="2" t="str">
        <f>"[" &amp; TEXT(D_low_2.5!D316,"0.00E+00") &amp; ", " &amp; TEXT(D_high_97.5!D316,"0.00E+00") &amp; "]"</f>
        <v>[6.27E-11, 2.23E-10]</v>
      </c>
      <c r="H159" s="2" t="str">
        <f>"[" &amp; TEXT(D_low_2.5!E316,"0.00E+00") &amp; ", " &amp; TEXT(D_high_97.5!E316,"0.00E+00") &amp; "]"</f>
        <v>[3.63E-14, 1.44E-13]</v>
      </c>
      <c r="I159" s="2" t="str">
        <f>"[" &amp; TEXT(D_low_2.5!F316,"0.00E+00") &amp; ", " &amp; TEXT(D_high_97.5!F316,"0.00E+00") &amp; "]"</f>
        <v>[8.19E-16, 1.01E-14]</v>
      </c>
      <c r="J159" s="2" t="str">
        <f>"[" &amp; TEXT(D_low_2.5!G316,"0.00E+00") &amp; ", " &amp; TEXT(D_high_97.5!G316,"0.00E+00") &amp; "]"</f>
        <v>[1.29E-13, 5.13E-13]</v>
      </c>
      <c r="K159" s="2" t="str">
        <f>"[" &amp; TEXT(D_low_2.5!H316,"0.00E+00") &amp; ", " &amp; TEXT(D_high_97.5!H316,"0.00E+00") &amp; "]"</f>
        <v>[0.00E+00, 0.00E+00]</v>
      </c>
      <c r="L159" s="2" t="str">
        <f>"[" &amp; TEXT(D_low_2.5!I316,"0.00E+00") &amp; ", " &amp; TEXT(D_high_97.5!I316,"0.00E+00") &amp; "]"</f>
        <v>[0.00E+00, 0.00E+00]</v>
      </c>
      <c r="M159" s="2" t="str">
        <f>"[" &amp; TEXT(D_low_2.5!J316,"0.00E+00") &amp; ", " &amp; TEXT(D_high_97.5!J316,"0.00E+00") &amp; "]"</f>
        <v>[0.00E+00, 0.00E+00]</v>
      </c>
      <c r="N159" s="2" t="str">
        <f>"[" &amp; TEXT(D_low_2.5!K316,"0.00E+00") &amp; ", " &amp; TEXT(D_high_97.5!K316,"0.00E+00") &amp; "]"</f>
        <v>[8.31E-10, 3.36E-09]</v>
      </c>
      <c r="O159" s="2" t="str">
        <f>"[" &amp; TEXT(D_low_2.5!L316,"0.00E+00") &amp; ", " &amp; TEXT(D_high_97.5!L316,"0.00E+00") &amp; "]"</f>
        <v>[2.83E-10, 1.54E-09]</v>
      </c>
      <c r="P159" s="2" t="str">
        <f>"[" &amp; TEXT(D_low_2.5!M316,"0.00E+00") &amp; ", " &amp; TEXT(D_high_97.5!M316,"0.00E+00") &amp; "]"</f>
        <v>[2.46E-10, 1.07E-09]</v>
      </c>
      <c r="Q159" s="2" t="str">
        <f>"[" &amp; TEXT(D_low_2.5!N316,"0.00E+00") &amp; ", " &amp; TEXT(D_high_97.5!N316,"0.00E+00") &amp; "]"</f>
        <v>[1.00E-09, 1.07E-09]</v>
      </c>
      <c r="R159" s="2" t="str">
        <f>"[" &amp; TEXT(D_low_2.5!O316,"0.00E+00") &amp; ", " &amp; TEXT(D_high_97.5!O316,"0.00E+00") &amp; "]"</f>
        <v>[1.00E-09, 4.04E-09]</v>
      </c>
    </row>
    <row r="160" spans="1:18" x14ac:dyDescent="0.2">
      <c r="A160" s="2">
        <v>561400</v>
      </c>
      <c r="B160" t="str">
        <f>VLOOKUP(A160,'sector labels'!A:B,2,FALSE)</f>
        <v>Business support services</v>
      </c>
      <c r="C160" s="2" t="str">
        <f>"[" &amp; TEXT(D_low_2.5!B350,"0.00E+00") &amp; ", " &amp; TEXT(D_high_97.5!B350,"0.00E+00") &amp; "]"</f>
        <v>[4.25E-08, 8.35E-08]</v>
      </c>
      <c r="D160" s="10">
        <f>VLOOKUP(A160,[1]Sheet7!$A:$B,2,FALSE)</f>
        <v>3.2885400000000001E-8</v>
      </c>
      <c r="E160" s="8">
        <f>D160/VLOOKUP(A160,[2]average!$A:$C,3,FALSE)</f>
        <v>0.68310494972067559</v>
      </c>
      <c r="F160" s="2" t="str">
        <f>"[" &amp; TEXT(D_low_2.5!C350,"0.00E+00") &amp; ", " &amp; TEXT(D_high_97.5!C350,"0.00E+00") &amp; "]"</f>
        <v>[1.01E-11, 3.88E-11]</v>
      </c>
      <c r="G160" s="2" t="str">
        <f>"[" &amp; TEXT(D_low_2.5!D350,"0.00E+00") &amp; ", " &amp; TEXT(D_high_97.5!D350,"0.00E+00") &amp; "]"</f>
        <v>[5.78E-10, 2.37E-09]</v>
      </c>
      <c r="H160" s="2" t="str">
        <f>"[" &amp; TEXT(D_low_2.5!E350,"0.00E+00") &amp; ", " &amp; TEXT(D_high_97.5!E350,"0.00E+00") &amp; "]"</f>
        <v>[7.70E-13, 3.01E-12]</v>
      </c>
      <c r="I160" s="2" t="str">
        <f>"[" &amp; TEXT(D_low_2.5!F350,"0.00E+00") &amp; ", " &amp; TEXT(D_high_97.5!F350,"0.00E+00") &amp; "]"</f>
        <v>[2.32E-13, 9.44E-13]</v>
      </c>
      <c r="J160" s="2" t="str">
        <f>"[" &amp; TEXT(D_low_2.5!G350,"0.00E+00") &amp; ", " &amp; TEXT(D_high_97.5!G350,"0.00E+00") &amp; "]"</f>
        <v>[1.14E-12, 4.53E-12]</v>
      </c>
      <c r="K160" s="2" t="str">
        <f>"[" &amp; TEXT(D_low_2.5!H350,"0.00E+00") &amp; ", " &amp; TEXT(D_high_97.5!H350,"0.00E+00") &amp; "]"</f>
        <v>[2.89E-09, 1.26E-08]</v>
      </c>
      <c r="L160" s="2" t="str">
        <f>"[" &amp; TEXT(D_low_2.5!I350,"0.00E+00") &amp; ", " &amp; TEXT(D_high_97.5!I350,"0.00E+00") &amp; "]"</f>
        <v>[1.04E-09, 4.68E-09]</v>
      </c>
      <c r="M160" s="2" t="str">
        <f>"[" &amp; TEXT(D_low_2.5!J350,"0.00E+00") &amp; ", " &amp; TEXT(D_high_97.5!J350,"0.00E+00") &amp; "]"</f>
        <v>[8.51E-10, 3.41E-09]</v>
      </c>
      <c r="N160" s="2" t="str">
        <f>"[" &amp; TEXT(D_low_2.5!K350,"0.00E+00") &amp; ", " &amp; TEXT(D_high_97.5!K350,"0.00E+00") &amp; "]"</f>
        <v>[1.43E-09, 5.46E-09]</v>
      </c>
      <c r="O160" s="2" t="str">
        <f>"[" &amp; TEXT(D_low_2.5!L350,"0.00E+00") &amp; ", " &amp; TEXT(D_high_97.5!L350,"0.00E+00") &amp; "]"</f>
        <v>[1.68E-09, 1.67E-08]</v>
      </c>
      <c r="P160" s="2" t="str">
        <f>"[" &amp; TEXT(D_low_2.5!M350,"0.00E+00") &amp; ", " &amp; TEXT(D_high_97.5!M350,"0.00E+00") &amp; "]"</f>
        <v>[2.24E-09, 8.83E-09]</v>
      </c>
      <c r="Q160" s="2" t="str">
        <f>"[" &amp; TEXT(D_low_2.5!N350,"0.00E+00") &amp; ", " &amp; TEXT(D_high_97.5!N350,"0.00E+00") &amp; "]"</f>
        <v>[1.11E-08, 1.18E-08]</v>
      </c>
      <c r="R160" s="2" t="str">
        <f>"[" &amp; TEXT(D_low_2.5!O350,"0.00E+00") &amp; ", " &amp; TEXT(D_high_97.5!O350,"0.00E+00") &amp; "]"</f>
        <v>[9.53E-09, 4.27E-08]</v>
      </c>
    </row>
    <row r="161" spans="1:18" x14ac:dyDescent="0.2">
      <c r="A161" s="2">
        <v>511110</v>
      </c>
      <c r="B161" t="str">
        <f>VLOOKUP(A161,'sector labels'!A:B,2,FALSE)</f>
        <v>Newspaper publishers</v>
      </c>
      <c r="C161" s="2" t="str">
        <f>"[" &amp; TEXT(D_low_2.5!B301,"0.00E+00") &amp; ", " &amp; TEXT(D_high_97.5!B301,"0.00E+00") &amp; "]"</f>
        <v>[2.53E-08, 5.00E-08]</v>
      </c>
      <c r="D161" s="10">
        <f>VLOOKUP(A161,[1]Sheet7!$A:$B,2,FALSE)</f>
        <v>2.0021300000000001E-8</v>
      </c>
      <c r="E161" s="8">
        <f>D161/VLOOKUP(A161,[2]average!$A:$C,3,FALSE)</f>
        <v>0.67991455383220012</v>
      </c>
      <c r="F161" s="2" t="str">
        <f>"[" &amp; TEXT(D_low_2.5!C301,"0.00E+00") &amp; ", " &amp; TEXT(D_high_97.5!C301,"0.00E+00") &amp; "]"</f>
        <v>[1.12E-11, 4.08E-11]</v>
      </c>
      <c r="G161" s="2" t="str">
        <f>"[" &amp; TEXT(D_low_2.5!D301,"0.00E+00") &amp; ", " &amp; TEXT(D_high_97.5!D301,"0.00E+00") &amp; "]"</f>
        <v>[6.03E-10, 2.31E-09]</v>
      </c>
      <c r="H161" s="2" t="str">
        <f>"[" &amp; TEXT(D_low_2.5!E301,"0.00E+00") &amp; ", " &amp; TEXT(D_high_97.5!E301,"0.00E+00") &amp; "]"</f>
        <v>[7.86E-13, 2.99E-12]</v>
      </c>
      <c r="I161" s="2" t="str">
        <f>"[" &amp; TEXT(D_low_2.5!F301,"0.00E+00") &amp; ", " &amp; TEXT(D_high_97.5!F301,"0.00E+00") &amp; "]"</f>
        <v>[1.35E-13, 5.60E-13]</v>
      </c>
      <c r="J161" s="2" t="str">
        <f>"[" &amp; TEXT(D_low_2.5!G301,"0.00E+00") &amp; ", " &amp; TEXT(D_high_97.5!G301,"0.00E+00") &amp; "]"</f>
        <v>[1.27E-12, 5.00E-12]</v>
      </c>
      <c r="K161" s="2" t="str">
        <f>"[" &amp; TEXT(D_low_2.5!H301,"0.00E+00") &amp; ", " &amp; TEXT(D_high_97.5!H301,"0.00E+00") &amp; "]"</f>
        <v>[2.28E-10, 1.25E-09]</v>
      </c>
      <c r="L161" s="2" t="str">
        <f>"[" &amp; TEXT(D_low_2.5!I301,"0.00E+00") &amp; ", " &amp; TEXT(D_high_97.5!I301,"0.00E+00") &amp; "]"</f>
        <v>[0.00E+00, 0.00E+00]</v>
      </c>
      <c r="M161" s="2" t="str">
        <f>"[" &amp; TEXT(D_low_2.5!J301,"0.00E+00") &amp; ", " &amp; TEXT(D_high_97.5!J301,"0.00E+00") &amp; "]"</f>
        <v>[0.00E+00, 0.00E+00]</v>
      </c>
      <c r="N161" s="2" t="str">
        <f>"[" &amp; TEXT(D_low_2.5!K301,"0.00E+00") &amp; ", " &amp; TEXT(D_high_97.5!K301,"0.00E+00") &amp; "]"</f>
        <v>[3.40E-10, 1.31E-09]</v>
      </c>
      <c r="O161" s="2" t="str">
        <f>"[" &amp; TEXT(D_low_2.5!L301,"0.00E+00") &amp; ", " &amp; TEXT(D_high_97.5!L301,"0.00E+00") &amp; "]"</f>
        <v>[1.06E-09, 8.30E-09]</v>
      </c>
      <c r="P161" s="2" t="str">
        <f>"[" &amp; TEXT(D_low_2.5!M301,"0.00E+00") &amp; ", " &amp; TEXT(D_high_97.5!M301,"0.00E+00") &amp; "]"</f>
        <v>[2.47E-09, 9.03E-09]</v>
      </c>
      <c r="Q161" s="2" t="str">
        <f>"[" &amp; TEXT(D_low_2.5!N301,"0.00E+00") &amp; ", " &amp; TEXT(D_high_97.5!N301,"0.00E+00") &amp; "]"</f>
        <v>[8.63E-09, 9.21E-09]</v>
      </c>
      <c r="R161" s="2" t="str">
        <f>"[" &amp; TEXT(D_low_2.5!O301,"0.00E+00") &amp; ", " &amp; TEXT(D_high_97.5!O301,"0.00E+00") &amp; "]"</f>
        <v>[7.21E-09, 2.96E-08]</v>
      </c>
    </row>
    <row r="162" spans="1:18" x14ac:dyDescent="0.2">
      <c r="A162" s="2">
        <v>327320</v>
      </c>
      <c r="B162" t="str">
        <f>VLOOKUP(A162,'sector labels'!A:B,2,FALSE)</f>
        <v>Ready-mix concrete manufacturing</v>
      </c>
      <c r="C162" s="2" t="str">
        <f>"[" &amp; TEXT(D_low_2.5!B45,"0.00E+00") &amp; ", " &amp; TEXT(D_high_97.5!B45,"0.00E+00") &amp; "]"</f>
        <v>[4.10E-08, 9.06E-08]</v>
      </c>
      <c r="D162" s="10">
        <f>VLOOKUP(A162,[1]Sheet7!$A:$B,2,FALSE)</f>
        <v>3.3670000000000003E-8</v>
      </c>
      <c r="E162" s="8">
        <f>D162/VLOOKUP(A162,[2]average!$A:$C,3,FALSE)</f>
        <v>0.67925747456014707</v>
      </c>
      <c r="F162" s="2" t="str">
        <f>"[" &amp; TEXT(D_low_2.5!C45,"0.00E+00") &amp; ", " &amp; TEXT(D_high_97.5!C45,"0.00E+00") &amp; "]"</f>
        <v>[1.96E-11, 6.86E-11]</v>
      </c>
      <c r="G162" s="2" t="str">
        <f>"[" &amp; TEXT(D_low_2.5!D45,"0.00E+00") &amp; ", " &amp; TEXT(D_high_97.5!D45,"0.00E+00") &amp; "]"</f>
        <v>[1.11E-09, 4.51E-09]</v>
      </c>
      <c r="H162" s="2" t="str">
        <f>"[" &amp; TEXT(D_low_2.5!E45,"0.00E+00") &amp; ", " &amp; TEXT(D_high_97.5!E45,"0.00E+00") &amp; "]"</f>
        <v>[1.01E-12, 4.30E-12]</v>
      </c>
      <c r="I162" s="2" t="str">
        <f>"[" &amp; TEXT(D_low_2.5!F45,"0.00E+00") &amp; ", " &amp; TEXT(D_high_97.5!F45,"0.00E+00") &amp; "]"</f>
        <v>[5.07E-14, 2.86E-13]</v>
      </c>
      <c r="J162" s="2" t="str">
        <f>"[" &amp; TEXT(D_low_2.5!G45,"0.00E+00") &amp; ", " &amp; TEXT(D_high_97.5!G45,"0.00E+00") &amp; "]"</f>
        <v>[1.43E-12, 6.55E-12]</v>
      </c>
      <c r="K162" s="2" t="str">
        <f>"[" &amp; TEXT(D_low_2.5!H45,"0.00E+00") &amp; ", " &amp; TEXT(D_high_97.5!H45,"0.00E+00") &amp; "]"</f>
        <v>[5.16E-10, 2.07E-09]</v>
      </c>
      <c r="L162" s="2" t="str">
        <f>"[" &amp; TEXT(D_low_2.5!I45,"0.00E+00") &amp; ", " &amp; TEXT(D_high_97.5!I45,"0.00E+00") &amp; "]"</f>
        <v>[2.16E-10, 8.72E-10]</v>
      </c>
      <c r="M162" s="2" t="str">
        <f>"[" &amp; TEXT(D_low_2.5!J45,"0.00E+00") &amp; ", " &amp; TEXT(D_high_97.5!J45,"0.00E+00") &amp; "]"</f>
        <v>[3.27E-10, 1.17E-09]</v>
      </c>
      <c r="N162" s="2" t="str">
        <f>"[" &amp; TEXT(D_low_2.5!K45,"0.00E+00") &amp; ", " &amp; TEXT(D_high_97.5!K45,"0.00E+00") &amp; "]"</f>
        <v>[3.13E-10, 1.14E-09]</v>
      </c>
      <c r="O162" s="2" t="str">
        <f>"[" &amp; TEXT(D_low_2.5!L45,"0.00E+00") &amp; ", " &amp; TEXT(D_high_97.5!L45,"0.00E+00") &amp; "]"</f>
        <v>[3.60E-10, 1.42E-09]</v>
      </c>
      <c r="P162" s="2" t="str">
        <f>"[" &amp; TEXT(D_low_2.5!M45,"0.00E+00") &amp; ", " &amp; TEXT(D_high_97.5!M45,"0.00E+00") &amp; "]"</f>
        <v>[5.27E-09, 2.38E-08]</v>
      </c>
      <c r="Q162" s="2" t="str">
        <f>"[" &amp; TEXT(D_low_2.5!N45,"0.00E+00") &amp; ", " &amp; TEXT(D_high_97.5!N45,"0.00E+00") &amp; "]"</f>
        <v>[1.17E-08, 1.25E-08]</v>
      </c>
      <c r="R162" s="2" t="str">
        <f>"[" &amp; TEXT(D_low_2.5!O45,"0.00E+00") &amp; ", " &amp; TEXT(D_high_97.5!O45,"0.00E+00") &amp; "]"</f>
        <v>[1.43E-08, 5.85E-08]</v>
      </c>
    </row>
    <row r="163" spans="1:18" x14ac:dyDescent="0.2">
      <c r="A163" s="2">
        <v>334118</v>
      </c>
      <c r="B163" t="str">
        <f>VLOOKUP(A163,'sector labels'!A:B,2,FALSE)</f>
        <v>Computer terminals and other computer peripheral equipment manufacturing</v>
      </c>
      <c r="C163" s="2" t="str">
        <f>"[" &amp; TEXT(D_low_2.5!B113,"0.00E+00") &amp; ", " &amp; TEXT(D_high_97.5!B113,"0.00E+00") &amp; "]"</f>
        <v>[8.19E-09, 1.47E-08]</v>
      </c>
      <c r="D163" s="10">
        <f>VLOOKUP(A163,[1]Sheet7!$A:$B,2,FALSE)</f>
        <v>5.9081999999999999E-9</v>
      </c>
      <c r="E163" s="8">
        <f>D163/VLOOKUP(A163,[2]average!$A:$C,3,FALSE)</f>
        <v>0.6783091220737576</v>
      </c>
      <c r="F163" s="2" t="str">
        <f>"[" &amp; TEXT(D_low_2.5!C113,"0.00E+00") &amp; ", " &amp; TEXT(D_high_97.5!C113,"0.00E+00") &amp; "]"</f>
        <v>[1.03E-12, 3.95E-12]</v>
      </c>
      <c r="G163" s="2" t="str">
        <f>"[" &amp; TEXT(D_low_2.5!D113,"0.00E+00") &amp; ", " &amp; TEXT(D_high_97.5!D113,"0.00E+00") &amp; "]"</f>
        <v>[8.79E-11, 3.80E-10]</v>
      </c>
      <c r="H163" s="2" t="str">
        <f>"[" &amp; TEXT(D_low_2.5!E113,"0.00E+00") &amp; ", " &amp; TEXT(D_high_97.5!E113,"0.00E+00") &amp; "]"</f>
        <v>[1.40E-13, 5.99E-13]</v>
      </c>
      <c r="I163" s="2" t="str">
        <f>"[" &amp; TEXT(D_low_2.5!F113,"0.00E+00") &amp; ", " &amp; TEXT(D_high_97.5!F113,"0.00E+00") &amp; "]"</f>
        <v>[2.48E-14, 1.14E-13]</v>
      </c>
      <c r="J163" s="2" t="str">
        <f>"[" &amp; TEXT(D_low_2.5!G113,"0.00E+00") &amp; ", " &amp; TEXT(D_high_97.5!G113,"0.00E+00") &amp; "]"</f>
        <v>[9.68E-14, 4.11E-13]</v>
      </c>
      <c r="K163" s="2" t="str">
        <f>"[" &amp; TEXT(D_low_2.5!H113,"0.00E+00") &amp; ", " &amp; TEXT(D_high_97.5!H113,"0.00E+00") &amp; "]"</f>
        <v>[9.00E-10, 3.49E-09]</v>
      </c>
      <c r="L163" s="2" t="str">
        <f>"[" &amp; TEXT(D_low_2.5!I113,"0.00E+00") &amp; ", " &amp; TEXT(D_high_97.5!I113,"0.00E+00") &amp; "]"</f>
        <v>[3.75E-10, 1.58E-09]</v>
      </c>
      <c r="M163" s="2" t="str">
        <f>"[" &amp; TEXT(D_low_2.5!J113,"0.00E+00") &amp; ", " &amp; TEXT(D_high_97.5!J113,"0.00E+00") &amp; "]"</f>
        <v>[5.47E-10, 2.17E-09]</v>
      </c>
      <c r="N163" s="2" t="str">
        <f>"[" &amp; TEXT(D_low_2.5!K113,"0.00E+00") &amp; ", " &amp; TEXT(D_high_97.5!K113,"0.00E+00") &amp; "]"</f>
        <v>[5.14E-10, 1.95E-09]</v>
      </c>
      <c r="O163" s="2" t="str">
        <f>"[" &amp; TEXT(D_low_2.5!L113,"0.00E+00") &amp; ", " &amp; TEXT(D_high_97.5!L113,"0.00E+00") &amp; "]"</f>
        <v>[6.67E-10, 2.71E-09]</v>
      </c>
      <c r="P163" s="2" t="str">
        <f>"[" &amp; TEXT(D_low_2.5!M113,"0.00E+00") &amp; ", " &amp; TEXT(D_high_97.5!M113,"0.00E+00") &amp; "]"</f>
        <v>[2.72E-10, 1.01E-09]</v>
      </c>
      <c r="Q163" s="2" t="str">
        <f>"[" &amp; TEXT(D_low_2.5!N113,"0.00E+00") &amp; ", " &amp; TEXT(D_high_97.5!N113,"0.00E+00") &amp; "]"</f>
        <v>[1.10E-09, 1.19E-09]</v>
      </c>
      <c r="R163" s="2" t="str">
        <f>"[" &amp; TEXT(D_low_2.5!O113,"0.00E+00") &amp; ", " &amp; TEXT(D_high_97.5!O113,"0.00E+00") &amp; "]"</f>
        <v>[1.11E-09, 5.59E-09]</v>
      </c>
    </row>
    <row r="164" spans="1:18" x14ac:dyDescent="0.2">
      <c r="A164" s="2">
        <v>334516</v>
      </c>
      <c r="B164" t="str">
        <f>VLOOKUP(A164,'sector labels'!A:B,2,FALSE)</f>
        <v>Analytical laboratory instrument manufacturing</v>
      </c>
      <c r="C164" s="2" t="str">
        <f>"[" &amp; TEXT(D_low_2.5!B126,"0.00E+00") &amp; ", " &amp; TEXT(D_high_97.5!B126,"0.00E+00") &amp; "]"</f>
        <v>[7.81E-09, 1.41E-08]</v>
      </c>
      <c r="D164" s="10">
        <f>VLOOKUP(A164,[1]Sheet7!$A:$B,2,FALSE)</f>
        <v>5.7219299999999999E-9</v>
      </c>
      <c r="E164" s="8">
        <f>D164/VLOOKUP(A164,[2]average!$A:$C,3,FALSE)</f>
        <v>0.67707391208560752</v>
      </c>
      <c r="F164" s="2" t="str">
        <f>"[" &amp; TEXT(D_low_2.5!C126,"0.00E+00") &amp; ", " &amp; TEXT(D_high_97.5!C126,"0.00E+00") &amp; "]"</f>
        <v>[2.36E-12, 9.35E-12]</v>
      </c>
      <c r="G164" s="2" t="str">
        <f>"[" &amp; TEXT(D_low_2.5!D126,"0.00E+00") &amp; ", " &amp; TEXT(D_high_97.5!D126,"0.00E+00") &amp; "]"</f>
        <v>[4.62E-11, 1.96E-10]</v>
      </c>
      <c r="H164" s="2" t="str">
        <f>"[" &amp; TEXT(D_low_2.5!E126,"0.00E+00") &amp; ", " &amp; TEXT(D_high_97.5!E126,"0.00E+00") &amp; "]"</f>
        <v>[1.65E-13, 9.67E-13]</v>
      </c>
      <c r="I164" s="2" t="str">
        <f>"[" &amp; TEXT(D_low_2.5!F126,"0.00E+00") &amp; ", " &amp; TEXT(D_high_97.5!F126,"0.00E+00") &amp; "]"</f>
        <v>[1.91E-14, 8.89E-14]</v>
      </c>
      <c r="J164" s="2" t="str">
        <f>"[" &amp; TEXT(D_low_2.5!G126,"0.00E+00") &amp; ", " &amp; TEXT(D_high_97.5!G126,"0.00E+00") &amp; "]"</f>
        <v>[7.84E-14, 3.66E-13]</v>
      </c>
      <c r="K164" s="2" t="str">
        <f>"[" &amp; TEXT(D_low_2.5!H126,"0.00E+00") &amp; ", " &amp; TEXT(D_high_97.5!H126,"0.00E+00") &amp; "]"</f>
        <v>[6.97E-10, 2.76E-09]</v>
      </c>
      <c r="L164" s="2" t="str">
        <f>"[" &amp; TEXT(D_low_2.5!I126,"0.00E+00") &amp; ", " &amp; TEXT(D_high_97.5!I126,"0.00E+00") &amp; "]"</f>
        <v>[2.83E-10, 1.15E-09]</v>
      </c>
      <c r="M164" s="2" t="str">
        <f>"[" &amp; TEXT(D_low_2.5!J126,"0.00E+00") &amp; ", " &amp; TEXT(D_high_97.5!J126,"0.00E+00") &amp; "]"</f>
        <v>[4.32E-10, 1.62E-09]</v>
      </c>
      <c r="N164" s="2" t="str">
        <f>"[" &amp; TEXT(D_low_2.5!K126,"0.00E+00") &amp; ", " &amp; TEXT(D_high_97.5!K126,"0.00E+00") &amp; "]"</f>
        <v>[4.10E-10, 1.52E-09]</v>
      </c>
      <c r="O164" s="2" t="str">
        <f>"[" &amp; TEXT(D_low_2.5!L126,"0.00E+00") &amp; ", " &amp; TEXT(D_high_97.5!L126,"0.00E+00") &amp; "]"</f>
        <v>[4.91E-10, 1.94E-09]</v>
      </c>
      <c r="P164" s="2" t="str">
        <f>"[" &amp; TEXT(D_low_2.5!M126,"0.00E+00") &amp; ", " &amp; TEXT(D_high_97.5!M126,"0.00E+00") &amp; "]"</f>
        <v>[2.21E-10, 8.33E-10]</v>
      </c>
      <c r="Q164" s="2" t="str">
        <f>"[" &amp; TEXT(D_low_2.5!N126,"0.00E+00") &amp; ", " &amp; TEXT(D_high_97.5!N126,"0.00E+00") &amp; "]"</f>
        <v>[1.85E-09, 1.99E-09]</v>
      </c>
      <c r="R164" s="2" t="str">
        <f>"[" &amp; TEXT(D_low_2.5!O126,"0.00E+00") &amp; ", " &amp; TEXT(D_high_97.5!O126,"0.00E+00") &amp; "]"</f>
        <v>[1.18E-09, 6.20E-09]</v>
      </c>
    </row>
    <row r="165" spans="1:18" x14ac:dyDescent="0.2">
      <c r="A165" s="2">
        <v>333415</v>
      </c>
      <c r="B165" t="str">
        <f>VLOOKUP(A165,'sector labels'!A:B,2,FALSE)</f>
        <v>Air conditioning, refrigeration, and warm air heating equipment manufacturing</v>
      </c>
      <c r="C165" s="2" t="str">
        <f>"[" &amp; TEXT(D_low_2.5!B93,"0.00E+00") &amp; ", " &amp; TEXT(D_high_97.5!B93,"0.00E+00") &amp; "]"</f>
        <v>[1.06E-08, 2.21E-08]</v>
      </c>
      <c r="D165" s="10">
        <f>VLOOKUP(A165,[1]Sheet7!$A:$B,2,FALSE)</f>
        <v>8.33649E-9</v>
      </c>
      <c r="E165" s="8">
        <f>D165/VLOOKUP(A165,[2]average!$A:$C,3,FALSE)</f>
        <v>0.67663687781225068</v>
      </c>
      <c r="F165" s="2" t="str">
        <f>"[" &amp; TEXT(D_low_2.5!C93,"0.00E+00") &amp; ", " &amp; TEXT(D_high_97.5!C93,"0.00E+00") &amp; "]"</f>
        <v>[4.46E-12, 1.68E-11]</v>
      </c>
      <c r="G165" s="2" t="str">
        <f>"[" &amp; TEXT(D_low_2.5!D93,"0.00E+00") &amp; ", " &amp; TEXT(D_high_97.5!D93,"0.00E+00") &amp; "]"</f>
        <v>[2.55E-10, 9.05E-10]</v>
      </c>
      <c r="H165" s="2" t="str">
        <f>"[" &amp; TEXT(D_low_2.5!E93,"0.00E+00") &amp; ", " &amp; TEXT(D_high_97.5!E93,"0.00E+00") &amp; "]"</f>
        <v>[8.79E-13, 3.53E-12]</v>
      </c>
      <c r="I165" s="2" t="str">
        <f>"[" &amp; TEXT(D_low_2.5!F93,"0.00E+00") &amp; ", " &amp; TEXT(D_high_97.5!F93,"0.00E+00") &amp; "]"</f>
        <v>[1.11E-13, 4.90E-13]</v>
      </c>
      <c r="J165" s="2" t="str">
        <f>"[" &amp; TEXT(D_low_2.5!G93,"0.00E+00") &amp; ", " &amp; TEXT(D_high_97.5!G93,"0.00E+00") &amp; "]"</f>
        <v>[4.28E-13, 1.71E-12]</v>
      </c>
      <c r="K165" s="2" t="str">
        <f>"[" &amp; TEXT(D_low_2.5!H93,"0.00E+00") &amp; ", " &amp; TEXT(D_high_97.5!H93,"0.00E+00") &amp; "]"</f>
        <v>[3.97E-10, 1.63E-09]</v>
      </c>
      <c r="L165" s="2" t="str">
        <f>"[" &amp; TEXT(D_low_2.5!I93,"0.00E+00") &amp; ", " &amp; TEXT(D_high_97.5!I93,"0.00E+00") &amp; "]"</f>
        <v>[1.69E-10, 6.78E-10]</v>
      </c>
      <c r="M165" s="2" t="str">
        <f>"[" &amp; TEXT(D_low_2.5!J93,"0.00E+00") &amp; ", " &amp; TEXT(D_high_97.5!J93,"0.00E+00") &amp; "]"</f>
        <v>[4.63E-10, 2.52E-09]</v>
      </c>
      <c r="N165" s="2" t="str">
        <f>"[" &amp; TEXT(D_low_2.5!K93,"0.00E+00") &amp; ", " &amp; TEXT(D_high_97.5!K93,"0.00E+00") &amp; "]"</f>
        <v>[7.09E-10, 5.72E-09]</v>
      </c>
      <c r="O165" s="2" t="str">
        <f>"[" &amp; TEXT(D_low_2.5!L93,"0.00E+00") &amp; ", " &amp; TEXT(D_high_97.5!L93,"0.00E+00") &amp; "]"</f>
        <v>[2.78E-10, 1.09E-09]</v>
      </c>
      <c r="P165" s="2" t="str">
        <f>"[" &amp; TEXT(D_low_2.5!M93,"0.00E+00") &amp; ", " &amp; TEXT(D_high_97.5!M93,"0.00E+00") &amp; "]"</f>
        <v>[1.29E-10, 4.76E-10]</v>
      </c>
      <c r="Q165" s="2" t="str">
        <f>"[" &amp; TEXT(D_low_2.5!N93,"0.00E+00") &amp; ", " &amp; TEXT(D_high_97.5!N93,"0.00E+00") &amp; "]"</f>
        <v>[2.27E-09, 2.41E-09]</v>
      </c>
      <c r="R165" s="2" t="str">
        <f>"[" &amp; TEXT(D_low_2.5!O93,"0.00E+00") &amp; ", " &amp; TEXT(D_high_97.5!O93,"0.00E+00") &amp; "]"</f>
        <v>[3.42E-09, 1.32E-08]</v>
      </c>
    </row>
    <row r="166" spans="1:18" x14ac:dyDescent="0.2">
      <c r="A166" s="2">
        <v>332410</v>
      </c>
      <c r="B166" t="str">
        <f>VLOOKUP(A166,'sector labels'!A:B,2,FALSE)</f>
        <v>Power boiler and heat exchanger manufacturing</v>
      </c>
      <c r="C166" s="2" t="str">
        <f>"[" &amp; TEXT(D_low_2.5!B69,"0.00E+00") &amp; ", " &amp; TEXT(D_high_97.5!B69,"0.00E+00") &amp; "]"</f>
        <v>[1.91E-08, 3.71E-08]</v>
      </c>
      <c r="D166" s="10">
        <f>VLOOKUP(A166,[1]Sheet7!$A:$B,2,FALSE)</f>
        <v>1.43862E-8</v>
      </c>
      <c r="E166" s="8">
        <f>D166/VLOOKUP(A166,[2]average!$A:$C,3,FALSE)</f>
        <v>0.67631413781063399</v>
      </c>
      <c r="F166" s="2" t="str">
        <f>"[" &amp; TEXT(D_low_2.5!C69,"0.00E+00") &amp; ", " &amp; TEXT(D_high_97.5!C69,"0.00E+00") &amp; "]"</f>
        <v>[6.39E-12, 2.38E-11]</v>
      </c>
      <c r="G166" s="2" t="str">
        <f>"[" &amp; TEXT(D_low_2.5!D69,"0.00E+00") &amp; ", " &amp; TEXT(D_high_97.5!D69,"0.00E+00") &amp; "]"</f>
        <v>[3.35E-10, 1.35E-09]</v>
      </c>
      <c r="H166" s="2" t="str">
        <f>"[" &amp; TEXT(D_low_2.5!E69,"0.00E+00") &amp; ", " &amp; TEXT(D_high_97.5!E69,"0.00E+00") &amp; "]"</f>
        <v>[1.15E-12, 4.56E-12]</v>
      </c>
      <c r="I166" s="2" t="str">
        <f>"[" &amp; TEXT(D_low_2.5!F69,"0.00E+00") &amp; ", " &amp; TEXT(D_high_97.5!F69,"0.00E+00") &amp; "]"</f>
        <v>[3.15E-13, 1.30E-12]</v>
      </c>
      <c r="J166" s="2" t="str">
        <f>"[" &amp; TEXT(D_low_2.5!G69,"0.00E+00") &amp; ", " &amp; TEXT(D_high_97.5!G69,"0.00E+00") &amp; "]"</f>
        <v>[4.02E-13, 2.24E-12]</v>
      </c>
      <c r="K166" s="2" t="str">
        <f>"[" &amp; TEXT(D_low_2.5!H69,"0.00E+00") &amp; ", " &amp; TEXT(D_high_97.5!H69,"0.00E+00") &amp; "]"</f>
        <v>[1.32E-09, 5.30E-09]</v>
      </c>
      <c r="L166" s="2" t="str">
        <f>"[" &amp; TEXT(D_low_2.5!I69,"0.00E+00") &amp; ", " &amp; TEXT(D_high_97.5!I69,"0.00E+00") &amp; "]"</f>
        <v>[5.57E-10, 2.26E-09]</v>
      </c>
      <c r="M166" s="2" t="str">
        <f>"[" &amp; TEXT(D_low_2.5!J69,"0.00E+00") &amp; ", " &amp; TEXT(D_high_97.5!J69,"0.00E+00") &amp; "]"</f>
        <v>[8.43E-10, 3.00E-09]</v>
      </c>
      <c r="N166" s="2" t="str">
        <f>"[" &amp; TEXT(D_low_2.5!K69,"0.00E+00") &amp; ", " &amp; TEXT(D_high_97.5!K69,"0.00E+00") &amp; "]"</f>
        <v>[8.02E-10, 2.96E-09]</v>
      </c>
      <c r="O166" s="2" t="str">
        <f>"[" &amp; TEXT(D_low_2.5!L69,"0.00E+00") &amp; ", " &amp; TEXT(D_high_97.5!L69,"0.00E+00") &amp; "]"</f>
        <v>[9.25E-10, 3.69E-09]</v>
      </c>
      <c r="P166" s="2" t="str">
        <f>"[" &amp; TEXT(D_low_2.5!M69,"0.00E+00") &amp; ", " &amp; TEXT(D_high_97.5!M69,"0.00E+00") &amp; "]"</f>
        <v>[4.34E-10, 1.60E-09]</v>
      </c>
      <c r="Q166" s="2" t="str">
        <f>"[" &amp; TEXT(D_low_2.5!N69,"0.00E+00") &amp; ", " &amp; TEXT(D_high_97.5!N69,"0.00E+00") &amp; "]"</f>
        <v>[3.90E-09, 4.20E-09]</v>
      </c>
      <c r="R166" s="2" t="str">
        <f>"[" &amp; TEXT(D_low_2.5!O69,"0.00E+00") &amp; ", " &amp; TEXT(D_high_97.5!O69,"0.00E+00") &amp; "]"</f>
        <v>[5.11E-09, 2.20E-08]</v>
      </c>
    </row>
    <row r="167" spans="1:18" x14ac:dyDescent="0.2">
      <c r="A167" s="2">
        <v>336360</v>
      </c>
      <c r="B167" t="str">
        <f>VLOOKUP(A167,'sector labels'!A:B,2,FALSE)</f>
        <v>Motor vehicle seating and interior trim manufacturing</v>
      </c>
      <c r="C167" s="2" t="str">
        <f>"[" &amp; TEXT(D_low_2.5!B158,"0.00E+00") &amp; ", " &amp; TEXT(D_high_97.5!B158,"0.00E+00") &amp; "]"</f>
        <v>[2.19E-08, 4.53E-08]</v>
      </c>
      <c r="D167" s="10">
        <f>VLOOKUP(A167,[1]Sheet7!$A:$B,2,FALSE)</f>
        <v>1.69918E-8</v>
      </c>
      <c r="E167" s="8">
        <f>D167/VLOOKUP(A167,[2]average!$A:$C,3,FALSE)</f>
        <v>0.67521561195401758</v>
      </c>
      <c r="F167" s="2" t="str">
        <f>"[" &amp; TEXT(D_low_2.5!C158,"0.00E+00") &amp; ", " &amp; TEXT(D_high_97.5!C158,"0.00E+00") &amp; "]"</f>
        <v>[6.21E-12, 2.15E-11]</v>
      </c>
      <c r="G167" s="2" t="str">
        <f>"[" &amp; TEXT(D_low_2.5!D158,"0.00E+00") &amp; ", " &amp; TEXT(D_high_97.5!D158,"0.00E+00") &amp; "]"</f>
        <v>[2.86E-10, 1.12E-09]</v>
      </c>
      <c r="H167" s="2" t="str">
        <f>"[" &amp; TEXT(D_low_2.5!E158,"0.00E+00") &amp; ", " &amp; TEXT(D_high_97.5!E158,"0.00E+00") &amp; "]"</f>
        <v>[7.99E-13, 2.95E-12]</v>
      </c>
      <c r="I167" s="2" t="str">
        <f>"[" &amp; TEXT(D_low_2.5!F158,"0.00E+00") &amp; ", " &amp; TEXT(D_high_97.5!F158,"0.00E+00") &amp; "]"</f>
        <v>[6.02E-14, 2.53E-13]</v>
      </c>
      <c r="J167" s="2" t="str">
        <f>"[" &amp; TEXT(D_low_2.5!G158,"0.00E+00") &amp; ", " &amp; TEXT(D_high_97.5!G158,"0.00E+00") &amp; "]"</f>
        <v>[5.00E-13, 2.11E-12]</v>
      </c>
      <c r="K167" s="2" t="str">
        <f>"[" &amp; TEXT(D_low_2.5!H158,"0.00E+00") &amp; ", " &amp; TEXT(D_high_97.5!H158,"0.00E+00") &amp; "]"</f>
        <v>[5.21E-10, 2.06E-09]</v>
      </c>
      <c r="L167" s="2" t="str">
        <f>"[" &amp; TEXT(D_low_2.5!I158,"0.00E+00") &amp; ", " &amp; TEXT(D_high_97.5!I158,"0.00E+00") &amp; "]"</f>
        <v>[2.17E-10, 8.69E-10]</v>
      </c>
      <c r="M167" s="2" t="str">
        <f>"[" &amp; TEXT(D_low_2.5!J158,"0.00E+00") &amp; ", " &amp; TEXT(D_high_97.5!J158,"0.00E+00") &amp; "]"</f>
        <v>[6.34E-10, 3.26E-09]</v>
      </c>
      <c r="N167" s="2" t="str">
        <f>"[" &amp; TEXT(D_low_2.5!K158,"0.00E+00") &amp; ", " &amp; TEXT(D_high_97.5!K158,"0.00E+00") &amp; "]"</f>
        <v>[3.84E-09, 1.71E-08]</v>
      </c>
      <c r="O167" s="2" t="str">
        <f>"[" &amp; TEXT(D_low_2.5!L158,"0.00E+00") &amp; ", " &amp; TEXT(D_high_97.5!L158,"0.00E+00") &amp; "]"</f>
        <v>[1.28E-09, 1.08E-08]</v>
      </c>
      <c r="P167" s="2" t="str">
        <f>"[" &amp; TEXT(D_low_2.5!M158,"0.00E+00") &amp; ", " &amp; TEXT(D_high_97.5!M158,"0.00E+00") &amp; "]"</f>
        <v>[1.69E-10, 6.11E-10]</v>
      </c>
      <c r="Q167" s="2" t="str">
        <f>"[" &amp; TEXT(D_low_2.5!N158,"0.00E+00") &amp; ", " &amp; TEXT(D_high_97.5!N158,"0.00E+00") &amp; "]"</f>
        <v>[3.97E-09, 4.23E-09]</v>
      </c>
      <c r="R167" s="2" t="str">
        <f>"[" &amp; TEXT(D_low_2.5!O158,"0.00E+00") &amp; ", " &amp; TEXT(D_high_97.5!O158,"0.00E+00") &amp; "]"</f>
        <v>[4.82E-09, 2.05E-08]</v>
      </c>
    </row>
    <row r="168" spans="1:18" x14ac:dyDescent="0.2">
      <c r="A168" s="2">
        <v>444000</v>
      </c>
      <c r="B168" t="str">
        <f>VLOOKUP(A168,'sector labels'!A:B,2,FALSE)</f>
        <v>Building material and garden equipment and supplies dealers</v>
      </c>
      <c r="C168" s="2" t="str">
        <f>"[" &amp; TEXT(D_low_2.5!B286,"0.00E+00") &amp; ", " &amp; TEXT(D_high_97.5!B286,"0.00E+00") &amp; "]"</f>
        <v>[5.60E-08, 1.21E-07]</v>
      </c>
      <c r="D168" s="10">
        <f>VLOOKUP(A168,[1]Sheet7!$A:$B,2,FALSE)</f>
        <v>4.3580200000000001E-8</v>
      </c>
      <c r="E168" s="8">
        <f>D168/VLOOKUP(A168,[2]average!$A:$C,3,FALSE)</f>
        <v>0.66706401124525427</v>
      </c>
      <c r="F168" s="2" t="str">
        <f>"[" &amp; TEXT(D_low_2.5!C286,"0.00E+00") &amp; ", " &amp; TEXT(D_high_97.5!C286,"0.00E+00") &amp; "]"</f>
        <v>[5.57E-11, 1.93E-10]</v>
      </c>
      <c r="G168" s="2" t="str">
        <f>"[" &amp; TEXT(D_low_2.5!D286,"0.00E+00") &amp; ", " &amp; TEXT(D_high_97.5!D286,"0.00E+00") &amp; "]"</f>
        <v>[1.75E-09, 6.39E-09]</v>
      </c>
      <c r="H168" s="2" t="str">
        <f>"[" &amp; TEXT(D_low_2.5!E286,"0.00E+00") &amp; ", " &amp; TEXT(D_high_97.5!E286,"0.00E+00") &amp; "]"</f>
        <v>[5.50E-12, 2.03E-11]</v>
      </c>
      <c r="I168" s="2" t="str">
        <f>"[" &amp; TEXT(D_low_2.5!F286,"0.00E+00") &amp; ", " &amp; TEXT(D_high_97.5!F286,"0.00E+00") &amp; "]"</f>
        <v>[9.09E-13, 3.64E-12]</v>
      </c>
      <c r="J168" s="2" t="str">
        <f>"[" &amp; TEXT(D_low_2.5!G286,"0.00E+00") &amp; ", " &amp; TEXT(D_high_97.5!G286,"0.00E+00") &amp; "]"</f>
        <v>[6.77E-12, 2.63E-11]</v>
      </c>
      <c r="K168" s="2" t="str">
        <f>"[" &amp; TEXT(D_low_2.5!H286,"0.00E+00") &amp; ", " &amp; TEXT(D_high_97.5!H286,"0.00E+00") &amp; "]"</f>
        <v>[1.02E-09, 4.58E-09]</v>
      </c>
      <c r="L168" s="2" t="str">
        <f>"[" &amp; TEXT(D_low_2.5!I286,"0.00E+00") &amp; ", " &amp; TEXT(D_high_97.5!I286,"0.00E+00") &amp; "]"</f>
        <v>[1.92E-09, 8.71E-09]</v>
      </c>
      <c r="M168" s="2" t="str">
        <f>"[" &amp; TEXT(D_low_2.5!J286,"0.00E+00") &amp; ", " &amp; TEXT(D_high_97.5!J286,"0.00E+00") &amp; "]"</f>
        <v>[1.79E-09, 7.73E-09]</v>
      </c>
      <c r="N168" s="2" t="str">
        <f>"[" &amp; TEXT(D_low_2.5!K286,"0.00E+00") &amp; ", " &amp; TEXT(D_high_97.5!K286,"0.00E+00") &amp; "]"</f>
        <v>[6.54E-10, 2.92E-09]</v>
      </c>
      <c r="O168" s="2" t="str">
        <f>"[" &amp; TEXT(D_low_2.5!L286,"0.00E+00") &amp; ", " &amp; TEXT(D_high_97.5!L286,"0.00E+00") &amp; "]"</f>
        <v>[5.75E-10, 2.45E-09]</v>
      </c>
      <c r="P168" s="2" t="str">
        <f>"[" &amp; TEXT(D_low_2.5!M286,"0.00E+00") &amp; ", " &amp; TEXT(D_high_97.5!M286,"0.00E+00") &amp; "]"</f>
        <v>[1.80E-09, 7.16E-09]</v>
      </c>
      <c r="Q168" s="2" t="str">
        <f>"[" &amp; TEXT(D_low_2.5!N286,"0.00E+00") &amp; ", " &amp; TEXT(D_high_97.5!N286,"0.00E+00") &amp; "]"</f>
        <v>[1.33E-08, 1.43E-08]</v>
      </c>
      <c r="R168" s="2" t="str">
        <f>"[" &amp; TEXT(D_low_2.5!O286,"0.00E+00") &amp; ", " &amp; TEXT(D_high_97.5!O286,"0.00E+00") &amp; "]"</f>
        <v>[2.23E-08, 8.77E-08]</v>
      </c>
    </row>
    <row r="169" spans="1:18" x14ac:dyDescent="0.2">
      <c r="A169" s="2">
        <v>523900</v>
      </c>
      <c r="B169" t="str">
        <f>VLOOKUP(A169,'sector labels'!A:B,2,FALSE)</f>
        <v>Other financial investment activities</v>
      </c>
      <c r="C169" s="2" t="str">
        <f>"[" &amp; TEXT(D_low_2.5!B318,"0.00E+00") &amp; ", " &amp; TEXT(D_high_97.5!B318,"0.00E+00") &amp; "]"</f>
        <v>[2.33E-09, 4.43E-09]</v>
      </c>
      <c r="D169" s="10">
        <f>VLOOKUP(A169,[1]Sheet7!$A:$B,2,FALSE)</f>
        <v>1.74041E-9</v>
      </c>
      <c r="E169" s="8">
        <f>D169/VLOOKUP(A169,[2]average!$A:$C,3,FALSE)</f>
        <v>0.66651091055441558</v>
      </c>
      <c r="F169" s="2" t="str">
        <f>"[" &amp; TEXT(D_low_2.5!C318,"0.00E+00") &amp; ", " &amp; TEXT(D_high_97.5!C318,"0.00E+00") &amp; "]"</f>
        <v>[4.73E-13, 1.81E-12]</v>
      </c>
      <c r="G169" s="2" t="str">
        <f>"[" &amp; TEXT(D_low_2.5!D318,"0.00E+00") &amp; ", " &amp; TEXT(D_high_97.5!D318,"0.00E+00") &amp; "]"</f>
        <v>[3.71E-11, 1.41E-10]</v>
      </c>
      <c r="H169" s="2" t="str">
        <f>"[" &amp; TEXT(D_low_2.5!E318,"0.00E+00") &amp; ", " &amp; TEXT(D_high_97.5!E318,"0.00E+00") &amp; "]"</f>
        <v>[2.46E-14, 9.90E-14]</v>
      </c>
      <c r="I169" s="2" t="str">
        <f>"[" &amp; TEXT(D_low_2.5!F318,"0.00E+00") &amp; ", " &amp; TEXT(D_high_97.5!F318,"0.00E+00") &amp; "]"</f>
        <v>[4.15E-16, 5.09E-15]</v>
      </c>
      <c r="J169" s="2" t="str">
        <f>"[" &amp; TEXT(D_low_2.5!G318,"0.00E+00") &amp; ", " &amp; TEXT(D_high_97.5!G318,"0.00E+00") &amp; "]"</f>
        <v>[5.23E-14, 2.25E-13]</v>
      </c>
      <c r="K169" s="2" t="str">
        <f>"[" &amp; TEXT(D_low_2.5!H318,"0.00E+00") &amp; ", " &amp; TEXT(D_high_97.5!H318,"0.00E+00") &amp; "]"</f>
        <v>[0.00E+00, 0.00E+00]</v>
      </c>
      <c r="L169" s="2" t="str">
        <f>"[" &amp; TEXT(D_low_2.5!I318,"0.00E+00") &amp; ", " &amp; TEXT(D_high_97.5!I318,"0.00E+00") &amp; "]"</f>
        <v>[0.00E+00, 0.00E+00]</v>
      </c>
      <c r="M169" s="2" t="str">
        <f>"[" &amp; TEXT(D_low_2.5!J318,"0.00E+00") &amp; ", " &amp; TEXT(D_high_97.5!J318,"0.00E+00") &amp; "]"</f>
        <v>[0.00E+00, 0.00E+00]</v>
      </c>
      <c r="N169" s="2" t="str">
        <f>"[" &amp; TEXT(D_low_2.5!K318,"0.00E+00") &amp; ", " &amp; TEXT(D_high_97.5!K318,"0.00E+00") &amp; "]"</f>
        <v>[4.17E-10, 1.70E-09]</v>
      </c>
      <c r="O169" s="2" t="str">
        <f>"[" &amp; TEXT(D_low_2.5!L318,"0.00E+00") &amp; ", " &amp; TEXT(D_high_97.5!L318,"0.00E+00") &amp; "]"</f>
        <v>[1.46E-10, 7.90E-10]</v>
      </c>
      <c r="P169" s="2" t="str">
        <f>"[" &amp; TEXT(D_low_2.5!M318,"0.00E+00") &amp; ", " &amp; TEXT(D_high_97.5!M318,"0.00E+00") &amp; "]"</f>
        <v>[1.16E-10, 5.28E-10]</v>
      </c>
      <c r="Q169" s="2" t="str">
        <f>"[" &amp; TEXT(D_low_2.5!N318,"0.00E+00") &amp; ", " &amp; TEXT(D_high_97.5!N318,"0.00E+00") &amp; "]"</f>
        <v>[6.17E-10, 6.62E-10]</v>
      </c>
      <c r="R169" s="2" t="str">
        <f>"[" &amp; TEXT(D_low_2.5!O318,"0.00E+00") &amp; ", " &amp; TEXT(D_high_97.5!O318,"0.00E+00") &amp; "]"</f>
        <v>[4.56E-10, 1.79E-09]</v>
      </c>
    </row>
    <row r="170" spans="1:18" x14ac:dyDescent="0.2">
      <c r="A170" s="2">
        <v>334220</v>
      </c>
      <c r="B170" t="str">
        <f>VLOOKUP(A170,'sector labels'!A:B,2,FALSE)</f>
        <v>Broadcast and wireless communications equipment</v>
      </c>
      <c r="C170" s="2" t="str">
        <f>"[" &amp; TEXT(D_low_2.5!B115,"0.00E+00") &amp; ", " &amp; TEXT(D_high_97.5!B115,"0.00E+00") &amp; "]"</f>
        <v>[3.32E-09, 6.16E-09]</v>
      </c>
      <c r="D170" s="10">
        <f>VLOOKUP(A170,[1]Sheet7!$A:$B,2,FALSE)</f>
        <v>2.4030000000000001E-9</v>
      </c>
      <c r="E170" s="8">
        <f>D170/VLOOKUP(A170,[2]average!$A:$C,3,FALSE)</f>
        <v>0.66570685591321466</v>
      </c>
      <c r="F170" s="2" t="str">
        <f>"[" &amp; TEXT(D_low_2.5!C115,"0.00E+00") &amp; ", " &amp; TEXT(D_high_97.5!C115,"0.00E+00") &amp; "]"</f>
        <v>[7.78E-13, 3.13E-12]</v>
      </c>
      <c r="G170" s="2" t="str">
        <f>"[" &amp; TEXT(D_low_2.5!D115,"0.00E+00") &amp; ", " &amp; TEXT(D_high_97.5!D115,"0.00E+00") &amp; "]"</f>
        <v>[6.82E-11, 3.99E-10]</v>
      </c>
      <c r="H170" s="2" t="str">
        <f>"[" &amp; TEXT(D_low_2.5!E115,"0.00E+00") &amp; ", " &amp; TEXT(D_high_97.5!E115,"0.00E+00") &amp; "]"</f>
        <v>[1.41E-13, 7.07E-13]</v>
      </c>
      <c r="I170" s="2" t="str">
        <f>"[" &amp; TEXT(D_low_2.5!F115,"0.00E+00") &amp; ", " &amp; TEXT(D_high_97.5!F115,"0.00E+00") &amp; "]"</f>
        <v>[6.75E-15, 3.14E-14]</v>
      </c>
      <c r="J170" s="2" t="str">
        <f>"[" &amp; TEXT(D_low_2.5!G115,"0.00E+00") &amp; ", " &amp; TEXT(D_high_97.5!G115,"0.00E+00") &amp; "]"</f>
        <v>[3.31E-14, 1.45E-13]</v>
      </c>
      <c r="K170" s="2" t="str">
        <f>"[" &amp; TEXT(D_low_2.5!H115,"0.00E+00") &amp; ", " &amp; TEXT(D_high_97.5!H115,"0.00E+00") &amp; "]"</f>
        <v>[3.08E-10, 1.30E-09]</v>
      </c>
      <c r="L170" s="2" t="str">
        <f>"[" &amp; TEXT(D_low_2.5!I115,"0.00E+00") &amp; ", " &amp; TEXT(D_high_97.5!I115,"0.00E+00") &amp; "]"</f>
        <v>[1.28E-10, 5.68E-10]</v>
      </c>
      <c r="M170" s="2" t="str">
        <f>"[" &amp; TEXT(D_low_2.5!J115,"0.00E+00") &amp; ", " &amp; TEXT(D_high_97.5!J115,"0.00E+00") &amp; "]"</f>
        <v>[1.86E-10, 6.77E-10]</v>
      </c>
      <c r="N170" s="2" t="str">
        <f>"[" &amp; TEXT(D_low_2.5!K115,"0.00E+00") &amp; ", " &amp; TEXT(D_high_97.5!K115,"0.00E+00") &amp; "]"</f>
        <v>[1.79E-10, 7.09E-10]</v>
      </c>
      <c r="O170" s="2" t="str">
        <f>"[" &amp; TEXT(D_low_2.5!L115,"0.00E+00") &amp; ", " &amp; TEXT(D_high_97.5!L115,"0.00E+00") &amp; "]"</f>
        <v>[2.31E-10, 9.42E-10]</v>
      </c>
      <c r="P170" s="2" t="str">
        <f>"[" &amp; TEXT(D_low_2.5!M115,"0.00E+00") &amp; ", " &amp; TEXT(D_high_97.5!M115,"0.00E+00") &amp; "]"</f>
        <v>[9.72E-11, 3.53E-10]</v>
      </c>
      <c r="Q170" s="2" t="str">
        <f>"[" &amp; TEXT(D_low_2.5!N115,"0.00E+00") &amp; ", " &amp; TEXT(D_high_97.5!N115,"0.00E+00") &amp; "]"</f>
        <v>[5.19E-10, 5.66E-10]</v>
      </c>
      <c r="R170" s="2" t="str">
        <f>"[" &amp; TEXT(D_low_2.5!O115,"0.00E+00") &amp; ", " &amp; TEXT(D_high_97.5!O115,"0.00E+00") &amp; "]"</f>
        <v>[5.82E-10, 2.79E-09]</v>
      </c>
    </row>
    <row r="171" spans="1:18" x14ac:dyDescent="0.2">
      <c r="A171" s="2">
        <v>336211</v>
      </c>
      <c r="B171" t="str">
        <f>VLOOKUP(A171,'sector labels'!A:B,2,FALSE)</f>
        <v>Motor vehicle body manufacturing</v>
      </c>
      <c r="C171" s="2" t="str">
        <f>"[" &amp; TEXT(D_low_2.5!B151,"0.00E+00") &amp; ", " &amp; TEXT(D_high_97.5!B151,"0.00E+00") &amp; "]"</f>
        <v>[5.11E-08, 1.12E-07]</v>
      </c>
      <c r="D171" s="10">
        <f>VLOOKUP(A171,[1]Sheet7!$A:$B,2,FALSE)</f>
        <v>3.9866899999999997E-8</v>
      </c>
      <c r="E171" s="8">
        <f>D171/VLOOKUP(A171,[2]average!$A:$C,3,FALSE)</f>
        <v>0.6652218166852184</v>
      </c>
      <c r="F171" s="2" t="str">
        <f>"[" &amp; TEXT(D_low_2.5!C151,"0.00E+00") &amp; ", " &amp; TEXT(D_high_97.5!C151,"0.00E+00") &amp; "]"</f>
        <v>[1.10E-11, 4.13E-11]</v>
      </c>
      <c r="G171" s="2" t="str">
        <f>"[" &amp; TEXT(D_low_2.5!D151,"0.00E+00") &amp; ", " &amp; TEXT(D_high_97.5!D151,"0.00E+00") &amp; "]"</f>
        <v>[7.83E-10, 3.66E-09]</v>
      </c>
      <c r="H171" s="2" t="str">
        <f>"[" &amp; TEXT(D_low_2.5!E151,"0.00E+00") &amp; ", " &amp; TEXT(D_high_97.5!E151,"0.00E+00") &amp; "]"</f>
        <v>[2.60E-12, 1.02E-11]</v>
      </c>
      <c r="I171" s="2" t="str">
        <f>"[" &amp; TEXT(D_low_2.5!F151,"0.00E+00") &amp; ", " &amp; TEXT(D_high_97.5!F151,"0.00E+00") &amp; "]"</f>
        <v>[5.32E-14, 2.83E-13]</v>
      </c>
      <c r="J171" s="2" t="str">
        <f>"[" &amp; TEXT(D_low_2.5!G151,"0.00E+00") &amp; ", " &amp; TEXT(D_high_97.5!G151,"0.00E+00") &amp; "]"</f>
        <v>[1.29E-12, 5.08E-12]</v>
      </c>
      <c r="K171" s="2" t="str">
        <f>"[" &amp; TEXT(D_low_2.5!H151,"0.00E+00") &amp; ", " &amp; TEXT(D_high_97.5!H151,"0.00E+00") &amp; "]"</f>
        <v>[6.29E-09, 3.38E-08]</v>
      </c>
      <c r="L171" s="2" t="str">
        <f>"[" &amp; TEXT(D_low_2.5!I151,"0.00E+00") &amp; ", " &amp; TEXT(D_high_97.5!I151,"0.00E+00") &amp; "]"</f>
        <v>[4.29E-10, 1.78E-09]</v>
      </c>
      <c r="M171" s="2" t="str">
        <f>"[" &amp; TEXT(D_low_2.5!J151,"0.00E+00") &amp; ", " &amp; TEXT(D_high_97.5!J151,"0.00E+00") &amp; "]"</f>
        <v>[6.32E-10, 2.31E-09]</v>
      </c>
      <c r="N171" s="2" t="str">
        <f>"[" &amp; TEXT(D_low_2.5!K151,"0.00E+00") &amp; ", " &amp; TEXT(D_high_97.5!K151,"0.00E+00") &amp; "]"</f>
        <v>[1.94E-09, 1.61E-08]</v>
      </c>
      <c r="O171" s="2" t="str">
        <f>"[" &amp; TEXT(D_low_2.5!L151,"0.00E+00") &amp; ", " &amp; TEXT(D_high_97.5!L151,"0.00E+00") &amp; "]"</f>
        <v>[7.24E-10, 2.91E-09]</v>
      </c>
      <c r="P171" s="2" t="str">
        <f>"[" &amp; TEXT(D_low_2.5!M151,"0.00E+00") &amp; ", " &amp; TEXT(D_high_97.5!M151,"0.00E+00") &amp; "]"</f>
        <v>[1.22E-09, 7.34E-09]</v>
      </c>
      <c r="Q171" s="2" t="str">
        <f>"[" &amp; TEXT(D_low_2.5!N151,"0.00E+00") &amp; ", " &amp; TEXT(D_high_97.5!N151,"0.00E+00") &amp; "]"</f>
        <v>[1.05E-08, 1.12E-08]</v>
      </c>
      <c r="R171" s="2" t="str">
        <f>"[" &amp; TEXT(D_low_2.5!O151,"0.00E+00") &amp; ", " &amp; TEXT(D_high_97.5!O151,"0.00E+00") &amp; "]"</f>
        <v>[1.62E-08, 6.25E-08]</v>
      </c>
    </row>
    <row r="172" spans="1:18" x14ac:dyDescent="0.2">
      <c r="A172" s="2" t="s">
        <v>29</v>
      </c>
      <c r="B172" t="str">
        <f>VLOOKUP(A172,'sector labels'!A:B,2,FALSE)</f>
        <v>Animal (except poultry) slaughtering, rendering, and processing</v>
      </c>
      <c r="C172" s="2" t="str">
        <f>"[" &amp; TEXT(D_low_2.5!B207,"0.00E+00") &amp; ", " &amp; TEXT(D_high_97.5!B207,"0.00E+00") &amp; "]"</f>
        <v>[2.72E-08, 4.88E-08]</v>
      </c>
      <c r="D172" s="10">
        <f>VLOOKUP(A172,[1]Sheet7!$A:$B,2,FALSE)</f>
        <v>1.9400300000000001E-8</v>
      </c>
      <c r="E172" s="8">
        <f>D172/VLOOKUP(A172,[2]average!$A:$C,3,FALSE)</f>
        <v>0.66513949548787887</v>
      </c>
      <c r="F172" s="2" t="str">
        <f>"[" &amp; TEXT(D_low_2.5!C207,"0.00E+00") &amp; ", " &amp; TEXT(D_high_97.5!C207,"0.00E+00") &amp; "]"</f>
        <v>[3.65E-12, 1.29E-11]</v>
      </c>
      <c r="G172" s="2" t="str">
        <f>"[" &amp; TEXT(D_low_2.5!D207,"0.00E+00") &amp; ", " &amp; TEXT(D_high_97.5!D207,"0.00E+00") &amp; "]"</f>
        <v>[3.28E-10, 1.19E-09]</v>
      </c>
      <c r="H172" s="2" t="str">
        <f>"[" &amp; TEXT(D_low_2.5!E207,"0.00E+00") &amp; ", " &amp; TEXT(D_high_97.5!E207,"0.00E+00") &amp; "]"</f>
        <v>[1.03E-12, 3.73E-12]</v>
      </c>
      <c r="I172" s="2" t="str">
        <f>"[" &amp; TEXT(D_low_2.5!F207,"0.00E+00") &amp; ", " &amp; TEXT(D_high_97.5!F207,"0.00E+00") &amp; "]"</f>
        <v>[1.44E-13, 5.78E-13]</v>
      </c>
      <c r="J172" s="2" t="str">
        <f>"[" &amp; TEXT(D_low_2.5!G207,"0.00E+00") &amp; ", " &amp; TEXT(D_high_97.5!G207,"0.00E+00") &amp; "]"</f>
        <v>[4.62E-13, 1.94E-12]</v>
      </c>
      <c r="K172" s="2" t="str">
        <f>"[" &amp; TEXT(D_low_2.5!H207,"0.00E+00") &amp; ", " &amp; TEXT(D_high_97.5!H207,"0.00E+00") &amp; "]"</f>
        <v>[2.76E-09, 1.28E-08]</v>
      </c>
      <c r="L172" s="2" t="str">
        <f>"[" &amp; TEXT(D_low_2.5!I207,"0.00E+00") &amp; ", " &amp; TEXT(D_high_97.5!I207,"0.00E+00") &amp; "]"</f>
        <v>[1.71E-09, 7.29E-09]</v>
      </c>
      <c r="M172" s="2" t="str">
        <f>"[" &amp; TEXT(D_low_2.5!J207,"0.00E+00") &amp; ", " &amp; TEXT(D_high_97.5!J207,"0.00E+00") &amp; "]"</f>
        <v>[1.61E-09, 6.81E-09]</v>
      </c>
      <c r="N172" s="2" t="str">
        <f>"[" &amp; TEXT(D_low_2.5!K207,"0.00E+00") &amp; ", " &amp; TEXT(D_high_97.5!K207,"0.00E+00") &amp; "]"</f>
        <v>[1.72E-09, 6.43E-09]</v>
      </c>
      <c r="O172" s="2" t="str">
        <f>"[" &amp; TEXT(D_low_2.5!L207,"0.00E+00") &amp; ", " &amp; TEXT(D_high_97.5!L207,"0.00E+00") &amp; "]"</f>
        <v>[7.47E-10, 6.94E-09]</v>
      </c>
      <c r="P172" s="2" t="str">
        <f>"[" &amp; TEXT(D_low_2.5!M207,"0.00E+00") &amp; ", " &amp; TEXT(D_high_97.5!M207,"0.00E+00") &amp; "]"</f>
        <v>[9.92E-10, 3.46E-09]</v>
      </c>
      <c r="Q172" s="2" t="str">
        <f>"[" &amp; TEXT(D_low_2.5!N207,"0.00E+00") &amp; ", " &amp; TEXT(D_high_97.5!N207,"0.00E+00") &amp; "]"</f>
        <v>[4.14E-09, 4.40E-09]</v>
      </c>
      <c r="R172" s="2" t="str">
        <f>"[" &amp; TEXT(D_low_2.5!O207,"0.00E+00") &amp; ", " &amp; TEXT(D_high_97.5!O207,"0.00E+00") &amp; "]"</f>
        <v>[4.92E-09, 1.90E-08]</v>
      </c>
    </row>
    <row r="173" spans="1:18" x14ac:dyDescent="0.2">
      <c r="A173" s="2">
        <v>561200</v>
      </c>
      <c r="B173" t="str">
        <f>VLOOKUP(A173,'sector labels'!A:B,2,FALSE)</f>
        <v>Facilities support services</v>
      </c>
      <c r="C173" s="2" t="str">
        <f>"[" &amp; TEXT(D_low_2.5!B349,"0.00E+00") &amp; ", " &amp; TEXT(D_high_97.5!B349,"0.00E+00") &amp; "]"</f>
        <v>[1.06E-08, 2.05E-08]</v>
      </c>
      <c r="D173" s="10">
        <f>VLOOKUP(A173,[1]Sheet7!$A:$B,2,FALSE)</f>
        <v>7.8540799999999994E-9</v>
      </c>
      <c r="E173" s="8">
        <f>D173/VLOOKUP(A173,[2]average!$A:$C,3,FALSE)</f>
        <v>0.6641430252226489</v>
      </c>
      <c r="F173" s="2" t="str">
        <f>"[" &amp; TEXT(D_low_2.5!C349,"0.00E+00") &amp; ", " &amp; TEXT(D_high_97.5!C349,"0.00E+00") &amp; "]"</f>
        <v>[2.52E-12, 9.43E-12]</v>
      </c>
      <c r="G173" s="2" t="str">
        <f>"[" &amp; TEXT(D_low_2.5!D349,"0.00E+00") &amp; ", " &amp; TEXT(D_high_97.5!D349,"0.00E+00") &amp; "]"</f>
        <v>[1.45E-10, 6.00E-10]</v>
      </c>
      <c r="H173" s="2" t="str">
        <f>"[" &amp; TEXT(D_low_2.5!E349,"0.00E+00") &amp; ", " &amp; TEXT(D_high_97.5!E349,"0.00E+00") &amp; "]"</f>
        <v>[2.01E-13, 7.87E-13]</v>
      </c>
      <c r="I173" s="2" t="str">
        <f>"[" &amp; TEXT(D_low_2.5!F349,"0.00E+00") &amp; ", " &amp; TEXT(D_high_97.5!F349,"0.00E+00") &amp; "]"</f>
        <v>[6.04E-14, 2.44E-13]</v>
      </c>
      <c r="J173" s="2" t="str">
        <f>"[" &amp; TEXT(D_low_2.5!G349,"0.00E+00") &amp; ", " &amp; TEXT(D_high_97.5!G349,"0.00E+00") &amp; "]"</f>
        <v>[2.52E-13, 1.02E-12]</v>
      </c>
      <c r="K173" s="2" t="str">
        <f>"[" &amp; TEXT(D_low_2.5!H349,"0.00E+00") &amp; ", " &amp; TEXT(D_high_97.5!H349,"0.00E+00") &amp; "]"</f>
        <v>[7.59E-10, 3.29E-09]</v>
      </c>
      <c r="L173" s="2" t="str">
        <f>"[" &amp; TEXT(D_low_2.5!I349,"0.00E+00") &amp; ", " &amp; TEXT(D_high_97.5!I349,"0.00E+00") &amp; "]"</f>
        <v>[2.73E-10, 1.23E-09]</v>
      </c>
      <c r="M173" s="2" t="str">
        <f>"[" &amp; TEXT(D_low_2.5!J349,"0.00E+00") &amp; ", " &amp; TEXT(D_high_97.5!J349,"0.00E+00") &amp; "]"</f>
        <v>[2.22E-10, 8.86E-10]</v>
      </c>
      <c r="N173" s="2" t="str">
        <f>"[" &amp; TEXT(D_low_2.5!K349,"0.00E+00") &amp; ", " &amp; TEXT(D_high_97.5!K349,"0.00E+00") &amp; "]"</f>
        <v>[3.76E-10, 1.42E-09]</v>
      </c>
      <c r="O173" s="2" t="str">
        <f>"[" &amp; TEXT(D_low_2.5!L349,"0.00E+00") &amp; ", " &amp; TEXT(D_high_97.5!L349,"0.00E+00") &amp; "]"</f>
        <v>[4.38E-10, 4.38E-09]</v>
      </c>
      <c r="P173" s="2" t="str">
        <f>"[" &amp; TEXT(D_low_2.5!M349,"0.00E+00") &amp; ", " &amp; TEXT(D_high_97.5!M349,"0.00E+00") &amp; "]"</f>
        <v>[5.82E-10, 2.29E-09]</v>
      </c>
      <c r="Q173" s="2" t="str">
        <f>"[" &amp; TEXT(D_low_2.5!N349,"0.00E+00") &amp; ", " &amp; TEXT(D_high_97.5!N349,"0.00E+00") &amp; "]"</f>
        <v>[2.68E-09, 2.86E-09]</v>
      </c>
      <c r="R173" s="2" t="str">
        <f>"[" &amp; TEXT(D_low_2.5!O349,"0.00E+00") &amp; ", " &amp; TEXT(D_high_97.5!O349,"0.00E+00") &amp; "]"</f>
        <v>[2.20E-09, 1.01E-08]</v>
      </c>
    </row>
    <row r="174" spans="1:18" x14ac:dyDescent="0.2">
      <c r="A174" s="2">
        <v>332710</v>
      </c>
      <c r="B174" t="str">
        <f>VLOOKUP(A174,'sector labels'!A:B,2,FALSE)</f>
        <v>Machine shops</v>
      </c>
      <c r="C174" s="2" t="str">
        <f>"[" &amp; TEXT(D_low_2.5!B74,"0.00E+00") &amp; ", " &amp; TEXT(D_high_97.5!B74,"0.00E+00") &amp; "]"</f>
        <v>[3.99E-08, 8.56E-08]</v>
      </c>
      <c r="D174" s="10">
        <f>VLOOKUP(A174,[1]Sheet7!$A:$B,2,FALSE)</f>
        <v>3.08321E-8</v>
      </c>
      <c r="E174" s="8">
        <f>D174/VLOOKUP(A174,[2]average!$A:$C,3,FALSE)</f>
        <v>0.66070087764112284</v>
      </c>
      <c r="F174" s="2" t="str">
        <f>"[" &amp; TEXT(D_low_2.5!C74,"0.00E+00") &amp; ", " &amp; TEXT(D_high_97.5!C74,"0.00E+00") &amp; "]"</f>
        <v>[1.03E-11, 3.61E-11]</v>
      </c>
      <c r="G174" s="2" t="str">
        <f>"[" &amp; TEXT(D_low_2.5!D74,"0.00E+00") &amp; ", " &amp; TEXT(D_high_97.5!D74,"0.00E+00") &amp; "]"</f>
        <v>[7.53E-10, 2.99E-09]</v>
      </c>
      <c r="H174" s="2" t="str">
        <f>"[" &amp; TEXT(D_low_2.5!E74,"0.00E+00") &amp; ", " &amp; TEXT(D_high_97.5!E74,"0.00E+00") &amp; "]"</f>
        <v>[3.71E-12, 1.38E-11]</v>
      </c>
      <c r="I174" s="2" t="str">
        <f>"[" &amp; TEXT(D_low_2.5!F74,"0.00E+00") &amp; ", " &amp; TEXT(D_high_97.5!F74,"0.00E+00") &amp; "]"</f>
        <v>[4.56E-13, 1.68E-12]</v>
      </c>
      <c r="J174" s="2" t="str">
        <f>"[" &amp; TEXT(D_low_2.5!G74,"0.00E+00") &amp; ", " &amp; TEXT(D_high_97.5!G74,"0.00E+00") &amp; "]"</f>
        <v>[7.76E-13, 3.20E-12]</v>
      </c>
      <c r="K174" s="2" t="str">
        <f>"[" &amp; TEXT(D_low_2.5!H74,"0.00E+00") &amp; ", " &amp; TEXT(D_high_97.5!H74,"0.00E+00") &amp; "]"</f>
        <v>[1.53E-09, 7.49E-09]</v>
      </c>
      <c r="L174" s="2" t="str">
        <f>"[" &amp; TEXT(D_low_2.5!I74,"0.00E+00") &amp; ", " &amp; TEXT(D_high_97.5!I74,"0.00E+00") &amp; "]"</f>
        <v>[5.43E-10, 6.24E-09]</v>
      </c>
      <c r="M174" s="2" t="str">
        <f>"[" &amp; TEXT(D_low_2.5!J74,"0.00E+00") &amp; ", " &amp; TEXT(D_high_97.5!J74,"0.00E+00") &amp; "]"</f>
        <v>[3.29E-09, 1.50E-08]</v>
      </c>
      <c r="N174" s="2" t="str">
        <f>"[" &amp; TEXT(D_low_2.5!K74,"0.00E+00") &amp; ", " &amp; TEXT(D_high_97.5!K74,"0.00E+00") &amp; "]"</f>
        <v>[9.07E-10, 5.14E-09]</v>
      </c>
      <c r="O174" s="2" t="str">
        <f>"[" &amp; TEXT(D_low_2.5!L74,"0.00E+00") &amp; ", " &amp; TEXT(D_high_97.5!L74,"0.00E+00") &amp; "]"</f>
        <v>[1.84E-10, 7.26E-10]</v>
      </c>
      <c r="P174" s="2" t="str">
        <f>"[" &amp; TEXT(D_low_2.5!M74,"0.00E+00") &amp; ", " &amp; TEXT(D_high_97.5!M74,"0.00E+00") &amp; "]"</f>
        <v>[1.05E-09, 8.15E-09]</v>
      </c>
      <c r="Q174" s="2" t="str">
        <f>"[" &amp; TEXT(D_low_2.5!N74,"0.00E+00") &amp; ", " &amp; TEXT(D_high_97.5!N74,"0.00E+00") &amp; "]"</f>
        <v>[6.93E-09, 7.38E-09]</v>
      </c>
      <c r="R174" s="2" t="str">
        <f>"[" &amp; TEXT(D_low_2.5!O74,"0.00E+00") &amp; ", " &amp; TEXT(D_high_97.5!O74,"0.00E+00") &amp; "]"</f>
        <v>[1.46E-08, 5.71E-08]</v>
      </c>
    </row>
    <row r="175" spans="1:18" x14ac:dyDescent="0.2">
      <c r="A175" s="2">
        <v>333316</v>
      </c>
      <c r="B175" t="str">
        <f>VLOOKUP(A175,'sector labels'!A:B,2,FALSE)</f>
        <v>Photographic and photocopying equipment manufacturing</v>
      </c>
      <c r="C175" s="2" t="str">
        <f>"[" &amp; TEXT(D_low_2.5!B90,"0.00E+00") &amp; ", " &amp; TEXT(D_high_97.5!B90,"0.00E+00") &amp; "]"</f>
        <v>[3.15E-08, 5.56E-08]</v>
      </c>
      <c r="D175" s="10">
        <f>VLOOKUP(A175,[1]Sheet7!$A:$B,2,FALSE)</f>
        <v>2.18276E-8</v>
      </c>
      <c r="E175" s="8">
        <f>D175/VLOOKUP(A175,[2]average!$A:$C,3,FALSE)</f>
        <v>0.65959774596286336</v>
      </c>
      <c r="F175" s="2" t="str">
        <f>"[" &amp; TEXT(D_low_2.5!C90,"0.00E+00") &amp; ", " &amp; TEXT(D_high_97.5!C90,"0.00E+00") &amp; "]"</f>
        <v>[4.42E-12, 1.76E-11]</v>
      </c>
      <c r="G175" s="2" t="str">
        <f>"[" &amp; TEXT(D_low_2.5!D90,"0.00E+00") &amp; ", " &amp; TEXT(D_high_97.5!D90,"0.00E+00") &amp; "]"</f>
        <v>[2.55E-10, 1.06E-09]</v>
      </c>
      <c r="H175" s="2" t="str">
        <f>"[" &amp; TEXT(D_low_2.5!E90,"0.00E+00") &amp; ", " &amp; TEXT(D_high_97.5!E90,"0.00E+00") &amp; "]"</f>
        <v>[6.17E-13, 2.79E-12]</v>
      </c>
      <c r="I175" s="2" t="str">
        <f>"[" &amp; TEXT(D_low_2.5!F90,"0.00E+00") &amp; ", " &amp; TEXT(D_high_97.5!F90,"0.00E+00") &amp; "]"</f>
        <v>[1.13E-13, 4.83E-13]</v>
      </c>
      <c r="J175" s="2" t="str">
        <f>"[" &amp; TEXT(D_low_2.5!G90,"0.00E+00") &amp; ", " &amp; TEXT(D_high_97.5!G90,"0.00E+00") &amp; "]"</f>
        <v>[4.21E-13, 1.88E-12]</v>
      </c>
      <c r="K175" s="2" t="str">
        <f>"[" &amp; TEXT(D_low_2.5!H90,"0.00E+00") &amp; ", " &amp; TEXT(D_high_97.5!H90,"0.00E+00") &amp; "]"</f>
        <v>[3.89E-09, 1.61E-08]</v>
      </c>
      <c r="L175" s="2" t="str">
        <f>"[" &amp; TEXT(D_low_2.5!I90,"0.00E+00") &amp; ", " &amp; TEXT(D_high_97.5!I90,"0.00E+00") &amp; "]"</f>
        <v>[1.59E-09, 6.93E-09]</v>
      </c>
      <c r="M175" s="2" t="str">
        <f>"[" &amp; TEXT(D_low_2.5!J90,"0.00E+00") &amp; ", " &amp; TEXT(D_high_97.5!J90,"0.00E+00") &amp; "]"</f>
        <v>[2.48E-09, 9.83E-09]</v>
      </c>
      <c r="N175" s="2" t="str">
        <f>"[" &amp; TEXT(D_low_2.5!K90,"0.00E+00") &amp; ", " &amp; TEXT(D_high_97.5!K90,"0.00E+00") &amp; "]"</f>
        <v>[2.30E-09, 8.69E-09]</v>
      </c>
      <c r="O175" s="2" t="str">
        <f>"[" &amp; TEXT(D_low_2.5!L90,"0.00E+00") &amp; ", " &amp; TEXT(D_high_97.5!L90,"0.00E+00") &amp; "]"</f>
        <v>[2.77E-09, 1.17E-08]</v>
      </c>
      <c r="P175" s="2" t="str">
        <f>"[" &amp; TEXT(D_low_2.5!M90,"0.00E+00") &amp; ", " &amp; TEXT(D_high_97.5!M90,"0.00E+00") &amp; "]"</f>
        <v>[1.24E-09, 4.65E-09]</v>
      </c>
      <c r="Q175" s="2" t="str">
        <f>"[" &amp; TEXT(D_low_2.5!N90,"0.00E+00") &amp; ", " &amp; TEXT(D_high_97.5!N90,"0.00E+00") &amp; "]"</f>
        <v>[2.84E-09, 3.06E-09]</v>
      </c>
      <c r="R175" s="2" t="str">
        <f>"[" &amp; TEXT(D_low_2.5!O90,"0.00E+00") &amp; ", " &amp; TEXT(D_high_97.5!O90,"0.00E+00") &amp; "]"</f>
        <v>[3.15E-09, 1.59E-08]</v>
      </c>
    </row>
    <row r="176" spans="1:18" x14ac:dyDescent="0.2">
      <c r="A176" s="2">
        <v>326140</v>
      </c>
      <c r="B176" t="str">
        <f>VLOOKUP(A176,'sector labels'!A:B,2,FALSE)</f>
        <v>Polystyrene foam product manufacturing</v>
      </c>
      <c r="C176" s="2" t="str">
        <f>"[" &amp; TEXT(D_low_2.5!B265,"0.00E+00") &amp; ", " &amp; TEXT(D_high_97.5!B265,"0.00E+00") &amp; "]"</f>
        <v>[4.76E-08, 9.87E-08]</v>
      </c>
      <c r="D176" s="10">
        <f>VLOOKUP(A176,[1]Sheet7!$A:$B,2,FALSE)</f>
        <v>3.5445700000000002E-8</v>
      </c>
      <c r="E176" s="8">
        <f>D176/VLOOKUP(A176,[2]average!$A:$C,3,FALSE)</f>
        <v>0.65691174565908872</v>
      </c>
      <c r="F176" s="2" t="str">
        <f>"[" &amp; TEXT(D_low_2.5!C265,"0.00E+00") &amp; ", " &amp; TEXT(D_high_97.5!C265,"0.00E+00") &amp; "]"</f>
        <v>[1.28E-11, 5.26E-11]</v>
      </c>
      <c r="G176" s="2" t="str">
        <f>"[" &amp; TEXT(D_low_2.5!D265,"0.00E+00") &amp; ", " &amp; TEXT(D_high_97.5!D265,"0.00E+00") &amp; "]"</f>
        <v>[8.43E-10, 3.73E-09]</v>
      </c>
      <c r="H176" s="2" t="str">
        <f>"[" &amp; TEXT(D_low_2.5!E265,"0.00E+00") &amp; ", " &amp; TEXT(D_high_97.5!E265,"0.00E+00") &amp; "]"</f>
        <v>[1.49E-12, 7.37E-12]</v>
      </c>
      <c r="I176" s="2" t="str">
        <f>"[" &amp; TEXT(D_low_2.5!F265,"0.00E+00") &amp; ", " &amp; TEXT(D_high_97.5!F265,"0.00E+00") &amp; "]"</f>
        <v>[1.12E-13, 5.71E-13]</v>
      </c>
      <c r="J176" s="2" t="str">
        <f>"[" &amp; TEXT(D_low_2.5!G265,"0.00E+00") &amp; ", " &amp; TEXT(D_high_97.5!G265,"0.00E+00") &amp; "]"</f>
        <v>[1.25E-12, 7.61E-12]</v>
      </c>
      <c r="K176" s="2" t="str">
        <f>"[" &amp; TEXT(D_low_2.5!H265,"0.00E+00") &amp; ", " &amp; TEXT(D_high_97.5!H265,"0.00E+00") &amp; "]"</f>
        <v>[5.21E-09, 2.92E-08]</v>
      </c>
      <c r="L176" s="2" t="str">
        <f>"[" &amp; TEXT(D_low_2.5!I265,"0.00E+00") &amp; ", " &amp; TEXT(D_high_97.5!I265,"0.00E+00") &amp; "]"</f>
        <v>[7.28E-10, 3.02E-09]</v>
      </c>
      <c r="M176" s="2" t="str">
        <f>"[" &amp; TEXT(D_low_2.5!J265,"0.00E+00") &amp; ", " &amp; TEXT(D_high_97.5!J265,"0.00E+00") &amp; "]"</f>
        <v>[3.30E-09, 2.63E-08]</v>
      </c>
      <c r="N176" s="2" t="str">
        <f>"[" &amp; TEXT(D_low_2.5!K265,"0.00E+00") &amp; ", " &amp; TEXT(D_high_97.5!K265,"0.00E+00") &amp; "]"</f>
        <v>[1.03E-09, 3.92E-09]</v>
      </c>
      <c r="O176" s="2" t="str">
        <f>"[" &amp; TEXT(D_low_2.5!L265,"0.00E+00") &amp; ", " &amp; TEXT(D_high_97.5!L265,"0.00E+00") &amp; "]"</f>
        <v>[1.22E-09, 4.74E-09]</v>
      </c>
      <c r="P176" s="2" t="str">
        <f>"[" &amp; TEXT(D_low_2.5!M265,"0.00E+00") &amp; ", " &amp; TEXT(D_high_97.5!M265,"0.00E+00") &amp; "]"</f>
        <v>[2.32E-09, 1.37E-08]</v>
      </c>
      <c r="Q176" s="2" t="str">
        <f>"[" &amp; TEXT(D_low_2.5!N265,"0.00E+00") &amp; ", " &amp; TEXT(D_high_97.5!N265,"0.00E+00") &amp; "]"</f>
        <v>[8.62E-09, 9.40E-09]</v>
      </c>
      <c r="R176" s="2" t="str">
        <f>"[" &amp; TEXT(D_low_2.5!O265,"0.00E+00") &amp; ", " &amp; TEXT(D_high_97.5!O265,"0.00E+00") &amp; "]"</f>
        <v>[9.44E-09, 3.97E-08]</v>
      </c>
    </row>
    <row r="177" spans="1:18" x14ac:dyDescent="0.2">
      <c r="A177" s="2">
        <v>332600</v>
      </c>
      <c r="B177" t="str">
        <f>VLOOKUP(A177,'sector labels'!A:B,2,FALSE)</f>
        <v>Spring and wire product manufacturing</v>
      </c>
      <c r="C177" s="2" t="str">
        <f>"[" &amp; TEXT(D_low_2.5!B73,"0.00E+00") &amp; ", " &amp; TEXT(D_high_97.5!B73,"0.00E+00") &amp; "]"</f>
        <v>[3.40E-08, 6.38E-08]</v>
      </c>
      <c r="D177" s="10">
        <f>VLOOKUP(A177,[1]Sheet7!$A:$B,2,FALSE)</f>
        <v>2.4251E-8</v>
      </c>
      <c r="E177" s="8">
        <f>D177/VLOOKUP(A177,[2]average!$A:$C,3,FALSE)</f>
        <v>0.65272786921916204</v>
      </c>
      <c r="F177" s="2" t="str">
        <f>"[" &amp; TEXT(D_low_2.5!C73,"0.00E+00") &amp; ", " &amp; TEXT(D_high_97.5!C73,"0.00E+00") &amp; "]"</f>
        <v>[7.04E-12, 2.49E-11]</v>
      </c>
      <c r="G177" s="2" t="str">
        <f>"[" &amp; TEXT(D_low_2.5!D73,"0.00E+00") &amp; ", " &amp; TEXT(D_high_97.5!D73,"0.00E+00") &amp; "]"</f>
        <v>[6.93E-10, 2.87E-09]</v>
      </c>
      <c r="H177" s="2" t="str">
        <f>"[" &amp; TEXT(D_low_2.5!E73,"0.00E+00") &amp; ", " &amp; TEXT(D_high_97.5!E73,"0.00E+00") &amp; "]"</f>
        <v>[2.27E-12, 9.53E-12]</v>
      </c>
      <c r="I177" s="2" t="str">
        <f>"[" &amp; TEXT(D_low_2.5!F73,"0.00E+00") &amp; ", " &amp; TEXT(D_high_97.5!F73,"0.00E+00") &amp; "]"</f>
        <v>[4.30E-13, 2.77E-12]</v>
      </c>
      <c r="J177" s="2" t="str">
        <f>"[" &amp; TEXT(D_low_2.5!G73,"0.00E+00") &amp; ", " &amp; TEXT(D_high_97.5!G73,"0.00E+00") &amp; "]"</f>
        <v>[9.13E-13, 4.12E-12]</v>
      </c>
      <c r="K177" s="2" t="str">
        <f>"[" &amp; TEXT(D_low_2.5!H73,"0.00E+00") &amp; ", " &amp; TEXT(D_high_97.5!H73,"0.00E+00") &amp; "]"</f>
        <v>[2.80E-09, 1.12E-08]</v>
      </c>
      <c r="L177" s="2" t="str">
        <f>"[" &amp; TEXT(D_low_2.5!I73,"0.00E+00") &amp; ", " &amp; TEXT(D_high_97.5!I73,"0.00E+00") &amp; "]"</f>
        <v>[1.19E-09, 4.77E-09]</v>
      </c>
      <c r="M177" s="2" t="str">
        <f>"[" &amp; TEXT(D_low_2.5!J73,"0.00E+00") &amp; ", " &amp; TEXT(D_high_97.5!J73,"0.00E+00") &amp; "]"</f>
        <v>[1.78E-09, 6.42E-09]</v>
      </c>
      <c r="N177" s="2" t="str">
        <f>"[" &amp; TEXT(D_low_2.5!K73,"0.00E+00") &amp; ", " &amp; TEXT(D_high_97.5!K73,"0.00E+00") &amp; "]"</f>
        <v>[1.70E-09, 6.21E-09]</v>
      </c>
      <c r="O177" s="2" t="str">
        <f>"[" &amp; TEXT(D_low_2.5!L73,"0.00E+00") &amp; ", " &amp; TEXT(D_high_97.5!L73,"0.00E+00") &amp; "]"</f>
        <v>[2.01E-09, 7.88E-09]</v>
      </c>
      <c r="P177" s="2" t="str">
        <f>"[" &amp; TEXT(D_low_2.5!M73,"0.00E+00") &amp; ", " &amp; TEXT(D_high_97.5!M73,"0.00E+00") &amp; "]"</f>
        <v>[8.99E-10, 3.35E-09]</v>
      </c>
      <c r="Q177" s="2" t="str">
        <f>"[" &amp; TEXT(D_low_2.5!N73,"0.00E+00") &amp; ", " &amp; TEXT(D_high_97.5!N73,"0.00E+00") &amp; "]"</f>
        <v>[6.09E-09, 6.55E-09]</v>
      </c>
      <c r="R177" s="2" t="str">
        <f>"[" &amp; TEXT(D_low_2.5!O73,"0.00E+00") &amp; ", " &amp; TEXT(D_high_97.5!O73,"0.00E+00") &amp; "]"</f>
        <v>[7.67E-09, 3.41E-08]</v>
      </c>
    </row>
    <row r="178" spans="1:18" x14ac:dyDescent="0.2">
      <c r="A178" s="2">
        <v>339116</v>
      </c>
      <c r="B178" t="str">
        <f>VLOOKUP(A178,'sector labels'!A:B,2,FALSE)</f>
        <v>Dental laboratories</v>
      </c>
      <c r="C178" s="2" t="str">
        <f>"[" &amp; TEXT(D_low_2.5!B185,"0.00E+00") &amp; ", " &amp; TEXT(D_high_97.5!B185,"0.00E+00") &amp; "]"</f>
        <v>[1.84E-08, 3.88E-08]</v>
      </c>
      <c r="D178" s="10">
        <f>VLOOKUP(A178,[1]Sheet7!$A:$B,2,FALSE)</f>
        <v>1.36494E-8</v>
      </c>
      <c r="E178" s="8">
        <f>D178/VLOOKUP(A178,[2]average!$A:$C,3,FALSE)</f>
        <v>0.65096897286313071</v>
      </c>
      <c r="F178" s="2" t="str">
        <f>"[" &amp; TEXT(D_low_2.5!C185,"0.00E+00") &amp; ", " &amp; TEXT(D_high_97.5!C185,"0.00E+00") &amp; "]"</f>
        <v>[3.69E-12, 2.09E-11]</v>
      </c>
      <c r="G178" s="2" t="str">
        <f>"[" &amp; TEXT(D_low_2.5!D185,"0.00E+00") &amp; ", " &amp; TEXT(D_high_97.5!D185,"0.00E+00") &amp; "]"</f>
        <v>[1.77E-10, 8.52E-10]</v>
      </c>
      <c r="H178" s="2" t="str">
        <f>"[" &amp; TEXT(D_low_2.5!E185,"0.00E+00") &amp; ", " &amp; TEXT(D_high_97.5!E185,"0.00E+00") &amp; "]"</f>
        <v>[2.52E-13, 1.16E-12]</v>
      </c>
      <c r="I178" s="2" t="str">
        <f>"[" &amp; TEXT(D_low_2.5!F185,"0.00E+00") &amp; ", " &amp; TEXT(D_high_97.5!F185,"0.00E+00") &amp; "]"</f>
        <v>[6.01E-14, 3.29E-13]</v>
      </c>
      <c r="J178" s="2" t="str">
        <f>"[" &amp; TEXT(D_low_2.5!G185,"0.00E+00") &amp; ", " &amp; TEXT(D_high_97.5!G185,"0.00E+00") &amp; "]"</f>
        <v>[4.53E-13, 2.52E-12]</v>
      </c>
      <c r="K178" s="2" t="str">
        <f>"[" &amp; TEXT(D_low_2.5!H185,"0.00E+00") &amp; ", " &amp; TEXT(D_high_97.5!H185,"0.00E+00") &amp; "]"</f>
        <v>[1.51E-09, 5.86E-09]</v>
      </c>
      <c r="L178" s="2" t="str">
        <f>"[" &amp; TEXT(D_low_2.5!I185,"0.00E+00") &amp; ", " &amp; TEXT(D_high_97.5!I185,"0.00E+00") &amp; "]"</f>
        <v>[3.44E-10, 1.98E-09]</v>
      </c>
      <c r="M178" s="2" t="str">
        <f>"[" &amp; TEXT(D_low_2.5!J185,"0.00E+00") &amp; ", " &amp; TEXT(D_high_97.5!J185,"0.00E+00") &amp; "]"</f>
        <v>[4.30E-10, 2.35E-09]</v>
      </c>
      <c r="N178" s="2" t="str">
        <f>"[" &amp; TEXT(D_low_2.5!K185,"0.00E+00") &amp; ", " &amp; TEXT(D_high_97.5!K185,"0.00E+00") &amp; "]"</f>
        <v>[5.67E-10, 2.50E-09]</v>
      </c>
      <c r="O178" s="2" t="str">
        <f>"[" &amp; TEXT(D_low_2.5!L185,"0.00E+00") &amp; ", " &amp; TEXT(D_high_97.5!L185,"0.00E+00") &amp; "]"</f>
        <v>[5.18E-10, 3.18E-09]</v>
      </c>
      <c r="P178" s="2" t="str">
        <f>"[" &amp; TEXT(D_low_2.5!M185,"0.00E+00") &amp; ", " &amp; TEXT(D_high_97.5!M185,"0.00E+00") &amp; "]"</f>
        <v>[7.35E-10, 3.16E-09]</v>
      </c>
      <c r="Q178" s="2" t="str">
        <f>"[" &amp; TEXT(D_low_2.5!N185,"0.00E+00") &amp; ", " &amp; TEXT(D_high_97.5!N185,"0.00E+00") &amp; "]"</f>
        <v>[2.91E-09, 3.14E-09]</v>
      </c>
      <c r="R178" s="2" t="str">
        <f>"[" &amp; TEXT(D_low_2.5!O185,"0.00E+00") &amp; ", " &amp; TEXT(D_high_97.5!O185,"0.00E+00") &amp; "]"</f>
        <v>[6.37E-09, 2.53E-08]</v>
      </c>
    </row>
    <row r="179" spans="1:18" x14ac:dyDescent="0.2">
      <c r="A179" s="2">
        <v>481000</v>
      </c>
      <c r="B179" t="str">
        <f>VLOOKUP(A179,'sector labels'!A:B,2,FALSE)</f>
        <v>Air transportation</v>
      </c>
      <c r="C179" s="2" t="str">
        <f>"[" &amp; TEXT(D_low_2.5!B292,"0.00E+00") &amp; ", " &amp; TEXT(D_high_97.5!B292,"0.00E+00") &amp; "]"</f>
        <v>[3.53E-08, 7.52E-08]</v>
      </c>
      <c r="D179" s="10">
        <f>VLOOKUP(A179,[1]Sheet7!$A:$B,2,FALSE)</f>
        <v>2.63506E-8</v>
      </c>
      <c r="E179" s="8">
        <f>D179/VLOOKUP(A179,[2]average!$A:$C,3,FALSE)</f>
        <v>0.64818744891231017</v>
      </c>
      <c r="F179" s="2" t="str">
        <f>"[" &amp; TEXT(D_low_2.5!C292,"0.00E+00") &amp; ", " &amp; TEXT(D_high_97.5!C292,"0.00E+00") &amp; "]"</f>
        <v>[3.36E-11, 1.20E-10]</v>
      </c>
      <c r="G179" s="2" t="str">
        <f>"[" &amp; TEXT(D_low_2.5!D292,"0.00E+00") &amp; ", " &amp; TEXT(D_high_97.5!D292,"0.00E+00") &amp; "]"</f>
        <v>[5.33E-10, 1.98E-09]</v>
      </c>
      <c r="H179" s="2" t="str">
        <f>"[" &amp; TEXT(D_low_2.5!E292,"0.00E+00") &amp; ", " &amp; TEXT(D_high_97.5!E292,"0.00E+00") &amp; "]"</f>
        <v>[8.60E-13, 3.24E-12]</v>
      </c>
      <c r="I179" s="2" t="str">
        <f>"[" &amp; TEXT(D_low_2.5!F292,"0.00E+00") &amp; ", " &amp; TEXT(D_high_97.5!F292,"0.00E+00") &amp; "]"</f>
        <v>[1.19E-13, 4.43E-13]</v>
      </c>
      <c r="J179" s="2" t="str">
        <f>"[" &amp; TEXT(D_low_2.5!G292,"0.00E+00") &amp; ", " &amp; TEXT(D_high_97.5!G292,"0.00E+00") &amp; "]"</f>
        <v>[2.43E-12, 9.77E-12]</v>
      </c>
      <c r="K179" s="2" t="str">
        <f>"[" &amp; TEXT(D_low_2.5!H292,"0.00E+00") &amp; ", " &amp; TEXT(D_high_97.5!H292,"0.00E+00") &amp; "]"</f>
        <v>[1.63E-09, 8.34E-09]</v>
      </c>
      <c r="L179" s="2" t="str">
        <f>"[" &amp; TEXT(D_low_2.5!I292,"0.00E+00") &amp; ", " &amp; TEXT(D_high_97.5!I292,"0.00E+00") &amp; "]"</f>
        <v>[2.71E-10, 2.02E-09]</v>
      </c>
      <c r="M179" s="2" t="str">
        <f>"[" &amp; TEXT(D_low_2.5!J292,"0.00E+00") &amp; ", " &amp; TEXT(D_high_97.5!J292,"0.00E+00") &amp; "]"</f>
        <v>[2.62E-10, 1.24E-09]</v>
      </c>
      <c r="N179" s="2" t="str">
        <f>"[" &amp; TEXT(D_low_2.5!K292,"0.00E+00") &amp; ", " &amp; TEXT(D_high_97.5!K292,"0.00E+00") &amp; "]"</f>
        <v>[5.67E-10, 3.36E-09]</v>
      </c>
      <c r="O179" s="2" t="str">
        <f>"[" &amp; TEXT(D_low_2.5!L292,"0.00E+00") &amp; ", " &amp; TEXT(D_high_97.5!L292,"0.00E+00") &amp; "]"</f>
        <v>[2.75E-09, 1.21E-08]</v>
      </c>
      <c r="P179" s="2" t="str">
        <f>"[" &amp; TEXT(D_low_2.5!M292,"0.00E+00") &amp; ", " &amp; TEXT(D_high_97.5!M292,"0.00E+00") &amp; "]"</f>
        <v>[1.76E-09, 6.30E-09]</v>
      </c>
      <c r="Q179" s="2" t="str">
        <f>"[" &amp; TEXT(D_low_2.5!N292,"0.00E+00") &amp; ", " &amp; TEXT(D_high_97.5!N292,"0.00E+00") &amp; "]"</f>
        <v>[6.24E-09, 6.63E-09]</v>
      </c>
      <c r="R179" s="2" t="str">
        <f>"[" &amp; TEXT(D_low_2.5!O292,"0.00E+00") &amp; ", " &amp; TEXT(D_high_97.5!O292,"0.00E+00") &amp; "]"</f>
        <v>[1.29E-08, 5.02E-08]</v>
      </c>
    </row>
    <row r="180" spans="1:18" x14ac:dyDescent="0.2">
      <c r="A180" s="2">
        <v>812100</v>
      </c>
      <c r="B180" t="str">
        <f>VLOOKUP(A180,'sector labels'!A:B,2,FALSE)</f>
        <v>Personal care services</v>
      </c>
      <c r="C180" s="2" t="str">
        <f>"[" &amp; TEXT(D_low_2.5!B386,"0.00E+00") &amp; ", " &amp; TEXT(D_high_97.5!B386,"0.00E+00") &amp; "]"</f>
        <v>[2.52E-08, 4.72E-08]</v>
      </c>
      <c r="D180" s="10">
        <f>VLOOKUP(A180,[1]Sheet7!$A:$B,2,FALSE)</f>
        <v>1.8199E-8</v>
      </c>
      <c r="E180" s="8">
        <f>D180/VLOOKUP(A180,[2]average!$A:$C,3,FALSE)</f>
        <v>0.64781496465078836</v>
      </c>
      <c r="F180" s="2" t="str">
        <f>"[" &amp; TEXT(D_low_2.5!C386,"0.00E+00") &amp; ", " &amp; TEXT(D_high_97.5!C386,"0.00E+00") &amp; "]"</f>
        <v>[6.54E-12, 2.28E-11]</v>
      </c>
      <c r="G180" s="2" t="str">
        <f>"[" &amp; TEXT(D_low_2.5!D386,"0.00E+00") &amp; ", " &amp; TEXT(D_high_97.5!D386,"0.00E+00") &amp; "]"</f>
        <v>[4.10E-10, 1.50E-09]</v>
      </c>
      <c r="H180" s="2" t="str">
        <f>"[" &amp; TEXT(D_low_2.5!E386,"0.00E+00") &amp; ", " &amp; TEXT(D_high_97.5!E386,"0.00E+00") &amp; "]"</f>
        <v>[1.28E-12, 4.79E-12]</v>
      </c>
      <c r="I180" s="2" t="str">
        <f>"[" &amp; TEXT(D_low_2.5!F386,"0.00E+00") &amp; ", " &amp; TEXT(D_high_97.5!F386,"0.00E+00") &amp; "]"</f>
        <v>[4.98E-13, 1.99E-12]</v>
      </c>
      <c r="J180" s="2" t="str">
        <f>"[" &amp; TEXT(D_low_2.5!G386,"0.00E+00") &amp; ", " &amp; TEXT(D_high_97.5!G386,"0.00E+00") &amp; "]"</f>
        <v>[4.89E-13, 2.12E-12]</v>
      </c>
      <c r="K180" s="2" t="str">
        <f>"[" &amp; TEXT(D_low_2.5!H386,"0.00E+00") &amp; ", " &amp; TEXT(D_high_97.5!H386,"0.00E+00") &amp; "]"</f>
        <v>[1.17E-09, 5.31E-09]</v>
      </c>
      <c r="L180" s="2" t="str">
        <f>"[" &amp; TEXT(D_low_2.5!I386,"0.00E+00") &amp; ", " &amp; TEXT(D_high_97.5!I386,"0.00E+00") &amp; "]"</f>
        <v>[5.66E-10, 4.21E-09]</v>
      </c>
      <c r="M180" s="2" t="str">
        <f>"[" &amp; TEXT(D_low_2.5!J386,"0.00E+00") &amp; ", " &amp; TEXT(D_high_97.5!J386,"0.00E+00") &amp; "]"</f>
        <v>[4.72E-10, 2.22E-09]</v>
      </c>
      <c r="N180" s="2" t="str">
        <f>"[" &amp; TEXT(D_low_2.5!K386,"0.00E+00") &amp; ", " &amp; TEXT(D_high_97.5!K386,"0.00E+00") &amp; "]"</f>
        <v>[7.59E-10, 3.07E-09]</v>
      </c>
      <c r="O180" s="2" t="str">
        <f>"[" &amp; TEXT(D_low_2.5!L386,"0.00E+00") &amp; ", " &amp; TEXT(D_high_97.5!L386,"0.00E+00") &amp; "]"</f>
        <v>[1.39E-09, 1.03E-08]</v>
      </c>
      <c r="P180" s="2" t="str">
        <f>"[" &amp; TEXT(D_low_2.5!M386,"0.00E+00") &amp; ", " &amp; TEXT(D_high_97.5!M386,"0.00E+00") &amp; "]"</f>
        <v>[1.21E-09, 5.53E-09]</v>
      </c>
      <c r="Q180" s="2" t="str">
        <f>"[" &amp; TEXT(D_low_2.5!N386,"0.00E+00") &amp; ", " &amp; TEXT(D_high_97.5!N386,"0.00E+00") &amp; "]"</f>
        <v>[6.32E-09, 6.74E-09]</v>
      </c>
      <c r="R180" s="2" t="str">
        <f>"[" &amp; TEXT(D_low_2.5!O386,"0.00E+00") &amp; ", " &amp; TEXT(D_high_97.5!O386,"0.00E+00") &amp; "]"</f>
        <v>[6.32E-09, 2.45E-08]</v>
      </c>
    </row>
    <row r="181" spans="1:18" x14ac:dyDescent="0.2">
      <c r="A181" s="2" t="s">
        <v>59</v>
      </c>
      <c r="B181" t="str">
        <f>VLOOKUP(A181,'sector labels'!A:B,2,FALSE)</f>
        <v>Grantmaking, giving, and social advocacy organizations</v>
      </c>
      <c r="C181" s="2" t="str">
        <f>"[" &amp; TEXT(D_low_2.5!B391,"0.00E+00") &amp; ", " &amp; TEXT(D_high_97.5!B391,"0.00E+00") &amp; "]"</f>
        <v>[4.64E-08, 8.70E-08]</v>
      </c>
      <c r="D181" s="10">
        <f>VLOOKUP(A181,[1]Sheet7!$A:$B,2,FALSE)</f>
        <v>3.3552199999999999E-8</v>
      </c>
      <c r="E181" s="8">
        <f>D181/VLOOKUP(A181,[2]average!$A:$C,3,FALSE)</f>
        <v>0.64771623354175933</v>
      </c>
      <c r="F181" s="2" t="str">
        <f>"[" &amp; TEXT(D_low_2.5!C391,"0.00E+00") &amp; ", " &amp; TEXT(D_high_97.5!C391,"0.00E+00") &amp; "]"</f>
        <v>[1.21E-11, 4.21E-11]</v>
      </c>
      <c r="G181" s="2" t="str">
        <f>"[" &amp; TEXT(D_low_2.5!D391,"0.00E+00") &amp; ", " &amp; TEXT(D_high_97.5!D391,"0.00E+00") &amp; "]"</f>
        <v>[7.57E-10, 2.77E-09]</v>
      </c>
      <c r="H181" s="2" t="str">
        <f>"[" &amp; TEXT(D_low_2.5!E391,"0.00E+00") &amp; ", " &amp; TEXT(D_high_97.5!E391,"0.00E+00") &amp; "]"</f>
        <v>[2.35E-12, 8.84E-12]</v>
      </c>
      <c r="I181" s="2" t="str">
        <f>"[" &amp; TEXT(D_low_2.5!F391,"0.00E+00") &amp; ", " &amp; TEXT(D_high_97.5!F391,"0.00E+00") &amp; "]"</f>
        <v>[9.20E-13, 3.67E-12]</v>
      </c>
      <c r="J181" s="2" t="str">
        <f>"[" &amp; TEXT(D_low_2.5!G391,"0.00E+00") &amp; ", " &amp; TEXT(D_high_97.5!G391,"0.00E+00") &amp; "]"</f>
        <v>[9.02E-13, 3.90E-12]</v>
      </c>
      <c r="K181" s="2" t="str">
        <f>"[" &amp; TEXT(D_low_2.5!H391,"0.00E+00") &amp; ", " &amp; TEXT(D_high_97.5!H391,"0.00E+00") &amp; "]"</f>
        <v>[2.16E-09, 9.79E-09]</v>
      </c>
      <c r="L181" s="2" t="str">
        <f>"[" &amp; TEXT(D_low_2.5!I391,"0.00E+00") &amp; ", " &amp; TEXT(D_high_97.5!I391,"0.00E+00") &amp; "]"</f>
        <v>[1.04E-09, 7.77E-09]</v>
      </c>
      <c r="M181" s="2" t="str">
        <f>"[" &amp; TEXT(D_low_2.5!J391,"0.00E+00") &amp; ", " &amp; TEXT(D_high_97.5!J391,"0.00E+00") &amp; "]"</f>
        <v>[8.71E-10, 4.10E-09]</v>
      </c>
      <c r="N181" s="2" t="str">
        <f>"[" &amp; TEXT(D_low_2.5!K391,"0.00E+00") &amp; ", " &amp; TEXT(D_high_97.5!K391,"0.00E+00") &amp; "]"</f>
        <v>[1.40E-09, 5.67E-09]</v>
      </c>
      <c r="O181" s="2" t="str">
        <f>"[" &amp; TEXT(D_low_2.5!L391,"0.00E+00") &amp; ", " &amp; TEXT(D_high_97.5!L391,"0.00E+00") &amp; "]"</f>
        <v>[2.56E-09, 1.90E-08]</v>
      </c>
      <c r="P181" s="2" t="str">
        <f>"[" &amp; TEXT(D_low_2.5!M391,"0.00E+00") &amp; ", " &amp; TEXT(D_high_97.5!M391,"0.00E+00") &amp; "]"</f>
        <v>[2.22E-09, 1.02E-08]</v>
      </c>
      <c r="Q181" s="2" t="str">
        <f>"[" &amp; TEXT(D_low_2.5!N391,"0.00E+00") &amp; ", " &amp; TEXT(D_high_97.5!N391,"0.00E+00") &amp; "]"</f>
        <v>[1.17E-08, 1.24E-08]</v>
      </c>
      <c r="R181" s="2" t="str">
        <f>"[" &amp; TEXT(D_low_2.5!O391,"0.00E+00") &amp; ", " &amp; TEXT(D_high_97.5!O391,"0.00E+00") &amp; "]"</f>
        <v>[1.17E-08, 4.51E-08]</v>
      </c>
    </row>
    <row r="182" spans="1:18" x14ac:dyDescent="0.2">
      <c r="A182" s="2">
        <v>811200</v>
      </c>
      <c r="B182" t="str">
        <f>VLOOKUP(A182,'sector labels'!A:B,2,FALSE)</f>
        <v>Electronic and precision equipment repair and maintenance</v>
      </c>
      <c r="C182" s="2" t="str">
        <f>"[" &amp; TEXT(D_low_2.5!B383,"0.00E+00") &amp; ", " &amp; TEXT(D_high_97.5!B383,"0.00E+00") &amp; "]"</f>
        <v>[6.59E-08, 1.24E-07]</v>
      </c>
      <c r="D182" s="10">
        <f>VLOOKUP(A182,[1]Sheet7!$A:$B,2,FALSE)</f>
        <v>4.7695300000000001E-8</v>
      </c>
      <c r="E182" s="8">
        <f>D182/VLOOKUP(A182,[2]average!$A:$C,3,FALSE)</f>
        <v>0.64771544330711006</v>
      </c>
      <c r="F182" s="2" t="str">
        <f>"[" &amp; TEXT(D_low_2.5!C383,"0.00E+00") &amp; ", " &amp; TEXT(D_high_97.5!C383,"0.00E+00") &amp; "]"</f>
        <v>[1.72E-11, 5.99E-11]</v>
      </c>
      <c r="G182" s="2" t="str">
        <f>"[" &amp; TEXT(D_low_2.5!D383,"0.00E+00") &amp; ", " &amp; TEXT(D_high_97.5!D383,"0.00E+00") &amp; "]"</f>
        <v>[1.08E-09, 3.94E-09]</v>
      </c>
      <c r="H182" s="2" t="str">
        <f>"[" &amp; TEXT(D_low_2.5!E383,"0.00E+00") &amp; ", " &amp; TEXT(D_high_97.5!E383,"0.00E+00") &amp; "]"</f>
        <v>[3.34E-12, 1.26E-11]</v>
      </c>
      <c r="I182" s="2" t="str">
        <f>"[" &amp; TEXT(D_low_2.5!F383,"0.00E+00") &amp; ", " &amp; TEXT(D_high_97.5!F383,"0.00E+00") &amp; "]"</f>
        <v>[1.31E-12, 5.22E-12]</v>
      </c>
      <c r="J182" s="2" t="str">
        <f>"[" &amp; TEXT(D_low_2.5!G383,"0.00E+00") &amp; ", " &amp; TEXT(D_high_97.5!G383,"0.00E+00") &amp; "]"</f>
        <v>[1.28E-12, 5.55E-12]</v>
      </c>
      <c r="K182" s="2" t="str">
        <f>"[" &amp; TEXT(D_low_2.5!H383,"0.00E+00") &amp; ", " &amp; TEXT(D_high_97.5!H383,"0.00E+00") &amp; "]"</f>
        <v>[3.07E-09, 1.39E-08]</v>
      </c>
      <c r="L182" s="2" t="str">
        <f>"[" &amp; TEXT(D_low_2.5!I383,"0.00E+00") &amp; ", " &amp; TEXT(D_high_97.5!I383,"0.00E+00") &amp; "]"</f>
        <v>[1.48E-09, 1.10E-08]</v>
      </c>
      <c r="M182" s="2" t="str">
        <f>"[" &amp; TEXT(D_low_2.5!J383,"0.00E+00") &amp; ", " &amp; TEXT(D_high_97.5!J383,"0.00E+00") &amp; "]"</f>
        <v>[1.24E-09, 5.83E-09]</v>
      </c>
      <c r="N182" s="2" t="str">
        <f>"[" &amp; TEXT(D_low_2.5!K383,"0.00E+00") &amp; ", " &amp; TEXT(D_high_97.5!K383,"0.00E+00") &amp; "]"</f>
        <v>[1.99E-09, 8.06E-09]</v>
      </c>
      <c r="O182" s="2" t="str">
        <f>"[" &amp; TEXT(D_low_2.5!L383,"0.00E+00") &amp; ", " &amp; TEXT(D_high_97.5!L383,"0.00E+00") &amp; "]"</f>
        <v>[3.65E-09, 2.70E-08]</v>
      </c>
      <c r="P182" s="2" t="str">
        <f>"[" &amp; TEXT(D_low_2.5!M383,"0.00E+00") &amp; ", " &amp; TEXT(D_high_97.5!M383,"0.00E+00") &amp; "]"</f>
        <v>[3.16E-09, 1.45E-08]</v>
      </c>
      <c r="Q182" s="2" t="str">
        <f>"[" &amp; TEXT(D_low_2.5!N383,"0.00E+00") &amp; ", " &amp; TEXT(D_high_97.5!N383,"0.00E+00") &amp; "]"</f>
        <v>[1.66E-08, 1.77E-08]</v>
      </c>
      <c r="R182" s="2" t="str">
        <f>"[" &amp; TEXT(D_low_2.5!O383,"0.00E+00") &amp; ", " &amp; TEXT(D_high_97.5!O383,"0.00E+00") &amp; "]"</f>
        <v>[1.66E-08, 6.42E-08]</v>
      </c>
    </row>
    <row r="183" spans="1:18" x14ac:dyDescent="0.2">
      <c r="A183" s="2">
        <v>811300</v>
      </c>
      <c r="B183" t="str">
        <f>VLOOKUP(A183,'sector labels'!A:B,2,FALSE)</f>
        <v>Commercial and industrial machinery and equipment repair and maintenance</v>
      </c>
      <c r="C183" s="2" t="str">
        <f>"[" &amp; TEXT(D_low_2.5!B384,"0.00E+00") &amp; ", " &amp; TEXT(D_high_97.5!B384,"0.00E+00") &amp; "]"</f>
        <v>[1.00E-08, 1.88E-08]</v>
      </c>
      <c r="D183" s="10">
        <f>VLOOKUP(A183,[1]Sheet7!$A:$B,2,FALSE)</f>
        <v>7.2485900000000001E-9</v>
      </c>
      <c r="E183" s="8">
        <f>D183/VLOOKUP(A183,[2]average!$A:$C,3,FALSE)</f>
        <v>0.6477153164064704</v>
      </c>
      <c r="F183" s="2" t="str">
        <f>"[" &amp; TEXT(D_low_2.5!C384,"0.00E+00") &amp; ", " &amp; TEXT(D_high_97.5!C384,"0.00E+00") &amp; "]"</f>
        <v>[2.61E-12, 9.10E-12]</v>
      </c>
      <c r="G183" s="2" t="str">
        <f>"[" &amp; TEXT(D_low_2.5!D384,"0.00E+00") &amp; ", " &amp; TEXT(D_high_97.5!D384,"0.00E+00") &amp; "]"</f>
        <v>[1.64E-10, 5.98E-10]</v>
      </c>
      <c r="H183" s="2" t="str">
        <f>"[" &amp; TEXT(D_low_2.5!E384,"0.00E+00") &amp; ", " &amp; TEXT(D_high_97.5!E384,"0.00E+00") &amp; "]"</f>
        <v>[5.08E-13, 1.91E-12]</v>
      </c>
      <c r="I183" s="2" t="str">
        <f>"[" &amp; TEXT(D_low_2.5!F384,"0.00E+00") &amp; ", " &amp; TEXT(D_high_97.5!F384,"0.00E+00") &amp; "]"</f>
        <v>[1.99E-13, 7.93E-13]</v>
      </c>
      <c r="J183" s="2" t="str">
        <f>"[" &amp; TEXT(D_low_2.5!G384,"0.00E+00") &amp; ", " &amp; TEXT(D_high_97.5!G384,"0.00E+00") &amp; "]"</f>
        <v>[1.95E-13, 8.43E-13]</v>
      </c>
      <c r="K183" s="2" t="str">
        <f>"[" &amp; TEXT(D_low_2.5!H384,"0.00E+00") &amp; ", " &amp; TEXT(D_high_97.5!H384,"0.00E+00") &amp; "]"</f>
        <v>[4.67E-10, 2.11E-09]</v>
      </c>
      <c r="L183" s="2" t="str">
        <f>"[" &amp; TEXT(D_low_2.5!I384,"0.00E+00") &amp; ", " &amp; TEXT(D_high_97.5!I384,"0.00E+00") &amp; "]"</f>
        <v>[2.25E-10, 1.68E-09]</v>
      </c>
      <c r="M183" s="2" t="str">
        <f>"[" &amp; TEXT(D_low_2.5!J384,"0.00E+00") &amp; ", " &amp; TEXT(D_high_97.5!J384,"0.00E+00") &amp; "]"</f>
        <v>[1.88E-10, 8.86E-10]</v>
      </c>
      <c r="N183" s="2" t="str">
        <f>"[" &amp; TEXT(D_low_2.5!K384,"0.00E+00") &amp; ", " &amp; TEXT(D_high_97.5!K384,"0.00E+00") &amp; "]"</f>
        <v>[3.03E-10, 1.22E-09]</v>
      </c>
      <c r="O183" s="2" t="str">
        <f>"[" &amp; TEXT(D_low_2.5!L384,"0.00E+00") &amp; ", " &amp; TEXT(D_high_97.5!L384,"0.00E+00") &amp; "]"</f>
        <v>[5.54E-10, 4.10E-09]</v>
      </c>
      <c r="P183" s="2" t="str">
        <f>"[" &amp; TEXT(D_low_2.5!M384,"0.00E+00") &amp; ", " &amp; TEXT(D_high_97.5!M384,"0.00E+00") &amp; "]"</f>
        <v>[4.80E-10, 2.20E-09]</v>
      </c>
      <c r="Q183" s="2" t="str">
        <f>"[" &amp; TEXT(D_low_2.5!N384,"0.00E+00") &amp; ", " &amp; TEXT(D_high_97.5!N384,"0.00E+00") &amp; "]"</f>
        <v>[2.52E-09, 2.69E-09]</v>
      </c>
      <c r="R183" s="2" t="str">
        <f>"[" &amp; TEXT(D_low_2.5!O384,"0.00E+00") &amp; ", " &amp; TEXT(D_high_97.5!O384,"0.00E+00") &amp; "]"</f>
        <v>[2.52E-09, 9.75E-09]</v>
      </c>
    </row>
    <row r="184" spans="1:18" x14ac:dyDescent="0.2">
      <c r="A184" s="2" t="s">
        <v>60</v>
      </c>
      <c r="B184" t="str">
        <f>VLOOKUP(A184,'sector labels'!A:B,2,FALSE)</f>
        <v>Civic, social, professional, and similar organizations</v>
      </c>
      <c r="C184" s="2" t="str">
        <f>"[" &amp; TEXT(D_low_2.5!B392,"0.00E+00") &amp; ", " &amp; TEXT(D_high_97.5!B392,"0.00E+00") &amp; "]"</f>
        <v>[2.65E-08, 4.97E-08]</v>
      </c>
      <c r="D184" s="10">
        <f>VLOOKUP(A184,[1]Sheet7!$A:$B,2,FALSE)</f>
        <v>1.9160000000000001E-8</v>
      </c>
      <c r="E184" s="8">
        <f>D184/VLOOKUP(A184,[2]average!$A:$C,3,FALSE)</f>
        <v>0.64771526984718153</v>
      </c>
      <c r="F184" s="2" t="str">
        <f>"[" &amp; TEXT(D_low_2.5!C392,"0.00E+00") &amp; ", " &amp; TEXT(D_high_97.5!C392,"0.00E+00") &amp; "]"</f>
        <v>[6.89E-12, 2.41E-11]</v>
      </c>
      <c r="G184" s="2" t="str">
        <f>"[" &amp; TEXT(D_low_2.5!D392,"0.00E+00") &amp; ", " &amp; TEXT(D_high_97.5!D392,"0.00E+00") &amp; "]"</f>
        <v>[4.32E-10, 1.58E-09]</v>
      </c>
      <c r="H184" s="2" t="str">
        <f>"[" &amp; TEXT(D_low_2.5!E392,"0.00E+00") &amp; ", " &amp; TEXT(D_high_97.5!E392,"0.00E+00") &amp; "]"</f>
        <v>[1.34E-12, 5.05E-12]</v>
      </c>
      <c r="I184" s="2" t="str">
        <f>"[" &amp; TEXT(D_low_2.5!F392,"0.00E+00") &amp; ", " &amp; TEXT(D_high_97.5!F392,"0.00E+00") &amp; "]"</f>
        <v>[5.25E-13, 2.10E-12]</v>
      </c>
      <c r="J184" s="2" t="str">
        <f>"[" &amp; TEXT(D_low_2.5!G392,"0.00E+00") &amp; ", " &amp; TEXT(D_high_97.5!G392,"0.00E+00") &amp; "]"</f>
        <v>[5.15E-13, 2.23E-12]</v>
      </c>
      <c r="K184" s="2" t="str">
        <f>"[" &amp; TEXT(D_low_2.5!H392,"0.00E+00") &amp; ", " &amp; TEXT(D_high_97.5!H392,"0.00E+00") &amp; "]"</f>
        <v>[1.23E-09, 5.59E-09]</v>
      </c>
      <c r="L184" s="2" t="str">
        <f>"[" &amp; TEXT(D_low_2.5!I392,"0.00E+00") &amp; ", " &amp; TEXT(D_high_97.5!I392,"0.00E+00") &amp; "]"</f>
        <v>[5.96E-10, 4.43E-09]</v>
      </c>
      <c r="M184" s="2" t="str">
        <f>"[" &amp; TEXT(D_low_2.5!J392,"0.00E+00") &amp; ", " &amp; TEXT(D_high_97.5!J392,"0.00E+00") &amp; "]"</f>
        <v>[4.98E-10, 2.34E-09]</v>
      </c>
      <c r="N184" s="2" t="str">
        <f>"[" &amp; TEXT(D_low_2.5!K392,"0.00E+00") &amp; ", " &amp; TEXT(D_high_97.5!K392,"0.00E+00") &amp; "]"</f>
        <v>[8.00E-10, 3.24E-09]</v>
      </c>
      <c r="O184" s="2" t="str">
        <f>"[" &amp; TEXT(D_low_2.5!L392,"0.00E+00") &amp; ", " &amp; TEXT(D_high_97.5!L392,"0.00E+00") &amp; "]"</f>
        <v>[1.46E-09, 1.08E-08]</v>
      </c>
      <c r="P184" s="2" t="str">
        <f>"[" &amp; TEXT(D_low_2.5!M392,"0.00E+00") &amp; ", " &amp; TEXT(D_high_97.5!M392,"0.00E+00") &amp; "]"</f>
        <v>[1.27E-09, 5.81E-09]</v>
      </c>
      <c r="Q184" s="2" t="str">
        <f>"[" &amp; TEXT(D_low_2.5!N392,"0.00E+00") &amp; ", " &amp; TEXT(D_high_97.5!N392,"0.00E+00") &amp; "]"</f>
        <v>[6.66E-09, 7.10E-09]</v>
      </c>
      <c r="R184" s="2" t="str">
        <f>"[" &amp; TEXT(D_low_2.5!O392,"0.00E+00") &amp; ", " &amp; TEXT(D_high_97.5!O392,"0.00E+00") &amp; "]"</f>
        <v>[6.65E-09, 2.58E-08]</v>
      </c>
    </row>
    <row r="185" spans="1:18" x14ac:dyDescent="0.2">
      <c r="A185" s="2">
        <v>811400</v>
      </c>
      <c r="B185" t="str">
        <f>VLOOKUP(A185,'sector labels'!A:B,2,FALSE)</f>
        <v>Personal and household goods repair and maintenance</v>
      </c>
      <c r="C185" s="2" t="str">
        <f>"[" &amp; TEXT(D_low_2.5!B385,"0.00E+00") &amp; ", " &amp; TEXT(D_high_97.5!B385,"0.00E+00") &amp; "]"</f>
        <v>[8.87E-08, 1.66E-07]</v>
      </c>
      <c r="D185" s="10">
        <f>VLOOKUP(A185,[1]Sheet7!$A:$B,2,FALSE)</f>
        <v>6.4151300000000006E-8</v>
      </c>
      <c r="E185" s="8">
        <f>D185/VLOOKUP(A185,[2]average!$A:$C,3,FALSE)</f>
        <v>0.64771524113010437</v>
      </c>
      <c r="F185" s="2" t="str">
        <f>"[" &amp; TEXT(D_low_2.5!C385,"0.00E+00") &amp; ", " &amp; TEXT(D_high_97.5!C385,"0.00E+00") &amp; "]"</f>
        <v>[2.31E-11, 8.06E-11]</v>
      </c>
      <c r="G185" s="2" t="str">
        <f>"[" &amp; TEXT(D_low_2.5!D385,"0.00E+00") &amp; ", " &amp; TEXT(D_high_97.5!D385,"0.00E+00") &amp; "]"</f>
        <v>[1.45E-09, 5.30E-09]</v>
      </c>
      <c r="H185" s="2" t="str">
        <f>"[" &amp; TEXT(D_low_2.5!E385,"0.00E+00") &amp; ", " &amp; TEXT(D_high_97.5!E385,"0.00E+00") &amp; "]"</f>
        <v>[4.49E-12, 1.69E-11]</v>
      </c>
      <c r="I185" s="2" t="str">
        <f>"[" &amp; TEXT(D_low_2.5!F385,"0.00E+00") &amp; ", " &amp; TEXT(D_high_97.5!F385,"0.00E+00") &amp; "]"</f>
        <v>[1.76E-12, 7.02E-12]</v>
      </c>
      <c r="J185" s="2" t="str">
        <f>"[" &amp; TEXT(D_low_2.5!G385,"0.00E+00") &amp; ", " &amp; TEXT(D_high_97.5!G385,"0.00E+00") &amp; "]"</f>
        <v>[1.73E-12, 7.46E-12]</v>
      </c>
      <c r="K185" s="2" t="str">
        <f>"[" &amp; TEXT(D_low_2.5!H385,"0.00E+00") &amp; ", " &amp; TEXT(D_high_97.5!H385,"0.00E+00") &amp; "]"</f>
        <v>[4.13E-09, 1.87E-08]</v>
      </c>
      <c r="L185" s="2" t="str">
        <f>"[" &amp; TEXT(D_low_2.5!I385,"0.00E+00") &amp; ", " &amp; TEXT(D_high_97.5!I385,"0.00E+00") &amp; "]"</f>
        <v>[1.99E-09, 1.48E-08]</v>
      </c>
      <c r="M185" s="2" t="str">
        <f>"[" &amp; TEXT(D_low_2.5!J385,"0.00E+00") &amp; ", " &amp; TEXT(D_high_97.5!J385,"0.00E+00") &amp; "]"</f>
        <v>[1.67E-09, 7.84E-09]</v>
      </c>
      <c r="N185" s="2" t="str">
        <f>"[" &amp; TEXT(D_low_2.5!K385,"0.00E+00") &amp; ", " &amp; TEXT(D_high_97.5!K385,"0.00E+00") &amp; "]"</f>
        <v>[2.68E-09, 1.08E-08]</v>
      </c>
      <c r="O185" s="2" t="str">
        <f>"[" &amp; TEXT(D_low_2.5!L385,"0.00E+00") &amp; ", " &amp; TEXT(D_high_97.5!L385,"0.00E+00") &amp; "]"</f>
        <v>[4.90E-09, 3.63E-08]</v>
      </c>
      <c r="P185" s="2" t="str">
        <f>"[" &amp; TEXT(D_low_2.5!M385,"0.00E+00") &amp; ", " &amp; TEXT(D_high_97.5!M385,"0.00E+00") &amp; "]"</f>
        <v>[4.25E-09, 1.95E-08]</v>
      </c>
      <c r="Q185" s="2" t="str">
        <f>"[" &amp; TEXT(D_low_2.5!N385,"0.00E+00") &amp; ", " &amp; TEXT(D_high_97.5!N385,"0.00E+00") &amp; "]"</f>
        <v>[2.23E-08, 2.38E-08]</v>
      </c>
      <c r="R185" s="2" t="str">
        <f>"[" &amp; TEXT(D_low_2.5!O385,"0.00E+00") &amp; ", " &amp; TEXT(D_high_97.5!O385,"0.00E+00") &amp; "]"</f>
        <v>[2.23E-08, 8.63E-08]</v>
      </c>
    </row>
    <row r="186" spans="1:18" x14ac:dyDescent="0.2">
      <c r="A186" s="2">
        <v>814000</v>
      </c>
      <c r="B186" t="str">
        <f>VLOOKUP(A186,'sector labels'!A:B,2,FALSE)</f>
        <v>Private households</v>
      </c>
      <c r="C186" s="2" t="str">
        <f>"[" &amp; TEXT(D_low_2.5!B393,"0.00E+00") &amp; ", " &amp; TEXT(D_high_97.5!B393,"0.00E+00") &amp; "]"</f>
        <v>[1.99E-08, 3.73E-08]</v>
      </c>
      <c r="D186" s="10">
        <f>VLOOKUP(A186,[1]Sheet7!$A:$B,2,FALSE)</f>
        <v>1.4365E-8</v>
      </c>
      <c r="E186" s="8">
        <f>D186/VLOOKUP(A186,[2]average!$A:$C,3,FALSE)</f>
        <v>0.64771489790705961</v>
      </c>
      <c r="F186" s="2" t="str">
        <f>"[" &amp; TEXT(D_low_2.5!C393,"0.00E+00") &amp; ", " &amp; TEXT(D_high_97.5!C393,"0.00E+00") &amp; "]"</f>
        <v>[5.17E-12, 1.80E-11]</v>
      </c>
      <c r="G186" s="2" t="str">
        <f>"[" &amp; TEXT(D_low_2.5!D393,"0.00E+00") &amp; ", " &amp; TEXT(D_high_97.5!D393,"0.00E+00") &amp; "]"</f>
        <v>[3.24E-10, 1.19E-09]</v>
      </c>
      <c r="H186" s="2" t="str">
        <f>"[" &amp; TEXT(D_low_2.5!E393,"0.00E+00") &amp; ", " &amp; TEXT(D_high_97.5!E393,"0.00E+00") &amp; "]"</f>
        <v>[1.01E-12, 3.78E-12]</v>
      </c>
      <c r="I186" s="2" t="str">
        <f>"[" &amp; TEXT(D_low_2.5!F393,"0.00E+00") &amp; ", " &amp; TEXT(D_high_97.5!F393,"0.00E+00") &amp; "]"</f>
        <v>[3.94E-13, 1.57E-12]</v>
      </c>
      <c r="J186" s="2" t="str">
        <f>"[" &amp; TEXT(D_low_2.5!G393,"0.00E+00") &amp; ", " &amp; TEXT(D_high_97.5!G393,"0.00E+00") &amp; "]"</f>
        <v>[3.86E-13, 1.67E-12]</v>
      </c>
      <c r="K186" s="2" t="str">
        <f>"[" &amp; TEXT(D_low_2.5!H393,"0.00E+00") &amp; ", " &amp; TEXT(D_high_97.5!H393,"0.00E+00") &amp; "]"</f>
        <v>[9.25E-10, 4.19E-09]</v>
      </c>
      <c r="L186" s="2" t="str">
        <f>"[" &amp; TEXT(D_low_2.5!I393,"0.00E+00") &amp; ", " &amp; TEXT(D_high_97.5!I393,"0.00E+00") &amp; "]"</f>
        <v>[4.47E-10, 3.32E-09]</v>
      </c>
      <c r="M186" s="2" t="str">
        <f>"[" &amp; TEXT(D_low_2.5!J393,"0.00E+00") &amp; ", " &amp; TEXT(D_high_97.5!J393,"0.00E+00") &amp; "]"</f>
        <v>[3.73E-10, 1.76E-09]</v>
      </c>
      <c r="N186" s="2" t="str">
        <f>"[" &amp; TEXT(D_low_2.5!K393,"0.00E+00") &amp; ", " &amp; TEXT(D_high_97.5!K393,"0.00E+00") &amp; "]"</f>
        <v>[6.00E-10, 2.43E-09]</v>
      </c>
      <c r="O186" s="2" t="str">
        <f>"[" &amp; TEXT(D_low_2.5!L393,"0.00E+00") &amp; ", " &amp; TEXT(D_high_97.5!L393,"0.00E+00") &amp; "]"</f>
        <v>[1.10E-09, 8.12E-09]</v>
      </c>
      <c r="P186" s="2" t="str">
        <f>"[" &amp; TEXT(D_low_2.5!M393,"0.00E+00") &amp; ", " &amp; TEXT(D_high_97.5!M393,"0.00E+00") &amp; "]"</f>
        <v>[9.51E-10, 4.36E-09]</v>
      </c>
      <c r="Q186" s="2" t="str">
        <f>"[" &amp; TEXT(D_low_2.5!N393,"0.00E+00") &amp; ", " &amp; TEXT(D_high_97.5!N393,"0.00E+00") &amp; "]"</f>
        <v>[4.99E-09, 5.32E-09]</v>
      </c>
      <c r="R186" s="2" t="str">
        <f>"[" &amp; TEXT(D_low_2.5!O393,"0.00E+00") &amp; ", " &amp; TEXT(D_high_97.5!O393,"0.00E+00") &amp; "]"</f>
        <v>[4.99E-09, 1.93E-08]</v>
      </c>
    </row>
    <row r="187" spans="1:18" x14ac:dyDescent="0.2">
      <c r="A187" s="2">
        <v>311514</v>
      </c>
      <c r="B187" t="str">
        <f>VLOOKUP(A187,'sector labels'!A:B,2,FALSE)</f>
        <v>Dry, condensed, and evaporated dairy product manufacturing</v>
      </c>
      <c r="C187" s="2" t="str">
        <f>"[" &amp; TEXT(D_low_2.5!B203,"0.00E+00") &amp; ", " &amp; TEXT(D_high_97.5!B203,"0.00E+00") &amp; "]"</f>
        <v>[4.79E-09, 8.66E-09]</v>
      </c>
      <c r="D187" s="10">
        <f>VLOOKUP(A187,[1]Sheet7!$A:$B,2,FALSE)</f>
        <v>3.3366400000000002E-9</v>
      </c>
      <c r="E187" s="8">
        <f>D187/VLOOKUP(A187,[2]average!$A:$C,3,FALSE)</f>
        <v>0.64767307687451592</v>
      </c>
      <c r="F187" s="2" t="str">
        <f>"[" &amp; TEXT(D_low_2.5!C203,"0.00E+00") &amp; ", " &amp; TEXT(D_high_97.5!C203,"0.00E+00") &amp; "]"</f>
        <v>[1.28E-12, 5.81E-12]</v>
      </c>
      <c r="G187" s="2" t="str">
        <f>"[" &amp; TEXT(D_low_2.5!D203,"0.00E+00") &amp; ", " &amp; TEXT(D_high_97.5!D203,"0.00E+00") &amp; "]"</f>
        <v>[5.02E-11, 2.29E-10]</v>
      </c>
      <c r="H187" s="2" t="str">
        <f>"[" &amp; TEXT(D_low_2.5!E203,"0.00E+00") &amp; ", " &amp; TEXT(D_high_97.5!E203,"0.00E+00") &amp; "]"</f>
        <v>[7.45E-14, 3.34E-13]</v>
      </c>
      <c r="I187" s="2" t="str">
        <f>"[" &amp; TEXT(D_low_2.5!F203,"0.00E+00") &amp; ", " &amp; TEXT(D_high_97.5!F203,"0.00E+00") &amp; "]"</f>
        <v>[1.15E-14, 5.23E-14]</v>
      </c>
      <c r="J187" s="2" t="str">
        <f>"[" &amp; TEXT(D_low_2.5!G203,"0.00E+00") &amp; ", " &amp; TEXT(D_high_97.5!G203,"0.00E+00") &amp; "]"</f>
        <v>[9.87E-14, 6.02E-13]</v>
      </c>
      <c r="K187" s="2" t="str">
        <f>"[" &amp; TEXT(D_low_2.5!H203,"0.00E+00") &amp; ", " &amp; TEXT(D_high_97.5!H203,"0.00E+00") &amp; "]"</f>
        <v>[4.61E-10, 1.92E-09]</v>
      </c>
      <c r="L187" s="2" t="str">
        <f>"[" &amp; TEXT(D_low_2.5!I203,"0.00E+00") &amp; ", " &amp; TEXT(D_high_97.5!I203,"0.00E+00") &amp; "]"</f>
        <v>[1.90E-10, 7.94E-10]</v>
      </c>
      <c r="M187" s="2" t="str">
        <f>"[" &amp; TEXT(D_low_2.5!J203,"0.00E+00") &amp; ", " &amp; TEXT(D_high_97.5!J203,"0.00E+00") &amp; "]"</f>
        <v>[2.87E-10, 1.03E-09]</v>
      </c>
      <c r="N187" s="2" t="str">
        <f>"[" &amp; TEXT(D_low_2.5!K203,"0.00E+00") &amp; ", " &amp; TEXT(D_high_97.5!K203,"0.00E+00") &amp; "]"</f>
        <v>[2.73E-10, 1.04E-09]</v>
      </c>
      <c r="O187" s="2" t="str">
        <f>"[" &amp; TEXT(D_low_2.5!L203,"0.00E+00") &amp; ", " &amp; TEXT(D_high_97.5!L203,"0.00E+00") &amp; "]"</f>
        <v>[3.20E-10, 1.27E-09]</v>
      </c>
      <c r="P187" s="2" t="str">
        <f>"[" &amp; TEXT(D_low_2.5!M203,"0.00E+00") &amp; ", " &amp; TEXT(D_high_97.5!M203,"0.00E+00") &amp; "]"</f>
        <v>[1.49E-10, 5.59E-10]</v>
      </c>
      <c r="Q187" s="2" t="str">
        <f>"[" &amp; TEXT(D_low_2.5!N203,"0.00E+00") &amp; ", " &amp; TEXT(D_high_97.5!N203,"0.00E+00") &amp; "]"</f>
        <v>[8.34E-10, 9.06E-10]</v>
      </c>
      <c r="R187" s="2" t="str">
        <f>"[" &amp; TEXT(D_low_2.5!O203,"0.00E+00") &amp; ", " &amp; TEXT(D_high_97.5!O203,"0.00E+00") &amp; "]"</f>
        <v>[8.45E-10, 3.76E-09]</v>
      </c>
    </row>
    <row r="188" spans="1:18" x14ac:dyDescent="0.2">
      <c r="A188" s="2">
        <v>812200</v>
      </c>
      <c r="B188" t="str">
        <f>VLOOKUP(A188,'sector labels'!A:B,2,FALSE)</f>
        <v>Death care services</v>
      </c>
      <c r="C188" s="2" t="str">
        <f>"[" &amp; TEXT(D_low_2.5!B387,"0.00E+00") &amp; ", " &amp; TEXT(D_high_97.5!B387,"0.00E+00") &amp; "]"</f>
        <v>[3.49E-08, 6.55E-08]</v>
      </c>
      <c r="D188" s="10">
        <f>VLOOKUP(A188,[1]Sheet7!$A:$B,2,FALSE)</f>
        <v>2.52296E-8</v>
      </c>
      <c r="E188" s="8">
        <f>D188/VLOOKUP(A188,[2]average!$A:$C,3,FALSE)</f>
        <v>0.64751666131197139</v>
      </c>
      <c r="F188" s="2" t="str">
        <f>"[" &amp; TEXT(D_low_2.5!C387,"0.00E+00") &amp; ", " &amp; TEXT(D_high_97.5!C387,"0.00E+00") &amp; "]"</f>
        <v>[9.08E-12, 3.17E-11]</v>
      </c>
      <c r="G188" s="2" t="str">
        <f>"[" &amp; TEXT(D_low_2.5!D387,"0.00E+00") &amp; ", " &amp; TEXT(D_high_97.5!D387,"0.00E+00") &amp; "]"</f>
        <v>[5.69E-10, 2.08E-09]</v>
      </c>
      <c r="H188" s="2" t="str">
        <f>"[" &amp; TEXT(D_low_2.5!E387,"0.00E+00") &amp; ", " &amp; TEXT(D_high_97.5!E387,"0.00E+00") &amp; "]"</f>
        <v>[1.77E-12, 6.65E-12]</v>
      </c>
      <c r="I188" s="2" t="str">
        <f>"[" &amp; TEXT(D_low_2.5!F387,"0.00E+00") &amp; ", " &amp; TEXT(D_high_97.5!F387,"0.00E+00") &amp; "]"</f>
        <v>[6.92E-13, 2.76E-12]</v>
      </c>
      <c r="J188" s="2" t="str">
        <f>"[" &amp; TEXT(D_low_2.5!G387,"0.00E+00") &amp; ", " &amp; TEXT(D_high_97.5!G387,"0.00E+00") &amp; "]"</f>
        <v>[6.79E-13, 2.94E-12]</v>
      </c>
      <c r="K188" s="2" t="str">
        <f>"[" &amp; TEXT(D_low_2.5!H387,"0.00E+00") &amp; ", " &amp; TEXT(D_high_97.5!H387,"0.00E+00") &amp; "]"</f>
        <v>[1.62E-09, 7.36E-09]</v>
      </c>
      <c r="L188" s="2" t="str">
        <f>"[" &amp; TEXT(D_low_2.5!I387,"0.00E+00") &amp; ", " &amp; TEXT(D_high_97.5!I387,"0.00E+00") &amp; "]"</f>
        <v>[7.84E-10, 5.84E-09]</v>
      </c>
      <c r="M188" s="2" t="str">
        <f>"[" &amp; TEXT(D_low_2.5!J387,"0.00E+00") &amp; ", " &amp; TEXT(D_high_97.5!J387,"0.00E+00") &amp; "]"</f>
        <v>[6.56E-10, 3.08E-09]</v>
      </c>
      <c r="N188" s="2" t="str">
        <f>"[" &amp; TEXT(D_low_2.5!K387,"0.00E+00") &amp; ", " &amp; TEXT(D_high_97.5!K387,"0.00E+00") &amp; "]"</f>
        <v>[1.05E-09, 4.26E-09]</v>
      </c>
      <c r="O188" s="2" t="str">
        <f>"[" &amp; TEXT(D_low_2.5!L387,"0.00E+00") &amp; ", " &amp; TEXT(D_high_97.5!L387,"0.00E+00") &amp; "]"</f>
        <v>[1.93E-09, 1.43E-08]</v>
      </c>
      <c r="P188" s="2" t="str">
        <f>"[" &amp; TEXT(D_low_2.5!M387,"0.00E+00") &amp; ", " &amp; TEXT(D_high_97.5!M387,"0.00E+00") &amp; "]"</f>
        <v>[1.67E-09, 7.66E-09]</v>
      </c>
      <c r="Q188" s="2" t="str">
        <f>"[" &amp; TEXT(D_low_2.5!N387,"0.00E+00") &amp; ", " &amp; TEXT(D_high_97.5!N387,"0.00E+00") &amp; "]"</f>
        <v>[8.77E-09, 9.35E-09]</v>
      </c>
      <c r="R188" s="2" t="str">
        <f>"[" &amp; TEXT(D_low_2.5!O387,"0.00E+00") &amp; ", " &amp; TEXT(D_high_97.5!O387,"0.00E+00") &amp; "]"</f>
        <v>[8.77E-09, 3.40E-08]</v>
      </c>
    </row>
    <row r="189" spans="1:18" x14ac:dyDescent="0.2">
      <c r="A189" s="2">
        <v>321910</v>
      </c>
      <c r="B189" t="str">
        <f>VLOOKUP(A189,'sector labels'!A:B,2,FALSE)</f>
        <v>Millwork</v>
      </c>
      <c r="C189" s="2" t="str">
        <f>"[" &amp; TEXT(D_low_2.5!B40,"0.00E+00") &amp; ", " &amp; TEXT(D_high_97.5!B40,"0.00E+00") &amp; "]"</f>
        <v>[4.03E-08, 7.77E-08]</v>
      </c>
      <c r="D189" s="10">
        <f>VLOOKUP(A189,[1]Sheet7!$A:$B,2,FALSE)</f>
        <v>2.8983100000000001E-8</v>
      </c>
      <c r="E189" s="8">
        <f>D189/VLOOKUP(A189,[2]average!$A:$C,3,FALSE)</f>
        <v>0.64726900615833582</v>
      </c>
      <c r="F189" s="2" t="str">
        <f>"[" &amp; TEXT(D_low_2.5!C40,"0.00E+00") &amp; ", " &amp; TEXT(D_high_97.5!C40,"0.00E+00") &amp; "]"</f>
        <v>[1.11E-11, 4.19E-11]</v>
      </c>
      <c r="G189" s="2" t="str">
        <f>"[" &amp; TEXT(D_low_2.5!D40,"0.00E+00") &amp; ", " &amp; TEXT(D_high_97.5!D40,"0.00E+00") &amp; "]"</f>
        <v>[7.02E-10, 2.87E-09]</v>
      </c>
      <c r="H189" s="2" t="str">
        <f>"[" &amp; TEXT(D_low_2.5!E40,"0.00E+00") &amp; ", " &amp; TEXT(D_high_97.5!E40,"0.00E+00") &amp; "]"</f>
        <v>[3.09E-12, 1.43E-11]</v>
      </c>
      <c r="I189" s="2" t="str">
        <f>"[" &amp; TEXT(D_low_2.5!F40,"0.00E+00") &amp; ", " &amp; TEXT(D_high_97.5!F40,"0.00E+00") &amp; "]"</f>
        <v>[4.85E-13, 2.29E-12]</v>
      </c>
      <c r="J189" s="2" t="str">
        <f>"[" &amp; TEXT(D_low_2.5!G40,"0.00E+00") &amp; ", " &amp; TEXT(D_high_97.5!G40,"0.00E+00") &amp; "]"</f>
        <v>[1.36E-12, 6.08E-12]</v>
      </c>
      <c r="K189" s="2" t="str">
        <f>"[" &amp; TEXT(D_low_2.5!H40,"0.00E+00") &amp; ", " &amp; TEXT(D_high_97.5!H40,"0.00E+00") &amp; "]"</f>
        <v>[2.22E-09, 8.58E-09]</v>
      </c>
      <c r="L189" s="2" t="str">
        <f>"[" &amp; TEXT(D_low_2.5!I40,"0.00E+00") &amp; ", " &amp; TEXT(D_high_97.5!I40,"0.00E+00") &amp; "]"</f>
        <v>[9.23E-10, 3.67E-09]</v>
      </c>
      <c r="M189" s="2" t="str">
        <f>"[" &amp; TEXT(D_low_2.5!J40,"0.00E+00") &amp; ", " &amp; TEXT(D_high_97.5!J40,"0.00E+00") &amp; "]"</f>
        <v>[2.33E-09, 1.10E-08]</v>
      </c>
      <c r="N189" s="2" t="str">
        <f>"[" &amp; TEXT(D_low_2.5!K40,"0.00E+00") &amp; ", " &amp; TEXT(D_high_97.5!K40,"0.00E+00") &amp; "]"</f>
        <v>[1.31E-09, 4.82E-09]</v>
      </c>
      <c r="O189" s="2" t="str">
        <f>"[" &amp; TEXT(D_low_2.5!L40,"0.00E+00") &amp; ", " &amp; TEXT(D_high_97.5!L40,"0.00E+00") &amp; "]"</f>
        <v>[1.56E-09, 6.23E-09]</v>
      </c>
      <c r="P189" s="2" t="str">
        <f>"[" &amp; TEXT(D_low_2.5!M40,"0.00E+00") &amp; ", " &amp; TEXT(D_high_97.5!M40,"0.00E+00") &amp; "]"</f>
        <v>[3.05E-09, 1.49E-08]</v>
      </c>
      <c r="Q189" s="2" t="str">
        <f>"[" &amp; TEXT(D_low_2.5!N40,"0.00E+00") &amp; ", " &amp; TEXT(D_high_97.5!N40,"0.00E+00") &amp; "]"</f>
        <v>[6.90E-09, 7.37E-09]</v>
      </c>
      <c r="R189" s="2" t="str">
        <f>"[" &amp; TEXT(D_low_2.5!O40,"0.00E+00") &amp; ", " &amp; TEXT(D_high_97.5!O40,"0.00E+00") &amp; "]"</f>
        <v>[1.02E-08, 4.28E-08]</v>
      </c>
    </row>
    <row r="190" spans="1:18" x14ac:dyDescent="0.2">
      <c r="A190" s="2">
        <v>561500</v>
      </c>
      <c r="B190" t="str">
        <f>VLOOKUP(A190,'sector labels'!A:B,2,FALSE)</f>
        <v>Travel arrangement and reservation services</v>
      </c>
      <c r="C190" s="2" t="str">
        <f>"[" &amp; TEXT(D_low_2.5!B351,"0.00E+00") &amp; ", " &amp; TEXT(D_high_97.5!B351,"0.00E+00") &amp; "]"</f>
        <v>[3.20E-08, 6.17E-08]</v>
      </c>
      <c r="D190" s="10">
        <f>VLOOKUP(A190,[1]Sheet7!$A:$B,2,FALSE)</f>
        <v>2.31447E-8</v>
      </c>
      <c r="E190" s="8">
        <f>D190/VLOOKUP(A190,[2]average!$A:$C,3,FALSE)</f>
        <v>0.64367138494564169</v>
      </c>
      <c r="F190" s="2" t="str">
        <f>"[" &amp; TEXT(D_low_2.5!C351,"0.00E+00") &amp; ", " &amp; TEXT(D_high_97.5!C351,"0.00E+00") &amp; "]"</f>
        <v>[7.51E-12, 2.76E-11]</v>
      </c>
      <c r="G190" s="2" t="str">
        <f>"[" &amp; TEXT(D_low_2.5!D351,"0.00E+00") &amp; ", " &amp; TEXT(D_high_97.5!D351,"0.00E+00") &amp; "]"</f>
        <v>[4.98E-10, 1.90E-09]</v>
      </c>
      <c r="H190" s="2" t="str">
        <f>"[" &amp; TEXT(D_low_2.5!E351,"0.00E+00") &amp; ", " &amp; TEXT(D_high_97.5!E351,"0.00E+00") &amp; "]"</f>
        <v>[5.45E-13, 2.13E-12]</v>
      </c>
      <c r="I190" s="2" t="str">
        <f>"[" &amp; TEXT(D_low_2.5!F351,"0.00E+00") &amp; ", " &amp; TEXT(D_high_97.5!F351,"0.00E+00") &amp; "]"</f>
        <v>[1.65E-13, 6.59E-13]</v>
      </c>
      <c r="J190" s="2" t="str">
        <f>"[" &amp; TEXT(D_low_2.5!G351,"0.00E+00") &amp; ", " &amp; TEXT(D_high_97.5!G351,"0.00E+00") &amp; "]"</f>
        <v>[7.04E-13, 2.82E-12]</v>
      </c>
      <c r="K190" s="2" t="str">
        <f>"[" &amp; TEXT(D_low_2.5!H351,"0.00E+00") &amp; ", " &amp; TEXT(D_high_97.5!H351,"0.00E+00") &amp; "]"</f>
        <v>[2.05E-09, 8.98E-09]</v>
      </c>
      <c r="L190" s="2" t="str">
        <f>"[" &amp; TEXT(D_low_2.5!I351,"0.00E+00") &amp; ", " &amp; TEXT(D_high_97.5!I351,"0.00E+00") &amp; "]"</f>
        <v>[7.39E-10, 3.35E-09]</v>
      </c>
      <c r="M190" s="2" t="str">
        <f>"[" &amp; TEXT(D_low_2.5!J351,"0.00E+00") &amp; ", " &amp; TEXT(D_high_97.5!J351,"0.00E+00") &amp; "]"</f>
        <v>[6.05E-10, 2.40E-09]</v>
      </c>
      <c r="N190" s="2" t="str">
        <f>"[" &amp; TEXT(D_low_2.5!K351,"0.00E+00") &amp; ", " &amp; TEXT(D_high_97.5!K351,"0.00E+00") &amp; "]"</f>
        <v>[1.35E-09, 5.62E-09]</v>
      </c>
      <c r="O190" s="2" t="str">
        <f>"[" &amp; TEXT(D_low_2.5!L351,"0.00E+00") &amp; ", " &amp; TEXT(D_high_97.5!L351,"0.00E+00") &amp; "]"</f>
        <v>[1.21E-09, 1.20E-08]</v>
      </c>
      <c r="P190" s="2" t="str">
        <f>"[" &amp; TEXT(D_low_2.5!M351,"0.00E+00") &amp; ", " &amp; TEXT(D_high_97.5!M351,"0.00E+00") &amp; "]"</f>
        <v>[1.69E-09, 7.15E-09]</v>
      </c>
      <c r="Q190" s="2" t="str">
        <f>"[" &amp; TEXT(D_low_2.5!N351,"0.00E+00") &amp; ", " &amp; TEXT(D_high_97.5!N351,"0.00E+00") &amp; "]"</f>
        <v>[8.49E-09, 9.06E-09]</v>
      </c>
      <c r="R190" s="2" t="str">
        <f>"[" &amp; TEXT(D_low_2.5!O351,"0.00E+00") &amp; ", " &amp; TEXT(D_high_97.5!O351,"0.00E+00") &amp; "]"</f>
        <v>[7.03E-09, 3.10E-08]</v>
      </c>
    </row>
    <row r="191" spans="1:18" x14ac:dyDescent="0.2">
      <c r="A191" s="2">
        <v>331510</v>
      </c>
      <c r="B191" t="str">
        <f>VLOOKUP(A191,'sector labels'!A:B,2,FALSE)</f>
        <v>Ferrous metal foundries</v>
      </c>
      <c r="C191" s="2" t="str">
        <f>"[" &amp; TEXT(D_low_2.5!B61,"0.00E+00") &amp; ", " &amp; TEXT(D_high_97.5!B61,"0.00E+00") &amp; "]"</f>
        <v>[8.14E-08, 1.62E-07]</v>
      </c>
      <c r="D191" s="10">
        <f>VLOOKUP(A191,[1]Sheet7!$A:$B,2,FALSE)</f>
        <v>5.8395799999999998E-8</v>
      </c>
      <c r="E191" s="8">
        <f>D191/VLOOKUP(A191,[2]average!$A:$C,3,FALSE)</f>
        <v>0.64216837231044155</v>
      </c>
      <c r="F191" s="2" t="str">
        <f>"[" &amp; TEXT(D_low_2.5!C61,"0.00E+00") &amp; ", " &amp; TEXT(D_high_97.5!C61,"0.00E+00") &amp; "]"</f>
        <v>[1.89E-11, 6.82E-11]</v>
      </c>
      <c r="G191" s="2" t="str">
        <f>"[" &amp; TEXT(D_low_2.5!D61,"0.00E+00") &amp; ", " &amp; TEXT(D_high_97.5!D61,"0.00E+00") &amp; "]"</f>
        <v>[1.45E-09, 5.56E-09]</v>
      </c>
      <c r="H191" s="2" t="str">
        <f>"[" &amp; TEXT(D_low_2.5!E61,"0.00E+00") &amp; ", " &amp; TEXT(D_high_97.5!E61,"0.00E+00") &amp; "]"</f>
        <v>[2.06E-12, 7.53E-12]</v>
      </c>
      <c r="I191" s="2" t="str">
        <f>"[" &amp; TEXT(D_low_2.5!F61,"0.00E+00") &amp; ", " &amp; TEXT(D_high_97.5!F61,"0.00E+00") &amp; "]"</f>
        <v>[1.10E-13, 5.24E-13]</v>
      </c>
      <c r="J191" s="2" t="str">
        <f>"[" &amp; TEXT(D_low_2.5!G61,"0.00E+00") &amp; ", " &amp; TEXT(D_high_97.5!G61,"0.00E+00") &amp; "]"</f>
        <v>[1.13E-12, 4.82E-12]</v>
      </c>
      <c r="K191" s="2" t="str">
        <f>"[" &amp; TEXT(D_low_2.5!H61,"0.00E+00") &amp; ", " &amp; TEXT(D_high_97.5!H61,"0.00E+00") &amp; "]"</f>
        <v>[2.07E-08, 8.38E-08]</v>
      </c>
      <c r="L191" s="2" t="str">
        <f>"[" &amp; TEXT(D_low_2.5!I61,"0.00E+00") &amp; ", " &amp; TEXT(D_high_97.5!I61,"0.00E+00") &amp; "]"</f>
        <v>[1.05E-09, 4.44E-09]</v>
      </c>
      <c r="M191" s="2" t="str">
        <f>"[" &amp; TEXT(D_low_2.5!J61,"0.00E+00") &amp; ", " &amp; TEXT(D_high_97.5!J61,"0.00E+00") &amp; "]"</f>
        <v>[2.28E-09, 9.54E-09]</v>
      </c>
      <c r="N191" s="2" t="str">
        <f>"[" &amp; TEXT(D_low_2.5!K61,"0.00E+00") &amp; ", " &amp; TEXT(D_high_97.5!K61,"0.00E+00") &amp; "]"</f>
        <v>[5.84E-09, 2.52E-08]</v>
      </c>
      <c r="O191" s="2" t="str">
        <f>"[" &amp; TEXT(D_low_2.5!L61,"0.00E+00") &amp; ", " &amp; TEXT(D_high_97.5!L61,"0.00E+00") &amp; "]"</f>
        <v>[1.77E-09, 7.16E-09]</v>
      </c>
      <c r="P191" s="2" t="str">
        <f>"[" &amp; TEXT(D_low_2.5!M61,"0.00E+00") &amp; ", " &amp; TEXT(D_high_97.5!M61,"0.00E+00") &amp; "]"</f>
        <v>[1.68E-09, 6.82E-09]</v>
      </c>
      <c r="Q191" s="2" t="str">
        <f>"[" &amp; TEXT(D_low_2.5!N61,"0.00E+00") &amp; ", " &amp; TEXT(D_high_97.5!N61,"0.00E+00") &amp; "]"</f>
        <v>[7.99E-09, 8.52E-09]</v>
      </c>
      <c r="R191" s="2" t="str">
        <f>"[" &amp; TEXT(D_low_2.5!O61,"0.00E+00") &amp; ", " &amp; TEXT(D_high_97.5!O61,"0.00E+00") &amp; "]"</f>
        <v>[1.62E-08, 6.09E-08]</v>
      </c>
    </row>
    <row r="192" spans="1:18" x14ac:dyDescent="0.2">
      <c r="A192" s="2">
        <v>446000</v>
      </c>
      <c r="B192" t="str">
        <f>VLOOKUP(A192,'sector labels'!A:B,2,FALSE)</f>
        <v>Health and personal care stores</v>
      </c>
      <c r="C192" s="2" t="str">
        <f>"[" &amp; TEXT(D_low_2.5!B287,"0.00E+00") &amp; ", " &amp; TEXT(D_high_97.5!B287,"0.00E+00") &amp; "]"</f>
        <v>[3.64E-08, 7.40E-08]</v>
      </c>
      <c r="D192" s="10">
        <f>VLOOKUP(A192,[1]Sheet7!$A:$B,2,FALSE)</f>
        <v>2.66935E-8</v>
      </c>
      <c r="E192" s="8">
        <f>D192/VLOOKUP(A192,[2]average!$A:$C,3,FALSE)</f>
        <v>0.64211588068315284</v>
      </c>
      <c r="F192" s="2" t="str">
        <f>"[" &amp; TEXT(D_low_2.5!C287,"0.00E+00") &amp; ", " &amp; TEXT(D_high_97.5!C287,"0.00E+00") &amp; "]"</f>
        <v>[2.01E-11, 6.97E-11]</v>
      </c>
      <c r="G192" s="2" t="str">
        <f>"[" &amp; TEXT(D_low_2.5!D287,"0.00E+00") &amp; ", " &amp; TEXT(D_high_97.5!D287,"0.00E+00") &amp; "]"</f>
        <v>[7.70E-10, 2.88E-09]</v>
      </c>
      <c r="H192" s="2" t="str">
        <f>"[" &amp; TEXT(D_low_2.5!E287,"0.00E+00") &amp; ", " &amp; TEXT(D_high_97.5!E287,"0.00E+00") &amp; "]"</f>
        <v>[1.71E-12, 6.15E-12]</v>
      </c>
      <c r="I192" s="2" t="str">
        <f>"[" &amp; TEXT(D_low_2.5!F287,"0.00E+00") &amp; ", " &amp; TEXT(D_high_97.5!F287,"0.00E+00") &amp; "]"</f>
        <v>[3.03E-13, 1.39E-12]</v>
      </c>
      <c r="J192" s="2" t="str">
        <f>"[" &amp; TEXT(D_low_2.5!G287,"0.00E+00") &amp; ", " &amp; TEXT(D_high_97.5!G287,"0.00E+00") &amp; "]"</f>
        <v>[2.91E-12, 1.18E-11]</v>
      </c>
      <c r="K192" s="2" t="str">
        <f>"[" &amp; TEXT(D_low_2.5!H287,"0.00E+00") &amp; ", " &amp; TEXT(D_high_97.5!H287,"0.00E+00") &amp; "]"</f>
        <v>[1.08E-09, 4.81E-09]</v>
      </c>
      <c r="L192" s="2" t="str">
        <f>"[" &amp; TEXT(D_low_2.5!I287,"0.00E+00") &amp; ", " &amp; TEXT(D_high_97.5!I287,"0.00E+00") &amp; "]"</f>
        <v>[4.44E-10, 1.89E-09]</v>
      </c>
      <c r="M192" s="2" t="str">
        <f>"[" &amp; TEXT(D_low_2.5!J287,"0.00E+00") &amp; ", " &amp; TEXT(D_high_97.5!J287,"0.00E+00") &amp; "]"</f>
        <v>[1.88E-10, 7.14E-10]</v>
      </c>
      <c r="N192" s="2" t="str">
        <f>"[" &amp; TEXT(D_low_2.5!K287,"0.00E+00") &amp; ", " &amp; TEXT(D_high_97.5!K287,"0.00E+00") &amp; "]"</f>
        <v>[1.13E-09, 1.10E-08]</v>
      </c>
      <c r="O192" s="2" t="str">
        <f>"[" &amp; TEXT(D_low_2.5!L287,"0.00E+00") &amp; ", " &amp; TEXT(D_high_97.5!L287,"0.00E+00") &amp; "]"</f>
        <v>[1.72E-09, 1.24E-08]</v>
      </c>
      <c r="P192" s="2" t="str">
        <f>"[" &amp; TEXT(D_low_2.5!M287,"0.00E+00") &amp; ", " &amp; TEXT(D_high_97.5!M287,"0.00E+00") &amp; "]"</f>
        <v>[1.25E-09, 6.62E-09]</v>
      </c>
      <c r="Q192" s="2" t="str">
        <f>"[" &amp; TEXT(D_low_2.5!N287,"0.00E+00") &amp; ", " &amp; TEXT(D_high_97.5!N287,"0.00E+00") &amp; "]"</f>
        <v>[8.26E-09, 8.84E-09]</v>
      </c>
      <c r="R192" s="2" t="str">
        <f>"[" &amp; TEXT(D_low_2.5!O287,"0.00E+00") &amp; ", " &amp; TEXT(D_high_97.5!O287,"0.00E+00") &amp; "]"</f>
        <v>[1.21E-08, 4.76E-08]</v>
      </c>
    </row>
    <row r="193" spans="1:18" x14ac:dyDescent="0.2">
      <c r="A193" s="2">
        <v>322130</v>
      </c>
      <c r="B193" t="str">
        <f>VLOOKUP(A193,'sector labels'!A:B,2,FALSE)</f>
        <v>Paperboard mills</v>
      </c>
      <c r="C193" s="2" t="str">
        <f>"[" &amp; TEXT(D_low_2.5!B231,"0.00E+00") &amp; ", " &amp; TEXT(D_high_97.5!B231,"0.00E+00") &amp; "]"</f>
        <v>[5.12E-09, 1.02E-08]</v>
      </c>
      <c r="D193" s="10">
        <f>VLOOKUP(A193,[1]Sheet7!$A:$B,2,FALSE)</f>
        <v>3.6353300000000001E-9</v>
      </c>
      <c r="E193" s="8">
        <f>D193/VLOOKUP(A193,[2]average!$A:$C,3,FALSE)</f>
        <v>0.6412238689262052</v>
      </c>
      <c r="F193" s="2" t="str">
        <f>"[" &amp; TEXT(D_low_2.5!C231,"0.00E+00") &amp; ", " &amp; TEXT(D_high_97.5!C231,"0.00E+00") &amp; "]"</f>
        <v>[1.86E-12, 7.09E-12]</v>
      </c>
      <c r="G193" s="2" t="str">
        <f>"[" &amp; TEXT(D_low_2.5!D231,"0.00E+00") &amp; ", " &amp; TEXT(D_high_97.5!D231,"0.00E+00") &amp; "]"</f>
        <v>[1.48E-10, 5.28E-10]</v>
      </c>
      <c r="H193" s="2" t="str">
        <f>"[" &amp; TEXT(D_low_2.5!E231,"0.00E+00") &amp; ", " &amp; TEXT(D_high_97.5!E231,"0.00E+00") &amp; "]"</f>
        <v>[1.37E-13, 5.34E-13]</v>
      </c>
      <c r="I193" s="2" t="str">
        <f>"[" &amp; TEXT(D_low_2.5!F231,"0.00E+00") &amp; ", " &amp; TEXT(D_high_97.5!F231,"0.00E+00") &amp; "]"</f>
        <v>[1.59E-14, 7.76E-14]</v>
      </c>
      <c r="J193" s="2" t="str">
        <f>"[" &amp; TEXT(D_low_2.5!G231,"0.00E+00") &amp; ", " &amp; TEXT(D_high_97.5!G231,"0.00E+00") &amp; "]"</f>
        <v>[4.40E-14, 1.93E-13]</v>
      </c>
      <c r="K193" s="2" t="str">
        <f>"[" &amp; TEXT(D_low_2.5!H231,"0.00E+00") &amp; ", " &amp; TEXT(D_high_97.5!H231,"0.00E+00") &amp; "]"</f>
        <v>[3.88E-10, 1.57E-09]</v>
      </c>
      <c r="L193" s="2" t="str">
        <f>"[" &amp; TEXT(D_low_2.5!I231,"0.00E+00") &amp; ", " &amp; TEXT(D_high_97.5!I231,"0.00E+00") &amp; "]"</f>
        <v>[1.65E-10, 6.60E-10]</v>
      </c>
      <c r="M193" s="2" t="str">
        <f>"[" &amp; TEXT(D_low_2.5!J231,"0.00E+00") &amp; ", " &amp; TEXT(D_high_97.5!J231,"0.00E+00") &amp; "]"</f>
        <v>[2.47E-10, 8.82E-10]</v>
      </c>
      <c r="N193" s="2" t="str">
        <f>"[" &amp; TEXT(D_low_2.5!K231,"0.00E+00") &amp; ", " &amp; TEXT(D_high_97.5!K231,"0.00E+00") &amp; "]"</f>
        <v>[2.35E-10, 8.72E-10]</v>
      </c>
      <c r="O193" s="2" t="str">
        <f>"[" &amp; TEXT(D_low_2.5!L231,"0.00E+00") &amp; ", " &amp; TEXT(D_high_97.5!L231,"0.00E+00") &amp; "]"</f>
        <v>[2.73E-10, 1.08E-09]</v>
      </c>
      <c r="P193" s="2" t="str">
        <f>"[" &amp; TEXT(D_low_2.5!M231,"0.00E+00") &amp; ", " &amp; TEXT(D_high_97.5!M231,"0.00E+00") &amp; "]"</f>
        <v>[1.26E-10, 4.74E-10]</v>
      </c>
      <c r="Q193" s="2" t="str">
        <f>"[" &amp; TEXT(D_low_2.5!N231,"0.00E+00") &amp; ", " &amp; TEXT(D_high_97.5!N231,"0.00E+00") &amp; "]"</f>
        <v>[6.09E-10, 6.54E-10]</v>
      </c>
      <c r="R193" s="2" t="str">
        <f>"[" &amp; TEXT(D_low_2.5!O231,"0.00E+00") &amp; ", " &amp; TEXT(D_high_97.5!O231,"0.00E+00") &amp; "]"</f>
        <v>[1.53E-09, 6.03E-09]</v>
      </c>
    </row>
    <row r="194" spans="1:18" x14ac:dyDescent="0.2">
      <c r="A194" s="2">
        <v>332114</v>
      </c>
      <c r="B194" t="str">
        <f>VLOOKUP(A194,'sector labels'!A:B,2,FALSE)</f>
        <v>Custom roll forming</v>
      </c>
      <c r="C194" s="2" t="str">
        <f>"[" &amp; TEXT(D_low_2.5!B63,"0.00E+00") &amp; ", " &amp; TEXT(D_high_97.5!B63,"0.00E+00") &amp; "]"</f>
        <v>[5.46E-08, 1.09E-07]</v>
      </c>
      <c r="D194" s="10">
        <f>VLOOKUP(A194,[1]Sheet7!$A:$B,2,FALSE)</f>
        <v>3.8786299999999997E-8</v>
      </c>
      <c r="E194" s="8">
        <f>D194/VLOOKUP(A194,[2]average!$A:$C,3,FALSE)</f>
        <v>0.6397890244347052</v>
      </c>
      <c r="F194" s="2" t="str">
        <f>"[" &amp; TEXT(D_low_2.5!C63,"0.00E+00") &amp; ", " &amp; TEXT(D_high_97.5!C63,"0.00E+00") &amp; "]"</f>
        <v>[8.90E-12, 4.58E-11]</v>
      </c>
      <c r="G194" s="2" t="str">
        <f>"[" &amp; TEXT(D_low_2.5!D63,"0.00E+00") &amp; ", " &amp; TEXT(D_high_97.5!D63,"0.00E+00") &amp; "]"</f>
        <v>[4.29E-10, 1.68E-09]</v>
      </c>
      <c r="H194" s="2" t="str">
        <f>"[" &amp; TEXT(D_low_2.5!E63,"0.00E+00") &amp; ", " &amp; TEXT(D_high_97.5!E63,"0.00E+00") &amp; "]"</f>
        <v>[1.02E-12, 4.35E-12]</v>
      </c>
      <c r="I194" s="2" t="str">
        <f>"[" &amp; TEXT(D_low_2.5!F63,"0.00E+00") &amp; ", " &amp; TEXT(D_high_97.5!F63,"0.00E+00") &amp; "]"</f>
        <v>[1.84E-13, 8.06E-13]</v>
      </c>
      <c r="J194" s="2" t="str">
        <f>"[" &amp; TEXT(D_low_2.5!G63,"0.00E+00") &amp; ", " &amp; TEXT(D_high_97.5!G63,"0.00E+00") &amp; "]"</f>
        <v>[1.73E-12, 1.11E-11]</v>
      </c>
      <c r="K194" s="2" t="str">
        <f>"[" &amp; TEXT(D_low_2.5!H63,"0.00E+00") &amp; ", " &amp; TEXT(D_high_97.5!H63,"0.00E+00") &amp; "]"</f>
        <v>[1.04E-08, 4.83E-08]</v>
      </c>
      <c r="L194" s="2" t="str">
        <f>"[" &amp; TEXT(D_low_2.5!I63,"0.00E+00") &amp; ", " &amp; TEXT(D_high_97.5!I63,"0.00E+00") &amp; "]"</f>
        <v>[2.19E-09, 9.24E-09]</v>
      </c>
      <c r="M194" s="2" t="str">
        <f>"[" &amp; TEXT(D_low_2.5!J63,"0.00E+00") &amp; ", " &amp; TEXT(D_high_97.5!J63,"0.00E+00") &amp; "]"</f>
        <v>[3.30E-09, 1.29E-08]</v>
      </c>
      <c r="N194" s="2" t="str">
        <f>"[" &amp; TEXT(D_low_2.5!K63,"0.00E+00") &amp; ", " &amp; TEXT(D_high_97.5!K63,"0.00E+00") &amp; "]"</f>
        <v>[3.13E-09, 1.16E-08]</v>
      </c>
      <c r="O194" s="2" t="str">
        <f>"[" &amp; TEXT(D_low_2.5!L63,"0.00E+00") &amp; ", " &amp; TEXT(D_high_97.5!L63,"0.00E+00") &amp; "]"</f>
        <v>[3.72E-09, 1.54E-08]</v>
      </c>
      <c r="P194" s="2" t="str">
        <f>"[" &amp; TEXT(D_low_2.5!M63,"0.00E+00") &amp; ", " &amp; TEXT(D_high_97.5!M63,"0.00E+00") &amp; "]"</f>
        <v>[1.66E-09, 6.02E-09]</v>
      </c>
      <c r="Q194" s="2" t="str">
        <f>"[" &amp; TEXT(D_low_2.5!N63,"0.00E+00") &amp; ", " &amp; TEXT(D_high_97.5!N63,"0.00E+00") &amp; "]"</f>
        <v>[3.54E-09, 3.85E-09]</v>
      </c>
      <c r="R194" s="2" t="str">
        <f>"[" &amp; TEXT(D_low_2.5!O63,"0.00E+00") &amp; ", " &amp; TEXT(D_high_97.5!O63,"0.00E+00") &amp; "]"</f>
        <v>[9.29E-09, 3.83E-08]</v>
      </c>
    </row>
    <row r="195" spans="1:18" x14ac:dyDescent="0.2">
      <c r="A195" s="2">
        <v>322299</v>
      </c>
      <c r="B195" t="str">
        <f>VLOOKUP(A195,'sector labels'!A:B,2,FALSE)</f>
        <v>All other converted paper product manufacturing</v>
      </c>
      <c r="C195" s="2" t="str">
        <f>"[" &amp; TEXT(D_low_2.5!B236,"0.00E+00") &amp; ", " &amp; TEXT(D_high_97.5!B236,"0.00E+00") &amp; "]"</f>
        <v>[2.66E-08, 5.03E-08]</v>
      </c>
      <c r="D195" s="10">
        <f>VLOOKUP(A195,[1]Sheet7!$A:$B,2,FALSE)</f>
        <v>1.84311E-8</v>
      </c>
      <c r="E195" s="8">
        <f>D195/VLOOKUP(A195,[2]average!$A:$C,3,FALSE)</f>
        <v>0.63974042938053122</v>
      </c>
      <c r="F195" s="2" t="str">
        <f>"[" &amp; TEXT(D_low_2.5!C236,"0.00E+00") &amp; ", " &amp; TEXT(D_high_97.5!C236,"0.00E+00") &amp; "]"</f>
        <v>[5.41E-12, 2.08E-11]</v>
      </c>
      <c r="G195" s="2" t="str">
        <f>"[" &amp; TEXT(D_low_2.5!D236,"0.00E+00") &amp; ", " &amp; TEXT(D_high_97.5!D236,"0.00E+00") &amp; "]"</f>
        <v>[3.80E-10, 1.67E-09]</v>
      </c>
      <c r="H195" s="2" t="str">
        <f>"[" &amp; TEXT(D_low_2.5!E236,"0.00E+00") &amp; ", " &amp; TEXT(D_high_97.5!E236,"0.00E+00") &amp; "]"</f>
        <v>[1.48E-12, 7.81E-12]</v>
      </c>
      <c r="I195" s="2" t="str">
        <f>"[" &amp; TEXT(D_low_2.5!F236,"0.00E+00") &amp; ", " &amp; TEXT(D_high_97.5!F236,"0.00E+00") &amp; "]"</f>
        <v>[1.34E-13, 8.88E-13]</v>
      </c>
      <c r="J195" s="2" t="str">
        <f>"[" &amp; TEXT(D_low_2.5!G236,"0.00E+00") &amp; ", " &amp; TEXT(D_high_97.5!G236,"0.00E+00") &amp; "]"</f>
        <v>[6.06E-13, 4.22E-12]</v>
      </c>
      <c r="K195" s="2" t="str">
        <f>"[" &amp; TEXT(D_low_2.5!H236,"0.00E+00") &amp; ", " &amp; TEXT(D_high_97.5!H236,"0.00E+00") &amp; "]"</f>
        <v>[2.33E-09, 9.31E-09]</v>
      </c>
      <c r="L195" s="2" t="str">
        <f>"[" &amp; TEXT(D_low_2.5!I236,"0.00E+00") &amp; ", " &amp; TEXT(D_high_97.5!I236,"0.00E+00") &amp; "]"</f>
        <v>[9.77E-10, 3.94E-09]</v>
      </c>
      <c r="M195" s="2" t="str">
        <f>"[" &amp; TEXT(D_low_2.5!J236,"0.00E+00") &amp; ", " &amp; TEXT(D_high_97.5!J236,"0.00E+00") &amp; "]"</f>
        <v>[1.48E-09, 5.34E-09]</v>
      </c>
      <c r="N195" s="2" t="str">
        <f>"[" &amp; TEXT(D_low_2.5!K236,"0.00E+00") &amp; ", " &amp; TEXT(D_high_97.5!K236,"0.00E+00") &amp; "]"</f>
        <v>[1.41E-09, 5.21E-09]</v>
      </c>
      <c r="O195" s="2" t="str">
        <f>"[" &amp; TEXT(D_low_2.5!L236,"0.00E+00") &amp; ", " &amp; TEXT(D_high_97.5!L236,"0.00E+00") &amp; "]"</f>
        <v>[1.67E-09, 6.56E-09]</v>
      </c>
      <c r="P195" s="2" t="str">
        <f>"[" &amp; TEXT(D_low_2.5!M236,"0.00E+00") &amp; ", " &amp; TEXT(D_high_97.5!M236,"0.00E+00") &amp; "]"</f>
        <v>[7.47E-10, 2.75E-09]</v>
      </c>
      <c r="Q195" s="2" t="str">
        <f>"[" &amp; TEXT(D_low_2.5!N236,"0.00E+00") &amp; ", " &amp; TEXT(D_high_97.5!N236,"0.00E+00") &amp; "]"</f>
        <v>[3.63E-09, 3.89E-09]</v>
      </c>
      <c r="R195" s="2" t="str">
        <f>"[" &amp; TEXT(D_low_2.5!O236,"0.00E+00") &amp; ", " &amp; TEXT(D_high_97.5!O236,"0.00E+00") &amp; "]"</f>
        <v>[6.18E-09, 2.67E-08]</v>
      </c>
    </row>
    <row r="196" spans="1:18" x14ac:dyDescent="0.2">
      <c r="A196" s="2">
        <v>334413</v>
      </c>
      <c r="B196" t="str">
        <f>VLOOKUP(A196,'sector labels'!A:B,2,FALSE)</f>
        <v>Semiconductor and related device manufacturing</v>
      </c>
      <c r="C196" s="2" t="str">
        <f>"[" &amp; TEXT(D_low_2.5!B117,"0.00E+00") &amp; ", " &amp; TEXT(D_high_97.5!B117,"0.00E+00") &amp; "]"</f>
        <v>[4.01E-09, 8.53E-09]</v>
      </c>
      <c r="D196" s="10">
        <f>VLOOKUP(A196,[1]Sheet7!$A:$B,2,FALSE)</f>
        <v>2.99631E-9</v>
      </c>
      <c r="E196" s="8">
        <f>D196/VLOOKUP(A196,[2]average!$A:$C,3,FALSE)</f>
        <v>0.63773152859504445</v>
      </c>
      <c r="F196" s="2" t="str">
        <f>"[" &amp; TEXT(D_low_2.5!C117,"0.00E+00") &amp; ", " &amp; TEXT(D_high_97.5!C117,"0.00E+00") &amp; "]"</f>
        <v>[1.38E-12, 4.80E-12]</v>
      </c>
      <c r="G196" s="2" t="str">
        <f>"[" &amp; TEXT(D_low_2.5!D117,"0.00E+00") &amp; ", " &amp; TEXT(D_high_97.5!D117,"0.00E+00") &amp; "]"</f>
        <v>[5.30E-11, 2.01E-10]</v>
      </c>
      <c r="H196" s="2" t="str">
        <f>"[" &amp; TEXT(D_low_2.5!E117,"0.00E+00") &amp; ", " &amp; TEXT(D_high_97.5!E117,"0.00E+00") &amp; "]"</f>
        <v>[1.53E-13, 8.65E-13]</v>
      </c>
      <c r="I196" s="2" t="str">
        <f>"[" &amp; TEXT(D_low_2.5!F117,"0.00E+00") &amp; ", " &amp; TEXT(D_high_97.5!F117,"0.00E+00") &amp; "]"</f>
        <v>[1.06E-14, 5.15E-14]</v>
      </c>
      <c r="J196" s="2" t="str">
        <f>"[" &amp; TEXT(D_low_2.5!G117,"0.00E+00") &amp; ", " &amp; TEXT(D_high_97.5!G117,"0.00E+00") &amp; "]"</f>
        <v>[9.84E-14, 3.92E-13]</v>
      </c>
      <c r="K196" s="2" t="str">
        <f>"[" &amp; TEXT(D_low_2.5!H117,"0.00E+00") &amp; ", " &amp; TEXT(D_high_97.5!H117,"0.00E+00") &amp; "]"</f>
        <v>[1.46E-10, 5.73E-10]</v>
      </c>
      <c r="L196" s="2" t="str">
        <f>"[" &amp; TEXT(D_low_2.5!I117,"0.00E+00") &amp; ", " &amp; TEXT(D_high_97.5!I117,"0.00E+00") &amp; "]"</f>
        <v>[6.04E-11, 2.46E-10]</v>
      </c>
      <c r="M196" s="2" t="str">
        <f>"[" &amp; TEXT(D_low_2.5!J117,"0.00E+00") &amp; ", " &amp; TEXT(D_high_97.5!J117,"0.00E+00") &amp; "]"</f>
        <v>[9.38E-11, 3.37E-10]</v>
      </c>
      <c r="N196" s="2" t="str">
        <f>"[" &amp; TEXT(D_low_2.5!K117,"0.00E+00") &amp; ", " &amp; TEXT(D_high_97.5!K117,"0.00E+00") &amp; "]"</f>
        <v>[8.83E-11, 3.20E-10]</v>
      </c>
      <c r="O196" s="2" t="str">
        <f>"[" &amp; TEXT(D_low_2.5!L117,"0.00E+00") &amp; ", " &amp; TEXT(D_high_97.5!L117,"0.00E+00") &amp; "]"</f>
        <v>[3.73E-10, 3.23E-09]</v>
      </c>
      <c r="P196" s="2" t="str">
        <f>"[" &amp; TEXT(D_low_2.5!M117,"0.00E+00") &amp; ", " &amp; TEXT(D_high_97.5!M117,"0.00E+00") &amp; "]"</f>
        <v>[9.01E-11, 5.68E-10]</v>
      </c>
      <c r="Q196" s="2" t="str">
        <f>"[" &amp; TEXT(D_low_2.5!N117,"0.00E+00") &amp; ", " &amp; TEXT(D_high_97.5!N117,"0.00E+00") &amp; "]"</f>
        <v>[9.78E-10, 1.05E-09]</v>
      </c>
      <c r="R196" s="2" t="str">
        <f>"[" &amp; TEXT(D_low_2.5!O117,"0.00E+00") &amp; ", " &amp; TEXT(D_high_97.5!O117,"0.00E+00") &amp; "]"</f>
        <v>[1.15E-09, 4.63E-09]</v>
      </c>
    </row>
    <row r="197" spans="1:18" x14ac:dyDescent="0.2">
      <c r="A197" s="2">
        <v>311230</v>
      </c>
      <c r="B197" t="str">
        <f>VLOOKUP(A197,'sector labels'!A:B,2,FALSE)</f>
        <v>Breakfast cereal manufacturing</v>
      </c>
      <c r="C197" s="2" t="str">
        <f>"[" &amp; TEXT(D_low_2.5!B198,"0.00E+00") &amp; ", " &amp; TEXT(D_high_97.5!B198,"0.00E+00") &amp; "]"</f>
        <v>[9.10E-09, 1.70E-08]</v>
      </c>
      <c r="D197" s="10">
        <f>VLOOKUP(A197,[1]Sheet7!$A:$B,2,FALSE)</f>
        <v>6.3048999999999996E-9</v>
      </c>
      <c r="E197" s="8">
        <f>D197/VLOOKUP(A197,[2]average!$A:$C,3,FALSE)</f>
        <v>0.63770020092256929</v>
      </c>
      <c r="F197" s="2" t="str">
        <f>"[" &amp; TEXT(D_low_2.5!C198,"0.00E+00") &amp; ", " &amp; TEXT(D_high_97.5!C198,"0.00E+00") &amp; "]"</f>
        <v>[2.27E-12, 9.83E-12]</v>
      </c>
      <c r="G197" s="2" t="str">
        <f>"[" &amp; TEXT(D_low_2.5!D198,"0.00E+00") &amp; ", " &amp; TEXT(D_high_97.5!D198,"0.00E+00") &amp; "]"</f>
        <v>[8.96E-11, 3.64E-10]</v>
      </c>
      <c r="H197" s="2" t="str">
        <f>"[" &amp; TEXT(D_low_2.5!E198,"0.00E+00") &amp; ", " &amp; TEXT(D_high_97.5!E198,"0.00E+00") &amp; "]"</f>
        <v>[1.51E-13, 6.71E-13]</v>
      </c>
      <c r="I197" s="2" t="str">
        <f>"[" &amp; TEXT(D_low_2.5!F198,"0.00E+00") &amp; ", " &amp; TEXT(D_high_97.5!F198,"0.00E+00") &amp; "]"</f>
        <v>[2.60E-14, 1.13E-13]</v>
      </c>
      <c r="J197" s="2" t="str">
        <f>"[" &amp; TEXT(D_low_2.5!G198,"0.00E+00") &amp; ", " &amp; TEXT(D_high_97.5!G198,"0.00E+00") &amp; "]"</f>
        <v>[1.09E-13, 4.65E-13]</v>
      </c>
      <c r="K197" s="2" t="str">
        <f>"[" &amp; TEXT(D_low_2.5!H198,"0.00E+00") &amp; ", " &amp; TEXT(D_high_97.5!H198,"0.00E+00") &amp; "]"</f>
        <v>[9.83E-10, 3.93E-09]</v>
      </c>
      <c r="L197" s="2" t="str">
        <f>"[" &amp; TEXT(D_low_2.5!I198,"0.00E+00") &amp; ", " &amp; TEXT(D_high_97.5!I198,"0.00E+00") &amp; "]"</f>
        <v>[4.16E-10, 1.65E-09]</v>
      </c>
      <c r="M197" s="2" t="str">
        <f>"[" &amp; TEXT(D_low_2.5!J198,"0.00E+00") &amp; ", " &amp; TEXT(D_high_97.5!J198,"0.00E+00") &amp; "]"</f>
        <v>[6.31E-10, 2.31E-09]</v>
      </c>
      <c r="N197" s="2" t="str">
        <f>"[" &amp; TEXT(D_low_2.5!K198,"0.00E+00") &amp; ", " &amp; TEXT(D_high_97.5!K198,"0.00E+00") &amp; "]"</f>
        <v>[5.88E-10, 2.22E-09]</v>
      </c>
      <c r="O197" s="2" t="str">
        <f>"[" &amp; TEXT(D_low_2.5!L198,"0.00E+00") &amp; ", " &amp; TEXT(D_high_97.5!L198,"0.00E+00") &amp; "]"</f>
        <v>[6.04E-10, 2.46E-09]</v>
      </c>
      <c r="P197" s="2" t="str">
        <f>"[" &amp; TEXT(D_low_2.5!M198,"0.00E+00") &amp; ", " &amp; TEXT(D_high_97.5!M198,"0.00E+00") &amp; "]"</f>
        <v>[3.21E-10, 1.20E-09]</v>
      </c>
      <c r="Q197" s="2" t="str">
        <f>"[" &amp; TEXT(D_low_2.5!N198,"0.00E+00") &amp; ", " &amp; TEXT(D_high_97.5!N198,"0.00E+00") &amp; "]"</f>
        <v>[1.04E-09, 1.13E-09]</v>
      </c>
      <c r="R197" s="2" t="str">
        <f>"[" &amp; TEXT(D_low_2.5!O198,"0.00E+00") &amp; ", " &amp; TEXT(D_high_97.5!O198,"0.00E+00") &amp; "]"</f>
        <v>[1.57E-09, 7.50E-09]</v>
      </c>
    </row>
    <row r="198" spans="1:18" x14ac:dyDescent="0.2">
      <c r="A198" s="2" t="s">
        <v>30</v>
      </c>
      <c r="B198" t="str">
        <f>VLOOKUP(A198,'sector labels'!A:B,2,FALSE)</f>
        <v>Cookie, cracker, pasta, and tortilla manufacturing</v>
      </c>
      <c r="C198" s="2" t="str">
        <f>"[" &amp; TEXT(D_low_2.5!B210,"0.00E+00") &amp; ", " &amp; TEXT(D_high_97.5!B210,"0.00E+00") &amp; "]"</f>
        <v>[2.69E-08, 5.18E-08]</v>
      </c>
      <c r="D198" s="10">
        <f>VLOOKUP(A198,[1]Sheet7!$A:$B,2,FALSE)</f>
        <v>1.8828900000000001E-8</v>
      </c>
      <c r="E198" s="8">
        <f>D198/VLOOKUP(A198,[2]average!$A:$C,3,FALSE)</f>
        <v>0.63717812442676625</v>
      </c>
      <c r="F198" s="2" t="str">
        <f>"[" &amp; TEXT(D_low_2.5!C210,"0.00E+00") &amp; ", " &amp; TEXT(D_high_97.5!C210,"0.00E+00") &amp; "]"</f>
        <v>[6.06E-12, 2.22E-11]</v>
      </c>
      <c r="G198" s="2" t="str">
        <f>"[" &amp; TEXT(D_low_2.5!D210,"0.00E+00") &amp; ", " &amp; TEXT(D_high_97.5!D210,"0.00E+00") &amp; "]"</f>
        <v>[3.78E-10, 1.52E-09]</v>
      </c>
      <c r="H198" s="2" t="str">
        <f>"[" &amp; TEXT(D_low_2.5!E210,"0.00E+00") &amp; ", " &amp; TEXT(D_high_97.5!E210,"0.00E+00") &amp; "]"</f>
        <v>[1.20E-12, 4.59E-12]</v>
      </c>
      <c r="I198" s="2" t="str">
        <f>"[" &amp; TEXT(D_low_2.5!F210,"0.00E+00") &amp; ", " &amp; TEXT(D_high_97.5!F210,"0.00E+00") &amp; "]"</f>
        <v>[8.84E-14, 4.20E-13]</v>
      </c>
      <c r="J198" s="2" t="str">
        <f>"[" &amp; TEXT(D_low_2.5!G210,"0.00E+00") &amp; ", " &amp; TEXT(D_high_97.5!G210,"0.00E+00") &amp; "]"</f>
        <v>[7.61E-13, 3.20E-12]</v>
      </c>
      <c r="K198" s="2" t="str">
        <f>"[" &amp; TEXT(D_low_2.5!H210,"0.00E+00") &amp; ", " &amp; TEXT(D_high_97.5!H210,"0.00E+00") &amp; "]"</f>
        <v>[3.83E-09, 2.06E-08]</v>
      </c>
      <c r="L198" s="2" t="str">
        <f>"[" &amp; TEXT(D_low_2.5!I210,"0.00E+00") &amp; ", " &amp; TEXT(D_high_97.5!I210,"0.00E+00") &amp; "]"</f>
        <v>[5.90E-10, 2.35E-09]</v>
      </c>
      <c r="M198" s="2" t="str">
        <f>"[" &amp; TEXT(D_low_2.5!J210,"0.00E+00") &amp; ", " &amp; TEXT(D_high_97.5!J210,"0.00E+00") &amp; "]"</f>
        <v>[1.51E-09, 6.10E-09]</v>
      </c>
      <c r="N198" s="2" t="str">
        <f>"[" &amp; TEXT(D_low_2.5!K210,"0.00E+00") &amp; ", " &amp; TEXT(D_high_97.5!K210,"0.00E+00") &amp; "]"</f>
        <v>[8.45E-10, 3.05E-09]</v>
      </c>
      <c r="O198" s="2" t="str">
        <f>"[" &amp; TEXT(D_low_2.5!L210,"0.00E+00") &amp; ", " &amp; TEXT(D_high_97.5!L210,"0.00E+00") &amp; "]"</f>
        <v>[9.74E-10, 3.88E-09]</v>
      </c>
      <c r="P198" s="2" t="str">
        <f>"[" &amp; TEXT(D_low_2.5!M210,"0.00E+00") &amp; ", " &amp; TEXT(D_high_97.5!M210,"0.00E+00") &amp; "]"</f>
        <v>[1.27E-09, 6.37E-09]</v>
      </c>
      <c r="Q198" s="2" t="str">
        <f>"[" &amp; TEXT(D_low_2.5!N210,"0.00E+00") &amp; ", " &amp; TEXT(D_high_97.5!N210,"0.00E+00") &amp; "]"</f>
        <v>[4.54E-09, 4.84E-09]</v>
      </c>
      <c r="R198" s="2" t="str">
        <f>"[" &amp; TEXT(D_low_2.5!O210,"0.00E+00") &amp; ", " &amp; TEXT(D_high_97.5!O210,"0.00E+00") &amp; "]"</f>
        <v>[5.13E-09, 2.07E-08]</v>
      </c>
    </row>
    <row r="199" spans="1:18" x14ac:dyDescent="0.2">
      <c r="A199" s="2">
        <v>336414</v>
      </c>
      <c r="B199" t="str">
        <f>VLOOKUP(A199,'sector labels'!A:B,2,FALSE)</f>
        <v>Guided missile and space vehicle manufacturing</v>
      </c>
      <c r="C199" s="2" t="str">
        <f>"[" &amp; TEXT(D_low_2.5!B165,"0.00E+00") &amp; ", " &amp; TEXT(D_high_97.5!B165,"0.00E+00") &amp; "]"</f>
        <v>[3.63E-09, 6.37E-09]</v>
      </c>
      <c r="D199" s="10">
        <f>VLOOKUP(A199,[1]Sheet7!$A:$B,2,FALSE)</f>
        <v>2.4404900000000001E-9</v>
      </c>
      <c r="E199" s="8">
        <f>D199/VLOOKUP(A199,[2]average!$A:$C,3,FALSE)</f>
        <v>0.63713108697672705</v>
      </c>
      <c r="F199" s="2" t="str">
        <f>"[" &amp; TEXT(D_low_2.5!C165,"0.00E+00") &amp; ", " &amp; TEXT(D_high_97.5!C165,"0.00E+00") &amp; "]"</f>
        <v>[8.21E-13, 3.06E-12]</v>
      </c>
      <c r="G199" s="2" t="str">
        <f>"[" &amp; TEXT(D_low_2.5!D165,"0.00E+00") &amp; ", " &amp; TEXT(D_high_97.5!D165,"0.00E+00") &amp; "]"</f>
        <v>[6.65E-11, 2.46E-10]</v>
      </c>
      <c r="H199" s="2" t="str">
        <f>"[" &amp; TEXT(D_low_2.5!E165,"0.00E+00") &amp; ", " &amp; TEXT(D_high_97.5!E165,"0.00E+00") &amp; "]"</f>
        <v>[9.83E-14, 4.10E-13]</v>
      </c>
      <c r="I199" s="2" t="str">
        <f>"[" &amp; TEXT(D_low_2.5!F165,"0.00E+00") &amp; ", " &amp; TEXT(D_high_97.5!F165,"0.00E+00") &amp; "]"</f>
        <v>[1.13E-14, 5.32E-14]</v>
      </c>
      <c r="J199" s="2" t="str">
        <f>"[" &amp; TEXT(D_low_2.5!G165,"0.00E+00") &amp; ", " &amp; TEXT(D_high_97.5!G165,"0.00E+00") &amp; "]"</f>
        <v>[1.00E-13, 4.21E-13]</v>
      </c>
      <c r="K199" s="2" t="str">
        <f>"[" &amp; TEXT(D_low_2.5!H165,"0.00E+00") &amp; ", " &amp; TEXT(D_high_97.5!H165,"0.00E+00") &amp; "]"</f>
        <v>[4.04E-10, 1.68E-09]</v>
      </c>
      <c r="L199" s="2" t="str">
        <f>"[" &amp; TEXT(D_low_2.5!I165,"0.00E+00") &amp; ", " &amp; TEXT(D_high_97.5!I165,"0.00E+00") &amp; "]"</f>
        <v>[1.62E-10, 6.65E-10]</v>
      </c>
      <c r="M199" s="2" t="str">
        <f>"[" &amp; TEXT(D_low_2.5!J165,"0.00E+00") &amp; ", " &amp; TEXT(D_high_97.5!J165,"0.00E+00") &amp; "]"</f>
        <v>[2.58E-10, 9.90E-10]</v>
      </c>
      <c r="N199" s="2" t="str">
        <f>"[" &amp; TEXT(D_low_2.5!K165,"0.00E+00") &amp; ", " &amp; TEXT(D_high_97.5!K165,"0.00E+00") &amp; "]"</f>
        <v>[2.41E-10, 9.12E-10]</v>
      </c>
      <c r="O199" s="2" t="str">
        <f>"[" &amp; TEXT(D_low_2.5!L165,"0.00E+00") &amp; ", " &amp; TEXT(D_high_97.5!L165,"0.00E+00") &amp; "]"</f>
        <v>[2.74E-10, 1.09E-09]</v>
      </c>
      <c r="P199" s="2" t="str">
        <f>"[" &amp; TEXT(D_low_2.5!M165,"0.00E+00") &amp; ", " &amp; TEXT(D_high_97.5!M165,"0.00E+00") &amp; "]"</f>
        <v>[1.33E-10, 5.11E-10]</v>
      </c>
      <c r="Q199" s="2" t="str">
        <f>"[" &amp; TEXT(D_low_2.5!N165,"0.00E+00") &amp; ", " &amp; TEXT(D_high_97.5!N165,"0.00E+00") &amp; "]"</f>
        <v>[4.49E-10, 4.84E-10]</v>
      </c>
      <c r="R199" s="2" t="str">
        <f>"[" &amp; TEXT(D_low_2.5!O165,"0.00E+00") &amp; ", " &amp; TEXT(D_high_97.5!O165,"0.00E+00") &amp; "]"</f>
        <v>[4.73E-10, 2.15E-09]</v>
      </c>
    </row>
    <row r="200" spans="1:18" x14ac:dyDescent="0.2">
      <c r="A200" s="2">
        <v>561700</v>
      </c>
      <c r="B200" t="str">
        <f>VLOOKUP(A200,'sector labels'!A:B,2,FALSE)</f>
        <v>Services to buildings and dwellings</v>
      </c>
      <c r="C200" s="2" t="str">
        <f>"[" &amp; TEXT(D_low_2.5!B347,"0.00E+00") &amp; ", " &amp; TEXT(D_high_97.5!B347,"0.00E+00") &amp; "]"</f>
        <v>[1.22E-07, 2.43E-07]</v>
      </c>
      <c r="D200" s="10">
        <f>VLOOKUP(A200,[1]Sheet7!$A:$B,2,FALSE)</f>
        <v>8.76834E-8</v>
      </c>
      <c r="E200" s="8">
        <f>D200/VLOOKUP(A200,[2]average!$A:$C,3,FALSE)</f>
        <v>0.63640566518159913</v>
      </c>
      <c r="F200" s="2" t="str">
        <f>"[" &amp; TEXT(D_low_2.5!C347,"0.00E+00") &amp; ", " &amp; TEXT(D_high_97.5!C347,"0.00E+00") &amp; "]"</f>
        <v>[4.86E-11, 1.76E-10]</v>
      </c>
      <c r="G200" s="2" t="str">
        <f>"[" &amp; TEXT(D_low_2.5!D347,"0.00E+00") &amp; ", " &amp; TEXT(D_high_97.5!D347,"0.00E+00") &amp; "]"</f>
        <v>[2.25E-09, 8.38E-09]</v>
      </c>
      <c r="H200" s="2" t="str">
        <f>"[" &amp; TEXT(D_low_2.5!E347,"0.00E+00") &amp; ", " &amp; TEXT(D_high_97.5!E347,"0.00E+00") &amp; "]"</f>
        <v>[7.20E-12, 2.79E-11]</v>
      </c>
      <c r="I200" s="2" t="str">
        <f>"[" &amp; TEXT(D_low_2.5!F347,"0.00E+00") &amp; ", " &amp; TEXT(D_high_97.5!F347,"0.00E+00") &amp; "]"</f>
        <v>[1.41E-12, 5.58E-12]</v>
      </c>
      <c r="J200" s="2" t="str">
        <f>"[" &amp; TEXT(D_low_2.5!G347,"0.00E+00") &amp; ", " &amp; TEXT(D_high_97.5!G347,"0.00E+00") &amp; "]"</f>
        <v>[4.07E-12, 1.75E-11]</v>
      </c>
      <c r="K200" s="2" t="str">
        <f>"[" &amp; TEXT(D_low_2.5!H347,"0.00E+00") &amp; ", " &amp; TEXT(D_high_97.5!H347,"0.00E+00") &amp; "]"</f>
        <v>[4.89E-09, 2.42E-08]</v>
      </c>
      <c r="L200" s="2" t="str">
        <f>"[" &amp; TEXT(D_low_2.5!I347,"0.00E+00") &amp; ", " &amp; TEXT(D_high_97.5!I347,"0.00E+00") &amp; "]"</f>
        <v>[4.92E-09, 2.32E-08]</v>
      </c>
      <c r="M200" s="2" t="str">
        <f>"[" &amp; TEXT(D_low_2.5!J347,"0.00E+00") &amp; ", " &amp; TEXT(D_high_97.5!J347,"0.00E+00") &amp; "]"</f>
        <v>[8.63E-10, 4.80E-09]</v>
      </c>
      <c r="N200" s="2" t="str">
        <f>"[" &amp; TEXT(D_low_2.5!K347,"0.00E+00") &amp; ", " &amp; TEXT(D_high_97.5!K347,"0.00E+00") &amp; "]"</f>
        <v>[8.51E-10, 3.46E-09]</v>
      </c>
      <c r="O200" s="2" t="str">
        <f>"[" &amp; TEXT(D_low_2.5!L347,"0.00E+00") &amp; ", " &amp; TEXT(D_high_97.5!L347,"0.00E+00") &amp; "]"</f>
        <v>[1.48E-09, 9.51E-09]</v>
      </c>
      <c r="P200" s="2" t="str">
        <f>"[" &amp; TEXT(D_low_2.5!M347,"0.00E+00") &amp; ", " &amp; TEXT(D_high_97.5!M347,"0.00E+00") &amp; "]"</f>
        <v>[6.56E-09, 2.58E-08]</v>
      </c>
      <c r="Q200" s="2" t="str">
        <f>"[" &amp; TEXT(D_low_2.5!N347,"0.00E+00") &amp; ", " &amp; TEXT(D_high_97.5!N347,"0.00E+00") &amp; "]"</f>
        <v>[4.38E-08, 4.69E-08]</v>
      </c>
      <c r="R200" s="2" t="str">
        <f>"[" &amp; TEXT(D_low_2.5!O347,"0.00E+00") &amp; ", " &amp; TEXT(D_high_97.5!O347,"0.00E+00") &amp; "]"</f>
        <v>[3.26E-08, 1.44E-07]</v>
      </c>
    </row>
    <row r="201" spans="1:18" x14ac:dyDescent="0.2">
      <c r="A201" s="2">
        <v>813100</v>
      </c>
      <c r="B201" t="str">
        <f>VLOOKUP(A201,'sector labels'!A:B,2,FALSE)</f>
        <v>Religious organizations</v>
      </c>
      <c r="C201" s="2" t="str">
        <f>"[" &amp; TEXT(D_low_2.5!B390,"0.00E+00") &amp; ", " &amp; TEXT(D_high_97.5!B390,"0.00E+00") &amp; "]"</f>
        <v>[4.25E-09, 7.93E-09]</v>
      </c>
      <c r="D201" s="10">
        <f>VLOOKUP(A201,[1]Sheet7!$A:$B,2,FALSE)</f>
        <v>2.9961200000000002E-9</v>
      </c>
      <c r="E201" s="8">
        <f>D201/VLOOKUP(A201,[2]average!$A:$C,3,FALSE)</f>
        <v>0.63324836741364043</v>
      </c>
      <c r="F201" s="2" t="str">
        <f>"[" &amp; TEXT(D_low_2.5!C390,"0.00E+00") &amp; ", " &amp; TEXT(D_high_97.5!C390,"0.00E+00") &amp; "]"</f>
        <v>[1.11E-12, 3.86E-12]</v>
      </c>
      <c r="G201" s="2" t="str">
        <f>"[" &amp; TEXT(D_low_2.5!D390,"0.00E+00") &amp; ", " &amp; TEXT(D_high_97.5!D390,"0.00E+00") &amp; "]"</f>
        <v>[7.03E-11, 2.55E-10]</v>
      </c>
      <c r="H201" s="2" t="str">
        <f>"[" &amp; TEXT(D_low_2.5!E390,"0.00E+00") &amp; ", " &amp; TEXT(D_high_97.5!E390,"0.00E+00") &amp; "]"</f>
        <v>[2.16E-13, 8.04E-13]</v>
      </c>
      <c r="I201" s="2" t="str">
        <f>"[" &amp; TEXT(D_low_2.5!F390,"0.00E+00") &amp; ", " &amp; TEXT(D_high_97.5!F390,"0.00E+00") &amp; "]"</f>
        <v>[8.49E-14, 3.41E-13]</v>
      </c>
      <c r="J201" s="2" t="str">
        <f>"[" &amp; TEXT(D_low_2.5!G390,"0.00E+00") &amp; ", " &amp; TEXT(D_high_97.5!G390,"0.00E+00") &amp; "]"</f>
        <v>[8.27E-14, 3.59E-13]</v>
      </c>
      <c r="K201" s="2" t="str">
        <f>"[" &amp; TEXT(D_low_2.5!H390,"0.00E+00") &amp; ", " &amp; TEXT(D_high_97.5!H390,"0.00E+00") &amp; "]"</f>
        <v>[1.97E-10, 8.85E-10]</v>
      </c>
      <c r="L201" s="2" t="str">
        <f>"[" &amp; TEXT(D_low_2.5!I390,"0.00E+00") &amp; ", " &amp; TEXT(D_high_97.5!I390,"0.00E+00") &amp; "]"</f>
        <v>[9.36E-11, 6.97E-10]</v>
      </c>
      <c r="M201" s="2" t="str">
        <f>"[" &amp; TEXT(D_low_2.5!J390,"0.00E+00") &amp; ", " &amp; TEXT(D_high_97.5!J390,"0.00E+00") &amp; "]"</f>
        <v>[8.04E-11, 3.85E-10]</v>
      </c>
      <c r="N201" s="2" t="str">
        <f>"[" &amp; TEXT(D_low_2.5!K390,"0.00E+00") &amp; ", " &amp; TEXT(D_high_97.5!K390,"0.00E+00") &amp; "]"</f>
        <v>[1.30E-10, 5.24E-10]</v>
      </c>
      <c r="O201" s="2" t="str">
        <f>"[" &amp; TEXT(D_low_2.5!L390,"0.00E+00") &amp; ", " &amp; TEXT(D_high_97.5!L390,"0.00E+00") &amp; "]"</f>
        <v>[2.30E-10, 1.70E-09]</v>
      </c>
      <c r="P201" s="2" t="str">
        <f>"[" &amp; TEXT(D_low_2.5!M390,"0.00E+00") &amp; ", " &amp; TEXT(D_high_97.5!M390,"0.00E+00") &amp; "]"</f>
        <v>[2.03E-10, 9.30E-10]</v>
      </c>
      <c r="Q201" s="2" t="str">
        <f>"[" &amp; TEXT(D_low_2.5!N390,"0.00E+00") &amp; ", " &amp; TEXT(D_high_97.5!N390,"0.00E+00") &amp; "]"</f>
        <v>[1.07E-09, 1.14E-09]</v>
      </c>
      <c r="R201" s="2" t="str">
        <f>"[" &amp; TEXT(D_low_2.5!O390,"0.00E+00") &amp; ", " &amp; TEXT(D_high_97.5!O390,"0.00E+00") &amp; "]"</f>
        <v>[1.07E-09, 4.16E-09]</v>
      </c>
    </row>
    <row r="202" spans="1:18" x14ac:dyDescent="0.2">
      <c r="A202" s="2">
        <v>311225</v>
      </c>
      <c r="B202" t="str">
        <f>VLOOKUP(A202,'sector labels'!A:B,2,FALSE)</f>
        <v>Fats and oils refining and blending</v>
      </c>
      <c r="C202" s="2" t="str">
        <f>"[" &amp; TEXT(D_low_2.5!B196,"0.00E+00") &amp; ", " &amp; TEXT(D_high_97.5!B196,"0.00E+00") &amp; "]"</f>
        <v>[5.95E-09, 1.07E-08]</v>
      </c>
      <c r="D202" s="10">
        <f>VLOOKUP(A202,[1]Sheet7!$A:$B,2,FALSE)</f>
        <v>4.0297599999999999E-9</v>
      </c>
      <c r="E202" s="8">
        <f>D202/VLOOKUP(A202,[2]average!$A:$C,3,FALSE)</f>
        <v>0.63316331542143278</v>
      </c>
      <c r="F202" s="2" t="str">
        <f>"[" &amp; TEXT(D_low_2.5!C196,"0.00E+00") &amp; ", " &amp; TEXT(D_high_97.5!C196,"0.00E+00") &amp; "]"</f>
        <v>[9.62E-13, 4.19E-12]</v>
      </c>
      <c r="G202" s="2" t="str">
        <f>"[" &amp; TEXT(D_low_2.5!D196,"0.00E+00") &amp; ", " &amp; TEXT(D_high_97.5!D196,"0.00E+00") &amp; "]"</f>
        <v>[5.43E-11, 2.06E-10]</v>
      </c>
      <c r="H202" s="2" t="str">
        <f>"[" &amp; TEXT(D_low_2.5!E196,"0.00E+00") &amp; ", " &amp; TEXT(D_high_97.5!E196,"0.00E+00") &amp; "]"</f>
        <v>[1.05E-13, 4.79E-13]</v>
      </c>
      <c r="I202" s="2" t="str">
        <f>"[" &amp; TEXT(D_low_2.5!F196,"0.00E+00") &amp; ", " &amp; TEXT(D_high_97.5!F196,"0.00E+00") &amp; "]"</f>
        <v>[1.57E-14, 7.54E-14]</v>
      </c>
      <c r="J202" s="2" t="str">
        <f>"[" &amp; TEXT(D_low_2.5!G196,"0.00E+00") &amp; ", " &amp; TEXT(D_high_97.5!G196,"0.00E+00") &amp; "]"</f>
        <v>[7.26E-14, 3.30E-13]</v>
      </c>
      <c r="K202" s="2" t="str">
        <f>"[" &amp; TEXT(D_low_2.5!H196,"0.00E+00") &amp; ", " &amp; TEXT(D_high_97.5!H196,"0.00E+00") &amp; "]"</f>
        <v>[6.81E-10, 2.84E-09]</v>
      </c>
      <c r="L202" s="2" t="str">
        <f>"[" &amp; TEXT(D_low_2.5!I196,"0.00E+00") &amp; ", " &amp; TEXT(D_high_97.5!I196,"0.00E+00") &amp; "]"</f>
        <v>[2.81E-10, 1.23E-09]</v>
      </c>
      <c r="M202" s="2" t="str">
        <f>"[" &amp; TEXT(D_low_2.5!J196,"0.00E+00") &amp; ", " &amp; TEXT(D_high_97.5!J196,"0.00E+00") &amp; "]"</f>
        <v>[4.09E-10, 1.52E-09]</v>
      </c>
      <c r="N202" s="2" t="str">
        <f>"[" &amp; TEXT(D_low_2.5!K196,"0.00E+00") &amp; ", " &amp; TEXT(D_high_97.5!K196,"0.00E+00") &amp; "]"</f>
        <v>[4.04E-10, 1.58E-09]</v>
      </c>
      <c r="O202" s="2" t="str">
        <f>"[" &amp; TEXT(D_low_2.5!L196,"0.00E+00") &amp; ", " &amp; TEXT(D_high_97.5!L196,"0.00E+00") &amp; "]"</f>
        <v>[5.27E-10, 2.09E-09]</v>
      </c>
      <c r="P202" s="2" t="str">
        <f>"[" &amp; TEXT(D_low_2.5!M196,"0.00E+00") &amp; ", " &amp; TEXT(D_high_97.5!M196,"0.00E+00") &amp; "]"</f>
        <v>[2.15E-10, 8.10E-10]</v>
      </c>
      <c r="Q202" s="2" t="str">
        <f>"[" &amp; TEXT(D_low_2.5!N196,"0.00E+00") &amp; ", " &amp; TEXT(D_high_97.5!N196,"0.00E+00") &amp; "]"</f>
        <v>[4.82E-10, 5.20E-10]</v>
      </c>
      <c r="R202" s="2" t="str">
        <f>"[" &amp; TEXT(D_low_2.5!O196,"0.00E+00") &amp; ", " &amp; TEXT(D_high_97.5!O196,"0.00E+00") &amp; "]"</f>
        <v>[8.93E-10, 4.30E-09]</v>
      </c>
    </row>
    <row r="203" spans="1:18" x14ac:dyDescent="0.2">
      <c r="A203" s="2">
        <v>327200</v>
      </c>
      <c r="B203" t="str">
        <f>VLOOKUP(A203,'sector labels'!A:B,2,FALSE)</f>
        <v>Glass and glass product manufacturing</v>
      </c>
      <c r="C203" s="2" t="str">
        <f>"[" &amp; TEXT(D_low_2.5!B43,"0.00E+00") &amp; ", " &amp; TEXT(D_high_97.5!B43,"0.00E+00") &amp; "]"</f>
        <v>[2.66E-08, 5.12E-08]</v>
      </c>
      <c r="D203" s="10">
        <f>VLOOKUP(A203,[1]Sheet7!$A:$B,2,FALSE)</f>
        <v>1.8249700000000002E-8</v>
      </c>
      <c r="E203" s="8">
        <f>D203/VLOOKUP(A203,[2]average!$A:$C,3,FALSE)</f>
        <v>0.63185965816324052</v>
      </c>
      <c r="F203" s="2" t="str">
        <f>"[" &amp; TEXT(D_low_2.5!C43,"0.00E+00") &amp; ", " &amp; TEXT(D_high_97.5!C43,"0.00E+00") &amp; "]"</f>
        <v>[7.66E-12, 2.75E-11]</v>
      </c>
      <c r="G203" s="2" t="str">
        <f>"[" &amp; TEXT(D_low_2.5!D43,"0.00E+00") &amp; ", " &amp; TEXT(D_high_97.5!D43,"0.00E+00") &amp; "]"</f>
        <v>[2.88E-10, 1.06E-09]</v>
      </c>
      <c r="H203" s="2" t="str">
        <f>"[" &amp; TEXT(D_low_2.5!E43,"0.00E+00") &amp; ", " &amp; TEXT(D_high_97.5!E43,"0.00E+00") &amp; "]"</f>
        <v>[2.17E-12, 1.05E-11]</v>
      </c>
      <c r="I203" s="2" t="str">
        <f>"[" &amp; TEXT(D_low_2.5!F43,"0.00E+00") &amp; ", " &amp; TEXT(D_high_97.5!F43,"0.00E+00") &amp; "]"</f>
        <v>[1.50E-13, 6.30E-13]</v>
      </c>
      <c r="J203" s="2" t="str">
        <f>"[" &amp; TEXT(D_low_2.5!G43,"0.00E+00") &amp; ", " &amp; TEXT(D_high_97.5!G43,"0.00E+00") &amp; "]"</f>
        <v>[3.94E-13, 1.73E-12]</v>
      </c>
      <c r="K203" s="2" t="str">
        <f>"[" &amp; TEXT(D_low_2.5!H43,"0.00E+00") &amp; ", " &amp; TEXT(D_high_97.5!H43,"0.00E+00") &amp; "]"</f>
        <v>[2.47E-09, 1.05E-08]</v>
      </c>
      <c r="L203" s="2" t="str">
        <f>"[" &amp; TEXT(D_low_2.5!I43,"0.00E+00") &amp; ", " &amp; TEXT(D_high_97.5!I43,"0.00E+00") &amp; "]"</f>
        <v>[8.22E-10, 3.29E-09]</v>
      </c>
      <c r="M203" s="2" t="str">
        <f>"[" &amp; TEXT(D_low_2.5!J43,"0.00E+00") &amp; ", " &amp; TEXT(D_high_97.5!J43,"0.00E+00") &amp; "]"</f>
        <v>[1.78E-09, 8.02E-09]</v>
      </c>
      <c r="N203" s="2" t="str">
        <f>"[" &amp; TEXT(D_low_2.5!K43,"0.00E+00") &amp; ", " &amp; TEXT(D_high_97.5!K43,"0.00E+00") &amp; "]"</f>
        <v>[1.69E-09, 7.68E-09]</v>
      </c>
      <c r="O203" s="2" t="str">
        <f>"[" &amp; TEXT(D_low_2.5!L43,"0.00E+00") &amp; ", " &amp; TEXT(D_high_97.5!L43,"0.00E+00") &amp; "]"</f>
        <v>[1.36E-09, 5.36E-09]</v>
      </c>
      <c r="P203" s="2" t="str">
        <f>"[" &amp; TEXT(D_low_2.5!M43,"0.00E+00") &amp; ", " &amp; TEXT(D_high_97.5!M43,"0.00E+00") &amp; "]"</f>
        <v>[6.32E-10, 2.34E-09]</v>
      </c>
      <c r="Q203" s="2" t="str">
        <f>"[" &amp; TEXT(D_low_2.5!N43,"0.00E+00") &amp; ", " &amp; TEXT(D_high_97.5!N43,"0.00E+00") &amp; "]"</f>
        <v>[3.61E-09, 3.84E-09]</v>
      </c>
      <c r="R203" s="2" t="str">
        <f>"[" &amp; TEXT(D_low_2.5!O43,"0.00E+00") &amp; ", " &amp; TEXT(D_high_97.5!O43,"0.00E+00") &amp; "]"</f>
        <v>[5.84E-09, 2.56E-08]</v>
      </c>
    </row>
    <row r="204" spans="1:18" x14ac:dyDescent="0.2">
      <c r="A204" s="2">
        <v>339112</v>
      </c>
      <c r="B204" t="str">
        <f>VLOOKUP(A204,'sector labels'!A:B,2,FALSE)</f>
        <v>Surgical and medical instrument manufacturing</v>
      </c>
      <c r="C204" s="2" t="str">
        <f>"[" &amp; TEXT(D_low_2.5!B181,"0.00E+00") &amp; ", " &amp; TEXT(D_high_97.5!B181,"0.00E+00") &amp; "]"</f>
        <v>[1.08E-08, 2.14E-08]</v>
      </c>
      <c r="D204" s="10">
        <f>VLOOKUP(A204,[1]Sheet7!$A:$B,2,FALSE)</f>
        <v>7.8217100000000007E-9</v>
      </c>
      <c r="E204" s="8">
        <f>D204/VLOOKUP(A204,[2]average!$A:$C,3,FALSE)</f>
        <v>0.63156053719994865</v>
      </c>
      <c r="F204" s="2" t="str">
        <f>"[" &amp; TEXT(D_low_2.5!C181,"0.00E+00") &amp; ", " &amp; TEXT(D_high_97.5!C181,"0.00E+00") &amp; "]"</f>
        <v>[3.34E-12, 1.25E-11]</v>
      </c>
      <c r="G204" s="2" t="str">
        <f>"[" &amp; TEXT(D_low_2.5!D181,"0.00E+00") &amp; ", " &amp; TEXT(D_high_97.5!D181,"0.00E+00") &amp; "]"</f>
        <v>[1.58E-10, 6.00E-10]</v>
      </c>
      <c r="H204" s="2" t="str">
        <f>"[" &amp; TEXT(D_low_2.5!E181,"0.00E+00") &amp; ", " &amp; TEXT(D_high_97.5!E181,"0.00E+00") &amp; "]"</f>
        <v>[3.99E-13, 1.56E-12]</v>
      </c>
      <c r="I204" s="2" t="str">
        <f>"[" &amp; TEXT(D_low_2.5!F181,"0.00E+00") &amp; ", " &amp; TEXT(D_high_97.5!F181,"0.00E+00") &amp; "]"</f>
        <v>[4.70E-14, 2.45E-13]</v>
      </c>
      <c r="J204" s="2" t="str">
        <f>"[" &amp; TEXT(D_low_2.5!G181,"0.00E+00") &amp; ", " &amp; TEXT(D_high_97.5!G181,"0.00E+00") &amp; "]"</f>
        <v>[3.19E-13, 1.35E-12]</v>
      </c>
      <c r="K204" s="2" t="str">
        <f>"[" &amp; TEXT(D_low_2.5!H181,"0.00E+00") &amp; ", " &amp; TEXT(D_high_97.5!H181,"0.00E+00") &amp; "]"</f>
        <v>[3.16E-10, 1.29E-09]</v>
      </c>
      <c r="L204" s="2" t="str">
        <f>"[" &amp; TEXT(D_low_2.5!I181,"0.00E+00") &amp; ", " &amp; TEXT(D_high_97.5!I181,"0.00E+00") &amp; "]"</f>
        <v>[1.28E-10, 5.32E-10]</v>
      </c>
      <c r="M204" s="2" t="str">
        <f>"[" &amp; TEXT(D_low_2.5!J181,"0.00E+00") &amp; ", " &amp; TEXT(D_high_97.5!J181,"0.00E+00") &amp; "]"</f>
        <v>[1.98E-10, 7.51E-10]</v>
      </c>
      <c r="N204" s="2" t="str">
        <f>"[" &amp; TEXT(D_low_2.5!K181,"0.00E+00") &amp; ", " &amp; TEXT(D_high_97.5!K181,"0.00E+00") &amp; "]"</f>
        <v>[1.93E-09, 8.08E-09]</v>
      </c>
      <c r="O204" s="2" t="str">
        <f>"[" &amp; TEXT(D_low_2.5!L181,"0.00E+00") &amp; ", " &amp; TEXT(D_high_97.5!L181,"0.00E+00") &amp; "]"</f>
        <v>[2.23E-10, 8.87E-10]</v>
      </c>
      <c r="P204" s="2" t="str">
        <f>"[" &amp; TEXT(D_low_2.5!M181,"0.00E+00") &amp; ", " &amp; TEXT(D_high_97.5!M181,"0.00E+00") &amp; "]"</f>
        <v>[1.03E-10, 3.98E-10]</v>
      </c>
      <c r="Q204" s="2" t="str">
        <f>"[" &amp; TEXT(D_low_2.5!N181,"0.00E+00") &amp; ", " &amp; TEXT(D_high_97.5!N181,"0.00E+00") &amp; "]"</f>
        <v>[2.52E-09, 2.69E-09]</v>
      </c>
      <c r="R204" s="2" t="str">
        <f>"[" &amp; TEXT(D_low_2.5!O181,"0.00E+00") &amp; ", " &amp; TEXT(D_high_97.5!O181,"0.00E+00") &amp; "]"</f>
        <v>[2.81E-09, 1.14E-08]</v>
      </c>
    </row>
    <row r="205" spans="1:18" x14ac:dyDescent="0.2">
      <c r="A205" s="2">
        <v>325412</v>
      </c>
      <c r="B205" t="str">
        <f>VLOOKUP(A205,'sector labels'!A:B,2,FALSE)</f>
        <v>Pharmaceutical preparation manufacturing</v>
      </c>
      <c r="C205" s="2" t="str">
        <f>"[" &amp; TEXT(D_low_2.5!B251,"0.00E+00") &amp; ", " &amp; TEXT(D_high_97.5!B251,"0.00E+00") &amp; "]"</f>
        <v>[5.65E-09, 1.09E-08]</v>
      </c>
      <c r="D205" s="10">
        <f>VLOOKUP(A205,[1]Sheet7!$A:$B,2,FALSE)</f>
        <v>3.9569099999999997E-9</v>
      </c>
      <c r="E205" s="8">
        <f>D205/VLOOKUP(A205,[2]average!$A:$C,3,FALSE)</f>
        <v>0.6309454604760466</v>
      </c>
      <c r="F205" s="2" t="str">
        <f>"[" &amp; TEXT(D_low_2.5!C251,"0.00E+00") &amp; ", " &amp; TEXT(D_high_97.5!C251,"0.00E+00") &amp; "]"</f>
        <v>[1.54E-12, 5.88E-12]</v>
      </c>
      <c r="G205" s="2" t="str">
        <f>"[" &amp; TEXT(D_low_2.5!D251,"0.00E+00") &amp; ", " &amp; TEXT(D_high_97.5!D251,"0.00E+00") &amp; "]"</f>
        <v>[8.30E-11, 3.13E-10]</v>
      </c>
      <c r="H205" s="2" t="str">
        <f>"[" &amp; TEXT(D_low_2.5!E251,"0.00E+00") &amp; ", " &amp; TEXT(D_high_97.5!E251,"0.00E+00") &amp; "]"</f>
        <v>[2.09E-13, 7.94E-13]</v>
      </c>
      <c r="I205" s="2" t="str">
        <f>"[" &amp; TEXT(D_low_2.5!F251,"0.00E+00") &amp; ", " &amp; TEXT(D_high_97.5!F251,"0.00E+00") &amp; "]"</f>
        <v>[8.56E-15, 3.65E-14]</v>
      </c>
      <c r="J205" s="2" t="str">
        <f>"[" &amp; TEXT(D_low_2.5!G251,"0.00E+00") &amp; ", " &amp; TEXT(D_high_97.5!G251,"0.00E+00") &amp; "]"</f>
        <v>[1.82E-13, 7.40E-13]</v>
      </c>
      <c r="K205" s="2" t="str">
        <f>"[" &amp; TEXT(D_low_2.5!H251,"0.00E+00") &amp; ", " &amp; TEXT(D_high_97.5!H251,"0.00E+00") &amp; "]"</f>
        <v>[2.92E-10, 1.72E-09]</v>
      </c>
      <c r="L205" s="2" t="str">
        <f>"[" &amp; TEXT(D_low_2.5!I251,"0.00E+00") &amp; ", " &amp; TEXT(D_high_97.5!I251,"0.00E+00") &amp; "]"</f>
        <v>[5.97E-10, 3.32E-09]</v>
      </c>
      <c r="M205" s="2" t="str">
        <f>"[" &amp; TEXT(D_low_2.5!J251,"0.00E+00") &amp; ", " &amp; TEXT(D_high_97.5!J251,"0.00E+00") &amp; "]"</f>
        <v>[1.69E-10, 8.76E-10]</v>
      </c>
      <c r="N205" s="2" t="str">
        <f>"[" &amp; TEXT(D_low_2.5!K251,"0.00E+00") &amp; ", " &amp; TEXT(D_high_97.5!K251,"0.00E+00") &amp; "]"</f>
        <v>[9.01E-11, 5.14E-10]</v>
      </c>
      <c r="O205" s="2" t="str">
        <f>"[" &amp; TEXT(D_low_2.5!L251,"0.00E+00") &amp; ", " &amp; TEXT(D_high_97.5!L251,"0.00E+00") &amp; "]"</f>
        <v>[5.45E-11, 2.14E-10]</v>
      </c>
      <c r="P205" s="2" t="str">
        <f>"[" &amp; TEXT(D_low_2.5!M251,"0.00E+00") &amp; ", " &amp; TEXT(D_high_97.5!M251,"0.00E+00") &amp; "]"</f>
        <v>[3.10E-10, 1.14E-09]</v>
      </c>
      <c r="Q205" s="2" t="str">
        <f>"[" &amp; TEXT(D_low_2.5!N251,"0.00E+00") &amp; ", " &amp; TEXT(D_high_97.5!N251,"0.00E+00") &amp; "]"</f>
        <v>[1.17E-09, 1.25E-09]</v>
      </c>
      <c r="R205" s="2" t="str">
        <f>"[" &amp; TEXT(D_low_2.5!O251,"0.00E+00") &amp; ", " &amp; TEXT(D_high_97.5!O251,"0.00E+00") &amp; "]"</f>
        <v>[1.27E-09, 5.15E-09]</v>
      </c>
    </row>
    <row r="206" spans="1:18" x14ac:dyDescent="0.2">
      <c r="A206" s="2">
        <v>811100</v>
      </c>
      <c r="B206" t="str">
        <f>VLOOKUP(A206,'sector labels'!A:B,2,FALSE)</f>
        <v>Automotive repair and maintenance</v>
      </c>
      <c r="C206" s="2" t="str">
        <f>"[" &amp; TEXT(D_low_2.5!B382,"0.00E+00") &amp; ", " &amp; TEXT(D_high_97.5!B382,"0.00E+00") &amp; "]"</f>
        <v>[2.84E-08, 5.31E-08]</v>
      </c>
      <c r="D206" s="10">
        <f>VLOOKUP(A206,[1]Sheet7!$A:$B,2,FALSE)</f>
        <v>1.99784E-8</v>
      </c>
      <c r="E206" s="8">
        <f>D206/VLOOKUP(A206,[2]average!$A:$C,3,FALSE)</f>
        <v>0.63080130226271325</v>
      </c>
      <c r="F206" s="2" t="str">
        <f>"[" &amp; TEXT(D_low_2.5!C382,"0.00E+00") &amp; ", " &amp; TEXT(D_high_97.5!C382,"0.00E+00") &amp; "]"</f>
        <v>[7.41E-12, 2.59E-11]</v>
      </c>
      <c r="G206" s="2" t="str">
        <f>"[" &amp; TEXT(D_low_2.5!D382,"0.00E+00") &amp; ", " &amp; TEXT(D_high_97.5!D382,"0.00E+00") &amp; "]"</f>
        <v>[4.72E-10, 1.71E-09]</v>
      </c>
      <c r="H206" s="2" t="str">
        <f>"[" &amp; TEXT(D_low_2.5!E382,"0.00E+00") &amp; ", " &amp; TEXT(D_high_97.5!E382,"0.00E+00") &amp; "]"</f>
        <v>[1.45E-12, 5.38E-12]</v>
      </c>
      <c r="I206" s="2" t="str">
        <f>"[" &amp; TEXT(D_low_2.5!F382,"0.00E+00") &amp; ", " &amp; TEXT(D_high_97.5!F382,"0.00E+00") &amp; "]"</f>
        <v>[5.70E-13, 2.30E-12]</v>
      </c>
      <c r="J206" s="2" t="str">
        <f>"[" &amp; TEXT(D_low_2.5!G382,"0.00E+00") &amp; ", " &amp; TEXT(D_high_97.5!G382,"0.00E+00") &amp; "]"</f>
        <v>[5.55E-13, 2.40E-12]</v>
      </c>
      <c r="K206" s="2" t="str">
        <f>"[" &amp; TEXT(D_low_2.5!H382,"0.00E+00") &amp; ", " &amp; TEXT(D_high_97.5!H382,"0.00E+00") &amp; "]"</f>
        <v>[1.32E-09, 5.91E-09]</v>
      </c>
      <c r="L206" s="2" t="str">
        <f>"[" &amp; TEXT(D_low_2.5!I382,"0.00E+00") &amp; ", " &amp; TEXT(D_high_97.5!I382,"0.00E+00") &amp; "]"</f>
        <v>[6.25E-10, 4.65E-09]</v>
      </c>
      <c r="M206" s="2" t="str">
        <f>"[" &amp; TEXT(D_low_2.5!J382,"0.00E+00") &amp; ", " &amp; TEXT(D_high_97.5!J382,"0.00E+00") &amp; "]"</f>
        <v>[5.38E-10, 2.59E-09]</v>
      </c>
      <c r="N206" s="2" t="str">
        <f>"[" &amp; TEXT(D_low_2.5!K382,"0.00E+00") &amp; ", " &amp; TEXT(D_high_97.5!K382,"0.00E+00") &amp; "]"</f>
        <v>[8.68E-10, 3.51E-09]</v>
      </c>
      <c r="O206" s="2" t="str">
        <f>"[" &amp; TEXT(D_low_2.5!L382,"0.00E+00") &amp; ", " &amp; TEXT(D_high_97.5!L382,"0.00E+00") &amp; "]"</f>
        <v>[1.54E-09, 1.14E-08]</v>
      </c>
      <c r="P206" s="2" t="str">
        <f>"[" &amp; TEXT(D_low_2.5!M382,"0.00E+00") &amp; ", " &amp; TEXT(D_high_97.5!M382,"0.00E+00") &amp; "]"</f>
        <v>[1.36E-09, 6.21E-09]</v>
      </c>
      <c r="Q206" s="2" t="str">
        <f>"[" &amp; TEXT(D_low_2.5!N382,"0.00E+00") &amp; ", " &amp; TEXT(D_high_97.5!N382,"0.00E+00") &amp; "]"</f>
        <v>[7.14E-09, 7.61E-09]</v>
      </c>
      <c r="R206" s="2" t="str">
        <f>"[" &amp; TEXT(D_low_2.5!O382,"0.00E+00") &amp; ", " &amp; TEXT(D_high_97.5!O382,"0.00E+00") &amp; "]"</f>
        <v>[7.18E-09, 2.78E-08]</v>
      </c>
    </row>
    <row r="207" spans="1:18" x14ac:dyDescent="0.2">
      <c r="A207" s="2">
        <v>332310</v>
      </c>
      <c r="B207" t="str">
        <f>VLOOKUP(A207,'sector labels'!A:B,2,FALSE)</f>
        <v>Plate work and fabricated structural product manufacturing</v>
      </c>
      <c r="C207" s="2" t="str">
        <f>"[" &amp; TEXT(D_low_2.5!B67,"0.00E+00") &amp; ", " &amp; TEXT(D_high_97.5!B67,"0.00E+00") &amp; "]"</f>
        <v>[5.67E-08, 1.16E-07]</v>
      </c>
      <c r="D207" s="10">
        <f>VLOOKUP(A207,[1]Sheet7!$A:$B,2,FALSE)</f>
        <v>4.0413699999999997E-8</v>
      </c>
      <c r="E207" s="8">
        <f>D207/VLOOKUP(A207,[2]average!$A:$C,3,FALSE)</f>
        <v>0.62998367149905288</v>
      </c>
      <c r="F207" s="2" t="str">
        <f>"[" &amp; TEXT(D_low_2.5!C67,"0.00E+00") &amp; ", " &amp; TEXT(D_high_97.5!C67,"0.00E+00") &amp; "]"</f>
        <v>[1.01E-11, 3.72E-11]</v>
      </c>
      <c r="G207" s="2" t="str">
        <f>"[" &amp; TEXT(D_low_2.5!D67,"0.00E+00") &amp; ", " &amp; TEXT(D_high_97.5!D67,"0.00E+00") &amp; "]"</f>
        <v>[1.26E-09, 4.49E-09]</v>
      </c>
      <c r="H207" s="2" t="str">
        <f>"[" &amp; TEXT(D_low_2.5!E67,"0.00E+00") &amp; ", " &amp; TEXT(D_high_97.5!E67,"0.00E+00") &amp; "]"</f>
        <v>[2.96E-12, 1.08E-11]</v>
      </c>
      <c r="I207" s="2" t="str">
        <f>"[" &amp; TEXT(D_low_2.5!F67,"0.00E+00") &amp; ", " &amp; TEXT(D_high_97.5!F67,"0.00E+00") &amp; "]"</f>
        <v>[4.64E-13, 1.95E-12]</v>
      </c>
      <c r="J207" s="2" t="str">
        <f>"[" &amp; TEXT(D_low_2.5!G67,"0.00E+00") &amp; ", " &amp; TEXT(D_high_97.5!G67,"0.00E+00") &amp; "]"</f>
        <v>[1.39E-12, 5.49E-12]</v>
      </c>
      <c r="K207" s="2" t="str">
        <f>"[" &amp; TEXT(D_low_2.5!H67,"0.00E+00") &amp; ", " &amp; TEXT(D_high_97.5!H67,"0.00E+00") &amp; "]"</f>
        <v>[5.05E-09, 2.49E-08]</v>
      </c>
      <c r="L207" s="2" t="str">
        <f>"[" &amp; TEXT(D_low_2.5!I67,"0.00E+00") &amp; ", " &amp; TEXT(D_high_97.5!I67,"0.00E+00") &amp; "]"</f>
        <v>[8.77E-10, 5.40E-09]</v>
      </c>
      <c r="M207" s="2" t="str">
        <f>"[" &amp; TEXT(D_low_2.5!J67,"0.00E+00") &amp; ", " &amp; TEXT(D_high_97.5!J67,"0.00E+00") &amp; "]"</f>
        <v>[3.07E-09, 1.16E-08]</v>
      </c>
      <c r="N207" s="2" t="str">
        <f>"[" &amp; TEXT(D_low_2.5!K67,"0.00E+00") &amp; ", " &amp; TEXT(D_high_97.5!K67,"0.00E+00") &amp; "]"</f>
        <v>[1.05E-09, 5.94E-09]</v>
      </c>
      <c r="O207" s="2" t="str">
        <f>"[" &amp; TEXT(D_low_2.5!L67,"0.00E+00") &amp; ", " &amp; TEXT(D_high_97.5!L67,"0.00E+00") &amp; "]"</f>
        <v>[7.38E-10, 2.91E-09]</v>
      </c>
      <c r="P207" s="2" t="str">
        <f>"[" &amp; TEXT(D_low_2.5!M67,"0.00E+00") &amp; ", " &amp; TEXT(D_high_97.5!M67,"0.00E+00") &amp; "]"</f>
        <v>[2.53E-09, 9.26E-09]</v>
      </c>
      <c r="Q207" s="2" t="str">
        <f>"[" &amp; TEXT(D_low_2.5!N67,"0.00E+00") &amp; ", " &amp; TEXT(D_high_97.5!N67,"0.00E+00") &amp; "]"</f>
        <v>[1.06E-08, 1.13E-08]</v>
      </c>
      <c r="R207" s="2" t="str">
        <f>"[" &amp; TEXT(D_low_2.5!O67,"0.00E+00") &amp; ", " &amp; TEXT(D_high_97.5!O67,"0.00E+00") &amp; "]"</f>
        <v>[1.77E-08, 6.93E-08]</v>
      </c>
    </row>
    <row r="208" spans="1:18" x14ac:dyDescent="0.2">
      <c r="A208" s="2">
        <v>337110</v>
      </c>
      <c r="B208" t="str">
        <f>VLOOKUP(A208,'sector labels'!A:B,2,FALSE)</f>
        <v>Wood kitchen cabinet and countertop manufacturing</v>
      </c>
      <c r="C208" s="2" t="str">
        <f>"[" &amp; TEXT(D_low_2.5!B173,"0.00E+00") &amp; ", " &amp; TEXT(D_high_97.5!B173,"0.00E+00") &amp; "]"</f>
        <v>[8.17E-08, 1.64E-07]</v>
      </c>
      <c r="D208" s="10">
        <f>VLOOKUP(A208,[1]Sheet7!$A:$B,2,FALSE)</f>
        <v>5.8474099999999997E-8</v>
      </c>
      <c r="E208" s="8">
        <f>D208/VLOOKUP(A208,[2]average!$A:$C,3,FALSE)</f>
        <v>0.62859319990616069</v>
      </c>
      <c r="F208" s="2" t="str">
        <f>"[" &amp; TEXT(D_low_2.5!C173,"0.00E+00") &amp; ", " &amp; TEXT(D_high_97.5!C173,"0.00E+00") &amp; "]"</f>
        <v>[2.05E-11, 7.16E-11]</v>
      </c>
      <c r="G208" s="2" t="str">
        <f>"[" &amp; TEXT(D_low_2.5!D173,"0.00E+00") &amp; ", " &amp; TEXT(D_high_97.5!D173,"0.00E+00") &amp; "]"</f>
        <v>[2.01E-09, 8.47E-09]</v>
      </c>
      <c r="H208" s="2" t="str">
        <f>"[" &amp; TEXT(D_low_2.5!E173,"0.00E+00") &amp; ", " &amp; TEXT(D_high_97.5!E173,"0.00E+00") &amp; "]"</f>
        <v>[9.32E-12, 3.81E-11]</v>
      </c>
      <c r="I208" s="2" t="str">
        <f>"[" &amp; TEXT(D_low_2.5!F173,"0.00E+00") &amp; ", " &amp; TEXT(D_high_97.5!F173,"0.00E+00") &amp; "]"</f>
        <v>[1.29E-12, 4.83E-12]</v>
      </c>
      <c r="J208" s="2" t="str">
        <f>"[" &amp; TEXT(D_low_2.5!G173,"0.00E+00") &amp; ", " &amp; TEXT(D_high_97.5!G173,"0.00E+00") &amp; "]"</f>
        <v>[4.09E-12, 2.00E-11]</v>
      </c>
      <c r="K208" s="2" t="str">
        <f>"[" &amp; TEXT(D_low_2.5!H173,"0.00E+00") &amp; ", " &amp; TEXT(D_high_97.5!H173,"0.00E+00") &amp; "]"</f>
        <v>[1.20E-09, 4.75E-09]</v>
      </c>
      <c r="L208" s="2" t="str">
        <f>"[" &amp; TEXT(D_low_2.5!I173,"0.00E+00") &amp; ", " &amp; TEXT(D_high_97.5!I173,"0.00E+00") &amp; "]"</f>
        <v>[4.98E-10, 2.00E-09]</v>
      </c>
      <c r="M208" s="2" t="str">
        <f>"[" &amp; TEXT(D_low_2.5!J173,"0.00E+00") &amp; ", " &amp; TEXT(D_high_97.5!J173,"0.00E+00") &amp; "]"</f>
        <v>[8.40E-09, 3.44E-08]</v>
      </c>
      <c r="N208" s="2" t="str">
        <f>"[" &amp; TEXT(D_low_2.5!K173,"0.00E+00") &amp; ", " &amp; TEXT(D_high_97.5!K173,"0.00E+00") &amp; "]"</f>
        <v>[2.82E-09, 1.62E-08]</v>
      </c>
      <c r="O208" s="2" t="str">
        <f>"[" &amp; TEXT(D_low_2.5!L173,"0.00E+00") &amp; ", " &amp; TEXT(D_high_97.5!L173,"0.00E+00") &amp; "]"</f>
        <v>[8.47E-10, 3.34E-09]</v>
      </c>
      <c r="P208" s="2" t="str">
        <f>"[" &amp; TEXT(D_low_2.5!M173,"0.00E+00") &amp; ", " &amp; TEXT(D_high_97.5!M173,"0.00E+00") &amp; "]"</f>
        <v>[2.14E-09, 1.24E-08]</v>
      </c>
      <c r="Q208" s="2" t="str">
        <f>"[" &amp; TEXT(D_low_2.5!N173,"0.00E+00") &amp; ", " &amp; TEXT(D_high_97.5!N173,"0.00E+00") &amp; "]"</f>
        <v>[2.18E-08, 2.33E-08]</v>
      </c>
      <c r="R208" s="2" t="str">
        <f>"[" &amp; TEXT(D_low_2.5!O173,"0.00E+00") &amp; ", " &amp; TEXT(D_high_97.5!O173,"0.00E+00") &amp; "]"</f>
        <v>[2.33E-08, 1.00E-07]</v>
      </c>
    </row>
    <row r="209" spans="1:18" x14ac:dyDescent="0.2">
      <c r="A209" s="2">
        <v>332320</v>
      </c>
      <c r="B209" t="str">
        <f>VLOOKUP(A209,'sector labels'!A:B,2,FALSE)</f>
        <v>Ornamental and architectural metal products manufacturing</v>
      </c>
      <c r="C209" s="2" t="str">
        <f>"[" &amp; TEXT(D_low_2.5!B68,"0.00E+00") &amp; ", " &amp; TEXT(D_high_97.5!B68,"0.00E+00") &amp; "]"</f>
        <v>[5.92E-08, 1.23E-07]</v>
      </c>
      <c r="D209" s="10">
        <f>VLOOKUP(A209,[1]Sheet7!$A:$B,2,FALSE)</f>
        <v>4.2022800000000001E-8</v>
      </c>
      <c r="E209" s="8">
        <f>D209/VLOOKUP(A209,[2]average!$A:$C,3,FALSE)</f>
        <v>0.62745283159891652</v>
      </c>
      <c r="F209" s="2" t="str">
        <f>"[" &amp; TEXT(D_low_2.5!C68,"0.00E+00") &amp; ", " &amp; TEXT(D_high_97.5!C68,"0.00E+00") &amp; "]"</f>
        <v>[1.21E-11, 4.27E-11]</v>
      </c>
      <c r="G209" s="2" t="str">
        <f>"[" &amp; TEXT(D_low_2.5!D68,"0.00E+00") &amp; ", " &amp; TEXT(D_high_97.5!D68,"0.00E+00") &amp; "]"</f>
        <v>[1.01E-09, 3.79E-09]</v>
      </c>
      <c r="H209" s="2" t="str">
        <f>"[" &amp; TEXT(D_low_2.5!E68,"0.00E+00") &amp; ", " &amp; TEXT(D_high_97.5!E68,"0.00E+00") &amp; "]"</f>
        <v>[4.90E-12, 1.83E-11]</v>
      </c>
      <c r="I209" s="2" t="str">
        <f>"[" &amp; TEXT(D_low_2.5!F68,"0.00E+00") &amp; ", " &amp; TEXT(D_high_97.5!F68,"0.00E+00") &amp; "]"</f>
        <v>[4.88E-13, 2.03E-12]</v>
      </c>
      <c r="J209" s="2" t="str">
        <f>"[" &amp; TEXT(D_low_2.5!G68,"0.00E+00") &amp; ", " &amp; TEXT(D_high_97.5!G68,"0.00E+00") &amp; "]"</f>
        <v>[1.15E-12, 4.56E-12]</v>
      </c>
      <c r="K209" s="2" t="str">
        <f>"[" &amp; TEXT(D_low_2.5!H68,"0.00E+00") &amp; ", " &amp; TEXT(D_high_97.5!H68,"0.00E+00") &amp; "]"</f>
        <v>[2.49E-09, 1.38E-08]</v>
      </c>
      <c r="L209" s="2" t="str">
        <f>"[" &amp; TEXT(D_low_2.5!I68,"0.00E+00") &amp; ", " &amp; TEXT(D_high_97.5!I68,"0.00E+00") &amp; "]"</f>
        <v>[4.32E-10, 1.75E-09]</v>
      </c>
      <c r="M209" s="2" t="str">
        <f>"[" &amp; TEXT(D_low_2.5!J68,"0.00E+00") &amp; ", " &amp; TEXT(D_high_97.5!J68,"0.00E+00") &amp; "]"</f>
        <v>[5.41E-09, 2.09E-08]</v>
      </c>
      <c r="N209" s="2" t="str">
        <f>"[" &amp; TEXT(D_low_2.5!K68,"0.00E+00") &amp; ", " &amp; TEXT(D_high_97.5!K68,"0.00E+00") &amp; "]"</f>
        <v>[2.97E-09, 1.35E-08]</v>
      </c>
      <c r="O209" s="2" t="str">
        <f>"[" &amp; TEXT(D_low_2.5!L68,"0.00E+00") &amp; ", " &amp; TEXT(D_high_97.5!L68,"0.00E+00") &amp; "]"</f>
        <v>[1.87E-09, 1.35E-08]</v>
      </c>
      <c r="P209" s="2" t="str">
        <f>"[" &amp; TEXT(D_low_2.5!M68,"0.00E+00") &amp; ", " &amp; TEXT(D_high_97.5!M68,"0.00E+00") &amp; "]"</f>
        <v>[7.71E-10, 3.33E-09]</v>
      </c>
      <c r="Q209" s="2" t="str">
        <f>"[" &amp; TEXT(D_low_2.5!N68,"0.00E+00") &amp; ", " &amp; TEXT(D_high_97.5!N68,"0.00E+00") &amp; "]"</f>
        <v>[9.35E-09, 9.96E-09]</v>
      </c>
      <c r="R209" s="2" t="str">
        <f>"[" &amp; TEXT(D_low_2.5!O68,"0.00E+00") &amp; ", " &amp; TEXT(D_high_97.5!O68,"0.00E+00") &amp; "]"</f>
        <v>[1.97E-08, 7.62E-08]</v>
      </c>
    </row>
    <row r="210" spans="1:18" x14ac:dyDescent="0.2">
      <c r="A210" s="2">
        <v>561100</v>
      </c>
      <c r="B210" t="str">
        <f>VLOOKUP(A210,'sector labels'!A:B,2,FALSE)</f>
        <v>Office administrative services</v>
      </c>
      <c r="C210" s="2" t="str">
        <f>"[" &amp; TEXT(D_low_2.5!B348,"0.00E+00") &amp; ", " &amp; TEXT(D_high_97.5!B348,"0.00E+00") &amp; "]"</f>
        <v>[5.22E-09, 1.00E-08]</v>
      </c>
      <c r="D210" s="10">
        <f>VLOOKUP(A210,[1]Sheet7!$A:$B,2,FALSE)</f>
        <v>3.6268699999999999E-9</v>
      </c>
      <c r="E210" s="8">
        <f>D210/VLOOKUP(A210,[2]average!$A:$C,3,FALSE)</f>
        <v>0.62331688018041642</v>
      </c>
      <c r="F210" s="2" t="str">
        <f>"[" &amp; TEXT(D_low_2.5!C348,"0.00E+00") &amp; ", " &amp; TEXT(D_high_97.5!C348,"0.00E+00") &amp; "]"</f>
        <v>[1.20E-12, 4.50E-12]</v>
      </c>
      <c r="G210" s="2" t="str">
        <f>"[" &amp; TEXT(D_low_2.5!D348,"0.00E+00") &amp; ", " &amp; TEXT(D_high_97.5!D348,"0.00E+00") &amp; "]"</f>
        <v>[7.25E-11, 2.99E-10]</v>
      </c>
      <c r="H210" s="2" t="str">
        <f>"[" &amp; TEXT(D_low_2.5!E348,"0.00E+00") &amp; ", " &amp; TEXT(D_high_97.5!E348,"0.00E+00") &amp; "]"</f>
        <v>[9.97E-14, 3.87E-13]</v>
      </c>
      <c r="I210" s="2" t="str">
        <f>"[" &amp; TEXT(D_low_2.5!F348,"0.00E+00") &amp; ", " &amp; TEXT(D_high_97.5!F348,"0.00E+00") &amp; "]"</f>
        <v>[3.01E-14, 1.24E-13]</v>
      </c>
      <c r="J210" s="2" t="str">
        <f>"[" &amp; TEXT(D_low_2.5!G348,"0.00E+00") &amp; ", " &amp; TEXT(D_high_97.5!G348,"0.00E+00") &amp; "]"</f>
        <v>[1.23E-13, 5.20E-13]</v>
      </c>
      <c r="K210" s="2" t="str">
        <f>"[" &amp; TEXT(D_low_2.5!H348,"0.00E+00") &amp; ", " &amp; TEXT(D_high_97.5!H348,"0.00E+00") &amp; "]"</f>
        <v>[3.80E-10, 1.62E-09]</v>
      </c>
      <c r="L210" s="2" t="str">
        <f>"[" &amp; TEXT(D_low_2.5!I348,"0.00E+00") &amp; ", " &amp; TEXT(D_high_97.5!I348,"0.00E+00") &amp; "]"</f>
        <v>[1.30E-10, 5.80E-10]</v>
      </c>
      <c r="M210" s="2" t="str">
        <f>"[" &amp; TEXT(D_low_2.5!J348,"0.00E+00") &amp; ", " &amp; TEXT(D_high_97.5!J348,"0.00E+00") &amp; "]"</f>
        <v>[1.12E-10, 4.62E-10]</v>
      </c>
      <c r="N210" s="2" t="str">
        <f>"[" &amp; TEXT(D_low_2.5!K348,"0.00E+00") &amp; ", " &amp; TEXT(D_high_97.5!K348,"0.00E+00") &amp; "]"</f>
        <v>[1.84E-10, 7.06E-10]</v>
      </c>
      <c r="O210" s="2" t="str">
        <f>"[" &amp; TEXT(D_low_2.5!L348,"0.00E+00") &amp; ", " &amp; TEXT(D_high_97.5!L348,"0.00E+00") &amp; "]"</f>
        <v>[2.00E-10, 1.95E-09]</v>
      </c>
      <c r="P210" s="2" t="str">
        <f>"[" &amp; TEXT(D_low_2.5!M348,"0.00E+00") &amp; ", " &amp; TEXT(D_high_97.5!M348,"0.00E+00") &amp; "]"</f>
        <v>[2.96E-10, 1.17E-09]</v>
      </c>
      <c r="Q210" s="2" t="str">
        <f>"[" &amp; TEXT(D_low_2.5!N348,"0.00E+00") &amp; ", " &amp; TEXT(D_high_97.5!N348,"0.00E+00") &amp; "]"</f>
        <v>[1.35E-09, 1.45E-09]</v>
      </c>
      <c r="R210" s="2" t="str">
        <f>"[" &amp; TEXT(D_low_2.5!O348,"0.00E+00") &amp; ", " &amp; TEXT(D_high_97.5!O348,"0.00E+00") &amp; "]"</f>
        <v>[1.09E-09, 4.73E-09]</v>
      </c>
    </row>
    <row r="211" spans="1:18" x14ac:dyDescent="0.2">
      <c r="A211" s="2">
        <v>333613</v>
      </c>
      <c r="B211" t="str">
        <f>VLOOKUP(A211,'sector labels'!A:B,2,FALSE)</f>
        <v>Mechanical power transmission equipment manufacturing</v>
      </c>
      <c r="C211" s="2" t="str">
        <f>"[" &amp; TEXT(D_low_2.5!B101,"0.00E+00") &amp; ", " &amp; TEXT(D_high_97.5!B101,"0.00E+00") &amp; "]"</f>
        <v>[2.34E-08, 4.43E-08]</v>
      </c>
      <c r="D211" s="10">
        <f>VLOOKUP(A211,[1]Sheet7!$A:$B,2,FALSE)</f>
        <v>1.57146E-8</v>
      </c>
      <c r="E211" s="8">
        <f>D211/VLOOKUP(A211,[2]average!$A:$C,3,FALSE)</f>
        <v>0.62255506247882608</v>
      </c>
      <c r="F211" s="2" t="str">
        <f>"[" &amp; TEXT(D_low_2.5!C101,"0.00E+00") &amp; ", " &amp; TEXT(D_high_97.5!C101,"0.00E+00") &amp; "]"</f>
        <v>[4.20E-12, 1.55E-11]</v>
      </c>
      <c r="G211" s="2" t="str">
        <f>"[" &amp; TEXT(D_low_2.5!D101,"0.00E+00") &amp; ", " &amp; TEXT(D_high_97.5!D101,"0.00E+00") &amp; "]"</f>
        <v>[3.39E-10, 1.43E-09]</v>
      </c>
      <c r="H211" s="2" t="str">
        <f>"[" &amp; TEXT(D_low_2.5!E101,"0.00E+00") &amp; ", " &amp; TEXT(D_high_97.5!E101,"0.00E+00") &amp; "]"</f>
        <v>[6.50E-13, 2.47E-12]</v>
      </c>
      <c r="I211" s="2" t="str">
        <f>"[" &amp; TEXT(D_low_2.5!F101,"0.00E+00") &amp; ", " &amp; TEXT(D_high_97.5!F101,"0.00E+00") &amp; "]"</f>
        <v>[2.69E-13, 1.46E-12]</v>
      </c>
      <c r="J211" s="2" t="str">
        <f>"[" &amp; TEXT(D_low_2.5!G101,"0.00E+00") &amp; ", " &amp; TEXT(D_high_97.5!G101,"0.00E+00") &amp; "]"</f>
        <v>[2.60E-13, 1.13E-12]</v>
      </c>
      <c r="K211" s="2" t="str">
        <f>"[" &amp; TEXT(D_low_2.5!H101,"0.00E+00") &amp; ", " &amp; TEXT(D_high_97.5!H101,"0.00E+00") &amp; "]"</f>
        <v>[2.34E-09, 9.22E-09]</v>
      </c>
      <c r="L211" s="2" t="str">
        <f>"[" &amp; TEXT(D_low_2.5!I101,"0.00E+00") &amp; ", " &amp; TEXT(D_high_97.5!I101,"0.00E+00") &amp; "]"</f>
        <v>[9.74E-10, 3.96E-09]</v>
      </c>
      <c r="M211" s="2" t="str">
        <f>"[" &amp; TEXT(D_low_2.5!J101,"0.00E+00") &amp; ", " &amp; TEXT(D_high_97.5!J101,"0.00E+00") &amp; "]"</f>
        <v>[1.49E-09, 5.42E-09]</v>
      </c>
      <c r="N211" s="2" t="str">
        <f>"[" &amp; TEXT(D_low_2.5!K101,"0.00E+00") &amp; ", " &amp; TEXT(D_high_97.5!K101,"0.00E+00") &amp; "]"</f>
        <v>[1.42E-09, 5.18E-09]</v>
      </c>
      <c r="O211" s="2" t="str">
        <f>"[" &amp; TEXT(D_low_2.5!L101,"0.00E+00") &amp; ", " &amp; TEXT(D_high_97.5!L101,"0.00E+00") &amp; "]"</f>
        <v>[1.64E-09, 6.45E-09]</v>
      </c>
      <c r="P211" s="2" t="str">
        <f>"[" &amp; TEXT(D_low_2.5!M101,"0.00E+00") &amp; ", " &amp; TEXT(D_high_97.5!M101,"0.00E+00") &amp; "]"</f>
        <v>[7.70E-10, 2.78E-09]</v>
      </c>
      <c r="Q211" s="2" t="str">
        <f>"[" &amp; TEXT(D_low_2.5!N101,"0.00E+00") &amp; ", " &amp; TEXT(D_high_97.5!N101,"0.00E+00") &amp; "]"</f>
        <v>[2.42E-09, 2.60E-09]</v>
      </c>
      <c r="R211" s="2" t="str">
        <f>"[" &amp; TEXT(D_low_2.5!O101,"0.00E+00") &amp; ", " &amp; TEXT(D_high_97.5!O101,"0.00E+00") &amp; "]"</f>
        <v>[4.40E-09, 2.19E-08]</v>
      </c>
    </row>
    <row r="212" spans="1:18" x14ac:dyDescent="0.2">
      <c r="A212" s="2">
        <v>333994</v>
      </c>
      <c r="B212" t="str">
        <f>VLOOKUP(A212,'sector labels'!A:B,2,FALSE)</f>
        <v>Industrial process furnace and oven manufacturing</v>
      </c>
      <c r="C212" s="2" t="str">
        <f>"[" &amp; TEXT(D_low_2.5!B108,"0.00E+00") &amp; ", " &amp; TEXT(D_high_97.5!B108,"0.00E+00") &amp; "]"</f>
        <v>[3.80E-08, 6.44E-08]</v>
      </c>
      <c r="D212" s="10">
        <f>VLOOKUP(A212,[1]Sheet7!$A:$B,2,FALSE)</f>
        <v>2.4736800000000001E-8</v>
      </c>
      <c r="E212" s="8">
        <f>D212/VLOOKUP(A212,[2]average!$A:$C,3,FALSE)</f>
        <v>0.62013100124095821</v>
      </c>
      <c r="F212" s="2" t="str">
        <f>"[" &amp; TEXT(D_low_2.5!C108,"0.00E+00") &amp; ", " &amp; TEXT(D_high_97.5!C108,"0.00E+00") &amp; "]"</f>
        <v>[7.45E-12, 3.64E-11]</v>
      </c>
      <c r="G212" s="2" t="str">
        <f>"[" &amp; TEXT(D_low_2.5!D108,"0.00E+00") &amp; ", " &amp; TEXT(D_high_97.5!D108,"0.00E+00") &amp; "]"</f>
        <v>[2.98E-10, 1.20E-09]</v>
      </c>
      <c r="H212" s="2" t="str">
        <f>"[" &amp; TEXT(D_low_2.5!E108,"0.00E+00") &amp; ", " &amp; TEXT(D_high_97.5!E108,"0.00E+00") &amp; "]"</f>
        <v>[7.85E-13, 3.37E-12]</v>
      </c>
      <c r="I212" s="2" t="str">
        <f>"[" &amp; TEXT(D_low_2.5!F108,"0.00E+00") &amp; ", " &amp; TEXT(D_high_97.5!F108,"0.00E+00") &amp; "]"</f>
        <v>[1.36E-13, 6.05E-13]</v>
      </c>
      <c r="J212" s="2" t="str">
        <f>"[" &amp; TEXT(D_low_2.5!G108,"0.00E+00") &amp; ", " &amp; TEXT(D_high_97.5!G108,"0.00E+00") &amp; "]"</f>
        <v>[5.38E-13, 2.33E-12]</v>
      </c>
      <c r="K212" s="2" t="str">
        <f>"[" &amp; TEXT(D_low_2.5!H108,"0.00E+00") &amp; ", " &amp; TEXT(D_high_97.5!H108,"0.00E+00") &amp; "]"</f>
        <v>[4.56E-09, 1.77E-08]</v>
      </c>
      <c r="L212" s="2" t="str">
        <f>"[" &amp; TEXT(D_low_2.5!I108,"0.00E+00") &amp; ", " &amp; TEXT(D_high_97.5!I108,"0.00E+00") &amp; "]"</f>
        <v>[1.86E-09, 7.71E-09]</v>
      </c>
      <c r="M212" s="2" t="str">
        <f>"[" &amp; TEXT(D_low_2.5!J108,"0.00E+00") &amp; ", " &amp; TEXT(D_high_97.5!J108,"0.00E+00") &amp; "]"</f>
        <v>[2.78E-09, 1.07E-08]</v>
      </c>
      <c r="N212" s="2" t="str">
        <f>"[" &amp; TEXT(D_low_2.5!K108,"0.00E+00") &amp; ", " &amp; TEXT(D_high_97.5!K108,"0.00E+00") &amp; "]"</f>
        <v>[2.62E-09, 9.90E-09]</v>
      </c>
      <c r="O212" s="2" t="str">
        <f>"[" &amp; TEXT(D_low_2.5!L108,"0.00E+00") &amp; ", " &amp; TEXT(D_high_97.5!L108,"0.00E+00") &amp; "]"</f>
        <v>[3.30E-09, 1.33E-08]</v>
      </c>
      <c r="P212" s="2" t="str">
        <f>"[" &amp; TEXT(D_low_2.5!M108,"0.00E+00") &amp; ", " &amp; TEXT(D_high_97.5!M108,"0.00E+00") &amp; "]"</f>
        <v>[1.39E-09, 5.10E-09]</v>
      </c>
      <c r="Q212" s="2" t="str">
        <f>"[" &amp; TEXT(D_low_2.5!N108,"0.00E+00") &amp; ", " &amp; TEXT(D_high_97.5!N108,"0.00E+00") &amp; "]"</f>
        <v>[5.55E-09, 6.03E-09]</v>
      </c>
      <c r="R212" s="2" t="str">
        <f>"[" &amp; TEXT(D_low_2.5!O108,"0.00E+00") &amp; ", " &amp; TEXT(D_high_97.5!O108,"0.00E+00") &amp; "]"</f>
        <v>[3.46E-09, 1.75E-08]</v>
      </c>
    </row>
    <row r="213" spans="1:18" x14ac:dyDescent="0.2">
      <c r="A213" s="2">
        <v>332720</v>
      </c>
      <c r="B213" t="str">
        <f>VLOOKUP(A213,'sector labels'!A:B,2,FALSE)</f>
        <v>Turned product and screw, nut, and bolt manufacturing</v>
      </c>
      <c r="C213" s="2" t="str">
        <f>"[" &amp; TEXT(D_low_2.5!B75,"0.00E+00") &amp; ", " &amp; TEXT(D_high_97.5!B75,"0.00E+00") &amp; "]"</f>
        <v>[1.71E-08, 3.31E-08]</v>
      </c>
      <c r="D213" s="10">
        <f>VLOOKUP(A213,[1]Sheet7!$A:$B,2,FALSE)</f>
        <v>1.17516E-8</v>
      </c>
      <c r="E213" s="8">
        <f>D213/VLOOKUP(A213,[2]average!$A:$C,3,FALSE)</f>
        <v>0.61812344955431686</v>
      </c>
      <c r="F213" s="2" t="str">
        <f>"[" &amp; TEXT(D_low_2.5!C75,"0.00E+00") &amp; ", " &amp; TEXT(D_high_97.5!C75,"0.00E+00") &amp; "]"</f>
        <v>[3.86E-12, 1.46E-11]</v>
      </c>
      <c r="G213" s="2" t="str">
        <f>"[" &amp; TEXT(D_low_2.5!D75,"0.00E+00") &amp; ", " &amp; TEXT(D_high_97.5!D75,"0.00E+00") &amp; "]"</f>
        <v>[2.13E-10, 8.37E-10]</v>
      </c>
      <c r="H213" s="2" t="str">
        <f>"[" &amp; TEXT(D_low_2.5!E75,"0.00E+00") &amp; ", " &amp; TEXT(D_high_97.5!E75,"0.00E+00") &amp; "]"</f>
        <v>[1.63E-12, 5.98E-12]</v>
      </c>
      <c r="I213" s="2" t="str">
        <f>"[" &amp; TEXT(D_low_2.5!F75,"0.00E+00") &amp; ", " &amp; TEXT(D_high_97.5!F75,"0.00E+00") &amp; "]"</f>
        <v>[9.45E-14, 5.72E-13]</v>
      </c>
      <c r="J213" s="2" t="str">
        <f>"[" &amp; TEXT(D_low_2.5!G75,"0.00E+00") &amp; ", " &amp; TEXT(D_high_97.5!G75,"0.00E+00") &amp; "]"</f>
        <v>[4.52E-13, 2.58E-12]</v>
      </c>
      <c r="K213" s="2" t="str">
        <f>"[" &amp; TEXT(D_low_2.5!H75,"0.00E+00") &amp; ", " &amp; TEXT(D_high_97.5!H75,"0.00E+00") &amp; "]"</f>
        <v>[1.42E-09, 7.99E-09]</v>
      </c>
      <c r="L213" s="2" t="str">
        <f>"[" &amp; TEXT(D_low_2.5!I75,"0.00E+00") &amp; ", " &amp; TEXT(D_high_97.5!I75,"0.00E+00") &amp; "]"</f>
        <v>[3.83E-10, 1.50E-09]</v>
      </c>
      <c r="M213" s="2" t="str">
        <f>"[" &amp; TEXT(D_low_2.5!J75,"0.00E+00") &amp; ", " &amp; TEXT(D_high_97.5!J75,"0.00E+00") &amp; "]"</f>
        <v>[1.23E-09, 8.45E-09]</v>
      </c>
      <c r="N213" s="2" t="str">
        <f>"[" &amp; TEXT(D_low_2.5!K75,"0.00E+00") &amp; ", " &amp; TEXT(D_high_97.5!K75,"0.00E+00") &amp; "]"</f>
        <v>[5.46E-10, 1.97E-09]</v>
      </c>
      <c r="O213" s="2" t="str">
        <f>"[" &amp; TEXT(D_low_2.5!L75,"0.00E+00") &amp; ", " &amp; TEXT(D_high_97.5!L75,"0.00E+00") &amp; "]"</f>
        <v>[6.02E-10, 2.44E-09]</v>
      </c>
      <c r="P213" s="2" t="str">
        <f>"[" &amp; TEXT(D_low_2.5!M75,"0.00E+00") &amp; ", " &amp; TEXT(D_high_97.5!M75,"0.00E+00") &amp; "]"</f>
        <v>[4.22E-10, 1.94E-09]</v>
      </c>
      <c r="Q213" s="2" t="str">
        <f>"[" &amp; TEXT(D_low_2.5!N75,"0.00E+00") &amp; ", " &amp; TEXT(D_high_97.5!N75,"0.00E+00") &amp; "]"</f>
        <v>[3.25E-09, 3.46E-09]</v>
      </c>
      <c r="R213" s="2" t="str">
        <f>"[" &amp; TEXT(D_low_2.5!O75,"0.00E+00") &amp; ", " &amp; TEXT(D_high_97.5!O75,"0.00E+00") &amp; "]"</f>
        <v>[4.23E-09, 1.60E-08]</v>
      </c>
    </row>
    <row r="214" spans="1:18" x14ac:dyDescent="0.2">
      <c r="A214" s="2">
        <v>323120</v>
      </c>
      <c r="B214" t="str">
        <f>VLOOKUP(A214,'sector labels'!A:B,2,FALSE)</f>
        <v>Support activities for printing</v>
      </c>
      <c r="C214" s="2" t="str">
        <f>"[" &amp; TEXT(D_low_2.5!B238,"0.00E+00") &amp; ", " &amp; TEXT(D_high_97.5!B238,"0.00E+00") &amp; "]"</f>
        <v>[2.82E-08, 5.42E-08]</v>
      </c>
      <c r="D214" s="10">
        <f>VLOOKUP(A214,[1]Sheet7!$A:$B,2,FALSE)</f>
        <v>1.8871399999999999E-8</v>
      </c>
      <c r="E214" s="8">
        <f>D214/VLOOKUP(A214,[2]average!$A:$C,3,FALSE)</f>
        <v>0.61654149188396756</v>
      </c>
      <c r="F214" s="2" t="str">
        <f>"[" &amp; TEXT(D_low_2.5!C238,"0.00E+00") &amp; ", " &amp; TEXT(D_high_97.5!C238,"0.00E+00") &amp; "]"</f>
        <v>[4.89E-12, 1.80E-11]</v>
      </c>
      <c r="G214" s="2" t="str">
        <f>"[" &amp; TEXT(D_low_2.5!D238,"0.00E+00") &amp; ", " &amp; TEXT(D_high_97.5!D238,"0.00E+00") &amp; "]"</f>
        <v>[6.88E-10, 3.63E-09]</v>
      </c>
      <c r="H214" s="2" t="str">
        <f>"[" &amp; TEXT(D_low_2.5!E238,"0.00E+00") &amp; ", " &amp; TEXT(D_high_97.5!E238,"0.00E+00") &amp; "]"</f>
        <v>[1.06E-12, 4.71E-12]</v>
      </c>
      <c r="I214" s="2" t="str">
        <f>"[" &amp; TEXT(D_low_2.5!F238,"0.00E+00") &amp; ", " &amp; TEXT(D_high_97.5!F238,"0.00E+00") &amp; "]"</f>
        <v>[5.81E-14, 2.61E-13]</v>
      </c>
      <c r="J214" s="2" t="str">
        <f>"[" &amp; TEXT(D_low_2.5!G238,"0.00E+00") &amp; ", " &amp; TEXT(D_high_97.5!G238,"0.00E+00") &amp; "]"</f>
        <v>[4.20E-13, 2.38E-12]</v>
      </c>
      <c r="K214" s="2" t="str">
        <f>"[" &amp; TEXT(D_low_2.5!H238,"0.00E+00") &amp; ", " &amp; TEXT(D_high_97.5!H238,"0.00E+00") &amp; "]"</f>
        <v>[2.37E-09, 9.20E-09]</v>
      </c>
      <c r="L214" s="2" t="str">
        <f>"[" &amp; TEXT(D_low_2.5!I238,"0.00E+00") &amp; ", " &amp; TEXT(D_high_97.5!I238,"0.00E+00") &amp; "]"</f>
        <v>[9.79E-10, 3.98E-09]</v>
      </c>
      <c r="M214" s="2" t="str">
        <f>"[" &amp; TEXT(D_low_2.5!J238,"0.00E+00") &amp; ", " &amp; TEXT(D_high_97.5!J238,"0.00E+00") &amp; "]"</f>
        <v>[1.48E-09, 5.37E-09]</v>
      </c>
      <c r="N214" s="2" t="str">
        <f>"[" &amp; TEXT(D_low_2.5!K238,"0.00E+00") &amp; ", " &amp; TEXT(D_high_97.5!K238,"0.00E+00") &amp; "]"</f>
        <v>[1.41E-09, 5.24E-09]</v>
      </c>
      <c r="O214" s="2" t="str">
        <f>"[" &amp; TEXT(D_low_2.5!L238,"0.00E+00") &amp; ", " &amp; TEXT(D_high_97.5!L238,"0.00E+00") &amp; "]"</f>
        <v>[1.71E-09, 6.80E-09]</v>
      </c>
      <c r="P214" s="2" t="str">
        <f>"[" &amp; TEXT(D_low_2.5!M238,"0.00E+00") &amp; ", " &amp; TEXT(D_high_97.5!M238,"0.00E+00") &amp; "]"</f>
        <v>[7.40E-10, 2.74E-09]</v>
      </c>
      <c r="Q214" s="2" t="str">
        <f>"[" &amp; TEXT(D_low_2.5!N238,"0.00E+00") &amp; ", " &amp; TEXT(D_high_97.5!N238,"0.00E+00") &amp; "]"</f>
        <v>[3.64E-09, 3.91E-09]</v>
      </c>
      <c r="R214" s="2" t="str">
        <f>"[" &amp; TEXT(D_low_2.5!O238,"0.00E+00") &amp; ", " &amp; TEXT(D_high_97.5!O238,"0.00E+00") &amp; "]"</f>
        <v>[6.99E-09, 2.94E-08]</v>
      </c>
    </row>
    <row r="215" spans="1:18" x14ac:dyDescent="0.2">
      <c r="A215" s="2">
        <v>326150</v>
      </c>
      <c r="B215" t="str">
        <f>VLOOKUP(A215,'sector labels'!A:B,2,FALSE)</f>
        <v>Urethane and other foam product (except polystyrene) manufacturing</v>
      </c>
      <c r="C215" s="2" t="str">
        <f>"[" &amp; TEXT(D_low_2.5!B266,"0.00E+00") &amp; ", " &amp; TEXT(D_high_97.5!B266,"0.00E+00") &amp; "]"</f>
        <v>[2.22E-08, 4.41E-08]</v>
      </c>
      <c r="D215" s="10">
        <f>VLOOKUP(A215,[1]Sheet7!$A:$B,2,FALSE)</f>
        <v>1.4964000000000001E-8</v>
      </c>
      <c r="E215" s="8">
        <f>D215/VLOOKUP(A215,[2]average!$A:$C,3,FALSE)</f>
        <v>0.61421395124825651</v>
      </c>
      <c r="F215" s="2" t="str">
        <f>"[" &amp; TEXT(D_low_2.5!C266,"0.00E+00") &amp; ", " &amp; TEXT(D_high_97.5!C266,"0.00E+00") &amp; "]"</f>
        <v>[5.30E-12, 1.93E-11]</v>
      </c>
      <c r="G215" s="2" t="str">
        <f>"[" &amp; TEXT(D_low_2.5!D266,"0.00E+00") &amp; ", " &amp; TEXT(D_high_97.5!D266,"0.00E+00") &amp; "]"</f>
        <v>[3.06E-10, 1.39E-09]</v>
      </c>
      <c r="H215" s="2" t="str">
        <f>"[" &amp; TEXT(D_low_2.5!E266,"0.00E+00") &amp; ", " &amp; TEXT(D_high_97.5!E266,"0.00E+00") &amp; "]"</f>
        <v>[2.09E-12, 9.16E-12]</v>
      </c>
      <c r="I215" s="2" t="str">
        <f>"[" &amp; TEXT(D_low_2.5!F266,"0.00E+00") &amp; ", " &amp; TEXT(D_high_97.5!F266,"0.00E+00") &amp; "]"</f>
        <v>[1.08E-13, 5.28E-13]</v>
      </c>
      <c r="J215" s="2" t="str">
        <f>"[" &amp; TEXT(D_low_2.5!G266,"0.00E+00") &amp; ", " &amp; TEXT(D_high_97.5!G266,"0.00E+00") &amp; "]"</f>
        <v>[5.00E-13, 2.30E-12]</v>
      </c>
      <c r="K215" s="2" t="str">
        <f>"[" &amp; TEXT(D_low_2.5!H266,"0.00E+00") &amp; ", " &amp; TEXT(D_high_97.5!H266,"0.00E+00") &amp; "]"</f>
        <v>[1.67E-09, 6.53E-09]</v>
      </c>
      <c r="L215" s="2" t="str">
        <f>"[" &amp; TEXT(D_low_2.5!I266,"0.00E+00") &amp; ", " &amp; TEXT(D_high_97.5!I266,"0.00E+00") &amp; "]"</f>
        <v>[6.94E-10, 2.77E-09]</v>
      </c>
      <c r="M215" s="2" t="str">
        <f>"[" &amp; TEXT(D_low_2.5!J266,"0.00E+00") &amp; ", " &amp; TEXT(D_high_97.5!J266,"0.00E+00") &amp; "]"</f>
        <v>[1.04E-09, 3.76E-09]</v>
      </c>
      <c r="N215" s="2" t="str">
        <f>"[" &amp; TEXT(D_low_2.5!K266,"0.00E+00") &amp; ", " &amp; TEXT(D_high_97.5!K266,"0.00E+00") &amp; "]"</f>
        <v>[9.94E-10, 3.65E-09]</v>
      </c>
      <c r="O215" s="2" t="str">
        <f>"[" &amp; TEXT(D_low_2.5!L266,"0.00E+00") &amp; ", " &amp; TEXT(D_high_97.5!L266,"0.00E+00") &amp; "]"</f>
        <v>[1.18E-09, 4.67E-09]</v>
      </c>
      <c r="P215" s="2" t="str">
        <f>"[" &amp; TEXT(D_low_2.5!M266,"0.00E+00") &amp; ", " &amp; TEXT(D_high_97.5!M266,"0.00E+00") &amp; "]"</f>
        <v>[5.27E-10, 1.93E-09]</v>
      </c>
      <c r="Q215" s="2" t="str">
        <f>"[" &amp; TEXT(D_low_2.5!N266,"0.00E+00") &amp; ", " &amp; TEXT(D_high_97.5!N266,"0.00E+00") &amp; "]"</f>
        <v>[4.33E-09, 4.73E-09]</v>
      </c>
      <c r="R215" s="2" t="str">
        <f>"[" &amp; TEXT(D_low_2.5!O266,"0.00E+00") &amp; ", " &amp; TEXT(D_high_97.5!O266,"0.00E+00") &amp; "]"</f>
        <v>[5.57E-09, 2.49E-08]</v>
      </c>
    </row>
    <row r="216" spans="1:18" x14ac:dyDescent="0.2">
      <c r="A216" s="2">
        <v>111400</v>
      </c>
      <c r="B216" t="str">
        <f>VLOOKUP(A216,'sector labels'!A:B,2,FALSE)</f>
        <v>Greenhouse, nursery, and floriculture production</v>
      </c>
      <c r="C216" s="2" t="str">
        <f>"[" &amp; TEXT(D_low_2.5!B6,"0.00E+00") &amp; ", " &amp; TEXT(D_high_97.5!B6,"0.00E+00") &amp; "]"</f>
        <v>[2.89E-08, 5.87E-08]</v>
      </c>
      <c r="D216" s="10">
        <f>VLOOKUP(A216,[1]Sheet7!$A:$B,2,FALSE)</f>
        <v>2.0254099999999999E-8</v>
      </c>
      <c r="E216" s="8">
        <f>D216/VLOOKUP(A216,[2]average!$A:$C,3,FALSE)</f>
        <v>0.61318379150418512</v>
      </c>
      <c r="F216" s="2" t="str">
        <f>"[" &amp; TEXT(D_low_2.5!C6,"0.00E+00") &amp; ", " &amp; TEXT(D_high_97.5!C6,"0.00E+00") &amp; "]"</f>
        <v>[8.38E-12, 3.11E-11]</v>
      </c>
      <c r="G216" s="2" t="str">
        <f>"[" &amp; TEXT(D_low_2.5!D6,"0.00E+00") &amp; ", " &amp; TEXT(D_high_97.5!D6,"0.00E+00") &amp; "]"</f>
        <v>[6.19E-10, 2.25E-09]</v>
      </c>
      <c r="H216" s="2" t="str">
        <f>"[" &amp; TEXT(D_low_2.5!E6,"0.00E+00") &amp; ", " &amp; TEXT(D_high_97.5!E6,"0.00E+00") &amp; "]"</f>
        <v>[1.22E-12, 4.50E-12]</v>
      </c>
      <c r="I216" s="2" t="str">
        <f>"[" &amp; TEXT(D_low_2.5!F6,"0.00E+00") &amp; ", " &amp; TEXT(D_high_97.5!F6,"0.00E+00") &amp; "]"</f>
        <v>[2.19E-13, 8.51E-13]</v>
      </c>
      <c r="J216" s="2" t="str">
        <f>"[" &amp; TEXT(D_low_2.5!G6,"0.00E+00") &amp; ", " &amp; TEXT(D_high_97.5!G6,"0.00E+00") &amp; "]"</f>
        <v>[9.46E-13, 3.84E-12]</v>
      </c>
      <c r="K216" s="2" t="str">
        <f>"[" &amp; TEXT(D_low_2.5!H6,"0.00E+00") &amp; ", " &amp; TEXT(D_high_97.5!H6,"0.00E+00") &amp; "]"</f>
        <v>[9.41E-10, 6.01E-09]</v>
      </c>
      <c r="L216" s="2" t="str">
        <f>"[" &amp; TEXT(D_low_2.5!I6,"0.00E+00") &amp; ", " &amp; TEXT(D_high_97.5!I6,"0.00E+00") &amp; "]"</f>
        <v>[7.54E-10, 4.48E-09]</v>
      </c>
      <c r="M216" s="2" t="str">
        <f>"[" &amp; TEXT(D_low_2.5!J6,"0.00E+00") &amp; ", " &amp; TEXT(D_high_97.5!J6,"0.00E+00") &amp; "]"</f>
        <v>[1.19E-09, 6.11E-09]</v>
      </c>
      <c r="N216" s="2" t="str">
        <f>"[" &amp; TEXT(D_low_2.5!K6,"0.00E+00") &amp; ", " &amp; TEXT(D_high_97.5!K6,"0.00E+00") &amp; "]"</f>
        <v>[0.00E+00, 0.00E+00]</v>
      </c>
      <c r="O216" s="2" t="str">
        <f>"[" &amp; TEXT(D_low_2.5!L6,"0.00E+00") &amp; ", " &amp; TEXT(D_high_97.5!L6,"0.00E+00") &amp; "]"</f>
        <v>[2.06E-10, 2.82E-09]</v>
      </c>
      <c r="P216" s="2" t="str">
        <f>"[" &amp; TEXT(D_low_2.5!M6,"0.00E+00") &amp; ", " &amp; TEXT(D_high_97.5!M6,"0.00E+00") &amp; "]"</f>
        <v>[1.60E-09, 5.69E-09]</v>
      </c>
      <c r="Q216" s="2" t="str">
        <f>"[" &amp; TEXT(D_low_2.5!N6,"0.00E+00") &amp; ", " &amp; TEXT(D_high_97.5!N6,"0.00E+00") &amp; "]"</f>
        <v>[8.22E-09, 8.78E-09]</v>
      </c>
      <c r="R216" s="2" t="str">
        <f>"[" &amp; TEXT(D_low_2.5!O6,"0.00E+00") &amp; ", " &amp; TEXT(D_high_97.5!O6,"0.00E+00") &amp; "]"</f>
        <v>[8.96E-09, 3.67E-08]</v>
      </c>
    </row>
    <row r="217" spans="1:18" x14ac:dyDescent="0.2">
      <c r="A217" s="2">
        <v>111300</v>
      </c>
      <c r="B217" t="str">
        <f>VLOOKUP(A217,'sector labels'!A:B,2,FALSE)</f>
        <v>Fruit and tree nut farming</v>
      </c>
      <c r="C217" s="2" t="str">
        <f>"[" &amp; TEXT(D_low_2.5!B5,"0.00E+00") &amp; ", " &amp; TEXT(D_high_97.5!B5,"0.00E+00") &amp; "]"</f>
        <v>[4.71E-08, 9.57E-08]</v>
      </c>
      <c r="D217" s="10">
        <f>VLOOKUP(A217,[1]Sheet7!$A:$B,2,FALSE)</f>
        <v>3.2991400000000003E-8</v>
      </c>
      <c r="E217" s="8">
        <f>D217/VLOOKUP(A217,[2]average!$A:$C,3,FALSE)</f>
        <v>0.61311202299115564</v>
      </c>
      <c r="F217" s="2" t="str">
        <f>"[" &amp; TEXT(D_low_2.5!C5,"0.00E+00") &amp; ", " &amp; TEXT(D_high_97.5!C5,"0.00E+00") &amp; "]"</f>
        <v>[1.37E-11, 5.06E-11]</v>
      </c>
      <c r="G217" s="2" t="str">
        <f>"[" &amp; TEXT(D_low_2.5!D5,"0.00E+00") &amp; ", " &amp; TEXT(D_high_97.5!D5,"0.00E+00") &amp; "]"</f>
        <v>[1.01E-09, 3.66E-09]</v>
      </c>
      <c r="H217" s="2" t="str">
        <f>"[" &amp; TEXT(D_low_2.5!E5,"0.00E+00") &amp; ", " &amp; TEXT(D_high_97.5!E5,"0.00E+00") &amp; "]"</f>
        <v>[1.98E-12, 7.33E-12]</v>
      </c>
      <c r="I217" s="2" t="str">
        <f>"[" &amp; TEXT(D_low_2.5!F5,"0.00E+00") &amp; ", " &amp; TEXT(D_high_97.5!F5,"0.00E+00") &amp; "]"</f>
        <v>[3.56E-13, 1.39E-12]</v>
      </c>
      <c r="J217" s="2" t="str">
        <f>"[" &amp; TEXT(D_low_2.5!G5,"0.00E+00") &amp; ", " &amp; TEXT(D_high_97.5!G5,"0.00E+00") &amp; "]"</f>
        <v>[1.54E-12, 6.25E-12]</v>
      </c>
      <c r="K217" s="2" t="str">
        <f>"[" &amp; TEXT(D_low_2.5!H5,"0.00E+00") &amp; ", " &amp; TEXT(D_high_97.5!H5,"0.00E+00") &amp; "]"</f>
        <v>[1.53E-09, 9.79E-09]</v>
      </c>
      <c r="L217" s="2" t="str">
        <f>"[" &amp; TEXT(D_low_2.5!I5,"0.00E+00") &amp; ", " &amp; TEXT(D_high_97.5!I5,"0.00E+00") &amp; "]"</f>
        <v>[1.23E-09, 7.30E-09]</v>
      </c>
      <c r="M217" s="2" t="str">
        <f>"[" &amp; TEXT(D_low_2.5!J5,"0.00E+00") &amp; ", " &amp; TEXT(D_high_97.5!J5,"0.00E+00") &amp; "]"</f>
        <v>[1.94E-09, 9.96E-09]</v>
      </c>
      <c r="N217" s="2" t="str">
        <f>"[" &amp; TEXT(D_low_2.5!K5,"0.00E+00") &amp; ", " &amp; TEXT(D_high_97.5!K5,"0.00E+00") &amp; "]"</f>
        <v>[0.00E+00, 0.00E+00]</v>
      </c>
      <c r="O217" s="2" t="str">
        <f>"[" &amp; TEXT(D_low_2.5!L5,"0.00E+00") &amp; ", " &amp; TEXT(D_high_97.5!L5,"0.00E+00") &amp; "]"</f>
        <v>[3.35E-10, 4.60E-09]</v>
      </c>
      <c r="P217" s="2" t="str">
        <f>"[" &amp; TEXT(D_low_2.5!M5,"0.00E+00") &amp; ", " &amp; TEXT(D_high_97.5!M5,"0.00E+00") &amp; "]"</f>
        <v>[2.61E-09, 9.27E-09]</v>
      </c>
      <c r="Q217" s="2" t="str">
        <f>"[" &amp; TEXT(D_low_2.5!N5,"0.00E+00") &amp; ", " &amp; TEXT(D_high_97.5!N5,"0.00E+00") &amp; "]"</f>
        <v>[1.34E-08, 1.43E-08]</v>
      </c>
      <c r="R217" s="2" t="str">
        <f>"[" &amp; TEXT(D_low_2.5!O5,"0.00E+00") &amp; ", " &amp; TEXT(D_high_97.5!O5,"0.00E+00") &amp; "]"</f>
        <v>[1.46E-08, 5.99E-08]</v>
      </c>
    </row>
    <row r="218" spans="1:18" x14ac:dyDescent="0.2">
      <c r="A218" s="2">
        <v>113000</v>
      </c>
      <c r="B218" t="str">
        <f>VLOOKUP(A218,'sector labels'!A:B,2,FALSE)</f>
        <v>Forestry and logging</v>
      </c>
      <c r="C218" s="2" t="str">
        <f>"[" &amp; TEXT(D_low_2.5!B12,"0.00E+00") &amp; ", " &amp; TEXT(D_high_97.5!B12,"0.00E+00") &amp; "]"</f>
        <v>[2.55E-08, 5.18E-08]</v>
      </c>
      <c r="D218" s="10">
        <f>VLOOKUP(A218,[1]Sheet7!$A:$B,2,FALSE)</f>
        <v>1.7845100000000001E-8</v>
      </c>
      <c r="E218" s="8">
        <f>D218/VLOOKUP(A218,[2]average!$A:$C,3,FALSE)</f>
        <v>0.61307310680471805</v>
      </c>
      <c r="F218" s="2" t="str">
        <f>"[" &amp; TEXT(D_low_2.5!C12,"0.00E+00") &amp; ", " &amp; TEXT(D_high_97.5!C12,"0.00E+00") &amp; "]"</f>
        <v>[7.39E-12, 2.74E-11]</v>
      </c>
      <c r="G218" s="2" t="str">
        <f>"[" &amp; TEXT(D_low_2.5!D12,"0.00E+00") &amp; ", " &amp; TEXT(D_high_97.5!D12,"0.00E+00") &amp; "]"</f>
        <v>[5.45E-10, 1.98E-09]</v>
      </c>
      <c r="H218" s="2" t="str">
        <f>"[" &amp; TEXT(D_low_2.5!E12,"0.00E+00") &amp; ", " &amp; TEXT(D_high_97.5!E12,"0.00E+00") &amp; "]"</f>
        <v>[1.07E-12, 3.97E-12]</v>
      </c>
      <c r="I218" s="2" t="str">
        <f>"[" &amp; TEXT(D_low_2.5!F12,"0.00E+00") &amp; ", " &amp; TEXT(D_high_97.5!F12,"0.00E+00") &amp; "]"</f>
        <v>[1.93E-13, 7.50E-13]</v>
      </c>
      <c r="J218" s="2" t="str">
        <f>"[" &amp; TEXT(D_low_2.5!G12,"0.00E+00") &amp; ", " &amp; TEXT(D_high_97.5!G12,"0.00E+00") &amp; "]"</f>
        <v>[8.34E-13, 3.38E-12]</v>
      </c>
      <c r="K218" s="2" t="str">
        <f>"[" &amp; TEXT(D_low_2.5!H12,"0.00E+00") &amp; ", " &amp; TEXT(D_high_97.5!H12,"0.00E+00") &amp; "]"</f>
        <v>[8.30E-10, 5.30E-09]</v>
      </c>
      <c r="L218" s="2" t="str">
        <f>"[" &amp; TEXT(D_low_2.5!I12,"0.00E+00") &amp; ", " &amp; TEXT(D_high_97.5!I12,"0.00E+00") &amp; "]"</f>
        <v>[6.65E-10, 3.95E-09]</v>
      </c>
      <c r="M218" s="2" t="str">
        <f>"[" &amp; TEXT(D_low_2.5!J12,"0.00E+00") &amp; ", " &amp; TEXT(D_high_97.5!J12,"0.00E+00") &amp; "]"</f>
        <v>[1.05E-09, 5.39E-09]</v>
      </c>
      <c r="N218" s="2" t="str">
        <f>"[" &amp; TEXT(D_low_2.5!K12,"0.00E+00") &amp; ", " &amp; TEXT(D_high_97.5!K12,"0.00E+00") &amp; "]"</f>
        <v>[0.00E+00, 0.00E+00]</v>
      </c>
      <c r="O218" s="2" t="str">
        <f>"[" &amp; TEXT(D_low_2.5!L12,"0.00E+00") &amp; ", " &amp; TEXT(D_high_97.5!L12,"0.00E+00") &amp; "]"</f>
        <v>[1.81E-10, 2.49E-09]</v>
      </c>
      <c r="P218" s="2" t="str">
        <f>"[" &amp; TEXT(D_low_2.5!M12,"0.00E+00") &amp; ", " &amp; TEXT(D_high_97.5!M12,"0.00E+00") &amp; "]"</f>
        <v>[1.41E-09, 5.02E-09]</v>
      </c>
      <c r="Q218" s="2" t="str">
        <f>"[" &amp; TEXT(D_low_2.5!N12,"0.00E+00") &amp; ", " &amp; TEXT(D_high_97.5!N12,"0.00E+00") &amp; "]"</f>
        <v>[7.24E-09, 7.74E-09]</v>
      </c>
      <c r="R218" s="2" t="str">
        <f>"[" &amp; TEXT(D_low_2.5!O12,"0.00E+00") &amp; ", " &amp; TEXT(D_high_97.5!O12,"0.00E+00") &amp; "]"</f>
        <v>[7.90E-09, 3.24E-08]</v>
      </c>
    </row>
    <row r="219" spans="1:18" x14ac:dyDescent="0.2">
      <c r="A219" s="2">
        <v>111200</v>
      </c>
      <c r="B219" t="str">
        <f>VLOOKUP(A219,'sector labels'!A:B,2,FALSE)</f>
        <v>Vegetable and melon farming</v>
      </c>
      <c r="C219" s="2" t="str">
        <f>"[" &amp; TEXT(D_low_2.5!B4,"0.00E+00") &amp; ", " &amp; TEXT(D_high_97.5!B4,"0.00E+00") &amp; "]"</f>
        <v>[1.83E-08, 3.71E-08]</v>
      </c>
      <c r="D219" s="10">
        <f>VLOOKUP(A219,[1]Sheet7!$A:$B,2,FALSE)</f>
        <v>1.28013E-8</v>
      </c>
      <c r="E219" s="8">
        <f>D219/VLOOKUP(A219,[2]average!$A:$C,3,FALSE)</f>
        <v>0.61307181660405252</v>
      </c>
      <c r="F219" s="2" t="str">
        <f>"[" &amp; TEXT(D_low_2.5!C4,"0.00E+00") &amp; ", " &amp; TEXT(D_high_97.5!C4,"0.00E+00") &amp; "]"</f>
        <v>[5.30E-12, 1.96E-11]</v>
      </c>
      <c r="G219" s="2" t="str">
        <f>"[" &amp; TEXT(D_low_2.5!D4,"0.00E+00") &amp; ", " &amp; TEXT(D_high_97.5!D4,"0.00E+00") &amp; "]"</f>
        <v>[3.91E-10, 1.42E-09]</v>
      </c>
      <c r="H219" s="2" t="str">
        <f>"[" &amp; TEXT(D_low_2.5!E4,"0.00E+00") &amp; ", " &amp; TEXT(D_high_97.5!E4,"0.00E+00") &amp; "]"</f>
        <v>[7.70E-13, 2.85E-12]</v>
      </c>
      <c r="I219" s="2" t="str">
        <f>"[" &amp; TEXT(D_low_2.5!F4,"0.00E+00") &amp; ", " &amp; TEXT(D_high_97.5!F4,"0.00E+00") &amp; "]"</f>
        <v>[1.38E-13, 5.38E-13]</v>
      </c>
      <c r="J219" s="2" t="str">
        <f>"[" &amp; TEXT(D_low_2.5!G4,"0.00E+00") &amp; ", " &amp; TEXT(D_high_97.5!G4,"0.00E+00") &amp; "]"</f>
        <v>[5.98E-13, 2.43E-12]</v>
      </c>
      <c r="K219" s="2" t="str">
        <f>"[" &amp; TEXT(D_low_2.5!H4,"0.00E+00") &amp; ", " &amp; TEXT(D_high_97.5!H4,"0.00E+00") &amp; "]"</f>
        <v>[5.95E-10, 3.80E-09]</v>
      </c>
      <c r="L219" s="2" t="str">
        <f>"[" &amp; TEXT(D_low_2.5!I4,"0.00E+00") &amp; ", " &amp; TEXT(D_high_97.5!I4,"0.00E+00") &amp; "]"</f>
        <v>[4.77E-10, 2.83E-09]</v>
      </c>
      <c r="M219" s="2" t="str">
        <f>"[" &amp; TEXT(D_low_2.5!J4,"0.00E+00") &amp; ", " &amp; TEXT(D_high_97.5!J4,"0.00E+00") &amp; "]"</f>
        <v>[7.54E-10, 3.86E-09]</v>
      </c>
      <c r="N219" s="2" t="str">
        <f>"[" &amp; TEXT(D_low_2.5!K4,"0.00E+00") &amp; ", " &amp; TEXT(D_high_97.5!K4,"0.00E+00") &amp; "]"</f>
        <v>[0.00E+00, 0.00E+00]</v>
      </c>
      <c r="O219" s="2" t="str">
        <f>"[" &amp; TEXT(D_low_2.5!L4,"0.00E+00") &amp; ", " &amp; TEXT(D_high_97.5!L4,"0.00E+00") &amp; "]"</f>
        <v>[1.30E-10, 1.78E-09]</v>
      </c>
      <c r="P219" s="2" t="str">
        <f>"[" &amp; TEXT(D_low_2.5!M4,"0.00E+00") &amp; ", " &amp; TEXT(D_high_97.5!M4,"0.00E+00") &amp; "]"</f>
        <v>[1.01E-09, 3.60E-09]</v>
      </c>
      <c r="Q219" s="2" t="str">
        <f>"[" &amp; TEXT(D_low_2.5!N4,"0.00E+00") &amp; ", " &amp; TEXT(D_high_97.5!N4,"0.00E+00") &amp; "]"</f>
        <v>[5.20E-09, 5.55E-09]</v>
      </c>
      <c r="R219" s="2" t="str">
        <f>"[" &amp; TEXT(D_low_2.5!O4,"0.00E+00") &amp; ", " &amp; TEXT(D_high_97.5!O4,"0.00E+00") &amp; "]"</f>
        <v>[5.67E-09, 2.32E-08]</v>
      </c>
    </row>
    <row r="220" spans="1:18" x14ac:dyDescent="0.2">
      <c r="A220" s="2">
        <v>111900</v>
      </c>
      <c r="B220" t="str">
        <f>VLOOKUP(A220,'sector labels'!A:B,2,FALSE)</f>
        <v>Other crop farming</v>
      </c>
      <c r="C220" s="2" t="str">
        <f>"[" &amp; TEXT(D_low_2.5!B7,"0.00E+00") &amp; ", " &amp; TEXT(D_high_97.5!B7,"0.00E+00") &amp; "]"</f>
        <v>[5.04E-08, 1.02E-07]</v>
      </c>
      <c r="D220" s="10">
        <f>VLOOKUP(A220,[1]Sheet7!$A:$B,2,FALSE)</f>
        <v>3.5266199999999997E-8</v>
      </c>
      <c r="E220" s="8">
        <f>D220/VLOOKUP(A220,[2]average!$A:$C,3,FALSE)</f>
        <v>0.61307150701563462</v>
      </c>
      <c r="F220" s="2" t="str">
        <f>"[" &amp; TEXT(D_low_2.5!C7,"0.00E+00") &amp; ", " &amp; TEXT(D_high_97.5!C7,"0.00E+00") &amp; "]"</f>
        <v>[1.46E-11, 5.41E-11]</v>
      </c>
      <c r="G220" s="2" t="str">
        <f>"[" &amp; TEXT(D_low_2.5!D7,"0.00E+00") &amp; ", " &amp; TEXT(D_high_97.5!D7,"0.00E+00") &amp; "]"</f>
        <v>[1.08E-09, 3.91E-09]</v>
      </c>
      <c r="H220" s="2" t="str">
        <f>"[" &amp; TEXT(D_low_2.5!E7,"0.00E+00") &amp; ", " &amp; TEXT(D_high_97.5!E7,"0.00E+00") &amp; "]"</f>
        <v>[2.12E-12, 7.84E-12]</v>
      </c>
      <c r="I220" s="2" t="str">
        <f>"[" &amp; TEXT(D_low_2.5!F7,"0.00E+00") &amp; ", " &amp; TEXT(D_high_97.5!F7,"0.00E+00") &amp; "]"</f>
        <v>[3.81E-13, 1.48E-12]</v>
      </c>
      <c r="J220" s="2" t="str">
        <f>"[" &amp; TEXT(D_low_2.5!G7,"0.00E+00") &amp; ", " &amp; TEXT(D_high_97.5!G7,"0.00E+00") &amp; "]"</f>
        <v>[1.65E-12, 6.69E-12]</v>
      </c>
      <c r="K220" s="2" t="str">
        <f>"[" &amp; TEXT(D_low_2.5!H7,"0.00E+00") &amp; ", " &amp; TEXT(D_high_97.5!H7,"0.00E+00") &amp; "]"</f>
        <v>[1.64E-09, 1.05E-08]</v>
      </c>
      <c r="L220" s="2" t="str">
        <f>"[" &amp; TEXT(D_low_2.5!I7,"0.00E+00") &amp; ", " &amp; TEXT(D_high_97.5!I7,"0.00E+00") &amp; "]"</f>
        <v>[1.31E-09, 7.81E-09]</v>
      </c>
      <c r="M220" s="2" t="str">
        <f>"[" &amp; TEXT(D_low_2.5!J7,"0.00E+00") &amp; ", " &amp; TEXT(D_high_97.5!J7,"0.00E+00") &amp; "]"</f>
        <v>[2.08E-09, 1.06E-08]</v>
      </c>
      <c r="N220" s="2" t="str">
        <f>"[" &amp; TEXT(D_low_2.5!K7,"0.00E+00") &amp; ", " &amp; TEXT(D_high_97.5!K7,"0.00E+00") &amp; "]"</f>
        <v>[0.00E+00, 0.00E+00]</v>
      </c>
      <c r="O220" s="2" t="str">
        <f>"[" &amp; TEXT(D_low_2.5!L7,"0.00E+00") &amp; ", " &amp; TEXT(D_high_97.5!L7,"0.00E+00") &amp; "]"</f>
        <v>[3.58E-10, 4.92E-09]</v>
      </c>
      <c r="P220" s="2" t="str">
        <f>"[" &amp; TEXT(D_low_2.5!M7,"0.00E+00") &amp; ", " &amp; TEXT(D_high_97.5!M7,"0.00E+00") &amp; "]"</f>
        <v>[2.79E-09, 9.91E-09]</v>
      </c>
      <c r="Q220" s="2" t="str">
        <f>"[" &amp; TEXT(D_low_2.5!N7,"0.00E+00") &amp; ", " &amp; TEXT(D_high_97.5!N7,"0.00E+00") &amp; "]"</f>
        <v>[1.43E-08, 1.53E-08]</v>
      </c>
      <c r="R220" s="2" t="str">
        <f>"[" &amp; TEXT(D_low_2.5!O7,"0.00E+00") &amp; ", " &amp; TEXT(D_high_97.5!O7,"0.00E+00") &amp; "]"</f>
        <v>[1.56E-08, 6.40E-08]</v>
      </c>
    </row>
    <row r="221" spans="1:18" x14ac:dyDescent="0.2">
      <c r="A221" s="2" t="s">
        <v>3</v>
      </c>
      <c r="B221" t="str">
        <f>VLOOKUP(A221,'sector labels'!A:B,2,FALSE)</f>
        <v>Beef cattle ranching and farming, including feedlots and dual-purpose ranching and farming</v>
      </c>
      <c r="C221" s="2" t="str">
        <f>"[" &amp; TEXT(D_low_2.5!B9,"0.00E+00") &amp; ", " &amp; TEXT(D_high_97.5!B9,"0.00E+00") &amp; "]"</f>
        <v>[5.16E-09, 1.05E-08]</v>
      </c>
      <c r="D221" s="10">
        <f>VLOOKUP(A221,[1]Sheet7!$A:$B,2,FALSE)</f>
        <v>3.61357E-9</v>
      </c>
      <c r="E221" s="8">
        <f>D221/VLOOKUP(A221,[2]average!$A:$C,3,FALSE)</f>
        <v>0.61307142064940445</v>
      </c>
      <c r="F221" s="2" t="str">
        <f>"[" &amp; TEXT(D_low_2.5!C9,"0.00E+00") &amp; ", " &amp; TEXT(D_high_97.5!C9,"0.00E+00") &amp; "]"</f>
        <v>[1.50E-12, 5.55E-12]</v>
      </c>
      <c r="G221" s="2" t="str">
        <f>"[" &amp; TEXT(D_low_2.5!D9,"0.00E+00") &amp; ", " &amp; TEXT(D_high_97.5!D9,"0.00E+00") &amp; "]"</f>
        <v>[1.10E-10, 4.01E-10]</v>
      </c>
      <c r="H221" s="2" t="str">
        <f>"[" &amp; TEXT(D_low_2.5!E9,"0.00E+00") &amp; ", " &amp; TEXT(D_high_97.5!E9,"0.00E+00") &amp; "]"</f>
        <v>[2.17E-13, 8.03E-13]</v>
      </c>
      <c r="I221" s="2" t="str">
        <f>"[" &amp; TEXT(D_low_2.5!F9,"0.00E+00") &amp; ", " &amp; TEXT(D_high_97.5!F9,"0.00E+00") &amp; "]"</f>
        <v>[3.90E-14, 1.52E-13]</v>
      </c>
      <c r="J221" s="2" t="str">
        <f>"[" &amp; TEXT(D_low_2.5!G9,"0.00E+00") &amp; ", " &amp; TEXT(D_high_97.5!G9,"0.00E+00") &amp; "]"</f>
        <v>[1.69E-13, 6.85E-13]</v>
      </c>
      <c r="K221" s="2" t="str">
        <f>"[" &amp; TEXT(D_low_2.5!H9,"0.00E+00") &amp; ", " &amp; TEXT(D_high_97.5!H9,"0.00E+00") &amp; "]"</f>
        <v>[1.68E-10, 1.07E-09]</v>
      </c>
      <c r="L221" s="2" t="str">
        <f>"[" &amp; TEXT(D_low_2.5!I9,"0.00E+00") &amp; ", " &amp; TEXT(D_high_97.5!I9,"0.00E+00") &amp; "]"</f>
        <v>[1.35E-10, 8.00E-10]</v>
      </c>
      <c r="M221" s="2" t="str">
        <f>"[" &amp; TEXT(D_low_2.5!J9,"0.00E+00") &amp; ", " &amp; TEXT(D_high_97.5!J9,"0.00E+00") &amp; "]"</f>
        <v>[2.13E-10, 1.09E-09]</v>
      </c>
      <c r="N221" s="2" t="str">
        <f>"[" &amp; TEXT(D_low_2.5!K9,"0.00E+00") &amp; ", " &amp; TEXT(D_high_97.5!K9,"0.00E+00") &amp; "]"</f>
        <v>[0.00E+00, 0.00E+00]</v>
      </c>
      <c r="O221" s="2" t="str">
        <f>"[" &amp; TEXT(D_low_2.5!L9,"0.00E+00") &amp; ", " &amp; TEXT(D_high_97.5!L9,"0.00E+00") &amp; "]"</f>
        <v>[3.67E-11, 5.04E-10]</v>
      </c>
      <c r="P221" s="2" t="str">
        <f>"[" &amp; TEXT(D_low_2.5!M9,"0.00E+00") &amp; ", " &amp; TEXT(D_high_97.5!M9,"0.00E+00") &amp; "]"</f>
        <v>[2.86E-10, 1.02E-09]</v>
      </c>
      <c r="Q221" s="2" t="str">
        <f>"[" &amp; TEXT(D_low_2.5!N9,"0.00E+00") &amp; ", " &amp; TEXT(D_high_97.5!N9,"0.00E+00") &amp; "]"</f>
        <v>[1.47E-09, 1.57E-09]</v>
      </c>
      <c r="R221" s="2" t="str">
        <f>"[" &amp; TEXT(D_low_2.5!O9,"0.00E+00") &amp; ", " &amp; TEXT(D_high_97.5!O9,"0.00E+00") &amp; "]"</f>
        <v>[1.60E-09, 6.56E-09]</v>
      </c>
    </row>
    <row r="222" spans="1:18" x14ac:dyDescent="0.2">
      <c r="A222" s="2">
        <v>112300</v>
      </c>
      <c r="B222" t="str">
        <f>VLOOKUP(A222,'sector labels'!A:B,2,FALSE)</f>
        <v>Poultry and egg production</v>
      </c>
      <c r="C222" s="2" t="str">
        <f>"[" &amp; TEXT(D_low_2.5!B10,"0.00E+00") &amp; ", " &amp; TEXT(D_high_97.5!B10,"0.00E+00") &amp; "]"</f>
        <v>[1.79E-08, 3.63E-08]</v>
      </c>
      <c r="D222" s="10">
        <f>VLOOKUP(A222,[1]Sheet7!$A:$B,2,FALSE)</f>
        <v>1.2527899999999999E-8</v>
      </c>
      <c r="E222" s="8">
        <f>D222/VLOOKUP(A222,[2]average!$A:$C,3,FALSE)</f>
        <v>0.61307106795694077</v>
      </c>
      <c r="F222" s="2" t="str">
        <f>"[" &amp; TEXT(D_low_2.5!C10,"0.00E+00") &amp; ", " &amp; TEXT(D_high_97.5!C10,"0.00E+00") &amp; "]"</f>
        <v>[5.19E-12, 1.92E-11]</v>
      </c>
      <c r="G222" s="2" t="str">
        <f>"[" &amp; TEXT(D_low_2.5!D10,"0.00E+00") &amp; ", " &amp; TEXT(D_high_97.5!D10,"0.00E+00") &amp; "]"</f>
        <v>[3.83E-10, 1.39E-09]</v>
      </c>
      <c r="H222" s="2" t="str">
        <f>"[" &amp; TEXT(D_low_2.5!E10,"0.00E+00") &amp; ", " &amp; TEXT(D_high_97.5!E10,"0.00E+00") &amp; "]"</f>
        <v>[7.54E-13, 2.78E-12]</v>
      </c>
      <c r="I222" s="2" t="str">
        <f>"[" &amp; TEXT(D_low_2.5!F10,"0.00E+00") &amp; ", " &amp; TEXT(D_high_97.5!F10,"0.00E+00") &amp; "]"</f>
        <v>[1.35E-13, 5.27E-13]</v>
      </c>
      <c r="J222" s="2" t="str">
        <f>"[" &amp; TEXT(D_low_2.5!G10,"0.00E+00") &amp; ", " &amp; TEXT(D_high_97.5!G10,"0.00E+00") &amp; "]"</f>
        <v>[5.85E-13, 2.37E-12]</v>
      </c>
      <c r="K222" s="2" t="str">
        <f>"[" &amp; TEXT(D_low_2.5!H10,"0.00E+00") &amp; ", " &amp; TEXT(D_high_97.5!H10,"0.00E+00") &amp; "]"</f>
        <v>[5.83E-10, 3.72E-09]</v>
      </c>
      <c r="L222" s="2" t="str">
        <f>"[" &amp; TEXT(D_low_2.5!I10,"0.00E+00") &amp; ", " &amp; TEXT(D_high_97.5!I10,"0.00E+00") &amp; "]"</f>
        <v>[4.67E-10, 2.77E-09]</v>
      </c>
      <c r="M222" s="2" t="str">
        <f>"[" &amp; TEXT(D_low_2.5!J10,"0.00E+00") &amp; ", " &amp; TEXT(D_high_97.5!J10,"0.00E+00") &amp; "]"</f>
        <v>[7.38E-10, 3.78E-09]</v>
      </c>
      <c r="N222" s="2" t="str">
        <f>"[" &amp; TEXT(D_low_2.5!K10,"0.00E+00") &amp; ", " &amp; TEXT(D_high_97.5!K10,"0.00E+00") &amp; "]"</f>
        <v>[0.00E+00, 0.00E+00]</v>
      </c>
      <c r="O222" s="2" t="str">
        <f>"[" &amp; TEXT(D_low_2.5!L10,"0.00E+00") &amp; ", " &amp; TEXT(D_high_97.5!L10,"0.00E+00") &amp; "]"</f>
        <v>[1.27E-10, 1.75E-09]</v>
      </c>
      <c r="P222" s="2" t="str">
        <f>"[" &amp; TEXT(D_low_2.5!M10,"0.00E+00") &amp; ", " &amp; TEXT(D_high_97.5!M10,"0.00E+00") &amp; "]"</f>
        <v>[9.90E-10, 3.52E-09]</v>
      </c>
      <c r="Q222" s="2" t="str">
        <f>"[" &amp; TEXT(D_low_2.5!N10,"0.00E+00") &amp; ", " &amp; TEXT(D_high_97.5!N10,"0.00E+00") &amp; "]"</f>
        <v>[5.08E-09, 5.43E-09]</v>
      </c>
      <c r="R222" s="2" t="str">
        <f>"[" &amp; TEXT(D_low_2.5!O10,"0.00E+00") &amp; ", " &amp; TEXT(D_high_97.5!O10,"0.00E+00") &amp; "]"</f>
        <v>[5.54E-09, 2.27E-08]</v>
      </c>
    </row>
    <row r="223" spans="1:18" x14ac:dyDescent="0.2">
      <c r="A223" s="2" t="s">
        <v>4</v>
      </c>
      <c r="B223" t="str">
        <f>VLOOKUP(A223,'sector labels'!A:B,2,FALSE)</f>
        <v>Animal production, except cattle and poultry and eggs</v>
      </c>
      <c r="C223" s="2" t="str">
        <f>"[" &amp; TEXT(D_low_2.5!B11,"0.00E+00") &amp; ", " &amp; TEXT(D_high_97.5!B11,"0.00E+00") &amp; "]"</f>
        <v>[3.40E-08, 6.90E-08]</v>
      </c>
      <c r="D223" s="10">
        <f>VLOOKUP(A223,[1]Sheet7!$A:$B,2,FALSE)</f>
        <v>2.3790399999999998E-8</v>
      </c>
      <c r="E223" s="8">
        <f>D223/VLOOKUP(A223,[2]average!$A:$C,3,FALSE)</f>
        <v>0.61307100885379384</v>
      </c>
      <c r="F223" s="2" t="str">
        <f>"[" &amp; TEXT(D_low_2.5!C11,"0.00E+00") &amp; ", " &amp; TEXT(D_high_97.5!C11,"0.00E+00") &amp; "]"</f>
        <v>[9.85E-12, 3.65E-11]</v>
      </c>
      <c r="G223" s="2" t="str">
        <f>"[" &amp; TEXT(D_low_2.5!D11,"0.00E+00") &amp; ", " &amp; TEXT(D_high_97.5!D11,"0.00E+00") &amp; "]"</f>
        <v>[7.27E-10, 2.64E-09]</v>
      </c>
      <c r="H223" s="2" t="str">
        <f>"[" &amp; TEXT(D_low_2.5!E11,"0.00E+00") &amp; ", " &amp; TEXT(D_high_97.5!E11,"0.00E+00") &amp; "]"</f>
        <v>[1.43E-12, 5.29E-12]</v>
      </c>
      <c r="I223" s="2" t="str">
        <f>"[" &amp; TEXT(D_low_2.5!F11,"0.00E+00") &amp; ", " &amp; TEXT(D_high_97.5!F11,"0.00E+00") &amp; "]"</f>
        <v>[2.57E-13, 1.00E-12]</v>
      </c>
      <c r="J223" s="2" t="str">
        <f>"[" &amp; TEXT(D_low_2.5!G11,"0.00E+00") &amp; ", " &amp; TEXT(D_high_97.5!G11,"0.00E+00") &amp; "]"</f>
        <v>[1.11E-12, 4.51E-12]</v>
      </c>
      <c r="K223" s="2" t="str">
        <f>"[" &amp; TEXT(D_low_2.5!H11,"0.00E+00") &amp; ", " &amp; TEXT(D_high_97.5!H11,"0.00E+00") &amp; "]"</f>
        <v>[1.11E-09, 7.06E-09]</v>
      </c>
      <c r="L223" s="2" t="str">
        <f>"[" &amp; TEXT(D_low_2.5!I11,"0.00E+00") &amp; ", " &amp; TEXT(D_high_97.5!I11,"0.00E+00") &amp; "]"</f>
        <v>[8.86E-10, 5.27E-09]</v>
      </c>
      <c r="M223" s="2" t="str">
        <f>"[" &amp; TEXT(D_low_2.5!J11,"0.00E+00") &amp; ", " &amp; TEXT(D_high_97.5!J11,"0.00E+00") &amp; "]"</f>
        <v>[1.40E-09, 7.18E-09]</v>
      </c>
      <c r="N223" s="2" t="str">
        <f>"[" &amp; TEXT(D_low_2.5!K11,"0.00E+00") &amp; ", " &amp; TEXT(D_high_97.5!K11,"0.00E+00") &amp; "]"</f>
        <v>[0.00E+00, 0.00E+00]</v>
      </c>
      <c r="O223" s="2" t="str">
        <f>"[" &amp; TEXT(D_low_2.5!L11,"0.00E+00") &amp; ", " &amp; TEXT(D_high_97.5!L11,"0.00E+00") &amp; "]"</f>
        <v>[2.42E-10, 3.32E-09]</v>
      </c>
      <c r="P223" s="2" t="str">
        <f>"[" &amp; TEXT(D_low_2.5!M11,"0.00E+00") &amp; ", " &amp; TEXT(D_high_97.5!M11,"0.00E+00") &amp; "]"</f>
        <v>[1.88E-09, 6.69E-09]</v>
      </c>
      <c r="Q223" s="2" t="str">
        <f>"[" &amp; TEXT(D_low_2.5!N11,"0.00E+00") &amp; ", " &amp; TEXT(D_high_97.5!N11,"0.00E+00") &amp; "]"</f>
        <v>[9.66E-09, 1.03E-08]</v>
      </c>
      <c r="R223" s="2" t="str">
        <f>"[" &amp; TEXT(D_low_2.5!O11,"0.00E+00") &amp; ", " &amp; TEXT(D_high_97.5!O11,"0.00E+00") &amp; "]"</f>
        <v>[1.05E-08, 4.32E-08]</v>
      </c>
    </row>
    <row r="224" spans="1:18" x14ac:dyDescent="0.2">
      <c r="A224" s="2" t="s">
        <v>2</v>
      </c>
      <c r="B224" t="str">
        <f>VLOOKUP(A224,'sector labels'!A:B,2,FALSE)</f>
        <v>Grain farming</v>
      </c>
      <c r="C224" s="2" t="str">
        <f>"[" &amp; TEXT(D_low_2.5!B3,"0.00E+00") &amp; ", " &amp; TEXT(D_high_97.5!B3,"0.00E+00") &amp; "]"</f>
        <v>[8.76E-09, 1.78E-08]</v>
      </c>
      <c r="D224" s="10">
        <f>VLOOKUP(A224,[1]Sheet7!$A:$B,2,FALSE)</f>
        <v>6.1358999999999999E-9</v>
      </c>
      <c r="E224" s="8">
        <f>D224/VLOOKUP(A224,[2]average!$A:$C,3,FALSE)</f>
        <v>0.61307091122746904</v>
      </c>
      <c r="F224" s="2" t="str">
        <f>"[" &amp; TEXT(D_low_2.5!C3,"0.00E+00") &amp; ", " &amp; TEXT(D_high_97.5!C3,"0.00E+00") &amp; "]"</f>
        <v>[2.54E-12, 9.42E-12]</v>
      </c>
      <c r="G224" s="2" t="str">
        <f>"[" &amp; TEXT(D_low_2.5!D3,"0.00E+00") &amp; ", " &amp; TEXT(D_high_97.5!D3,"0.00E+00") &amp; "]"</f>
        <v>[1.88E-10, 6.81E-10]</v>
      </c>
      <c r="H224" s="2" t="str">
        <f>"[" &amp; TEXT(D_low_2.5!E3,"0.00E+00") &amp; ", " &amp; TEXT(D_high_97.5!E3,"0.00E+00") &amp; "]"</f>
        <v>[3.69E-13, 1.36E-12]</v>
      </c>
      <c r="I224" s="2" t="str">
        <f>"[" &amp; TEXT(D_low_2.5!F3,"0.00E+00") &amp; ", " &amp; TEXT(D_high_97.5!F3,"0.00E+00") &amp; "]"</f>
        <v>[6.62E-14, 2.58E-13]</v>
      </c>
      <c r="J224" s="2" t="str">
        <f>"[" &amp; TEXT(D_low_2.5!G3,"0.00E+00") &amp; ", " &amp; TEXT(D_high_97.5!G3,"0.00E+00") &amp; "]"</f>
        <v>[2.87E-13, 1.16E-12]</v>
      </c>
      <c r="K224" s="2" t="str">
        <f>"[" &amp; TEXT(D_low_2.5!H3,"0.00E+00") &amp; ", " &amp; TEXT(D_high_97.5!H3,"0.00E+00") &amp; "]"</f>
        <v>[2.85E-10, 1.82E-09]</v>
      </c>
      <c r="L224" s="2" t="str">
        <f>"[" &amp; TEXT(D_low_2.5!I3,"0.00E+00") &amp; ", " &amp; TEXT(D_high_97.5!I3,"0.00E+00") &amp; "]"</f>
        <v>[2.29E-10, 1.36E-09]</v>
      </c>
      <c r="M224" s="2" t="str">
        <f>"[" &amp; TEXT(D_low_2.5!J3,"0.00E+00") &amp; ", " &amp; TEXT(D_high_97.5!J3,"0.00E+00") &amp; "]"</f>
        <v>[3.62E-10, 1.85E-09]</v>
      </c>
      <c r="N224" s="2" t="str">
        <f>"[" &amp; TEXT(D_low_2.5!K3,"0.00E+00") &amp; ", " &amp; TEXT(D_high_97.5!K3,"0.00E+00") &amp; "]"</f>
        <v>[0.00E+00, 0.00E+00]</v>
      </c>
      <c r="O224" s="2" t="str">
        <f>"[" &amp; TEXT(D_low_2.5!L3,"0.00E+00") &amp; ", " &amp; TEXT(D_high_97.5!L3,"0.00E+00") &amp; "]"</f>
        <v>[6.23E-11, 8.55E-10]</v>
      </c>
      <c r="P224" s="2" t="str">
        <f>"[" &amp; TEXT(D_low_2.5!M3,"0.00E+00") &amp; ", " &amp; TEXT(D_high_97.5!M3,"0.00E+00") &amp; "]"</f>
        <v>[4.85E-10, 1.72E-09]</v>
      </c>
      <c r="Q224" s="2" t="str">
        <f>"[" &amp; TEXT(D_low_2.5!N3,"0.00E+00") &amp; ", " &amp; TEXT(D_high_97.5!N3,"0.00E+00") &amp; "]"</f>
        <v>[2.49E-09, 2.66E-09]</v>
      </c>
      <c r="R224" s="2" t="str">
        <f>"[" &amp; TEXT(D_low_2.5!O3,"0.00E+00") &amp; ", " &amp; TEXT(D_high_97.5!O3,"0.00E+00") &amp; "]"</f>
        <v>[2.72E-09, 1.11E-08]</v>
      </c>
    </row>
    <row r="225" spans="1:18" x14ac:dyDescent="0.2">
      <c r="A225" s="2" t="s">
        <v>1</v>
      </c>
      <c r="B225" t="str">
        <f>VLOOKUP(A225,'sector labels'!A:B,2,FALSE)</f>
        <v>Oilseed farming</v>
      </c>
      <c r="C225" s="2" t="str">
        <f>"[" &amp; TEXT(D_low_2.5!B2,"0.00E+00") &amp; ", " &amp; TEXT(D_high_97.5!B2,"0.00E+00") &amp; "]"</f>
        <v>[6.32E-09, 1.28E-08]</v>
      </c>
      <c r="D225" s="10">
        <f>VLOOKUP(A225,[1]Sheet7!$A:$B,2,FALSE)</f>
        <v>4.4283499999999999E-9</v>
      </c>
      <c r="E225" s="8">
        <f>D225/VLOOKUP(A225,[2]average!$A:$C,3,FALSE)</f>
        <v>0.61307088727730064</v>
      </c>
      <c r="F225" s="2" t="str">
        <f>"[" &amp; TEXT(D_low_2.5!C2,"0.00E+00") &amp; ", " &amp; TEXT(D_high_97.5!C2,"0.00E+00") &amp; "]"</f>
        <v>[1.83E-12, 6.80E-12]</v>
      </c>
      <c r="G225" s="2" t="str">
        <f>"[" &amp; TEXT(D_low_2.5!D2,"0.00E+00") &amp; ", " &amp; TEXT(D_high_97.5!D2,"0.00E+00") &amp; "]"</f>
        <v>[1.35E-10, 4.91E-10]</v>
      </c>
      <c r="H225" s="2" t="str">
        <f>"[" &amp; TEXT(D_low_2.5!E2,"0.00E+00") &amp; ", " &amp; TEXT(D_high_97.5!E2,"0.00E+00") &amp; "]"</f>
        <v>[2.66E-13, 9.84E-13]</v>
      </c>
      <c r="I225" s="2" t="str">
        <f>"[" &amp; TEXT(D_low_2.5!F2,"0.00E+00") &amp; ", " &amp; TEXT(D_high_97.5!F2,"0.00E+00") &amp; "]"</f>
        <v>[4.78E-14, 1.86E-13]</v>
      </c>
      <c r="J225" s="2" t="str">
        <f>"[" &amp; TEXT(D_low_2.5!G2,"0.00E+00") &amp; ", " &amp; TEXT(D_high_97.5!G2,"0.00E+00") &amp; "]"</f>
        <v>[2.07E-13, 8.39E-13]</v>
      </c>
      <c r="K225" s="2" t="str">
        <f>"[" &amp; TEXT(D_low_2.5!H2,"0.00E+00") &amp; ", " &amp; TEXT(D_high_97.5!H2,"0.00E+00") &amp; "]"</f>
        <v>[2.06E-10, 1.31E-09]</v>
      </c>
      <c r="L225" s="2" t="str">
        <f>"[" &amp; TEXT(D_low_2.5!I2,"0.00E+00") &amp; ", " &amp; TEXT(D_high_97.5!I2,"0.00E+00") &amp; "]"</f>
        <v>[1.65E-10, 9.80E-10]</v>
      </c>
      <c r="M225" s="2" t="str">
        <f>"[" &amp; TEXT(D_low_2.5!J2,"0.00E+00") &amp; ", " &amp; TEXT(D_high_97.5!J2,"0.00E+00") &amp; "]"</f>
        <v>[2.61E-10, 1.34E-09]</v>
      </c>
      <c r="N225" s="2" t="str">
        <f>"[" &amp; TEXT(D_low_2.5!K2,"0.00E+00") &amp; ", " &amp; TEXT(D_high_97.5!K2,"0.00E+00") &amp; "]"</f>
        <v>[0.00E+00, 0.00E+00]</v>
      </c>
      <c r="O225" s="2" t="str">
        <f>"[" &amp; TEXT(D_low_2.5!L2,"0.00E+00") &amp; ", " &amp; TEXT(D_high_97.5!L2,"0.00E+00") &amp; "]"</f>
        <v>[4.50E-11, 6.17E-10]</v>
      </c>
      <c r="P225" s="2" t="str">
        <f>"[" &amp; TEXT(D_low_2.5!M2,"0.00E+00") &amp; ", " &amp; TEXT(D_high_97.5!M2,"0.00E+00") &amp; "]"</f>
        <v>[3.50E-10, 1.24E-09]</v>
      </c>
      <c r="Q225" s="2" t="str">
        <f>"[" &amp; TEXT(D_low_2.5!N2,"0.00E+00") &amp; ", " &amp; TEXT(D_high_97.5!N2,"0.00E+00") &amp; "]"</f>
        <v>[1.80E-09, 1.92E-09]</v>
      </c>
      <c r="R225" s="2" t="str">
        <f>"[" &amp; TEXT(D_low_2.5!O2,"0.00E+00") &amp; ", " &amp; TEXT(D_high_97.5!O2,"0.00E+00") &amp; "]"</f>
        <v>[1.96E-09, 8.04E-09]</v>
      </c>
    </row>
    <row r="226" spans="1:18" x14ac:dyDescent="0.2">
      <c r="A226" s="2">
        <v>114000</v>
      </c>
      <c r="B226" t="str">
        <f>VLOOKUP(A226,'sector labels'!A:B,2,FALSE)</f>
        <v>Fishing, hunting and trapping</v>
      </c>
      <c r="C226" s="2" t="str">
        <f>"[" &amp; TEXT(D_low_2.5!B13,"0.00E+00") &amp; ", " &amp; TEXT(D_high_97.5!B13,"0.00E+00") &amp; "]"</f>
        <v>[6.35E-08, 1.29E-07]</v>
      </c>
      <c r="D226" s="10">
        <f>VLOOKUP(A226,[1]Sheet7!$A:$B,2,FALSE)</f>
        <v>4.4487900000000002E-8</v>
      </c>
      <c r="E226" s="8">
        <f>D226/VLOOKUP(A226,[2]average!$A:$C,3,FALSE)</f>
        <v>0.6130704119071575</v>
      </c>
      <c r="F226" s="2" t="str">
        <f>"[" &amp; TEXT(D_low_2.5!C13,"0.00E+00") &amp; ", " &amp; TEXT(D_high_97.5!C13,"0.00E+00") &amp; "]"</f>
        <v>[1.84E-11, 6.83E-11]</v>
      </c>
      <c r="G226" s="2" t="str">
        <f>"[" &amp; TEXT(D_low_2.5!D13,"0.00E+00") &amp; ", " &amp; TEXT(D_high_97.5!D13,"0.00E+00") &amp; "]"</f>
        <v>[1.36E-09, 4.94E-09]</v>
      </c>
      <c r="H226" s="2" t="str">
        <f>"[" &amp; TEXT(D_low_2.5!E13,"0.00E+00") &amp; ", " &amp; TEXT(D_high_97.5!E13,"0.00E+00") &amp; "]"</f>
        <v>[2.68E-12, 9.89E-12]</v>
      </c>
      <c r="I226" s="2" t="str">
        <f>"[" &amp; TEXT(D_low_2.5!F13,"0.00E+00") &amp; ", " &amp; TEXT(D_high_97.5!F13,"0.00E+00") &amp; "]"</f>
        <v>[4.80E-13, 1.87E-12]</v>
      </c>
      <c r="J226" s="2" t="str">
        <f>"[" &amp; TEXT(D_low_2.5!G13,"0.00E+00") &amp; ", " &amp; TEXT(D_high_97.5!G13,"0.00E+00") &amp; "]"</f>
        <v>[2.08E-12, 8.43E-12]</v>
      </c>
      <c r="K226" s="2" t="str">
        <f>"[" &amp; TEXT(D_low_2.5!H13,"0.00E+00") &amp; ", " &amp; TEXT(D_high_97.5!H13,"0.00E+00") &amp; "]"</f>
        <v>[2.07E-09, 1.32E-08]</v>
      </c>
      <c r="L226" s="2" t="str">
        <f>"[" &amp; TEXT(D_low_2.5!I13,"0.00E+00") &amp; ", " &amp; TEXT(D_high_97.5!I13,"0.00E+00") &amp; "]"</f>
        <v>[1.66E-09, 9.85E-09]</v>
      </c>
      <c r="M226" s="2" t="str">
        <f>"[" &amp; TEXT(D_low_2.5!J13,"0.00E+00") &amp; ", " &amp; TEXT(D_high_97.5!J13,"0.00E+00") &amp; "]"</f>
        <v>[2.62E-09, 1.34E-08]</v>
      </c>
      <c r="N226" s="2" t="str">
        <f>"[" &amp; TEXT(D_low_2.5!K13,"0.00E+00") &amp; ", " &amp; TEXT(D_high_97.5!K13,"0.00E+00") &amp; "]"</f>
        <v>[0.00E+00, 0.00E+00]</v>
      </c>
      <c r="O226" s="2" t="str">
        <f>"[" &amp; TEXT(D_low_2.5!L13,"0.00E+00") &amp; ", " &amp; TEXT(D_high_97.5!L13,"0.00E+00") &amp; "]"</f>
        <v>[4.52E-10, 6.20E-09]</v>
      </c>
      <c r="P226" s="2" t="str">
        <f>"[" &amp; TEXT(D_low_2.5!M13,"0.00E+00") &amp; ", " &amp; TEXT(D_high_97.5!M13,"0.00E+00") &amp; "]"</f>
        <v>[3.52E-09, 1.25E-08]</v>
      </c>
      <c r="Q226" s="2" t="str">
        <f>"[" &amp; TEXT(D_low_2.5!N13,"0.00E+00") &amp; ", " &amp; TEXT(D_high_97.5!N13,"0.00E+00") &amp; "]"</f>
        <v>[1.81E-08, 1.93E-08]</v>
      </c>
      <c r="R226" s="2" t="str">
        <f>"[" &amp; TEXT(D_low_2.5!O13,"0.00E+00") &amp; ", " &amp; TEXT(D_high_97.5!O13,"0.00E+00") &amp; "]"</f>
        <v>[1.97E-08, 8.07E-08]</v>
      </c>
    </row>
    <row r="227" spans="1:18" x14ac:dyDescent="0.2">
      <c r="A227" s="2">
        <v>448000</v>
      </c>
      <c r="B227" t="str">
        <f>VLOOKUP(A227,'sector labels'!A:B,2,FALSE)</f>
        <v>Clothing and clothing accessories stores</v>
      </c>
      <c r="C227" s="2" t="str">
        <f>"[" &amp; TEXT(D_low_2.5!B289,"0.00E+00") &amp; ", " &amp; TEXT(D_high_97.5!B289,"0.00E+00") &amp; "]"</f>
        <v>[3.01E-08, 5.94E-08]</v>
      </c>
      <c r="D227" s="10">
        <f>VLOOKUP(A227,[1]Sheet7!$A:$B,2,FALSE)</f>
        <v>2.0731400000000001E-8</v>
      </c>
      <c r="E227" s="8">
        <f>D227/VLOOKUP(A227,[2]average!$A:$C,3,FALSE)</f>
        <v>0.61193789701464052</v>
      </c>
      <c r="F227" s="2" t="str">
        <f>"[" &amp; TEXT(D_low_2.5!C289,"0.00E+00") &amp; ", " &amp; TEXT(D_high_97.5!C289,"0.00E+00") &amp; "]"</f>
        <v>[1.26E-11, 4.47E-11]</v>
      </c>
      <c r="G227" s="2" t="str">
        <f>"[" &amp; TEXT(D_low_2.5!D289,"0.00E+00") &amp; ", " &amp; TEXT(D_high_97.5!D289,"0.00E+00") &amp; "]"</f>
        <v>[5.60E-10, 2.00E-09]</v>
      </c>
      <c r="H227" s="2" t="str">
        <f>"[" &amp; TEXT(D_low_2.5!E289,"0.00E+00") &amp; ", " &amp; TEXT(D_high_97.5!E289,"0.00E+00") &amp; "]"</f>
        <v>[1.31E-12, 4.94E-12]</v>
      </c>
      <c r="I227" s="2" t="str">
        <f>"[" &amp; TEXT(D_low_2.5!F289,"0.00E+00") &amp; ", " &amp; TEXT(D_high_97.5!F289,"0.00E+00") &amp; "]"</f>
        <v>[1.69E-13, 7.25E-13]</v>
      </c>
      <c r="J227" s="2" t="str">
        <f>"[" &amp; TEXT(D_low_2.5!G289,"0.00E+00") &amp; ", " &amp; TEXT(D_high_97.5!G289,"0.00E+00") &amp; "]"</f>
        <v>[1.57E-12, 6.59E-12]</v>
      </c>
      <c r="K227" s="2" t="str">
        <f>"[" &amp; TEXT(D_low_2.5!H289,"0.00E+00") &amp; ", " &amp; TEXT(D_high_97.5!H289,"0.00E+00") &amp; "]"</f>
        <v>[1.37E-09, 6.16E-09]</v>
      </c>
      <c r="L227" s="2" t="str">
        <f>"[" &amp; TEXT(D_low_2.5!I289,"0.00E+00") &amp; ", " &amp; TEXT(D_high_97.5!I289,"0.00E+00") &amp; "]"</f>
        <v>[5.59E-10, 2.37E-09]</v>
      </c>
      <c r="M227" s="2" t="str">
        <f>"[" &amp; TEXT(D_low_2.5!J289,"0.00E+00") &amp; ", " &amp; TEXT(D_high_97.5!J289,"0.00E+00") &amp; "]"</f>
        <v>[2.36E-10, 8.95E-10]</v>
      </c>
      <c r="N227" s="2" t="str">
        <f>"[" &amp; TEXT(D_low_2.5!K289,"0.00E+00") &amp; ", " &amp; TEXT(D_high_97.5!K289,"0.00E+00") &amp; "]"</f>
        <v>[8.10E-10, 5.52E-09]</v>
      </c>
      <c r="O227" s="2" t="str">
        <f>"[" &amp; TEXT(D_low_2.5!L289,"0.00E+00") &amp; ", " &amp; TEXT(D_high_97.5!L289,"0.00E+00") &amp; "]"</f>
        <v>[7.81E-10, 3.29E-09]</v>
      </c>
      <c r="P227" s="2" t="str">
        <f>"[" &amp; TEXT(D_low_2.5!M289,"0.00E+00") &amp; ", " &amp; TEXT(D_high_97.5!M289,"0.00E+00") &amp; "]"</f>
        <v>[1.26E-09, 4.67E-09]</v>
      </c>
      <c r="Q227" s="2" t="str">
        <f>"[" &amp; TEXT(D_low_2.5!N289,"0.00E+00") &amp; ", " &amp; TEXT(D_high_97.5!N289,"0.00E+00") &amp; "]"</f>
        <v>[9.50E-09, 1.02E-08]</v>
      </c>
      <c r="R227" s="2" t="str">
        <f>"[" &amp; TEXT(D_low_2.5!O289,"0.00E+00") &amp; ", " &amp; TEXT(D_high_97.5!O289,"0.00E+00") &amp; "]"</f>
        <v>[8.83E-09, 3.61E-08]</v>
      </c>
    </row>
    <row r="228" spans="1:18" x14ac:dyDescent="0.2">
      <c r="A228" s="2">
        <v>311513</v>
      </c>
      <c r="B228" t="str">
        <f>VLOOKUP(A228,'sector labels'!A:B,2,FALSE)</f>
        <v>Cheese manufacturing</v>
      </c>
      <c r="C228" s="2" t="str">
        <f>"[" &amp; TEXT(D_low_2.5!B202,"0.00E+00") &amp; ", " &amp; TEXT(D_high_97.5!B202,"0.00E+00") &amp; "]"</f>
        <v>[2.26E-08, 4.20E-08]</v>
      </c>
      <c r="D228" s="10">
        <f>VLOOKUP(A228,[1]Sheet7!$A:$B,2,FALSE)</f>
        <v>1.49657E-8</v>
      </c>
      <c r="E228" s="8">
        <f>D228/VLOOKUP(A228,[2]average!$A:$C,3,FALSE)</f>
        <v>0.6091199859782106</v>
      </c>
      <c r="F228" s="2" t="str">
        <f>"[" &amp; TEXT(D_low_2.5!C202,"0.00E+00") &amp; ", " &amp; TEXT(D_high_97.5!C202,"0.00E+00") &amp; "]"</f>
        <v>[5.09E-12, 1.82E-11]</v>
      </c>
      <c r="G228" s="2" t="str">
        <f>"[" &amp; TEXT(D_low_2.5!D202,"0.00E+00") &amp; ", " &amp; TEXT(D_high_97.5!D202,"0.00E+00") &amp; "]"</f>
        <v>[1.58E-10, 5.72E-10]</v>
      </c>
      <c r="H228" s="2" t="str">
        <f>"[" &amp; TEXT(D_low_2.5!E202,"0.00E+00") &amp; ", " &amp; TEXT(D_high_97.5!E202,"0.00E+00") &amp; "]"</f>
        <v>[6.47E-13, 2.36E-12]</v>
      </c>
      <c r="I228" s="2" t="str">
        <f>"[" &amp; TEXT(D_low_2.5!F202,"0.00E+00") &amp; ", " &amp; TEXT(D_high_97.5!F202,"0.00E+00") &amp; "]"</f>
        <v>[3.07E-14, 1.52E-13]</v>
      </c>
      <c r="J228" s="2" t="str">
        <f>"[" &amp; TEXT(D_low_2.5!G202,"0.00E+00") &amp; ", " &amp; TEXT(D_high_97.5!G202,"0.00E+00") &amp; "]"</f>
        <v>[4.67E-13, 1.95E-12]</v>
      </c>
      <c r="K228" s="2" t="str">
        <f>"[" &amp; TEXT(D_low_2.5!H202,"0.00E+00") &amp; ", " &amp; TEXT(D_high_97.5!H202,"0.00E+00") &amp; "]"</f>
        <v>[2.96E-09, 1.34E-08]</v>
      </c>
      <c r="L228" s="2" t="str">
        <f>"[" &amp; TEXT(D_low_2.5!I202,"0.00E+00") &amp; ", " &amp; TEXT(D_high_97.5!I202,"0.00E+00") &amp; "]"</f>
        <v>[3.24E-09, 1.34E-08]</v>
      </c>
      <c r="M228" s="2" t="str">
        <f>"[" &amp; TEXT(D_low_2.5!J202,"0.00E+00") &amp; ", " &amp; TEXT(D_high_97.5!J202,"0.00E+00") &amp; "]"</f>
        <v>[1.02E-09, 4.53E-09]</v>
      </c>
      <c r="N228" s="2" t="str">
        <f>"[" &amp; TEXT(D_low_2.5!K202,"0.00E+00") &amp; ", " &amp; TEXT(D_high_97.5!K202,"0.00E+00") &amp; "]"</f>
        <v>[8.89E-10, 5.46E-09]</v>
      </c>
      <c r="O228" s="2" t="str">
        <f>"[" &amp; TEXT(D_low_2.5!L202,"0.00E+00") &amp; ", " &amp; TEXT(D_high_97.5!L202,"0.00E+00") &amp; "]"</f>
        <v>[2.43E-10, 9.52E-10]</v>
      </c>
      <c r="P228" s="2" t="str">
        <f>"[" &amp; TEXT(D_low_2.5!M202,"0.00E+00") &amp; ", " &amp; TEXT(D_high_97.5!M202,"0.00E+00") &amp; "]"</f>
        <v>[4.51E-10, 1.93E-09]</v>
      </c>
      <c r="Q228" s="2" t="str">
        <f>"[" &amp; TEXT(D_low_2.5!N202,"0.00E+00") &amp; ", " &amp; TEXT(D_high_97.5!N202,"0.00E+00") &amp; "]"</f>
        <v>[3.48E-09, 3.72E-09]</v>
      </c>
      <c r="R228" s="2" t="str">
        <f>"[" &amp; TEXT(D_low_2.5!O202,"0.00E+00") &amp; ", " &amp; TEXT(D_high_97.5!O202,"0.00E+00") &amp; "]"</f>
        <v>[3.28E-09, 1.26E-08]</v>
      </c>
    </row>
    <row r="229" spans="1:18" x14ac:dyDescent="0.2">
      <c r="A229" s="2" t="s">
        <v>53</v>
      </c>
      <c r="B229" t="str">
        <f>VLOOKUP(A229,'sector labels'!A:B,2,FALSE)</f>
        <v>Other educational services</v>
      </c>
      <c r="C229" s="2" t="str">
        <f>"[" &amp; TEXT(D_low_2.5!B356,"0.00E+00") &amp; ", " &amp; TEXT(D_high_97.5!B356,"0.00E+00") &amp; "]"</f>
        <v>[9.15E-08, 1.82E-07]</v>
      </c>
      <c r="D229" s="10">
        <f>VLOOKUP(A229,[1]Sheet7!$A:$B,2,FALSE)</f>
        <v>6.3438800000000006E-8</v>
      </c>
      <c r="E229" s="8">
        <f>D229/VLOOKUP(A229,[2]average!$A:$C,3,FALSE)</f>
        <v>0.60904046577034388</v>
      </c>
      <c r="F229" s="2" t="str">
        <f>"[" &amp; TEXT(D_low_2.5!C356,"0.00E+00") &amp; ", " &amp; TEXT(D_high_97.5!C356,"0.00E+00") &amp; "]"</f>
        <v>[3.05E-11, 1.11E-10]</v>
      </c>
      <c r="G229" s="2" t="str">
        <f>"[" &amp; TEXT(D_low_2.5!D356,"0.00E+00") &amp; ", " &amp; TEXT(D_high_97.5!D356,"0.00E+00") &amp; "]"</f>
        <v>[1.86E-09, 6.81E-09]</v>
      </c>
      <c r="H229" s="2" t="str">
        <f>"[" &amp; TEXT(D_low_2.5!E356,"0.00E+00") &amp; ", " &amp; TEXT(D_high_97.5!E356,"0.00E+00") &amp; "]"</f>
        <v>[1.93E-12, 6.95E-12]</v>
      </c>
      <c r="I229" s="2" t="str">
        <f>"[" &amp; TEXT(D_low_2.5!F356,"0.00E+00") &amp; ", " &amp; TEXT(D_high_97.5!F356,"0.00E+00") &amp; "]"</f>
        <v>[5.99E-13, 2.26E-12]</v>
      </c>
      <c r="J229" s="2" t="str">
        <f>"[" &amp; TEXT(D_low_2.5!G356,"0.00E+00") &amp; ", " &amp; TEXT(D_high_97.5!G356,"0.00E+00") &amp; "]"</f>
        <v>[3.24E-12, 1.32E-11]</v>
      </c>
      <c r="K229" s="2" t="str">
        <f>"[" &amp; TEXT(D_low_2.5!H356,"0.00E+00") &amp; ", " &amp; TEXT(D_high_97.5!H356,"0.00E+00") &amp; "]"</f>
        <v>[4.35E-09, 1.78E-08]</v>
      </c>
      <c r="L229" s="2" t="str">
        <f>"[" &amp; TEXT(D_low_2.5!I356,"0.00E+00") &amp; ", " &amp; TEXT(D_high_97.5!I356,"0.00E+00") &amp; "]"</f>
        <v>[3.49E-10, 2.76E-09]</v>
      </c>
      <c r="M229" s="2" t="str">
        <f>"[" &amp; TEXT(D_low_2.5!J356,"0.00E+00") &amp; ", " &amp; TEXT(D_high_97.5!J356,"0.00E+00") &amp; "]"</f>
        <v>[3.92E-10, 1.58E-09]</v>
      </c>
      <c r="N229" s="2" t="str">
        <f>"[" &amp; TEXT(D_low_2.5!K356,"0.00E+00") &amp; ", " &amp; TEXT(D_high_97.5!K356,"0.00E+00") &amp; "]"</f>
        <v>[2.19E-09, 8.60E-09]</v>
      </c>
      <c r="O229" s="2" t="str">
        <f>"[" &amp; TEXT(D_low_2.5!L356,"0.00E+00") &amp; ", " &amp; TEXT(D_high_97.5!L356,"0.00E+00") &amp; "]"</f>
        <v>[6.63E-10, 4.59E-09]</v>
      </c>
      <c r="P229" s="2" t="str">
        <f>"[" &amp; TEXT(D_low_2.5!M356,"0.00E+00") &amp; ", " &amp; TEXT(D_high_97.5!M356,"0.00E+00") &amp; "]"</f>
        <v>[5.64E-09, 2.01E-08]</v>
      </c>
      <c r="Q229" s="2" t="str">
        <f>"[" &amp; TEXT(D_low_2.5!N356,"0.00E+00") &amp; ", " &amp; TEXT(D_high_97.5!N356,"0.00E+00") &amp; "]"</f>
        <v>[3.21E-08, 3.42E-08]</v>
      </c>
      <c r="R229" s="2" t="str">
        <f>"[" &amp; TEXT(D_low_2.5!O356,"0.00E+00") &amp; ", " &amp; TEXT(D_high_97.5!O356,"0.00E+00") &amp; "]"</f>
        <v>[2.78E-08, 1.13E-07]</v>
      </c>
    </row>
    <row r="230" spans="1:18" x14ac:dyDescent="0.2">
      <c r="A230" s="2">
        <v>221200</v>
      </c>
      <c r="B230" t="str">
        <f>VLOOKUP(A230,'sector labels'!A:B,2,FALSE)</f>
        <v>Natural gas distribution</v>
      </c>
      <c r="C230" s="2" t="str">
        <f>"[" &amp; TEXT(D_low_2.5!B24,"0.00E+00") &amp; ", " &amp; TEXT(D_high_97.5!B24,"0.00E+00") &amp; "]"</f>
        <v>[7.80E-09, 1.51E-08]</v>
      </c>
      <c r="D230" s="10">
        <f>VLOOKUP(A230,[1]Sheet7!$A:$B,2,FALSE)</f>
        <v>5.2864000000000003E-9</v>
      </c>
      <c r="E230" s="8">
        <f>D230/VLOOKUP(A230,[2]average!$A:$C,3,FALSE)</f>
        <v>0.60754615560984349</v>
      </c>
      <c r="F230" s="2" t="str">
        <f>"[" &amp; TEXT(D_low_2.5!C24,"0.00E+00") &amp; ", " &amp; TEXT(D_high_97.5!C24,"0.00E+00") &amp; "]"</f>
        <v>[1.70E-12, 6.24E-12]</v>
      </c>
      <c r="G230" s="2" t="str">
        <f>"[" &amp; TEXT(D_low_2.5!D24,"0.00E+00") &amp; ", " &amp; TEXT(D_high_97.5!D24,"0.00E+00") &amp; "]"</f>
        <v>[1.92E-10, 6.91E-10]</v>
      </c>
      <c r="H230" s="2" t="str">
        <f>"[" &amp; TEXT(D_low_2.5!E24,"0.00E+00") &amp; ", " &amp; TEXT(D_high_97.5!E24,"0.00E+00") &amp; "]"</f>
        <v>[3.80E-13, 1.42E-12]</v>
      </c>
      <c r="I230" s="2" t="str">
        <f>"[" &amp; TEXT(D_low_2.5!F24,"0.00E+00") &amp; ", " &amp; TEXT(D_high_97.5!F24,"0.00E+00") &amp; "]"</f>
        <v>[1.93E-13, 7.22E-13]</v>
      </c>
      <c r="J230" s="2" t="str">
        <f>"[" &amp; TEXT(D_low_2.5!G24,"0.00E+00") &amp; ", " &amp; TEXT(D_high_97.5!G24,"0.00E+00") &amp; "]"</f>
        <v>[1.39E-13, 5.90E-13]</v>
      </c>
      <c r="K230" s="2" t="str">
        <f>"[" &amp; TEXT(D_low_2.5!H24,"0.00E+00") &amp; ", " &amp; TEXT(D_high_97.5!H24,"0.00E+00") &amp; "]"</f>
        <v>[6.82E-10, 3.56E-09]</v>
      </c>
      <c r="L230" s="2" t="str">
        <f>"[" &amp; TEXT(D_low_2.5!I24,"0.00E+00") &amp; ", " &amp; TEXT(D_high_97.5!I24,"0.00E+00") &amp; "]"</f>
        <v>[2.74E-10, 1.24E-09]</v>
      </c>
      <c r="M230" s="2" t="str">
        <f>"[" &amp; TEXT(D_low_2.5!J24,"0.00E+00") &amp; ", " &amp; TEXT(D_high_97.5!J24,"0.00E+00") &amp; "]"</f>
        <v>[2.78E-10, 1.05E-09]</v>
      </c>
      <c r="N230" s="2" t="str">
        <f>"[" &amp; TEXT(D_low_2.5!K24,"0.00E+00") &amp; ", " &amp; TEXT(D_high_97.5!K24,"0.00E+00") &amp; "]"</f>
        <v>[1.19E-10, 4.90E-10]</v>
      </c>
      <c r="O230" s="2" t="str">
        <f>"[" &amp; TEXT(D_low_2.5!L24,"0.00E+00") &amp; ", " &amp; TEXT(D_high_97.5!L24,"0.00E+00") &amp; "]"</f>
        <v>[1.08E-10, 4.28E-10]</v>
      </c>
      <c r="P230" s="2" t="str">
        <f>"[" &amp; TEXT(D_low_2.5!M24,"0.00E+00") &amp; ", " &amp; TEXT(D_high_97.5!M24,"0.00E+00") &amp; "]"</f>
        <v>[4.34E-10, 1.79E-09]</v>
      </c>
      <c r="Q230" s="2" t="str">
        <f>"[" &amp; TEXT(D_low_2.5!N24,"0.00E+00") &amp; ", " &amp; TEXT(D_high_97.5!N24,"0.00E+00") &amp; "]"</f>
        <v>[1.95E-09, 2.07E-09]</v>
      </c>
      <c r="R230" s="2" t="str">
        <f>"[" &amp; TEXT(D_low_2.5!O24,"0.00E+00") &amp; ", " &amp; TEXT(D_high_97.5!O24,"0.00E+00") &amp; "]"</f>
        <v>[1.97E-09, 7.64E-09]</v>
      </c>
    </row>
    <row r="231" spans="1:18" x14ac:dyDescent="0.2">
      <c r="A231" s="2">
        <v>322291</v>
      </c>
      <c r="B231" t="str">
        <f>VLOOKUP(A231,'sector labels'!A:B,2,FALSE)</f>
        <v>Sanitary paper product manufacturing</v>
      </c>
      <c r="C231" s="2" t="str">
        <f>"[" &amp; TEXT(D_low_2.5!B235,"0.00E+00") &amp; ", " &amp; TEXT(D_high_97.5!B235,"0.00E+00") &amp; "]"</f>
        <v>[1.19E-08, 2.28E-08]</v>
      </c>
      <c r="D231" s="10">
        <f>VLOOKUP(A231,[1]Sheet7!$A:$B,2,FALSE)</f>
        <v>7.8129800000000005E-9</v>
      </c>
      <c r="E231" s="8">
        <f>D231/VLOOKUP(A231,[2]average!$A:$C,3,FALSE)</f>
        <v>0.60675544105223911</v>
      </c>
      <c r="F231" s="2" t="str">
        <f>"[" &amp; TEXT(D_low_2.5!C235,"0.00E+00") &amp; ", " &amp; TEXT(D_high_97.5!C235,"0.00E+00") &amp; "]"</f>
        <v>[2.07E-12, 8.77E-12]</v>
      </c>
      <c r="G231" s="2" t="str">
        <f>"[" &amp; TEXT(D_low_2.5!D235,"0.00E+00") &amp; ", " &amp; TEXT(D_high_97.5!D235,"0.00E+00") &amp; "]"</f>
        <v>[1.43E-10, 7.30E-10]</v>
      </c>
      <c r="H231" s="2" t="str">
        <f>"[" &amp; TEXT(D_low_2.5!E235,"0.00E+00") &amp; ", " &amp; TEXT(D_high_97.5!E235,"0.00E+00") &amp; "]"</f>
        <v>[3.39E-13, 1.56E-12]</v>
      </c>
      <c r="I231" s="2" t="str">
        <f>"[" &amp; TEXT(D_low_2.5!F235,"0.00E+00") &amp; ", " &amp; TEXT(D_high_97.5!F235,"0.00E+00") &amp; "]"</f>
        <v>[3.53E-14, 1.50E-13]</v>
      </c>
      <c r="J231" s="2" t="str">
        <f>"[" &amp; TEXT(D_low_2.5!G235,"0.00E+00") &amp; ", " &amp; TEXT(D_high_97.5!G235,"0.00E+00") &amp; "]"</f>
        <v>[2.41E-13, 1.24E-12]</v>
      </c>
      <c r="K231" s="2" t="str">
        <f>"[" &amp; TEXT(D_low_2.5!H235,"0.00E+00") &amp; ", " &amp; TEXT(D_high_97.5!H235,"0.00E+00") &amp; "]"</f>
        <v>[1.18E-09, 4.51E-09]</v>
      </c>
      <c r="L231" s="2" t="str">
        <f>"[" &amp; TEXT(D_low_2.5!I235,"0.00E+00") &amp; ", " &amp; TEXT(D_high_97.5!I235,"0.00E+00") &amp; "]"</f>
        <v>[4.94E-10, 1.94E-09]</v>
      </c>
      <c r="M231" s="2" t="str">
        <f>"[" &amp; TEXT(D_low_2.5!J235,"0.00E+00") &amp; ", " &amp; TEXT(D_high_97.5!J235,"0.00E+00") &amp; "]"</f>
        <v>[7.59E-10, 2.84E-09]</v>
      </c>
      <c r="N231" s="2" t="str">
        <f>"[" &amp; TEXT(D_low_2.5!K235,"0.00E+00") &amp; ", " &amp; TEXT(D_high_97.5!K235,"0.00E+00") &amp; "]"</f>
        <v>[7.06E-10, 2.53E-09]</v>
      </c>
      <c r="O231" s="2" t="str">
        <f>"[" &amp; TEXT(D_low_2.5!L235,"0.00E+00") &amp; ", " &amp; TEXT(D_high_97.5!L235,"0.00E+00") &amp; "]"</f>
        <v>[7.76E-10, 3.13E-09]</v>
      </c>
      <c r="P231" s="2" t="str">
        <f>"[" &amp; TEXT(D_low_2.5!M235,"0.00E+00") &amp; ", " &amp; TEXT(D_high_97.5!M235,"0.00E+00") &amp; "]"</f>
        <v>[3.82E-10, 1.35E-09]</v>
      </c>
      <c r="Q231" s="2" t="str">
        <f>"[" &amp; TEXT(D_low_2.5!N235,"0.00E+00") &amp; ", " &amp; TEXT(D_high_97.5!N235,"0.00E+00") &amp; "]"</f>
        <v>[1.22E-09, 1.32E-09]</v>
      </c>
      <c r="R231" s="2" t="str">
        <f>"[" &amp; TEXT(D_low_2.5!O235,"0.00E+00") &amp; ", " &amp; TEXT(D_high_97.5!O235,"0.00E+00") &amp; "]"</f>
        <v>[2.48E-09, 1.15E-08]</v>
      </c>
    </row>
    <row r="232" spans="1:18" x14ac:dyDescent="0.2">
      <c r="A232" s="2">
        <v>339920</v>
      </c>
      <c r="B232" t="str">
        <f>VLOOKUP(A232,'sector labels'!A:B,2,FALSE)</f>
        <v>Sporting and athletic goods manufacturing</v>
      </c>
      <c r="C232" s="2" t="str">
        <f>"[" &amp; TEXT(D_low_2.5!B187,"0.00E+00") &amp; ", " &amp; TEXT(D_high_97.5!B187,"0.00E+00") &amp; "]"</f>
        <v>[2.88E-08, 5.74E-08]</v>
      </c>
      <c r="D232" s="10">
        <f>VLOOKUP(A232,[1]Sheet7!$A:$B,2,FALSE)</f>
        <v>1.9897599999999999E-8</v>
      </c>
      <c r="E232" s="8">
        <f>D232/VLOOKUP(A232,[2]average!$A:$C,3,FALSE)</f>
        <v>0.60592131033230412</v>
      </c>
      <c r="F232" s="2" t="str">
        <f>"[" &amp; TEXT(D_low_2.5!C187,"0.00E+00") &amp; ", " &amp; TEXT(D_high_97.5!C187,"0.00E+00") &amp; "]"</f>
        <v>[7.51E-12, 3.27E-11]</v>
      </c>
      <c r="G232" s="2" t="str">
        <f>"[" &amp; TEXT(D_low_2.5!D187,"0.00E+00") &amp; ", " &amp; TEXT(D_high_97.5!D187,"0.00E+00") &amp; "]"</f>
        <v>[4.95E-10, 1.90E-09]</v>
      </c>
      <c r="H232" s="2" t="str">
        <f>"[" &amp; TEXT(D_low_2.5!E187,"0.00E+00") &amp; ", " &amp; TEXT(D_high_97.5!E187,"0.00E+00") &amp; "]"</f>
        <v>[1.34E-12, 6.19E-12]</v>
      </c>
      <c r="I232" s="2" t="str">
        <f>"[" &amp; TEXT(D_low_2.5!F187,"0.00E+00") &amp; ", " &amp; TEXT(D_high_97.5!F187,"0.00E+00") &amp; "]"</f>
        <v>[5.99E-14, 3.58E-13]</v>
      </c>
      <c r="J232" s="2" t="str">
        <f>"[" &amp; TEXT(D_low_2.5!G187,"0.00E+00") &amp; ", " &amp; TEXT(D_high_97.5!G187,"0.00E+00") &amp; "]"</f>
        <v>[5.47E-13, 3.36E-12]</v>
      </c>
      <c r="K232" s="2" t="str">
        <f>"[" &amp; TEXT(D_low_2.5!H187,"0.00E+00") &amp; ", " &amp; TEXT(D_high_97.5!H187,"0.00E+00") &amp; "]"</f>
        <v>[1.27E-09, 5.35E-09]</v>
      </c>
      <c r="L232" s="2" t="str">
        <f>"[" &amp; TEXT(D_low_2.5!I187,"0.00E+00") &amp; ", " &amp; TEXT(D_high_97.5!I187,"0.00E+00") &amp; "]"</f>
        <v>[5.34E-10, 2.38E-09]</v>
      </c>
      <c r="M232" s="2" t="str">
        <f>"[" &amp; TEXT(D_low_2.5!J187,"0.00E+00") &amp; ", " &amp; TEXT(D_high_97.5!J187,"0.00E+00") &amp; "]"</f>
        <v>[1.61E-09, 9.50E-09]</v>
      </c>
      <c r="N232" s="2" t="str">
        <f>"[" &amp; TEXT(D_low_2.5!K187,"0.00E+00") &amp; ", " &amp; TEXT(D_high_97.5!K187,"0.00E+00") &amp; "]"</f>
        <v>[1.51E-09, 8.67E-09]</v>
      </c>
      <c r="O232" s="2" t="str">
        <f>"[" &amp; TEXT(D_low_2.5!L187,"0.00E+00") &amp; ", " &amp; TEXT(D_high_97.5!L187,"0.00E+00") &amp; "]"</f>
        <v>[9.07E-10, 3.80E-09]</v>
      </c>
      <c r="P232" s="2" t="str">
        <f>"[" &amp; TEXT(D_low_2.5!M187,"0.00E+00") &amp; ", " &amp; TEXT(D_high_97.5!M187,"0.00E+00") &amp; "]"</f>
        <v>[1.04E-09, 8.02E-09]</v>
      </c>
      <c r="Q232" s="2" t="str">
        <f>"[" &amp; TEXT(D_low_2.5!N187,"0.00E+00") &amp; ", " &amp; TEXT(D_high_97.5!N187,"0.00E+00") &amp; "]"</f>
        <v>[5.86E-09, 6.29E-09]</v>
      </c>
      <c r="R232" s="2" t="str">
        <f>"[" &amp; TEXT(D_low_2.5!O187,"0.00E+00") &amp; ", " &amp; TEXT(D_high_97.5!O187,"0.00E+00") &amp; "]"</f>
        <v>[7.85E-09, 3.13E-08]</v>
      </c>
    </row>
    <row r="233" spans="1:18" x14ac:dyDescent="0.2">
      <c r="A233" s="2">
        <v>336370</v>
      </c>
      <c r="B233" t="str">
        <f>VLOOKUP(A233,'sector labels'!A:B,2,FALSE)</f>
        <v>Motor vehicle metal stamping</v>
      </c>
      <c r="C233" s="2" t="str">
        <f>"[" &amp; TEXT(D_low_2.5!B159,"0.00E+00") &amp; ", " &amp; TEXT(D_high_97.5!B159,"0.00E+00") &amp; "]"</f>
        <v>[2.05E-08, 3.97E-08]</v>
      </c>
      <c r="D233" s="10">
        <f>VLOOKUP(A233,[1]Sheet7!$A:$B,2,FALSE)</f>
        <v>1.38299E-8</v>
      </c>
      <c r="E233" s="8">
        <f>D233/VLOOKUP(A233,[2]average!$A:$C,3,FALSE)</f>
        <v>0.6054311513744226</v>
      </c>
      <c r="F233" s="2" t="str">
        <f>"[" &amp; TEXT(D_low_2.5!C159,"0.00E+00") &amp; ", " &amp; TEXT(D_high_97.5!C159,"0.00E+00") &amp; "]"</f>
        <v>[6.95E-12, 2.44E-11]</v>
      </c>
      <c r="G233" s="2" t="str">
        <f>"[" &amp; TEXT(D_low_2.5!D159,"0.00E+00") &amp; ", " &amp; TEXT(D_high_97.5!D159,"0.00E+00") &amp; "]"</f>
        <v>[4.49E-10, 1.64E-09]</v>
      </c>
      <c r="H233" s="2" t="str">
        <f>"[" &amp; TEXT(D_low_2.5!E159,"0.00E+00") &amp; ", " &amp; TEXT(D_high_97.5!E159,"0.00E+00") &amp; "]"</f>
        <v>[1.33E-12, 4.83E-12]</v>
      </c>
      <c r="I233" s="2" t="str">
        <f>"[" &amp; TEXT(D_low_2.5!F159,"0.00E+00") &amp; ", " &amp; TEXT(D_high_97.5!F159,"0.00E+00") &amp; "]"</f>
        <v>[5.87E-14, 2.21E-13]</v>
      </c>
      <c r="J233" s="2" t="str">
        <f>"[" &amp; TEXT(D_low_2.5!G159,"0.00E+00") &amp; ", " &amp; TEXT(D_high_97.5!G159,"0.00E+00") &amp; "]"</f>
        <v>[8.49E-13, 3.36E-12]</v>
      </c>
      <c r="K233" s="2" t="str">
        <f>"[" &amp; TEXT(D_low_2.5!H159,"0.00E+00") &amp; ", " &amp; TEXT(D_high_97.5!H159,"0.00E+00") &amp; "]"</f>
        <v>[8.70E-10, 5.51E-09]</v>
      </c>
      <c r="L233" s="2" t="str">
        <f>"[" &amp; TEXT(D_low_2.5!I159,"0.00E+00") &amp; ", " &amp; TEXT(D_high_97.5!I159,"0.00E+00") &amp; "]"</f>
        <v>[1.68E-10, 6.77E-10]</v>
      </c>
      <c r="M233" s="2" t="str">
        <f>"[" &amp; TEXT(D_low_2.5!J159,"0.00E+00") &amp; ", " &amp; TEXT(D_high_97.5!J159,"0.00E+00") &amp; "]"</f>
        <v>[2.36E-09, 8.41E-09]</v>
      </c>
      <c r="N233" s="2" t="str">
        <f>"[" &amp; TEXT(D_low_2.5!K159,"0.00E+00") &amp; ", " &amp; TEXT(D_high_97.5!K159,"0.00E+00") &amp; "]"</f>
        <v>[1.01E-09, 5.72E-09]</v>
      </c>
      <c r="O233" s="2" t="str">
        <f>"[" &amp; TEXT(D_low_2.5!L159,"0.00E+00") &amp; ", " &amp; TEXT(D_high_97.5!L159,"0.00E+00") &amp; "]"</f>
        <v>[2.73E-10, 1.10E-09]</v>
      </c>
      <c r="P233" s="2" t="str">
        <f>"[" &amp; TEXT(D_low_2.5!M159,"0.00E+00") &amp; ", " &amp; TEXT(D_high_97.5!M159,"0.00E+00") &amp; "]"</f>
        <v>[1.07E-09, 3.69E-09]</v>
      </c>
      <c r="Q233" s="2" t="str">
        <f>"[" &amp; TEXT(D_low_2.5!N159,"0.00E+00") &amp; ", " &amp; TEXT(D_high_97.5!N159,"0.00E+00") &amp; "]"</f>
        <v>[3.29E-09, 3.51E-09]</v>
      </c>
      <c r="R233" s="2" t="str">
        <f>"[" &amp; TEXT(D_low_2.5!O159,"0.00E+00") &amp; ", " &amp; TEXT(D_high_97.5!O159,"0.00E+00") &amp; "]"</f>
        <v>[5.47E-09, 2.18E-08]</v>
      </c>
    </row>
    <row r="234" spans="1:18" x14ac:dyDescent="0.2">
      <c r="A234" s="2">
        <v>336310</v>
      </c>
      <c r="B234" t="str">
        <f>VLOOKUP(A234,'sector labels'!A:B,2,FALSE)</f>
        <v>Motor vehicle gasoline engine and engine parts manufacturing</v>
      </c>
      <c r="C234" s="2" t="str">
        <f>"[" &amp; TEXT(D_low_2.5!B155,"0.00E+00") &amp; ", " &amp; TEXT(D_high_97.5!B155,"0.00E+00") &amp; "]"</f>
        <v>[1.23E-08, 2.61E-08]</v>
      </c>
      <c r="D234" s="10">
        <f>VLOOKUP(A234,[1]Sheet7!$A:$B,2,FALSE)</f>
        <v>8.5450600000000007E-9</v>
      </c>
      <c r="E234" s="8">
        <f>D234/VLOOKUP(A234,[2]average!$A:$C,3,FALSE)</f>
        <v>0.60165164938878968</v>
      </c>
      <c r="F234" s="2" t="str">
        <f>"[" &amp; TEXT(D_low_2.5!C155,"0.00E+00") &amp; ", " &amp; TEXT(D_high_97.5!C155,"0.00E+00") &amp; "]"</f>
        <v>[4.12E-12, 1.55E-11]</v>
      </c>
      <c r="G234" s="2" t="str">
        <f>"[" &amp; TEXT(D_low_2.5!D155,"0.00E+00") &amp; ", " &amp; TEXT(D_high_97.5!D155,"0.00E+00") &amp; "]"</f>
        <v>[2.11E-10, 7.64E-10]</v>
      </c>
      <c r="H234" s="2" t="str">
        <f>"[" &amp; TEXT(D_low_2.5!E155,"0.00E+00") &amp; ", " &amp; TEXT(D_high_97.5!E155,"0.00E+00") &amp; "]"</f>
        <v>[7.10E-13, 2.51E-12]</v>
      </c>
      <c r="I234" s="2" t="str">
        <f>"[" &amp; TEXT(D_low_2.5!F155,"0.00E+00") &amp; ", " &amp; TEXT(D_high_97.5!F155,"0.00E+00") &amp; "]"</f>
        <v>[3.01E-14, 1.71E-13]</v>
      </c>
      <c r="J234" s="2" t="str">
        <f>"[" &amp; TEXT(D_low_2.5!G155,"0.00E+00") &amp; ", " &amp; TEXT(D_high_97.5!G155,"0.00E+00") &amp; "]"</f>
        <v>[3.69E-13, 1.52E-12]</v>
      </c>
      <c r="K234" s="2" t="str">
        <f>"[" &amp; TEXT(D_low_2.5!H155,"0.00E+00") &amp; ", " &amp; TEXT(D_high_97.5!H155,"0.00E+00") &amp; "]"</f>
        <v>[4.27E-10, 1.70E-09]</v>
      </c>
      <c r="L234" s="2" t="str">
        <f>"[" &amp; TEXT(D_low_2.5!I155,"0.00E+00") &amp; ", " &amp; TEXT(D_high_97.5!I155,"0.00E+00") &amp; "]"</f>
        <v>[1.77E-10, 7.20E-10]</v>
      </c>
      <c r="M234" s="2" t="str">
        <f>"[" &amp; TEXT(D_low_2.5!J155,"0.00E+00") &amp; ", " &amp; TEXT(D_high_97.5!J155,"0.00E+00") &amp; "]"</f>
        <v>[2.75E-10, 1.01E-09]</v>
      </c>
      <c r="N234" s="2" t="str">
        <f>"[" &amp; TEXT(D_low_2.5!K155,"0.00E+00") &amp; ", " &amp; TEXT(D_high_97.5!K155,"0.00E+00") &amp; "]"</f>
        <v>[1.14E-09, 5.54E-09]</v>
      </c>
      <c r="O234" s="2" t="str">
        <f>"[" &amp; TEXT(D_low_2.5!L155,"0.00E+00") &amp; ", " &amp; TEXT(D_high_97.5!L155,"0.00E+00") &amp; "]"</f>
        <v>[2.95E-10, 1.20E-09]</v>
      </c>
      <c r="P234" s="2" t="str">
        <f>"[" &amp; TEXT(D_low_2.5!M155,"0.00E+00") &amp; ", " &amp; TEXT(D_high_97.5!M155,"0.00E+00") &amp; "]"</f>
        <v>[2.42E-10, 1.33E-09]</v>
      </c>
      <c r="Q234" s="2" t="str">
        <f>"[" &amp; TEXT(D_low_2.5!N155,"0.00E+00") &amp; ", " &amp; TEXT(D_high_97.5!N155,"0.00E+00") &amp; "]"</f>
        <v>[2.25E-09, 2.40E-09]</v>
      </c>
      <c r="R234" s="2" t="str">
        <f>"[" &amp; TEXT(D_low_2.5!O155,"0.00E+00") &amp; ", " &amp; TEXT(D_high_97.5!O155,"0.00E+00") &amp; "]"</f>
        <v>[4.46E-09, 1.69E-08]</v>
      </c>
    </row>
    <row r="235" spans="1:18" x14ac:dyDescent="0.2">
      <c r="A235" s="2">
        <v>322110</v>
      </c>
      <c r="B235" t="str">
        <f>VLOOKUP(A235,'sector labels'!A:B,2,FALSE)</f>
        <v>Pulp mills</v>
      </c>
      <c r="C235" s="2" t="str">
        <f>"[" &amp; TEXT(D_low_2.5!B229,"0.00E+00") &amp; ", " &amp; TEXT(D_high_97.5!B229,"0.00E+00") &amp; "]"</f>
        <v>[1.36E-08, 2.35E-08]</v>
      </c>
      <c r="D235" s="10">
        <f>VLOOKUP(A235,[1]Sheet7!$A:$B,2,FALSE)</f>
        <v>8.5427300000000008E-9</v>
      </c>
      <c r="E235" s="8">
        <f>D235/VLOOKUP(A235,[2]average!$A:$C,3,FALSE)</f>
        <v>0.60128281463516753</v>
      </c>
      <c r="F235" s="2" t="str">
        <f>"[" &amp; TEXT(D_low_2.5!C229,"0.00E+00") &amp; ", " &amp; TEXT(D_high_97.5!C229,"0.00E+00") &amp; "]"</f>
        <v>[1.46E-12, 6.62E-12]</v>
      </c>
      <c r="G235" s="2" t="str">
        <f>"[" &amp; TEXT(D_low_2.5!D229,"0.00E+00") &amp; ", " &amp; TEXT(D_high_97.5!D229,"0.00E+00") &amp; "]"</f>
        <v>[1.11E-10, 4.50E-10]</v>
      </c>
      <c r="H235" s="2" t="str">
        <f>"[" &amp; TEXT(D_low_2.5!E229,"0.00E+00") &amp; ", " &amp; TEXT(D_high_97.5!E229,"0.00E+00") &amp; "]"</f>
        <v>[2.74E-13, 1.22E-12]</v>
      </c>
      <c r="I235" s="2" t="str">
        <f>"[" &amp; TEXT(D_low_2.5!F229,"0.00E+00") &amp; ", " &amp; TEXT(D_high_97.5!F229,"0.00E+00") &amp; "]"</f>
        <v>[4.44E-14, 1.99E-13]</v>
      </c>
      <c r="J235" s="2" t="str">
        <f>"[" &amp; TEXT(D_low_2.5!G229,"0.00E+00") &amp; ", " &amp; TEXT(D_high_97.5!G229,"0.00E+00") &amp; "]"</f>
        <v>[1.91E-13, 8.40E-13]</v>
      </c>
      <c r="K235" s="2" t="str">
        <f>"[" &amp; TEXT(D_low_2.5!H229,"0.00E+00") &amp; ", " &amp; TEXT(D_high_97.5!H229,"0.00E+00") &amp; "]"</f>
        <v>[1.72E-09, 6.67E-09]</v>
      </c>
      <c r="L235" s="2" t="str">
        <f>"[" &amp; TEXT(D_low_2.5!I229,"0.00E+00") &amp; ", " &amp; TEXT(D_high_97.5!I229,"0.00E+00") &amp; "]"</f>
        <v>[7.06E-10, 2.86E-09]</v>
      </c>
      <c r="M235" s="2" t="str">
        <f>"[" &amp; TEXT(D_low_2.5!J229,"0.00E+00") &amp; ", " &amp; TEXT(D_high_97.5!J229,"0.00E+00") &amp; "]"</f>
        <v>[1.07E-09, 3.86E-09]</v>
      </c>
      <c r="N235" s="2" t="str">
        <f>"[" &amp; TEXT(D_low_2.5!K229,"0.00E+00") &amp; ", " &amp; TEXT(D_high_97.5!K229,"0.00E+00") &amp; "]"</f>
        <v>[1.01E-09, 3.76E-09]</v>
      </c>
      <c r="O235" s="2" t="str">
        <f>"[" &amp; TEXT(D_low_2.5!L229,"0.00E+00") &amp; ", " &amp; TEXT(D_high_97.5!L229,"0.00E+00") &amp; "]"</f>
        <v>[1.23E-09, 4.92E-09]</v>
      </c>
      <c r="P235" s="2" t="str">
        <f>"[" &amp; TEXT(D_low_2.5!M229,"0.00E+00") &amp; ", " &amp; TEXT(D_high_97.5!M229,"0.00E+00") &amp; "]"</f>
        <v>[5.28E-10, 1.98E-09]</v>
      </c>
      <c r="Q235" s="2" t="str">
        <f>"[" &amp; TEXT(D_low_2.5!N229,"0.00E+00") &amp; ", " &amp; TEXT(D_high_97.5!N229,"0.00E+00") &amp; "]"</f>
        <v>[1.22E-09, 1.31E-09]</v>
      </c>
      <c r="R235" s="2" t="str">
        <f>"[" &amp; TEXT(D_low_2.5!O229,"0.00E+00") &amp; ", " &amp; TEXT(D_high_97.5!O229,"0.00E+00") &amp; "]"</f>
        <v>[1.32E-09, 6.73E-09]</v>
      </c>
    </row>
    <row r="236" spans="1:18" x14ac:dyDescent="0.2">
      <c r="A236" s="2">
        <v>115000</v>
      </c>
      <c r="B236" t="str">
        <f>VLOOKUP(A236,'sector labels'!A:B,2,FALSE)</f>
        <v>Support activities for agriculture and forestry</v>
      </c>
      <c r="C236" s="2" t="str">
        <f>"[" &amp; TEXT(D_low_2.5!B14,"0.00E+00") &amp; ", " &amp; TEXT(D_high_97.5!B14,"0.00E+00") &amp; "]"</f>
        <v>[1.42E-07, 3.08E-07]</v>
      </c>
      <c r="D236" s="10">
        <f>VLOOKUP(A236,[1]Sheet7!$A:$B,2,FALSE)</f>
        <v>1.0061699999999999E-7</v>
      </c>
      <c r="E236" s="8">
        <f>D236/VLOOKUP(A236,[2]average!$A:$C,3,FALSE)</f>
        <v>0.5996834355627525</v>
      </c>
      <c r="F236" s="2" t="str">
        <f>"[" &amp; TEXT(D_low_2.5!C14,"0.00E+00") &amp; ", " &amp; TEXT(D_high_97.5!C14,"0.00E+00") &amp; "]"</f>
        <v>[4.35E-11, 1.55E-10]</v>
      </c>
      <c r="G236" s="2" t="str">
        <f>"[" &amp; TEXT(D_low_2.5!D14,"0.00E+00") &amp; ", " &amp; TEXT(D_high_97.5!D14,"0.00E+00") &amp; "]"</f>
        <v>[2.40E-09, 8.61E-09]</v>
      </c>
      <c r="H236" s="2" t="str">
        <f>"[" &amp; TEXT(D_low_2.5!E14,"0.00E+00") &amp; ", " &amp; TEXT(D_high_97.5!E14,"0.00E+00") &amp; "]"</f>
        <v>[6.03E-12, 2.27E-11]</v>
      </c>
      <c r="I236" s="2" t="str">
        <f>"[" &amp; TEXT(D_low_2.5!F14,"0.00E+00") &amp; ", " &amp; TEXT(D_high_97.5!F14,"0.00E+00") &amp; "]"</f>
        <v>[1.29E-12, 5.09E-12]</v>
      </c>
      <c r="J236" s="2" t="str">
        <f>"[" &amp; TEXT(D_low_2.5!G14,"0.00E+00") &amp; ", " &amp; TEXT(D_high_97.5!G14,"0.00E+00") &amp; "]"</f>
        <v>[5.35E-12, 2.13E-11]</v>
      </c>
      <c r="K236" s="2" t="str">
        <f>"[" &amp; TEXT(D_low_2.5!H14,"0.00E+00") &amp; ", " &amp; TEXT(D_high_97.5!H14,"0.00E+00") &amp; "]"</f>
        <v>[3.61E-09, 2.31E-08]</v>
      </c>
      <c r="L236" s="2" t="str">
        <f>"[" &amp; TEXT(D_low_2.5!I14,"0.00E+00") &amp; ", " &amp; TEXT(D_high_97.5!I14,"0.00E+00") &amp; "]"</f>
        <v>[1.19E-09, 7.04E-09]</v>
      </c>
      <c r="M236" s="2" t="str">
        <f>"[" &amp; TEXT(D_low_2.5!J14,"0.00E+00") &amp; ", " &amp; TEXT(D_high_97.5!J14,"0.00E+00") &amp; "]"</f>
        <v>[2.85E-09, 1.30E-08]</v>
      </c>
      <c r="N236" s="2" t="str">
        <f>"[" &amp; TEXT(D_low_2.5!K14,"0.00E+00") &amp; ", " &amp; TEXT(D_high_97.5!K14,"0.00E+00") &amp; "]"</f>
        <v>[4.95E-10, 7.17E-09]</v>
      </c>
      <c r="O236" s="2" t="str">
        <f>"[" &amp; TEXT(D_low_2.5!L14,"0.00E+00") &amp; ", " &amp; TEXT(D_high_97.5!L14,"0.00E+00") &amp; "]"</f>
        <v>[1.79E-09, 1.27E-08]</v>
      </c>
      <c r="P236" s="2" t="str">
        <f>"[" &amp; TEXT(D_low_2.5!M14,"0.00E+00") &amp; ", " &amp; TEXT(D_high_97.5!M14,"0.00E+00") &amp; "]"</f>
        <v>[8.23E-09, 2.85E-08]</v>
      </c>
      <c r="Q236" s="2" t="str">
        <f>"[" &amp; TEXT(D_low_2.5!N14,"0.00E+00") &amp; ", " &amp; TEXT(D_high_97.5!N14,"0.00E+00") &amp; "]"</f>
        <v>[4.15E-08, 4.41E-08]</v>
      </c>
      <c r="R236" s="2" t="str">
        <f>"[" &amp; TEXT(D_low_2.5!O14,"0.00E+00") &amp; ", " &amp; TEXT(D_high_97.5!O14,"0.00E+00") &amp; "]"</f>
        <v>[5.51E-08, 2.11E-07]</v>
      </c>
    </row>
    <row r="237" spans="1:18" x14ac:dyDescent="0.2">
      <c r="A237" s="2">
        <v>713100</v>
      </c>
      <c r="B237" t="str">
        <f>VLOOKUP(A237,'sector labels'!A:B,2,FALSE)</f>
        <v>Amusement parks and arcades</v>
      </c>
      <c r="C237" s="2" t="str">
        <f>"[" &amp; TEXT(D_low_2.5!B375,"0.00E+00") &amp; ", " &amp; TEXT(D_high_97.5!B375,"0.00E+00") &amp; "]"</f>
        <v>[1.52E-07, 3.11E-07]</v>
      </c>
      <c r="D237" s="10">
        <f>VLOOKUP(A237,[1]Sheet7!$A:$B,2,FALSE)</f>
        <v>1.03342E-7</v>
      </c>
      <c r="E237" s="8">
        <f>D237/VLOOKUP(A237,[2]average!$A:$C,3,FALSE)</f>
        <v>0.596748791888422</v>
      </c>
      <c r="F237" s="2" t="str">
        <f>"[" &amp; TEXT(D_low_2.5!C375,"0.00E+00") &amp; ", " &amp; TEXT(D_high_97.5!C375,"0.00E+00") &amp; "]"</f>
        <v>[5.89E-11, 2.16E-10]</v>
      </c>
      <c r="G237" s="2" t="str">
        <f>"[" &amp; TEXT(D_low_2.5!D375,"0.00E+00") &amp; ", " &amp; TEXT(D_high_97.5!D375,"0.00E+00") &amp; "]"</f>
        <v>[1.83E-09, 6.81E-09]</v>
      </c>
      <c r="H237" s="2" t="str">
        <f>"[" &amp; TEXT(D_low_2.5!E375,"0.00E+00") &amp; ", " &amp; TEXT(D_high_97.5!E375,"0.00E+00") &amp; "]"</f>
        <v>[3.38E-12, 1.24E-11]</v>
      </c>
      <c r="I237" s="2" t="str">
        <f>"[" &amp; TEXT(D_low_2.5!F375,"0.00E+00") &amp; ", " &amp; TEXT(D_high_97.5!F375,"0.00E+00") &amp; "]"</f>
        <v>[5.46E-13, 2.20E-12]</v>
      </c>
      <c r="J237" s="2" t="str">
        <f>"[" &amp; TEXT(D_low_2.5!G375,"0.00E+00") &amp; ", " &amp; TEXT(D_high_97.5!G375,"0.00E+00") &amp; "]"</f>
        <v>[5.52E-12, 2.38E-11]</v>
      </c>
      <c r="K237" s="2" t="str">
        <f>"[" &amp; TEXT(D_low_2.5!H375,"0.00E+00") &amp; ", " &amp; TEXT(D_high_97.5!H375,"0.00E+00") &amp; "]"</f>
        <v>[2.90E-08, 1.27E-07]</v>
      </c>
      <c r="L237" s="2" t="str">
        <f>"[" &amp; TEXT(D_low_2.5!I375,"0.00E+00") &amp; ", " &amp; TEXT(D_high_97.5!I375,"0.00E+00") &amp; "]"</f>
        <v>[5.64E-10, 3.43E-09]</v>
      </c>
      <c r="M237" s="2" t="str">
        <f>"[" &amp; TEXT(D_low_2.5!J375,"0.00E+00") &amp; ", " &amp; TEXT(D_high_97.5!J375,"0.00E+00") &amp; "]"</f>
        <v>[3.49E-10, 2.06E-09]</v>
      </c>
      <c r="N237" s="2" t="str">
        <f>"[" &amp; TEXT(D_low_2.5!K375,"0.00E+00") &amp; ", " &amp; TEXT(D_high_97.5!K375,"0.00E+00") &amp; "]"</f>
        <v>[1.75E-10, 1.22E-09]</v>
      </c>
      <c r="O237" s="2" t="str">
        <f>"[" &amp; TEXT(D_low_2.5!L375,"0.00E+00") &amp; ", " &amp; TEXT(D_high_97.5!L375,"0.00E+00") &amp; "]"</f>
        <v>[4.56E-09, 1.82E-08]</v>
      </c>
      <c r="P237" s="2" t="str">
        <f>"[" &amp; TEXT(D_low_2.5!M375,"0.00E+00") &amp; ", " &amp; TEXT(D_high_97.5!M375,"0.00E+00") &amp; "]"</f>
        <v>[7.64E-09, 3.01E-08]</v>
      </c>
      <c r="Q237" s="2" t="str">
        <f>"[" &amp; TEXT(D_low_2.5!N375,"0.00E+00") &amp; ", " &amp; TEXT(D_high_97.5!N375,"0.00E+00") &amp; "]"</f>
        <v>[3.09E-08, 3.30E-08]</v>
      </c>
      <c r="R237" s="2" t="str">
        <f>"[" &amp; TEXT(D_low_2.5!O375,"0.00E+00") &amp; ", " &amp; TEXT(D_high_97.5!O375,"0.00E+00") &amp; "]"</f>
        <v>[4.18E-08, 1.62E-07]</v>
      </c>
    </row>
    <row r="238" spans="1:18" x14ac:dyDescent="0.2">
      <c r="A238" s="2">
        <v>336999</v>
      </c>
      <c r="B238" t="str">
        <f>VLOOKUP(A238,'sector labels'!A:B,2,FALSE)</f>
        <v>All other transportation equipment manufacturing</v>
      </c>
      <c r="C238" s="2" t="str">
        <f>"[" &amp; TEXT(D_low_2.5!B172,"0.00E+00") &amp; ", " &amp; TEXT(D_high_97.5!B172,"0.00E+00") &amp; "]"</f>
        <v>[1.73E-08, 3.01E-08]</v>
      </c>
      <c r="D238" s="10">
        <f>VLOOKUP(A238,[1]Sheet7!$A:$B,2,FALSE)</f>
        <v>1.09457E-8</v>
      </c>
      <c r="E238" s="8">
        <f>D238/VLOOKUP(A238,[2]average!$A:$C,3,FALSE)</f>
        <v>0.59599248301119545</v>
      </c>
      <c r="F238" s="2" t="str">
        <f>"[" &amp; TEXT(D_low_2.5!C172,"0.00E+00") &amp; ", " &amp; TEXT(D_high_97.5!C172,"0.00E+00") &amp; "]"</f>
        <v>[2.68E-12, 1.08E-11]</v>
      </c>
      <c r="G238" s="2" t="str">
        <f>"[" &amp; TEXT(D_low_2.5!D172,"0.00E+00") &amp; ", " &amp; TEXT(D_high_97.5!D172,"0.00E+00") &amp; "]"</f>
        <v>[1.90E-10, 7.96E-10]</v>
      </c>
      <c r="H238" s="2" t="str">
        <f>"[" &amp; TEXT(D_low_2.5!E172,"0.00E+00") &amp; ", " &amp; TEXT(D_high_97.5!E172,"0.00E+00") &amp; "]"</f>
        <v>[4.49E-13, 1.78E-12]</v>
      </c>
      <c r="I238" s="2" t="str">
        <f>"[" &amp; TEXT(D_low_2.5!F172,"0.00E+00") &amp; ", " &amp; TEXT(D_high_97.5!F172,"0.00E+00") &amp; "]"</f>
        <v>[6.17E-14, 2.56E-13]</v>
      </c>
      <c r="J238" s="2" t="str">
        <f>"[" &amp; TEXT(D_low_2.5!G172,"0.00E+00") &amp; ", " &amp; TEXT(D_high_97.5!G172,"0.00E+00") &amp; "]"</f>
        <v>[2.30E-13, 9.69E-13]</v>
      </c>
      <c r="K238" s="2" t="str">
        <f>"[" &amp; TEXT(D_low_2.5!H172,"0.00E+00") &amp; ", " &amp; TEXT(D_high_97.5!H172,"0.00E+00") &amp; "]"</f>
        <v>[1.84E-09, 7.48E-09]</v>
      </c>
      <c r="L238" s="2" t="str">
        <f>"[" &amp; TEXT(D_low_2.5!I172,"0.00E+00") &amp; ", " &amp; TEXT(D_high_97.5!I172,"0.00E+00") &amp; "]"</f>
        <v>[7.58E-10, 3.12E-09]</v>
      </c>
      <c r="M238" s="2" t="str">
        <f>"[" &amp; TEXT(D_low_2.5!J172,"0.00E+00") &amp; ", " &amp; TEXT(D_high_97.5!J172,"0.00E+00") &amp; "]"</f>
        <v>[1.21E-09, 4.60E-09]</v>
      </c>
      <c r="N238" s="2" t="str">
        <f>"[" &amp; TEXT(D_low_2.5!K172,"0.00E+00") &amp; ", " &amp; TEXT(D_high_97.5!K172,"0.00E+00") &amp; "]"</f>
        <v>[1.12E-09, 4.19E-09]</v>
      </c>
      <c r="O238" s="2" t="str">
        <f>"[" &amp; TEXT(D_low_2.5!L172,"0.00E+00") &amp; ", " &amp; TEXT(D_high_97.5!L172,"0.00E+00") &amp; "]"</f>
        <v>[1.07E-09, 4.37E-09]</v>
      </c>
      <c r="P238" s="2" t="str">
        <f>"[" &amp; TEXT(D_low_2.5!M172,"0.00E+00") &amp; ", " &amp; TEXT(D_high_97.5!M172,"0.00E+00") &amp; "]"</f>
        <v>[6.13E-10, 2.28E-09]</v>
      </c>
      <c r="Q238" s="2" t="str">
        <f>"[" &amp; TEXT(D_low_2.5!N172,"0.00E+00") &amp; ", " &amp; TEXT(D_high_97.5!N172,"0.00E+00") &amp; "]"</f>
        <v>[2.93E-09, 3.16E-09]</v>
      </c>
      <c r="R238" s="2" t="str">
        <f>"[" &amp; TEXT(D_low_2.5!O172,"0.00E+00") &amp; ", " &amp; TEXT(D_high_97.5!O172,"0.00E+00") &amp; "]"</f>
        <v>[2.42E-09, 1.17E-08]</v>
      </c>
    </row>
    <row r="239" spans="1:18" x14ac:dyDescent="0.2">
      <c r="A239" s="2">
        <v>511130</v>
      </c>
      <c r="B239" t="str">
        <f>VLOOKUP(A239,'sector labels'!A:B,2,FALSE)</f>
        <v>Book publishers</v>
      </c>
      <c r="C239" s="2" t="str">
        <f>"[" &amp; TEXT(D_low_2.5!B303,"0.00E+00") &amp; ", " &amp; TEXT(D_high_97.5!B303,"0.00E+00") &amp; "]"</f>
        <v>[8.07E-09, 1.55E-08]</v>
      </c>
      <c r="D239" s="10">
        <f>VLOOKUP(A239,[1]Sheet7!$A:$B,2,FALSE)</f>
        <v>5.4320999999999999E-9</v>
      </c>
      <c r="E239" s="8">
        <f>D239/VLOOKUP(A239,[2]average!$A:$C,3,FALSE)</f>
        <v>0.59521731078871731</v>
      </c>
      <c r="F239" s="2" t="str">
        <f>"[" &amp; TEXT(D_low_2.5!C303,"0.00E+00") &amp; ", " &amp; TEXT(D_high_97.5!C303,"0.00E+00") &amp; "]"</f>
        <v>[4.13E-12, 1.43E-11]</v>
      </c>
      <c r="G239" s="2" t="str">
        <f>"[" &amp; TEXT(D_low_2.5!D303,"0.00E+00") &amp; ", " &amp; TEXT(D_high_97.5!D303,"0.00E+00") &amp; "]"</f>
        <v>[1.08E-10, 3.94E-10]</v>
      </c>
      <c r="H239" s="2" t="str">
        <f>"[" &amp; TEXT(D_low_2.5!E303,"0.00E+00") &amp; ", " &amp; TEXT(D_high_97.5!E303,"0.00E+00") &amp; "]"</f>
        <v>[1.63E-13, 5.97E-13]</v>
      </c>
      <c r="I239" s="2" t="str">
        <f>"[" &amp; TEXT(D_low_2.5!F303,"0.00E+00") &amp; ", " &amp; TEXT(D_high_97.5!F303,"0.00E+00") &amp; "]"</f>
        <v>[8.18E-14, 3.91E-13]</v>
      </c>
      <c r="J239" s="2" t="str">
        <f>"[" &amp; TEXT(D_low_2.5!G303,"0.00E+00") &amp; ", " &amp; TEXT(D_high_97.5!G303,"0.00E+00") &amp; "]"</f>
        <v>[2.18E-13, 9.28E-13]</v>
      </c>
      <c r="K239" s="2" t="str">
        <f>"[" &amp; TEXT(D_low_2.5!H303,"0.00E+00") &amp; ", " &amp; TEXT(D_high_97.5!H303,"0.00E+00") &amp; "]"</f>
        <v>[2.51E-10, 1.43E-09]</v>
      </c>
      <c r="L239" s="2" t="str">
        <f>"[" &amp; TEXT(D_low_2.5!I303,"0.00E+00") &amp; ", " &amp; TEXT(D_high_97.5!I303,"0.00E+00") &amp; "]"</f>
        <v>[0.00E+00, 0.00E+00]</v>
      </c>
      <c r="M239" s="2" t="str">
        <f>"[" &amp; TEXT(D_low_2.5!J303,"0.00E+00") &amp; ", " &amp; TEXT(D_high_97.5!J303,"0.00E+00") &amp; "]"</f>
        <v>[0.00E+00, 0.00E+00]</v>
      </c>
      <c r="N239" s="2" t="str">
        <f>"[" &amp; TEXT(D_low_2.5!K303,"0.00E+00") &amp; ", " &amp; TEXT(D_high_97.5!K303,"0.00E+00") &amp; "]"</f>
        <v>[3.57E-10, 1.38E-09]</v>
      </c>
      <c r="O239" s="2" t="str">
        <f>"[" &amp; TEXT(D_low_2.5!L303,"0.00E+00") &amp; ", " &amp; TEXT(D_high_97.5!L303,"0.00E+00") &amp; "]"</f>
        <v>[2.63E-10, 1.05E-09]</v>
      </c>
      <c r="P239" s="2" t="str">
        <f>"[" &amp; TEXT(D_low_2.5!M303,"0.00E+00") &amp; ", " &amp; TEXT(D_high_97.5!M303,"0.00E+00") &amp; "]"</f>
        <v>[5.45E-10, 1.93E-09]</v>
      </c>
      <c r="Q239" s="2" t="str">
        <f>"[" &amp; TEXT(D_low_2.5!N303,"0.00E+00") &amp; ", " &amp; TEXT(D_high_97.5!N303,"0.00E+00") &amp; "]"</f>
        <v>[2.79E-09, 2.99E-09]</v>
      </c>
      <c r="R239" s="2" t="str">
        <f>"[" &amp; TEXT(D_low_2.5!O303,"0.00E+00") &amp; ", " &amp; TEXT(D_high_97.5!O303,"0.00E+00") &amp; "]"</f>
        <v>[2.33E-09, 8.87E-09]</v>
      </c>
    </row>
    <row r="240" spans="1:18" x14ac:dyDescent="0.2">
      <c r="A240" s="2">
        <v>332430</v>
      </c>
      <c r="B240" t="str">
        <f>VLOOKUP(A240,'sector labels'!A:B,2,FALSE)</f>
        <v>Metal can, box, and other metal container (light gauge) manufacturing</v>
      </c>
      <c r="C240" s="2" t="str">
        <f>"[" &amp; TEXT(D_low_2.5!B71,"0.00E+00") &amp; ", " &amp; TEXT(D_high_97.5!B71,"0.00E+00") &amp; "]"</f>
        <v>[1.30E-08, 2.49E-08]</v>
      </c>
      <c r="D240" s="10">
        <f>VLOOKUP(A240,[1]Sheet7!$A:$B,2,FALSE)</f>
        <v>8.32227E-9</v>
      </c>
      <c r="E240" s="8">
        <f>D240/VLOOKUP(A240,[2]average!$A:$C,3,FALSE)</f>
        <v>0.59259817488240119</v>
      </c>
      <c r="F240" s="2" t="str">
        <f>"[" &amp; TEXT(D_low_2.5!C71,"0.00E+00") &amp; ", " &amp; TEXT(D_high_97.5!C71,"0.00E+00") &amp; "]"</f>
        <v>[2.36E-12, 1.04E-11]</v>
      </c>
      <c r="G240" s="2" t="str">
        <f>"[" &amp; TEXT(D_low_2.5!D71,"0.00E+00") &amp; ", " &amp; TEXT(D_high_97.5!D71,"0.00E+00") &amp; "]"</f>
        <v>[1.83E-10, 7.85E-10]</v>
      </c>
      <c r="H240" s="2" t="str">
        <f>"[" &amp; TEXT(D_low_2.5!E71,"0.00E+00") &amp; ", " &amp; TEXT(D_high_97.5!E71,"0.00E+00") &amp; "]"</f>
        <v>[4.81E-13, 2.12E-12]</v>
      </c>
      <c r="I240" s="2" t="str">
        <f>"[" &amp; TEXT(D_low_2.5!F71,"0.00E+00") &amp; ", " &amp; TEXT(D_high_97.5!F71,"0.00E+00") &amp; "]"</f>
        <v>[3.54E-14, 1.55E-13]</v>
      </c>
      <c r="J240" s="2" t="str">
        <f>"[" &amp; TEXT(D_low_2.5!G71,"0.00E+00") &amp; ", " &amp; TEXT(D_high_97.5!G71,"0.00E+00") &amp; "]"</f>
        <v>[2.48E-13, 1.21E-12]</v>
      </c>
      <c r="K240" s="2" t="str">
        <f>"[" &amp; TEXT(D_low_2.5!H71,"0.00E+00") &amp; ", " &amp; TEXT(D_high_97.5!H71,"0.00E+00") &amp; "]"</f>
        <v>[1.32E-09, 5.27E-09]</v>
      </c>
      <c r="L240" s="2" t="str">
        <f>"[" &amp; TEXT(D_low_2.5!I71,"0.00E+00") &amp; ", " &amp; TEXT(D_high_97.5!I71,"0.00E+00") &amp; "]"</f>
        <v>[5.53E-10, 2.22E-09]</v>
      </c>
      <c r="M240" s="2" t="str">
        <f>"[" &amp; TEXT(D_low_2.5!J71,"0.00E+00") &amp; ", " &amp; TEXT(D_high_97.5!J71,"0.00E+00") &amp; "]"</f>
        <v>[8.33E-10, 3.02E-09]</v>
      </c>
      <c r="N240" s="2" t="str">
        <f>"[" &amp; TEXT(D_low_2.5!K71,"0.00E+00") &amp; ", " &amp; TEXT(D_high_97.5!K71,"0.00E+00") &amp; "]"</f>
        <v>[7.92E-10, 2.92E-09]</v>
      </c>
      <c r="O240" s="2" t="str">
        <f>"[" &amp; TEXT(D_low_2.5!L71,"0.00E+00") &amp; ", " &amp; TEXT(D_high_97.5!L71,"0.00E+00") &amp; "]"</f>
        <v>[9.24E-10, 3.65E-09]</v>
      </c>
      <c r="P240" s="2" t="str">
        <f>"[" &amp; TEXT(D_low_2.5!M71,"0.00E+00") &amp; ", " &amp; TEXT(D_high_97.5!M71,"0.00E+00") &amp; "]"</f>
        <v>[4.24E-10, 1.55E-09]</v>
      </c>
      <c r="Q240" s="2" t="str">
        <f>"[" &amp; TEXT(D_low_2.5!N71,"0.00E+00") &amp; ", " &amp; TEXT(D_high_97.5!N71,"0.00E+00") &amp; "]"</f>
        <v>[1.82E-09, 1.94E-09]</v>
      </c>
      <c r="R240" s="2" t="str">
        <f>"[" &amp; TEXT(D_low_2.5!O71,"0.00E+00") &amp; ", " &amp; TEXT(D_high_97.5!O71,"0.00E+00") &amp; "]"</f>
        <v>[2.11E-09, 1.18E-08]</v>
      </c>
    </row>
    <row r="241" spans="1:18" x14ac:dyDescent="0.2">
      <c r="A241" s="2">
        <v>233412</v>
      </c>
      <c r="B241" t="str">
        <f>VLOOKUP(A241,'sector labels'!A:B,2,FALSE)</f>
        <v>Multifamily residential structures</v>
      </c>
      <c r="C241" s="2" t="str">
        <f>"[" &amp; TEXT(D_low_2.5!B31,"0.00E+00") &amp; ", " &amp; TEXT(D_high_97.5!B31,"0.00E+00") &amp; "]"</f>
        <v>[4.92E-08, 9.63E-08]</v>
      </c>
      <c r="D241" s="10">
        <f>VLOOKUP(A241,[1]Sheet7!$A:$B,2,FALSE)</f>
        <v>3.2815300000000003E-8</v>
      </c>
      <c r="E241" s="8">
        <f>D241/VLOOKUP(A241,[2]average!$A:$C,3,FALSE)</f>
        <v>0.59195627704280174</v>
      </c>
      <c r="F241" s="2" t="str">
        <f>"[" &amp; TEXT(D_low_2.5!C31,"0.00E+00") &amp; ", " &amp; TEXT(D_high_97.5!C31,"0.00E+00") &amp; "]"</f>
        <v>[1.64E-11, 5.82E-11]</v>
      </c>
      <c r="G241" s="2" t="str">
        <f>"[" &amp; TEXT(D_low_2.5!D31,"0.00E+00") &amp; ", " &amp; TEXT(D_high_97.5!D31,"0.00E+00") &amp; "]"</f>
        <v>[1.44E-09, 5.17E-09]</v>
      </c>
      <c r="H241" s="2" t="str">
        <f>"[" &amp; TEXT(D_low_2.5!E31,"0.00E+00") &amp; ", " &amp; TEXT(D_high_97.5!E31,"0.00E+00") &amp; "]"</f>
        <v>[3.56E-12, 1.32E-11]</v>
      </c>
      <c r="I241" s="2" t="str">
        <f>"[" &amp; TEXT(D_low_2.5!F31,"0.00E+00") &amp; ", " &amp; TEXT(D_high_97.5!F31,"0.00E+00") &amp; "]"</f>
        <v>[8.51E-13, 3.03E-12]</v>
      </c>
      <c r="J241" s="2" t="str">
        <f>"[" &amp; TEXT(D_low_2.5!G31,"0.00E+00") &amp; ", " &amp; TEXT(D_high_97.5!G31,"0.00E+00") &amp; "]"</f>
        <v>[1.16E-12, 4.88E-12]</v>
      </c>
      <c r="K241" s="2" t="str">
        <f>"[" &amp; TEXT(D_low_2.5!H31,"0.00E+00") &amp; ", " &amp; TEXT(D_high_97.5!H31,"0.00E+00") &amp; "]"</f>
        <v>[2.67E-09, 1.24E-08]</v>
      </c>
      <c r="L241" s="2" t="str">
        <f>"[" &amp; TEXT(D_low_2.5!I31,"0.00E+00") &amp; ", " &amp; TEXT(D_high_97.5!I31,"0.00E+00") &amp; "]"</f>
        <v>[1.61E-09, 7.08E-09]</v>
      </c>
      <c r="M241" s="2" t="str">
        <f>"[" &amp; TEXT(D_low_2.5!J31,"0.00E+00") &amp; ", " &amp; TEXT(D_high_97.5!J31,"0.00E+00") &amp; "]"</f>
        <v>[1.16E-09, 4.64E-09]</v>
      </c>
      <c r="N241" s="2" t="str">
        <f>"[" &amp; TEXT(D_low_2.5!K31,"0.00E+00") &amp; ", " &amp; TEXT(D_high_97.5!K31,"0.00E+00") &amp; "]"</f>
        <v>[4.13E-10, 1.61E-09]</v>
      </c>
      <c r="O241" s="2" t="str">
        <f>"[" &amp; TEXT(D_low_2.5!L31,"0.00E+00") &amp; ", " &amp; TEXT(D_high_97.5!L31,"0.00E+00") &amp; "]"</f>
        <v>[4.24E-10, 1.84E-09]</v>
      </c>
      <c r="P241" s="2" t="str">
        <f>"[" &amp; TEXT(D_low_2.5!M31,"0.00E+00") &amp; ", " &amp; TEXT(D_high_97.5!M31,"0.00E+00") &amp; "]"</f>
        <v>[3.02E-09, 1.16E-08]</v>
      </c>
      <c r="Q241" s="2" t="str">
        <f>"[" &amp; TEXT(D_low_2.5!N31,"0.00E+00") &amp; ", " &amp; TEXT(D_high_97.5!N31,"0.00E+00") &amp; "]"</f>
        <v>[1.46E-08, 1.56E-08]</v>
      </c>
      <c r="R241" s="2" t="str">
        <f>"[" &amp; TEXT(D_low_2.5!O31,"0.00E+00") &amp; ", " &amp; TEXT(D_high_97.5!O31,"0.00E+00") &amp; "]"</f>
        <v>[1.43E-08, 5.59E-08]</v>
      </c>
    </row>
    <row r="242" spans="1:18" x14ac:dyDescent="0.2">
      <c r="A242" s="2">
        <v>233230</v>
      </c>
      <c r="B242" t="str">
        <f>VLOOKUP(A242,'sector labels'!A:B,2,FALSE)</f>
        <v>Manufacturing structures</v>
      </c>
      <c r="C242" s="2" t="str">
        <f>"[" &amp; TEXT(D_low_2.5!B33,"0.00E+00") &amp; ", " &amp; TEXT(D_high_97.5!B33,"0.00E+00") &amp; "]"</f>
        <v>[6.07E-08, 1.19E-07]</v>
      </c>
      <c r="D242" s="10">
        <f>VLOOKUP(A242,[1]Sheet7!$A:$B,2,FALSE)</f>
        <v>4.0485399999999997E-8</v>
      </c>
      <c r="E242" s="8">
        <f>D242/VLOOKUP(A242,[2]average!$A:$C,3,FALSE)</f>
        <v>0.59195547293404382</v>
      </c>
      <c r="F242" s="2" t="str">
        <f>"[" &amp; TEXT(D_low_2.5!C33,"0.00E+00") &amp; ", " &amp; TEXT(D_high_97.5!C33,"0.00E+00") &amp; "]"</f>
        <v>[2.03E-11, 7.18E-11]</v>
      </c>
      <c r="G242" s="2" t="str">
        <f>"[" &amp; TEXT(D_low_2.5!D33,"0.00E+00") &amp; ", " &amp; TEXT(D_high_97.5!D33,"0.00E+00") &amp; "]"</f>
        <v>[1.78E-09, 6.38E-09]</v>
      </c>
      <c r="H242" s="2" t="str">
        <f>"[" &amp; TEXT(D_low_2.5!E33,"0.00E+00") &amp; ", " &amp; TEXT(D_high_97.5!E33,"0.00E+00") &amp; "]"</f>
        <v>[4.39E-12, 1.63E-11]</v>
      </c>
      <c r="I242" s="2" t="str">
        <f>"[" &amp; TEXT(D_low_2.5!F33,"0.00E+00") &amp; ", " &amp; TEXT(D_high_97.5!F33,"0.00E+00") &amp; "]"</f>
        <v>[1.05E-12, 3.74E-12]</v>
      </c>
      <c r="J242" s="2" t="str">
        <f>"[" &amp; TEXT(D_low_2.5!G33,"0.00E+00") &amp; ", " &amp; TEXT(D_high_97.5!G33,"0.00E+00") &amp; "]"</f>
        <v>[1.43E-12, 6.02E-12]</v>
      </c>
      <c r="K242" s="2" t="str">
        <f>"[" &amp; TEXT(D_low_2.5!H33,"0.00E+00") &amp; ", " &amp; TEXT(D_high_97.5!H33,"0.00E+00") &amp; "]"</f>
        <v>[3.29E-09, 1.53E-08]</v>
      </c>
      <c r="L242" s="2" t="str">
        <f>"[" &amp; TEXT(D_low_2.5!I33,"0.00E+00") &amp; ", " &amp; TEXT(D_high_97.5!I33,"0.00E+00") &amp; "]"</f>
        <v>[1.99E-09, 8.73E-09]</v>
      </c>
      <c r="M242" s="2" t="str">
        <f>"[" &amp; TEXT(D_low_2.5!J33,"0.00E+00") &amp; ", " &amp; TEXT(D_high_97.5!J33,"0.00E+00") &amp; "]"</f>
        <v>[1.43E-09, 5.73E-09]</v>
      </c>
      <c r="N242" s="2" t="str">
        <f>"[" &amp; TEXT(D_low_2.5!K33,"0.00E+00") &amp; ", " &amp; TEXT(D_high_97.5!K33,"0.00E+00") &amp; "]"</f>
        <v>[5.10E-10, 1.99E-09]</v>
      </c>
      <c r="O242" s="2" t="str">
        <f>"[" &amp; TEXT(D_low_2.5!L33,"0.00E+00") &amp; ", " &amp; TEXT(D_high_97.5!L33,"0.00E+00") &amp; "]"</f>
        <v>[5.23E-10, 2.27E-09]</v>
      </c>
      <c r="P242" s="2" t="str">
        <f>"[" &amp; TEXT(D_low_2.5!M33,"0.00E+00") &amp; ", " &amp; TEXT(D_high_97.5!M33,"0.00E+00") &amp; "]"</f>
        <v>[3.72E-09, 1.43E-08]</v>
      </c>
      <c r="Q242" s="2" t="str">
        <f>"[" &amp; TEXT(D_low_2.5!N33,"0.00E+00") &amp; ", " &amp; TEXT(D_high_97.5!N33,"0.00E+00") &amp; "]"</f>
        <v>[1.80E-08, 1.92E-08]</v>
      </c>
      <c r="R242" s="2" t="str">
        <f>"[" &amp; TEXT(D_low_2.5!O33,"0.00E+00") &amp; ", " &amp; TEXT(D_high_97.5!O33,"0.00E+00") &amp; "]"</f>
        <v>[1.76E-08, 6.89E-08]</v>
      </c>
    </row>
    <row r="243" spans="1:18" x14ac:dyDescent="0.2">
      <c r="A243" s="2" t="s">
        <v>11</v>
      </c>
      <c r="B243" t="str">
        <f>VLOOKUP(A243,'sector labels'!A:B,2,FALSE)</f>
        <v>Transportation structures and highways and streets</v>
      </c>
      <c r="C243" s="2" t="str">
        <f>"[" &amp; TEXT(D_low_2.5!B37,"0.00E+00") &amp; ", " &amp; TEXT(D_high_97.5!B37,"0.00E+00") &amp; "]"</f>
        <v>[4.96E-08, 9.70E-08]</v>
      </c>
      <c r="D243" s="10">
        <f>VLOOKUP(A243,[1]Sheet7!$A:$B,2,FALSE)</f>
        <v>3.3052999999999998E-8</v>
      </c>
      <c r="E243" s="8">
        <f>D243/VLOOKUP(A243,[2]average!$A:$C,3,FALSE)</f>
        <v>0.59195530001076979</v>
      </c>
      <c r="F243" s="2" t="str">
        <f>"[" &amp; TEXT(D_low_2.5!C37,"0.00E+00") &amp; ", " &amp; TEXT(D_high_97.5!C37,"0.00E+00") &amp; "]"</f>
        <v>[1.66E-11, 5.86E-11]</v>
      </c>
      <c r="G243" s="2" t="str">
        <f>"[" &amp; TEXT(D_low_2.5!D37,"0.00E+00") &amp; ", " &amp; TEXT(D_high_97.5!D37,"0.00E+00") &amp; "]"</f>
        <v>[1.45E-09, 5.21E-09]</v>
      </c>
      <c r="H243" s="2" t="str">
        <f>"[" &amp; TEXT(D_low_2.5!E37,"0.00E+00") &amp; ", " &amp; TEXT(D_high_97.5!E37,"0.00E+00") &amp; "]"</f>
        <v>[3.58E-12, 1.33E-11]</v>
      </c>
      <c r="I243" s="2" t="str">
        <f>"[" &amp; TEXT(D_low_2.5!F37,"0.00E+00") &amp; ", " &amp; TEXT(D_high_97.5!F37,"0.00E+00") &amp; "]"</f>
        <v>[8.58E-13, 3.05E-12]</v>
      </c>
      <c r="J243" s="2" t="str">
        <f>"[" &amp; TEXT(D_low_2.5!G37,"0.00E+00") &amp; ", " &amp; TEXT(D_high_97.5!G37,"0.00E+00") &amp; "]"</f>
        <v>[1.16E-12, 4.91E-12]</v>
      </c>
      <c r="K243" s="2" t="str">
        <f>"[" &amp; TEXT(D_low_2.5!H37,"0.00E+00") &amp; ", " &amp; TEXT(D_high_97.5!H37,"0.00E+00") &amp; "]"</f>
        <v>[2.69E-09, 1.25E-08]</v>
      </c>
      <c r="L243" s="2" t="str">
        <f>"[" &amp; TEXT(D_low_2.5!I37,"0.00E+00") &amp; ", " &amp; TEXT(D_high_97.5!I37,"0.00E+00") &amp; "]"</f>
        <v>[1.62E-09, 7.13E-09]</v>
      </c>
      <c r="M243" s="2" t="str">
        <f>"[" &amp; TEXT(D_low_2.5!J37,"0.00E+00") &amp; ", " &amp; TEXT(D_high_97.5!J37,"0.00E+00") &amp; "]"</f>
        <v>[1.16E-09, 4.68E-09]</v>
      </c>
      <c r="N243" s="2" t="str">
        <f>"[" &amp; TEXT(D_low_2.5!K37,"0.00E+00") &amp; ", " &amp; TEXT(D_high_97.5!K37,"0.00E+00") &amp; "]"</f>
        <v>[4.16E-10, 1.63E-09]</v>
      </c>
      <c r="O243" s="2" t="str">
        <f>"[" &amp; TEXT(D_low_2.5!L37,"0.00E+00") &amp; ", " &amp; TEXT(D_high_97.5!L37,"0.00E+00") &amp; "]"</f>
        <v>[4.27E-10, 1.85E-09]</v>
      </c>
      <c r="P243" s="2" t="str">
        <f>"[" &amp; TEXT(D_low_2.5!M37,"0.00E+00") &amp; ", " &amp; TEXT(D_high_97.5!M37,"0.00E+00") &amp; "]"</f>
        <v>[3.04E-09, 1.17E-08]</v>
      </c>
      <c r="Q243" s="2" t="str">
        <f>"[" &amp; TEXT(D_low_2.5!N37,"0.00E+00") &amp; ", " &amp; TEXT(D_high_97.5!N37,"0.00E+00") &amp; "]"</f>
        <v>[1.47E-08, 1.57E-08]</v>
      </c>
      <c r="R243" s="2" t="str">
        <f>"[" &amp; TEXT(D_low_2.5!O37,"0.00E+00") &amp; ", " &amp; TEXT(D_high_97.5!O37,"0.00E+00") &amp; "]"</f>
        <v>[1.44E-08, 5.63E-08]</v>
      </c>
    </row>
    <row r="244" spans="1:18" x14ac:dyDescent="0.2">
      <c r="A244" s="2" t="s">
        <v>10</v>
      </c>
      <c r="B244" t="str">
        <f>VLOOKUP(A244,'sector labels'!A:B,2,FALSE)</f>
        <v>Other nonresidential structures</v>
      </c>
      <c r="C244" s="2" t="str">
        <f>"[" &amp; TEXT(D_low_2.5!B34,"0.00E+00") &amp; ", " &amp; TEXT(D_high_97.5!B34,"0.00E+00") &amp; "]"</f>
        <v>[5.06E-08, 9.91E-08]</v>
      </c>
      <c r="D244" s="10">
        <f>VLOOKUP(A244,[1]Sheet7!$A:$B,2,FALSE)</f>
        <v>3.3775899999999999E-8</v>
      </c>
      <c r="E244" s="8">
        <f>D244/VLOOKUP(A244,[2]average!$A:$C,3,FALSE)</f>
        <v>0.5919552838101042</v>
      </c>
      <c r="F244" s="2" t="str">
        <f>"[" &amp; TEXT(D_low_2.5!C34,"0.00E+00") &amp; ", " &amp; TEXT(D_high_97.5!C34,"0.00E+00") &amp; "]"</f>
        <v>[1.69E-11, 5.99E-11]</v>
      </c>
      <c r="G244" s="2" t="str">
        <f>"[" &amp; TEXT(D_low_2.5!D34,"0.00E+00") &amp; ", " &amp; TEXT(D_high_97.5!D34,"0.00E+00") &amp; "]"</f>
        <v>[1.48E-09, 5.33E-09]</v>
      </c>
      <c r="H244" s="2" t="str">
        <f>"[" &amp; TEXT(D_low_2.5!E34,"0.00E+00") &amp; ", " &amp; TEXT(D_high_97.5!E34,"0.00E+00") &amp; "]"</f>
        <v>[3.66E-12, 1.36E-11]</v>
      </c>
      <c r="I244" s="2" t="str">
        <f>"[" &amp; TEXT(D_low_2.5!F34,"0.00E+00") &amp; ", " &amp; TEXT(D_high_97.5!F34,"0.00E+00") &amp; "]"</f>
        <v>[8.76E-13, 3.12E-12]</v>
      </c>
      <c r="J244" s="2" t="str">
        <f>"[" &amp; TEXT(D_low_2.5!G34,"0.00E+00") &amp; ", " &amp; TEXT(D_high_97.5!G34,"0.00E+00") &amp; "]"</f>
        <v>[1.19E-12, 5.02E-12]</v>
      </c>
      <c r="K244" s="2" t="str">
        <f>"[" &amp; TEXT(D_low_2.5!H34,"0.00E+00") &amp; ", " &amp; TEXT(D_high_97.5!H34,"0.00E+00") &amp; "]"</f>
        <v>[2.74E-09, 1.27E-08]</v>
      </c>
      <c r="L244" s="2" t="str">
        <f>"[" &amp; TEXT(D_low_2.5!I34,"0.00E+00") &amp; ", " &amp; TEXT(D_high_97.5!I34,"0.00E+00") &amp; "]"</f>
        <v>[1.66E-09, 7.29E-09]</v>
      </c>
      <c r="M244" s="2" t="str">
        <f>"[" &amp; TEXT(D_low_2.5!J34,"0.00E+00") &amp; ", " &amp; TEXT(D_high_97.5!J34,"0.00E+00") &amp; "]"</f>
        <v>[1.19E-09, 4.78E-09]</v>
      </c>
      <c r="N244" s="2" t="str">
        <f>"[" &amp; TEXT(D_low_2.5!K34,"0.00E+00") &amp; ", " &amp; TEXT(D_high_97.5!K34,"0.00E+00") &amp; "]"</f>
        <v>[4.25E-10, 1.66E-09]</v>
      </c>
      <c r="O244" s="2" t="str">
        <f>"[" &amp; TEXT(D_low_2.5!L34,"0.00E+00") &amp; ", " &amp; TEXT(D_high_97.5!L34,"0.00E+00") &amp; "]"</f>
        <v>[4.36E-10, 1.89E-09]</v>
      </c>
      <c r="P244" s="2" t="str">
        <f>"[" &amp; TEXT(D_low_2.5!M34,"0.00E+00") &amp; ", " &amp; TEXT(D_high_97.5!M34,"0.00E+00") &amp; "]"</f>
        <v>[3.11E-09, 1.19E-08]</v>
      </c>
      <c r="Q244" s="2" t="str">
        <f>"[" &amp; TEXT(D_low_2.5!N34,"0.00E+00") &amp; ", " &amp; TEXT(D_high_97.5!N34,"0.00E+00") &amp; "]"</f>
        <v>[1.50E-08, 1.61E-08]</v>
      </c>
      <c r="R244" s="2" t="str">
        <f>"[" &amp; TEXT(D_low_2.5!O34,"0.00E+00") &amp; ", " &amp; TEXT(D_high_97.5!O34,"0.00E+00") &amp; "]"</f>
        <v>[1.47E-08, 5.75E-08]</v>
      </c>
    </row>
    <row r="245" spans="1:18" x14ac:dyDescent="0.2">
      <c r="A245" s="2" t="s">
        <v>8</v>
      </c>
      <c r="B245" t="str">
        <f>VLOOKUP(A245,'sector labels'!A:B,2,FALSE)</f>
        <v>Office and commercial structures</v>
      </c>
      <c r="C245" s="2" t="str">
        <f>"[" &amp; TEXT(D_low_2.5!B30,"0.00E+00") &amp; ", " &amp; TEXT(D_high_97.5!B30,"0.00E+00") &amp; "]"</f>
        <v>[5.08E-08, 9.95E-08]</v>
      </c>
      <c r="D245" s="10">
        <f>VLOOKUP(A245,[1]Sheet7!$A:$B,2,FALSE)</f>
        <v>3.39081E-8</v>
      </c>
      <c r="E245" s="8">
        <f>D245/VLOOKUP(A245,[2]average!$A:$C,3,FALSE)</f>
        <v>0.59195514735884258</v>
      </c>
      <c r="F245" s="2" t="str">
        <f>"[" &amp; TEXT(D_low_2.5!C30,"0.00E+00") &amp; ", " &amp; TEXT(D_high_97.5!C30,"0.00E+00") &amp; "]"</f>
        <v>[1.70E-11, 6.02E-11]</v>
      </c>
      <c r="G245" s="2" t="str">
        <f>"[" &amp; TEXT(D_low_2.5!D30,"0.00E+00") &amp; ", " &amp; TEXT(D_high_97.5!D30,"0.00E+00") &amp; "]"</f>
        <v>[1.49E-09, 5.35E-09]</v>
      </c>
      <c r="H245" s="2" t="str">
        <f>"[" &amp; TEXT(D_low_2.5!E30,"0.00E+00") &amp; ", " &amp; TEXT(D_high_97.5!E30,"0.00E+00") &amp; "]"</f>
        <v>[3.67E-12, 1.37E-11]</v>
      </c>
      <c r="I245" s="2" t="str">
        <f>"[" &amp; TEXT(D_low_2.5!F30,"0.00E+00") &amp; ", " &amp; TEXT(D_high_97.5!F30,"0.00E+00") &amp; "]"</f>
        <v>[8.80E-13, 3.13E-12]</v>
      </c>
      <c r="J245" s="2" t="str">
        <f>"[" &amp; TEXT(D_low_2.5!G30,"0.00E+00") &amp; ", " &amp; TEXT(D_high_97.5!G30,"0.00E+00") &amp; "]"</f>
        <v>[1.19E-12, 5.04E-12]</v>
      </c>
      <c r="K245" s="2" t="str">
        <f>"[" &amp; TEXT(D_low_2.5!H30,"0.00E+00") &amp; ", " &amp; TEXT(D_high_97.5!H30,"0.00E+00") &amp; "]"</f>
        <v>[2.76E-09, 1.28E-08]</v>
      </c>
      <c r="L245" s="2" t="str">
        <f>"[" &amp; TEXT(D_low_2.5!I30,"0.00E+00") &amp; ", " &amp; TEXT(D_high_97.5!I30,"0.00E+00") &amp; "]"</f>
        <v>[1.67E-09, 7.31E-09]</v>
      </c>
      <c r="M245" s="2" t="str">
        <f>"[" &amp; TEXT(D_low_2.5!J30,"0.00E+00") &amp; ", " &amp; TEXT(D_high_97.5!J30,"0.00E+00") &amp; "]"</f>
        <v>[1.19E-09, 4.80E-09]</v>
      </c>
      <c r="N245" s="2" t="str">
        <f>"[" &amp; TEXT(D_low_2.5!K30,"0.00E+00") &amp; ", " &amp; TEXT(D_high_97.5!K30,"0.00E+00") &amp; "]"</f>
        <v>[4.27E-10, 1.67E-09]</v>
      </c>
      <c r="O245" s="2" t="str">
        <f>"[" &amp; TEXT(D_low_2.5!L30,"0.00E+00") &amp; ", " &amp; TEXT(D_high_97.5!L30,"0.00E+00") &amp; "]"</f>
        <v>[4.38E-10, 1.90E-09]</v>
      </c>
      <c r="P245" s="2" t="str">
        <f>"[" &amp; TEXT(D_low_2.5!M30,"0.00E+00") &amp; ", " &amp; TEXT(D_high_97.5!M30,"0.00E+00") &amp; "]"</f>
        <v>[3.12E-09, 1.20E-08]</v>
      </c>
      <c r="Q245" s="2" t="str">
        <f>"[" &amp; TEXT(D_low_2.5!N30,"0.00E+00") &amp; ", " &amp; TEXT(D_high_97.5!N30,"0.00E+00") &amp; "]"</f>
        <v>[1.51E-08, 1.61E-08]</v>
      </c>
      <c r="R245" s="2" t="str">
        <f>"[" &amp; TEXT(D_low_2.5!O30,"0.00E+00") &amp; ", " &amp; TEXT(D_high_97.5!O30,"0.00E+00") &amp; "]"</f>
        <v>[1.47E-08, 5.77E-08]</v>
      </c>
    </row>
    <row r="246" spans="1:18" x14ac:dyDescent="0.2">
      <c r="A246" s="2">
        <v>230302</v>
      </c>
      <c r="B246" t="str">
        <f>VLOOKUP(A246,'sector labels'!A:B,2,FALSE)</f>
        <v>Residential maintenance and repair</v>
      </c>
      <c r="C246" s="2" t="str">
        <f>"[" &amp; TEXT(D_low_2.5!B29,"0.00E+00") &amp; ", " &amp; TEXT(D_high_97.5!B29,"0.00E+00") &amp; "]"</f>
        <v>[4.96E-08, 9.71E-08]</v>
      </c>
      <c r="D246" s="10">
        <f>VLOOKUP(A246,[1]Sheet7!$A:$B,2,FALSE)</f>
        <v>3.3077400000000001E-8</v>
      </c>
      <c r="E246" s="8">
        <f>D246/VLOOKUP(A246,[2]average!$A:$C,3,FALSE)</f>
        <v>0.5919550873890278</v>
      </c>
      <c r="F246" s="2" t="str">
        <f>"[" &amp; TEXT(D_low_2.5!C29,"0.00E+00") &amp; ", " &amp; TEXT(D_high_97.5!C29,"0.00E+00") &amp; "]"</f>
        <v>[1.66E-11, 5.87E-11]</v>
      </c>
      <c r="G246" s="2" t="str">
        <f>"[" &amp; TEXT(D_low_2.5!D29,"0.00E+00") &amp; ", " &amp; TEXT(D_high_97.5!D29,"0.00E+00") &amp; "]"</f>
        <v>[1.45E-09, 5.22E-09]</v>
      </c>
      <c r="H246" s="2" t="str">
        <f>"[" &amp; TEXT(D_low_2.5!E29,"0.00E+00") &amp; ", " &amp; TEXT(D_high_97.5!E29,"0.00E+00") &amp; "]"</f>
        <v>[3.58E-12, 1.33E-11]</v>
      </c>
      <c r="I246" s="2" t="str">
        <f>"[" &amp; TEXT(D_low_2.5!F29,"0.00E+00") &amp; ", " &amp; TEXT(D_high_97.5!F29,"0.00E+00") &amp; "]"</f>
        <v>[8.58E-13, 3.05E-12]</v>
      </c>
      <c r="J246" s="2" t="str">
        <f>"[" &amp; TEXT(D_low_2.5!G29,"0.00E+00") &amp; ", " &amp; TEXT(D_high_97.5!G29,"0.00E+00") &amp; "]"</f>
        <v>[1.17E-12, 4.92E-12]</v>
      </c>
      <c r="K246" s="2" t="str">
        <f>"[" &amp; TEXT(D_low_2.5!H29,"0.00E+00") &amp; ", " &amp; TEXT(D_high_97.5!H29,"0.00E+00") &amp; "]"</f>
        <v>[2.69E-09, 1.25E-08]</v>
      </c>
      <c r="L246" s="2" t="str">
        <f>"[" &amp; TEXT(D_low_2.5!I29,"0.00E+00") &amp; ", " &amp; TEXT(D_high_97.5!I29,"0.00E+00") &amp; "]"</f>
        <v>[1.63E-09, 7.13E-09]</v>
      </c>
      <c r="M246" s="2" t="str">
        <f>"[" &amp; TEXT(D_low_2.5!J29,"0.00E+00") &amp; ", " &amp; TEXT(D_high_97.5!J29,"0.00E+00") &amp; "]"</f>
        <v>[1.17E-09, 4.68E-09]</v>
      </c>
      <c r="N246" s="2" t="str">
        <f>"[" &amp; TEXT(D_low_2.5!K29,"0.00E+00") &amp; ", " &amp; TEXT(D_high_97.5!K29,"0.00E+00") &amp; "]"</f>
        <v>[4.16E-10, 1.63E-09]</v>
      </c>
      <c r="O246" s="2" t="str">
        <f>"[" &amp; TEXT(D_low_2.5!L29,"0.00E+00") &amp; ", " &amp; TEXT(D_high_97.5!L29,"0.00E+00") &amp; "]"</f>
        <v>[4.27E-10, 1.85E-09]</v>
      </c>
      <c r="P246" s="2" t="str">
        <f>"[" &amp; TEXT(D_low_2.5!M29,"0.00E+00") &amp; ", " &amp; TEXT(D_high_97.5!M29,"0.00E+00") &amp; "]"</f>
        <v>[3.04E-09, 1.17E-08]</v>
      </c>
      <c r="Q246" s="2" t="str">
        <f>"[" &amp; TEXT(D_low_2.5!N29,"0.00E+00") &amp; ", " &amp; TEXT(D_high_97.5!N29,"0.00E+00") &amp; "]"</f>
        <v>[1.47E-08, 1.57E-08]</v>
      </c>
      <c r="R246" s="2" t="str">
        <f>"[" &amp; TEXT(D_low_2.5!O29,"0.00E+00") &amp; ", " &amp; TEXT(D_high_97.5!O29,"0.00E+00") &amp; "]"</f>
        <v>[1.44E-08, 5.63E-08]</v>
      </c>
    </row>
    <row r="247" spans="1:18" x14ac:dyDescent="0.2">
      <c r="A247" s="2">
        <v>230301</v>
      </c>
      <c r="B247" t="str">
        <f>VLOOKUP(A247,'sector labels'!A:B,2,FALSE)</f>
        <v>Nonresidential maintenance and repair</v>
      </c>
      <c r="C247" s="2" t="str">
        <f>"[" &amp; TEXT(D_low_2.5!B28,"0.00E+00") &amp; ", " &amp; TEXT(D_high_97.5!B28,"0.00E+00") &amp; "]"</f>
        <v>[4.66E-08, 9.12E-08]</v>
      </c>
      <c r="D247" s="10">
        <f>VLOOKUP(A247,[1]Sheet7!$A:$B,2,FALSE)</f>
        <v>3.1055000000000002E-8</v>
      </c>
      <c r="E247" s="8">
        <f>D247/VLOOKUP(A247,[2]average!$A:$C,3,FALSE)</f>
        <v>0.59195502348137252</v>
      </c>
      <c r="F247" s="2" t="str">
        <f>"[" &amp; TEXT(D_low_2.5!C28,"0.00E+00") &amp; ", " &amp; TEXT(D_high_97.5!C28,"0.00E+00") &amp; "]"</f>
        <v>[1.56E-11, 5.51E-11]</v>
      </c>
      <c r="G247" s="2" t="str">
        <f>"[" &amp; TEXT(D_low_2.5!D28,"0.00E+00") &amp; ", " &amp; TEXT(D_high_97.5!D28,"0.00E+00") &amp; "]"</f>
        <v>[1.36E-09, 4.90E-09]</v>
      </c>
      <c r="H247" s="2" t="str">
        <f>"[" &amp; TEXT(D_low_2.5!E28,"0.00E+00") &amp; ", " &amp; TEXT(D_high_97.5!E28,"0.00E+00") &amp; "]"</f>
        <v>[3.36E-12, 1.25E-11]</v>
      </c>
      <c r="I247" s="2" t="str">
        <f>"[" &amp; TEXT(D_low_2.5!F28,"0.00E+00") &amp; ", " &amp; TEXT(D_high_97.5!F28,"0.00E+00") &amp; "]"</f>
        <v>[8.06E-13, 2.87E-12]</v>
      </c>
      <c r="J247" s="2" t="str">
        <f>"[" &amp; TEXT(D_low_2.5!G28,"0.00E+00") &amp; ", " &amp; TEXT(D_high_97.5!G28,"0.00E+00") &amp; "]"</f>
        <v>[1.09E-12, 4.62E-12]</v>
      </c>
      <c r="K247" s="2" t="str">
        <f>"[" &amp; TEXT(D_low_2.5!H28,"0.00E+00") &amp; ", " &amp; TEXT(D_high_97.5!H28,"0.00E+00") &amp; "]"</f>
        <v>[2.52E-09, 1.17E-08]</v>
      </c>
      <c r="L247" s="2" t="str">
        <f>"[" &amp; TEXT(D_low_2.5!I28,"0.00E+00") &amp; ", " &amp; TEXT(D_high_97.5!I28,"0.00E+00") &amp; "]"</f>
        <v>[1.53E-09, 6.70E-09]</v>
      </c>
      <c r="M247" s="2" t="str">
        <f>"[" &amp; TEXT(D_low_2.5!J28,"0.00E+00") &amp; ", " &amp; TEXT(D_high_97.5!J28,"0.00E+00") &amp; "]"</f>
        <v>[1.09E-09, 4.39E-09]</v>
      </c>
      <c r="N247" s="2" t="str">
        <f>"[" &amp; TEXT(D_low_2.5!K28,"0.00E+00") &amp; ", " &amp; TEXT(D_high_97.5!K28,"0.00E+00") &amp; "]"</f>
        <v>[3.91E-10, 1.53E-09]</v>
      </c>
      <c r="O247" s="2" t="str">
        <f>"[" &amp; TEXT(D_low_2.5!L28,"0.00E+00") &amp; ", " &amp; TEXT(D_high_97.5!L28,"0.00E+00") &amp; "]"</f>
        <v>[4.01E-10, 1.74E-09]</v>
      </c>
      <c r="P247" s="2" t="str">
        <f>"[" &amp; TEXT(D_low_2.5!M28,"0.00E+00") &amp; ", " &amp; TEXT(D_high_97.5!M28,"0.00E+00") &amp; "]"</f>
        <v>[2.86E-09, 1.10E-08]</v>
      </c>
      <c r="Q247" s="2" t="str">
        <f>"[" &amp; TEXT(D_low_2.5!N28,"0.00E+00") &amp; ", " &amp; TEXT(D_high_97.5!N28,"0.00E+00") &amp; "]"</f>
        <v>[1.38E-08, 1.48E-08]</v>
      </c>
      <c r="R247" s="2" t="str">
        <f>"[" &amp; TEXT(D_low_2.5!O28,"0.00E+00") &amp; ", " &amp; TEXT(D_high_97.5!O28,"0.00E+00") &amp; "]"</f>
        <v>[1.35E-08, 5.29E-08]</v>
      </c>
    </row>
    <row r="248" spans="1:18" x14ac:dyDescent="0.2">
      <c r="A248" s="2">
        <v>233210</v>
      </c>
      <c r="B248" t="str">
        <f>VLOOKUP(A248,'sector labels'!A:B,2,FALSE)</f>
        <v>Health care structures</v>
      </c>
      <c r="C248" s="2" t="str">
        <f>"[" &amp; TEXT(D_low_2.5!B26,"0.00E+00") &amp; ", " &amp; TEXT(D_high_97.5!B26,"0.00E+00") &amp; "]"</f>
        <v>[4.87E-08, 9.54E-08]</v>
      </c>
      <c r="D248" s="10">
        <f>VLOOKUP(A248,[1]Sheet7!$A:$B,2,FALSE)</f>
        <v>3.2491399999999998E-8</v>
      </c>
      <c r="E248" s="8">
        <f>D248/VLOOKUP(A248,[2]average!$A:$C,3,FALSE)</f>
        <v>0.59195459267307615</v>
      </c>
      <c r="F248" s="2" t="str">
        <f>"[" &amp; TEXT(D_low_2.5!C26,"0.00E+00") &amp; ", " &amp; TEXT(D_high_97.5!C26,"0.00E+00") &amp; "]"</f>
        <v>[1.63E-11, 5.76E-11]</v>
      </c>
      <c r="G248" s="2" t="str">
        <f>"[" &amp; TEXT(D_low_2.5!D26,"0.00E+00") &amp; ", " &amp; TEXT(D_high_97.5!D26,"0.00E+00") &amp; "]"</f>
        <v>[1.43E-09, 5.12E-09]</v>
      </c>
      <c r="H248" s="2" t="str">
        <f>"[" &amp; TEXT(D_low_2.5!E26,"0.00E+00") &amp; ", " &amp; TEXT(D_high_97.5!E26,"0.00E+00") &amp; "]"</f>
        <v>[3.52E-12, 1.31E-11]</v>
      </c>
      <c r="I248" s="2" t="str">
        <f>"[" &amp; TEXT(D_low_2.5!F26,"0.00E+00") &amp; ", " &amp; TEXT(D_high_97.5!F26,"0.00E+00") &amp; "]"</f>
        <v>[8.43E-13, 3.00E-12]</v>
      </c>
      <c r="J248" s="2" t="str">
        <f>"[" &amp; TEXT(D_low_2.5!G26,"0.00E+00") &amp; ", " &amp; TEXT(D_high_97.5!G26,"0.00E+00") &amp; "]"</f>
        <v>[1.15E-12, 4.83E-12]</v>
      </c>
      <c r="K248" s="2" t="str">
        <f>"[" &amp; TEXT(D_low_2.5!H26,"0.00E+00") &amp; ", " &amp; TEXT(D_high_97.5!H26,"0.00E+00") &amp; "]"</f>
        <v>[2.64E-09, 1.22E-08]</v>
      </c>
      <c r="L248" s="2" t="str">
        <f>"[" &amp; TEXT(D_low_2.5!I26,"0.00E+00") &amp; ", " &amp; TEXT(D_high_97.5!I26,"0.00E+00") &amp; "]"</f>
        <v>[1.60E-09, 7.01E-09]</v>
      </c>
      <c r="M248" s="2" t="str">
        <f>"[" &amp; TEXT(D_low_2.5!J26,"0.00E+00") &amp; ", " &amp; TEXT(D_high_97.5!J26,"0.00E+00") &amp; "]"</f>
        <v>[1.14E-09, 4.60E-09]</v>
      </c>
      <c r="N248" s="2" t="str">
        <f>"[" &amp; TEXT(D_low_2.5!K26,"0.00E+00") &amp; ", " &amp; TEXT(D_high_97.5!K26,"0.00E+00") &amp; "]"</f>
        <v>[4.09E-10, 1.60E-09]</v>
      </c>
      <c r="O248" s="2" t="str">
        <f>"[" &amp; TEXT(D_low_2.5!L26,"0.00E+00") &amp; ", " &amp; TEXT(D_high_97.5!L26,"0.00E+00") &amp; "]"</f>
        <v>[4.19E-10, 1.82E-09]</v>
      </c>
      <c r="P248" s="2" t="str">
        <f>"[" &amp; TEXT(D_low_2.5!M26,"0.00E+00") &amp; ", " &amp; TEXT(D_high_97.5!M26,"0.00E+00") &amp; "]"</f>
        <v>[2.99E-09, 1.15E-08]</v>
      </c>
      <c r="Q248" s="2" t="str">
        <f>"[" &amp; TEXT(D_low_2.5!N26,"0.00E+00") &amp; ", " &amp; TEXT(D_high_97.5!N26,"0.00E+00") &amp; "]"</f>
        <v>[1.44E-08, 1.54E-08]</v>
      </c>
      <c r="R248" s="2" t="str">
        <f>"[" &amp; TEXT(D_low_2.5!O26,"0.00E+00") &amp; ", " &amp; TEXT(D_high_97.5!O26,"0.00E+00") &amp; "]"</f>
        <v>[1.41E-08, 5.53E-08]</v>
      </c>
    </row>
    <row r="249" spans="1:18" x14ac:dyDescent="0.2">
      <c r="A249" s="2">
        <v>233262</v>
      </c>
      <c r="B249" t="str">
        <f>VLOOKUP(A249,'sector labels'!A:B,2,FALSE)</f>
        <v>Educational and vocational structures</v>
      </c>
      <c r="C249" s="2" t="str">
        <f>"[" &amp; TEXT(D_low_2.5!B27,"0.00E+00") &amp; ", " &amp; TEXT(D_high_97.5!B27,"0.00E+00") &amp; "]"</f>
        <v>[5.54E-08, 1.08E-07]</v>
      </c>
      <c r="D249" s="10">
        <f>VLOOKUP(A249,[1]Sheet7!$A:$B,2,FALSE)</f>
        <v>3.6946400000000001E-8</v>
      </c>
      <c r="E249" s="8">
        <f>D249/VLOOKUP(A249,[2]average!$A:$C,3,FALSE)</f>
        <v>0.59195449663434185</v>
      </c>
      <c r="F249" s="2" t="str">
        <f>"[" &amp; TEXT(D_low_2.5!C27,"0.00E+00") &amp; ", " &amp; TEXT(D_high_97.5!C27,"0.00E+00") &amp; "]"</f>
        <v>[1.85E-11, 6.55E-11]</v>
      </c>
      <c r="G249" s="2" t="str">
        <f>"[" &amp; TEXT(D_low_2.5!D27,"0.00E+00") &amp; ", " &amp; TEXT(D_high_97.5!D27,"0.00E+00") &amp; "]"</f>
        <v>[1.62E-09, 5.83E-09]</v>
      </c>
      <c r="H249" s="2" t="str">
        <f>"[" &amp; TEXT(D_low_2.5!E27,"0.00E+00") &amp; ", " &amp; TEXT(D_high_97.5!E27,"0.00E+00") &amp; "]"</f>
        <v>[4.00E-12, 1.49E-11]</v>
      </c>
      <c r="I249" s="2" t="str">
        <f>"[" &amp; TEXT(D_low_2.5!F27,"0.00E+00") &amp; ", " &amp; TEXT(D_high_97.5!F27,"0.00E+00") &amp; "]"</f>
        <v>[9.59E-13, 3.41E-12]</v>
      </c>
      <c r="J249" s="2" t="str">
        <f>"[" &amp; TEXT(D_low_2.5!G27,"0.00E+00") &amp; ", " &amp; TEXT(D_high_97.5!G27,"0.00E+00") &amp; "]"</f>
        <v>[1.30E-12, 5.49E-12]</v>
      </c>
      <c r="K249" s="2" t="str">
        <f>"[" &amp; TEXT(D_low_2.5!H27,"0.00E+00") &amp; ", " &amp; TEXT(D_high_97.5!H27,"0.00E+00") &amp; "]"</f>
        <v>[3.00E-09, 1.39E-08]</v>
      </c>
      <c r="L249" s="2" t="str">
        <f>"[" &amp; TEXT(D_low_2.5!I27,"0.00E+00") &amp; ", " &amp; TEXT(D_high_97.5!I27,"0.00E+00") &amp; "]"</f>
        <v>[1.82E-09, 7.97E-09]</v>
      </c>
      <c r="M249" s="2" t="str">
        <f>"[" &amp; TEXT(D_low_2.5!J27,"0.00E+00") &amp; ", " &amp; TEXT(D_high_97.5!J27,"0.00E+00") &amp; "]"</f>
        <v>[1.30E-09, 5.23E-09]</v>
      </c>
      <c r="N249" s="2" t="str">
        <f>"[" &amp; TEXT(D_low_2.5!K27,"0.00E+00") &amp; ", " &amp; TEXT(D_high_97.5!K27,"0.00E+00") &amp; "]"</f>
        <v>[4.65E-10, 1.82E-09]</v>
      </c>
      <c r="O249" s="2" t="str">
        <f>"[" &amp; TEXT(D_low_2.5!L27,"0.00E+00") &amp; ", " &amp; TEXT(D_high_97.5!L27,"0.00E+00") &amp; "]"</f>
        <v>[4.77E-10, 2.07E-09]</v>
      </c>
      <c r="P249" s="2" t="str">
        <f>"[" &amp; TEXT(D_low_2.5!M27,"0.00E+00") &amp; ", " &amp; TEXT(D_high_97.5!M27,"0.00E+00") &amp; "]"</f>
        <v>[3.40E-09, 1.31E-08]</v>
      </c>
      <c r="Q249" s="2" t="str">
        <f>"[" &amp; TEXT(D_low_2.5!N27,"0.00E+00") &amp; ", " &amp; TEXT(D_high_97.5!N27,"0.00E+00") &amp; "]"</f>
        <v>[1.64E-08, 1.76E-08]</v>
      </c>
      <c r="R249" s="2" t="str">
        <f>"[" &amp; TEXT(D_low_2.5!O27,"0.00E+00") &amp; ", " &amp; TEXT(D_high_97.5!O27,"0.00E+00") &amp; "]"</f>
        <v>[1.61E-08, 6.29E-08]</v>
      </c>
    </row>
    <row r="250" spans="1:18" x14ac:dyDescent="0.2">
      <c r="A250" s="2">
        <v>233240</v>
      </c>
      <c r="B250" t="str">
        <f>VLOOKUP(A250,'sector labels'!A:B,2,FALSE)</f>
        <v>Power and communication structures</v>
      </c>
      <c r="C250" s="2" t="str">
        <f>"[" &amp; TEXT(D_low_2.5!B35,"0.00E+00") &amp; ", " &amp; TEXT(D_high_97.5!B35,"0.00E+00") &amp; "]"</f>
        <v>[5.60E-08, 1.10E-07]</v>
      </c>
      <c r="D250" s="10">
        <f>VLOOKUP(A250,[1]Sheet7!$A:$B,2,FALSE)</f>
        <v>3.7340799999999999E-8</v>
      </c>
      <c r="E250" s="8">
        <f>D250/VLOOKUP(A250,[2]average!$A:$C,3,FALSE)</f>
        <v>0.59195446718755551</v>
      </c>
      <c r="F250" s="2" t="str">
        <f>"[" &amp; TEXT(D_low_2.5!C35,"0.00E+00") &amp; ", " &amp; TEXT(D_high_97.5!C35,"0.00E+00") &amp; "]"</f>
        <v>[1.87E-11, 6.62E-11]</v>
      </c>
      <c r="G250" s="2" t="str">
        <f>"[" &amp; TEXT(D_low_2.5!D35,"0.00E+00") &amp; ", " &amp; TEXT(D_high_97.5!D35,"0.00E+00") &amp; "]"</f>
        <v>[1.64E-09, 5.89E-09]</v>
      </c>
      <c r="H250" s="2" t="str">
        <f>"[" &amp; TEXT(D_low_2.5!E35,"0.00E+00") &amp; ", " &amp; TEXT(D_high_97.5!E35,"0.00E+00") &amp; "]"</f>
        <v>[4.05E-12, 1.51E-11]</v>
      </c>
      <c r="I250" s="2" t="str">
        <f>"[" &amp; TEXT(D_low_2.5!F35,"0.00E+00") &amp; ", " &amp; TEXT(D_high_97.5!F35,"0.00E+00") &amp; "]"</f>
        <v>[9.69E-13, 3.45E-12]</v>
      </c>
      <c r="J250" s="2" t="str">
        <f>"[" &amp; TEXT(D_low_2.5!G35,"0.00E+00") &amp; ", " &amp; TEXT(D_high_97.5!G35,"0.00E+00") &amp; "]"</f>
        <v>[1.32E-12, 5.55E-12]</v>
      </c>
      <c r="K250" s="2" t="str">
        <f>"[" &amp; TEXT(D_low_2.5!H35,"0.00E+00") &amp; ", " &amp; TEXT(D_high_97.5!H35,"0.00E+00") &amp; "]"</f>
        <v>[3.03E-09, 1.41E-08]</v>
      </c>
      <c r="L250" s="2" t="str">
        <f>"[" &amp; TEXT(D_low_2.5!I35,"0.00E+00") &amp; ", " &amp; TEXT(D_high_97.5!I35,"0.00E+00") &amp; "]"</f>
        <v>[1.84E-09, 8.05E-09]</v>
      </c>
      <c r="M250" s="2" t="str">
        <f>"[" &amp; TEXT(D_low_2.5!J35,"0.00E+00") &amp; ", " &amp; TEXT(D_high_97.5!J35,"0.00E+00") &amp; "]"</f>
        <v>[1.32E-09, 5.28E-09]</v>
      </c>
      <c r="N250" s="2" t="str">
        <f>"[" &amp; TEXT(D_low_2.5!K35,"0.00E+00") &amp; ", " &amp; TEXT(D_high_97.5!K35,"0.00E+00") &amp; "]"</f>
        <v>[4.70E-10, 1.84E-09]</v>
      </c>
      <c r="O250" s="2" t="str">
        <f>"[" &amp; TEXT(D_low_2.5!L35,"0.00E+00") &amp; ", " &amp; TEXT(D_high_97.5!L35,"0.00E+00") &amp; "]"</f>
        <v>[4.82E-10, 2.09E-09]</v>
      </c>
      <c r="P250" s="2" t="str">
        <f>"[" &amp; TEXT(D_low_2.5!M35,"0.00E+00") &amp; ", " &amp; TEXT(D_high_97.5!M35,"0.00E+00") &amp; "]"</f>
        <v>[3.43E-09, 1.32E-08]</v>
      </c>
      <c r="Q250" s="2" t="str">
        <f>"[" &amp; TEXT(D_low_2.5!N35,"0.00E+00") &amp; ", " &amp; TEXT(D_high_97.5!N35,"0.00E+00") &amp; "]"</f>
        <v>[1.66E-08, 1.77E-08]</v>
      </c>
      <c r="R250" s="2" t="str">
        <f>"[" &amp; TEXT(D_low_2.5!O35,"0.00E+00") &amp; ", " &amp; TEXT(D_high_97.5!O35,"0.00E+00") &amp; "]"</f>
        <v>[1.62E-08, 6.36E-08]</v>
      </c>
    </row>
    <row r="251" spans="1:18" x14ac:dyDescent="0.2">
      <c r="A251" s="2">
        <v>233411</v>
      </c>
      <c r="B251" t="str">
        <f>VLOOKUP(A251,'sector labels'!A:B,2,FALSE)</f>
        <v>Single-family residential structures</v>
      </c>
      <c r="C251" s="2" t="str">
        <f>"[" &amp; TEXT(D_low_2.5!B36,"0.00E+00") &amp; ", " &amp; TEXT(D_high_97.5!B36,"0.00E+00") &amp; "]"</f>
        <v>[5.05E-08, 9.88E-08]</v>
      </c>
      <c r="D251" s="10">
        <f>VLOOKUP(A251,[1]Sheet7!$A:$B,2,FALSE)</f>
        <v>3.36582E-8</v>
      </c>
      <c r="E251" s="8">
        <f>D251/VLOOKUP(A251,[2]average!$A:$C,3,FALSE)</f>
        <v>0.59195445537055968</v>
      </c>
      <c r="F251" s="2" t="str">
        <f>"[" &amp; TEXT(D_low_2.5!C36,"0.00E+00") &amp; ", " &amp; TEXT(D_high_97.5!C36,"0.00E+00") &amp; "]"</f>
        <v>[1.69E-11, 5.97E-11]</v>
      </c>
      <c r="G251" s="2" t="str">
        <f>"[" &amp; TEXT(D_low_2.5!D36,"0.00E+00") &amp; ", " &amp; TEXT(D_high_97.5!D36,"0.00E+00") &amp; "]"</f>
        <v>[1.48E-09, 5.31E-09]</v>
      </c>
      <c r="H251" s="2" t="str">
        <f>"[" &amp; TEXT(D_low_2.5!E36,"0.00E+00") &amp; ", " &amp; TEXT(D_high_97.5!E36,"0.00E+00") &amp; "]"</f>
        <v>[3.65E-12, 1.36E-11]</v>
      </c>
      <c r="I251" s="2" t="str">
        <f>"[" &amp; TEXT(D_low_2.5!F36,"0.00E+00") &amp; ", " &amp; TEXT(D_high_97.5!F36,"0.00E+00") &amp; "]"</f>
        <v>[8.73E-13, 3.11E-12]</v>
      </c>
      <c r="J251" s="2" t="str">
        <f>"[" &amp; TEXT(D_low_2.5!G36,"0.00E+00") &amp; ", " &amp; TEXT(D_high_97.5!G36,"0.00E+00") &amp; "]"</f>
        <v>[1.19E-12, 5.00E-12]</v>
      </c>
      <c r="K251" s="2" t="str">
        <f>"[" &amp; TEXT(D_low_2.5!H36,"0.00E+00") &amp; ", " &amp; TEXT(D_high_97.5!H36,"0.00E+00") &amp; "]"</f>
        <v>[2.74E-09, 1.27E-08]</v>
      </c>
      <c r="L251" s="2" t="str">
        <f>"[" &amp; TEXT(D_low_2.5!I36,"0.00E+00") &amp; ", " &amp; TEXT(D_high_97.5!I36,"0.00E+00") &amp; "]"</f>
        <v>[1.65E-09, 7.26E-09]</v>
      </c>
      <c r="M251" s="2" t="str">
        <f>"[" &amp; TEXT(D_low_2.5!J36,"0.00E+00") &amp; ", " &amp; TEXT(D_high_97.5!J36,"0.00E+00") &amp; "]"</f>
        <v>[1.19E-09, 4.76E-09]</v>
      </c>
      <c r="N251" s="2" t="str">
        <f>"[" &amp; TEXT(D_low_2.5!K36,"0.00E+00") &amp; ", " &amp; TEXT(D_high_97.5!K36,"0.00E+00") &amp; "]"</f>
        <v>[4.24E-10, 1.66E-09]</v>
      </c>
      <c r="O251" s="2" t="str">
        <f>"[" &amp; TEXT(D_low_2.5!L36,"0.00E+00") &amp; ", " &amp; TEXT(D_high_97.5!L36,"0.00E+00") &amp; "]"</f>
        <v>[4.34E-10, 1.88E-09]</v>
      </c>
      <c r="P251" s="2" t="str">
        <f>"[" &amp; TEXT(D_low_2.5!M36,"0.00E+00") &amp; ", " &amp; TEXT(D_high_97.5!M36,"0.00E+00") &amp; "]"</f>
        <v>[3.10E-09, 1.19E-08]</v>
      </c>
      <c r="Q251" s="2" t="str">
        <f>"[" &amp; TEXT(D_low_2.5!N36,"0.00E+00") &amp; ", " &amp; TEXT(D_high_97.5!N36,"0.00E+00") &amp; "]"</f>
        <v>[1.50E-08, 1.60E-08]</v>
      </c>
      <c r="R251" s="2" t="str">
        <f>"[" &amp; TEXT(D_low_2.5!O36,"0.00E+00") &amp; ", " &amp; TEXT(D_high_97.5!O36,"0.00E+00") &amp; "]"</f>
        <v>[1.46E-08, 5.73E-08]</v>
      </c>
    </row>
    <row r="252" spans="1:18" x14ac:dyDescent="0.2">
      <c r="A252" s="2" t="s">
        <v>9</v>
      </c>
      <c r="B252" t="str">
        <f>VLOOKUP(A252,'sector labels'!A:B,2,FALSE)</f>
        <v>Other residential structures</v>
      </c>
      <c r="C252" s="2" t="str">
        <f>"[" &amp; TEXT(D_low_2.5!B32,"0.00E+00") &amp; ", " &amp; TEXT(D_high_97.5!B32,"0.00E+00") &amp; "]"</f>
        <v>[4.69E-08, 9.17E-08]</v>
      </c>
      <c r="D252" s="10">
        <f>VLOOKUP(A252,[1]Sheet7!$A:$B,2,FALSE)</f>
        <v>3.1253399999999997E-8</v>
      </c>
      <c r="E252" s="8">
        <f>D252/VLOOKUP(A252,[2]average!$A:$C,3,FALSE)</f>
        <v>0.59195416627019837</v>
      </c>
      <c r="F252" s="2" t="str">
        <f>"[" &amp; TEXT(D_low_2.5!C32,"0.00E+00") &amp; ", " &amp; TEXT(D_high_97.5!C32,"0.00E+00") &amp; "]"</f>
        <v>[1.57E-11, 5.54E-11]</v>
      </c>
      <c r="G252" s="2" t="str">
        <f>"[" &amp; TEXT(D_low_2.5!D32,"0.00E+00") &amp; ", " &amp; TEXT(D_high_97.5!D32,"0.00E+00") &amp; "]"</f>
        <v>[1.37E-09, 4.93E-09]</v>
      </c>
      <c r="H252" s="2" t="str">
        <f>"[" &amp; TEXT(D_low_2.5!E32,"0.00E+00") &amp; ", " &amp; TEXT(D_high_97.5!E32,"0.00E+00") &amp; "]"</f>
        <v>[3.39E-12, 1.26E-11]</v>
      </c>
      <c r="I252" s="2" t="str">
        <f>"[" &amp; TEXT(D_low_2.5!F32,"0.00E+00") &amp; ", " &amp; TEXT(D_high_97.5!F32,"0.00E+00") &amp; "]"</f>
        <v>[8.11E-13, 2.89E-12]</v>
      </c>
      <c r="J252" s="2" t="str">
        <f>"[" &amp; TEXT(D_low_2.5!G32,"0.00E+00") &amp; ", " &amp; TEXT(D_high_97.5!G32,"0.00E+00") &amp; "]"</f>
        <v>[1.10E-12, 4.65E-12]</v>
      </c>
      <c r="K252" s="2" t="str">
        <f>"[" &amp; TEXT(D_low_2.5!H32,"0.00E+00") &amp; ", " &amp; TEXT(D_high_97.5!H32,"0.00E+00") &amp; "]"</f>
        <v>[2.54E-09, 1.18E-08]</v>
      </c>
      <c r="L252" s="2" t="str">
        <f>"[" &amp; TEXT(D_low_2.5!I32,"0.00E+00") &amp; ", " &amp; TEXT(D_high_97.5!I32,"0.00E+00") &amp; "]"</f>
        <v>[1.54E-09, 6.74E-09]</v>
      </c>
      <c r="M252" s="2" t="str">
        <f>"[" &amp; TEXT(D_low_2.5!J32,"0.00E+00") &amp; ", " &amp; TEXT(D_high_97.5!J32,"0.00E+00") &amp; "]"</f>
        <v>[1.10E-09, 4.42E-09]</v>
      </c>
      <c r="N252" s="2" t="str">
        <f>"[" &amp; TEXT(D_low_2.5!K32,"0.00E+00") &amp; ", " &amp; TEXT(D_high_97.5!K32,"0.00E+00") &amp; "]"</f>
        <v>[3.93E-10, 1.54E-09]</v>
      </c>
      <c r="O252" s="2" t="str">
        <f>"[" &amp; TEXT(D_low_2.5!L32,"0.00E+00") &amp; ", " &amp; TEXT(D_high_97.5!L32,"0.00E+00") &amp; "]"</f>
        <v>[4.03E-10, 1.75E-09]</v>
      </c>
      <c r="P252" s="2" t="str">
        <f>"[" &amp; TEXT(D_low_2.5!M32,"0.00E+00") &amp; ", " &amp; TEXT(D_high_97.5!M32,"0.00E+00") &amp; "]"</f>
        <v>[2.87E-09, 1.10E-08]</v>
      </c>
      <c r="Q252" s="2" t="str">
        <f>"[" &amp; TEXT(D_low_2.5!N32,"0.00E+00") &amp; ", " &amp; TEXT(D_high_97.5!N32,"0.00E+00") &amp; "]"</f>
        <v>[1.39E-08, 1.49E-08]</v>
      </c>
      <c r="R252" s="2" t="str">
        <f>"[" &amp; TEXT(D_low_2.5!O32,"0.00E+00") &amp; ", " &amp; TEXT(D_high_97.5!O32,"0.00E+00") &amp; "]"</f>
        <v>[1.36E-08, 5.32E-08]</v>
      </c>
    </row>
    <row r="253" spans="1:18" x14ac:dyDescent="0.2">
      <c r="A253" s="2">
        <v>333120</v>
      </c>
      <c r="B253" t="str">
        <f>VLOOKUP(A253,'sector labels'!A:B,2,FALSE)</f>
        <v>Construction machinery manufacturing</v>
      </c>
      <c r="C253" s="2" t="str">
        <f>"[" &amp; TEXT(D_low_2.5!B85,"0.00E+00") &amp; ", " &amp; TEXT(D_high_97.5!B85,"0.00E+00") &amp; "]"</f>
        <v>[1.42E-08, 2.81E-08]</v>
      </c>
      <c r="D253" s="10">
        <f>VLOOKUP(A253,[1]Sheet7!$A:$B,2,FALSE)</f>
        <v>9.4806400000000001E-9</v>
      </c>
      <c r="E253" s="8">
        <f>D253/VLOOKUP(A253,[2]average!$A:$C,3,FALSE)</f>
        <v>0.59063901356885329</v>
      </c>
      <c r="F253" s="2" t="str">
        <f>"[" &amp; TEXT(D_low_2.5!C85,"0.00E+00") &amp; ", " &amp; TEXT(D_high_97.5!C85,"0.00E+00") &amp; "]"</f>
        <v>[4.40E-12, 1.62E-11]</v>
      </c>
      <c r="G253" s="2" t="str">
        <f>"[" &amp; TEXT(D_low_2.5!D85,"0.00E+00") &amp; ", " &amp; TEXT(D_high_97.5!D85,"0.00E+00") &amp; "]"</f>
        <v>[2.76E-10, 9.81E-10]</v>
      </c>
      <c r="H253" s="2" t="str">
        <f>"[" &amp; TEXT(D_low_2.5!E85,"0.00E+00") &amp; ", " &amp; TEXT(D_high_97.5!E85,"0.00E+00") &amp; "]"</f>
        <v>[4.91E-13, 1.84E-12]</v>
      </c>
      <c r="I253" s="2" t="str">
        <f>"[" &amp; TEXT(D_low_2.5!F85,"0.00E+00") &amp; ", " &amp; TEXT(D_high_97.5!F85,"0.00E+00") &amp; "]"</f>
        <v>[1.70E-13, 7.63E-13]</v>
      </c>
      <c r="J253" s="2" t="str">
        <f>"[" &amp; TEXT(D_low_2.5!G85,"0.00E+00") &amp; ", " &amp; TEXT(D_high_97.5!G85,"0.00E+00") &amp; "]"</f>
        <v>[5.15E-13, 2.04E-12]</v>
      </c>
      <c r="K253" s="2" t="str">
        <f>"[" &amp; TEXT(D_low_2.5!H85,"0.00E+00") &amp; ", " &amp; TEXT(D_high_97.5!H85,"0.00E+00") &amp; "]"</f>
        <v>[6.46E-10, 4.63E-09]</v>
      </c>
      <c r="L253" s="2" t="str">
        <f>"[" &amp; TEXT(D_low_2.5!I85,"0.00E+00") &amp; ", " &amp; TEXT(D_high_97.5!I85,"0.00E+00") &amp; "]"</f>
        <v>[1.35E-10, 5.46E-10]</v>
      </c>
      <c r="M253" s="2" t="str">
        <f>"[" &amp; TEXT(D_low_2.5!J85,"0.00E+00") &amp; ", " &amp; TEXT(D_high_97.5!J85,"0.00E+00") &amp; "]"</f>
        <v>[1.34E-09, 7.23E-09]</v>
      </c>
      <c r="N253" s="2" t="str">
        <f>"[" &amp; TEXT(D_low_2.5!K85,"0.00E+00") &amp; ", " &amp; TEXT(D_high_97.5!K85,"0.00E+00") &amp; "]"</f>
        <v>[6.58E-10, 3.67E-09]</v>
      </c>
      <c r="O253" s="2" t="str">
        <f>"[" &amp; TEXT(D_low_2.5!L85,"0.00E+00") &amp; ", " &amp; TEXT(D_high_97.5!L85,"0.00E+00") &amp; "]"</f>
        <v>[2.29E-10, 9.01E-10]</v>
      </c>
      <c r="P253" s="2" t="str">
        <f>"[" &amp; TEXT(D_low_2.5!M85,"0.00E+00") &amp; ", " &amp; TEXT(D_high_97.5!M85,"0.00E+00") &amp; "]"</f>
        <v>[1.99E-10, 1.15E-09]</v>
      </c>
      <c r="Q253" s="2" t="str">
        <f>"[" &amp; TEXT(D_low_2.5!N85,"0.00E+00") &amp; ", " &amp; TEXT(D_high_97.5!N85,"0.00E+00") &amp; "]"</f>
        <v>[2.95E-09, 3.16E-09]</v>
      </c>
      <c r="R253" s="2" t="str">
        <f>"[" &amp; TEXT(D_low_2.5!O85,"0.00E+00") &amp; ", " &amp; TEXT(D_high_97.5!O85,"0.00E+00") &amp; "]"</f>
        <v>[3.93E-09, 1.50E-08]</v>
      </c>
    </row>
    <row r="254" spans="1:18" x14ac:dyDescent="0.2">
      <c r="A254" s="2">
        <v>334112</v>
      </c>
      <c r="B254" t="str">
        <f>VLOOKUP(A254,'sector labels'!A:B,2,FALSE)</f>
        <v>Computer storage device manufacturing</v>
      </c>
      <c r="C254" s="2" t="str">
        <f>"[" &amp; TEXT(D_low_2.5!B112,"0.00E+00") &amp; ", " &amp; TEXT(D_high_97.5!B112,"0.00E+00") &amp; "]"</f>
        <v>[9.82E-09, 1.70E-08]</v>
      </c>
      <c r="D254" s="10">
        <f>VLOOKUP(A254,[1]Sheet7!$A:$B,2,FALSE)</f>
        <v>6.0634800000000002E-9</v>
      </c>
      <c r="E254" s="8">
        <f>D254/VLOOKUP(A254,[2]average!$A:$C,3,FALSE)</f>
        <v>0.58770869592920616</v>
      </c>
      <c r="F254" s="2" t="str">
        <f>"[" &amp; TEXT(D_low_2.5!C112,"0.00E+00") &amp; ", " &amp; TEXT(D_high_97.5!C112,"0.00E+00") &amp; "]"</f>
        <v>[1.39E-12, 5.70E-12]</v>
      </c>
      <c r="G254" s="2" t="str">
        <f>"[" &amp; TEXT(D_low_2.5!D112,"0.00E+00") &amp; ", " &amp; TEXT(D_high_97.5!D112,"0.00E+00") &amp; "]"</f>
        <v>[7.94E-11, 3.24E-10]</v>
      </c>
      <c r="H254" s="2" t="str">
        <f>"[" &amp; TEXT(D_low_2.5!E112,"0.00E+00") &amp; ", " &amp; TEXT(D_high_97.5!E112,"0.00E+00") &amp; "]"</f>
        <v>[1.94E-13, 8.60E-13]</v>
      </c>
      <c r="I254" s="2" t="str">
        <f>"[" &amp; TEXT(D_low_2.5!F112,"0.00E+00") &amp; ", " &amp; TEXT(D_high_97.5!F112,"0.00E+00") &amp; "]"</f>
        <v>[3.20E-14, 1.43E-13]</v>
      </c>
      <c r="J254" s="2" t="str">
        <f>"[" &amp; TEXT(D_low_2.5!G112,"0.00E+00") &amp; ", " &amp; TEXT(D_high_97.5!G112,"0.00E+00") &amp; "]"</f>
        <v>[1.37E-13, 5.93E-13]</v>
      </c>
      <c r="K254" s="2" t="str">
        <f>"[" &amp; TEXT(D_low_2.5!H112,"0.00E+00") &amp; ", " &amp; TEXT(D_high_97.5!H112,"0.00E+00") &amp; "]"</f>
        <v>[1.28E-09, 4.91E-09]</v>
      </c>
      <c r="L254" s="2" t="str">
        <f>"[" &amp; TEXT(D_low_2.5!I112,"0.00E+00") &amp; ", " &amp; TEXT(D_high_97.5!I112,"0.00E+00") &amp; "]"</f>
        <v>[5.15E-10, 2.11E-09]</v>
      </c>
      <c r="M254" s="2" t="str">
        <f>"[" &amp; TEXT(D_low_2.5!J112,"0.00E+00") &amp; ", " &amp; TEXT(D_high_97.5!J112,"0.00E+00") &amp; "]"</f>
        <v>[7.77E-10, 2.88E-09]</v>
      </c>
      <c r="N254" s="2" t="str">
        <f>"[" &amp; TEXT(D_low_2.5!K112,"0.00E+00") &amp; ", " &amp; TEXT(D_high_97.5!K112,"0.00E+00") &amp; "]"</f>
        <v>[7.31E-10, 2.74E-09]</v>
      </c>
      <c r="O254" s="2" t="str">
        <f>"[" &amp; TEXT(D_low_2.5!L112,"0.00E+00") &amp; ", " &amp; TEXT(D_high_97.5!L112,"0.00E+00") &amp; "]"</f>
        <v>[9.17E-10, 3.69E-09]</v>
      </c>
      <c r="P254" s="2" t="str">
        <f>"[" &amp; TEXT(D_low_2.5!M112,"0.00E+00") &amp; ", " &amp; TEXT(D_high_97.5!M112,"0.00E+00") &amp; "]"</f>
        <v>[3.89E-10, 1.44E-09]</v>
      </c>
      <c r="Q254" s="2" t="str">
        <f>"[" &amp; TEXT(D_low_2.5!N112,"0.00E+00") &amp; ", " &amp; TEXT(D_high_97.5!N112,"0.00E+00") &amp; "]"</f>
        <v>[8.63E-10, 9.29E-10]</v>
      </c>
      <c r="R254" s="2" t="str">
        <f>"[" &amp; TEXT(D_low_2.5!O112,"0.00E+00") &amp; ", " &amp; TEXT(D_high_97.5!O112,"0.00E+00") &amp; "]"</f>
        <v>[9.48E-10, 4.73E-09]</v>
      </c>
    </row>
    <row r="255" spans="1:18" x14ac:dyDescent="0.2">
      <c r="A255" s="2">
        <v>336412</v>
      </c>
      <c r="B255" t="str">
        <f>VLOOKUP(A255,'sector labels'!A:B,2,FALSE)</f>
        <v>Aircraft engine and engine parts manufacturing</v>
      </c>
      <c r="C255" s="2" t="str">
        <f>"[" &amp; TEXT(D_low_2.5!B163,"0.00E+00") &amp; ", " &amp; TEXT(D_high_97.5!B163,"0.00E+00") &amp; "]"</f>
        <v>[4.27E-09, 8.69E-09]</v>
      </c>
      <c r="D255" s="10">
        <f>VLOOKUP(A255,[1]Sheet7!$A:$B,2,FALSE)</f>
        <v>2.8212000000000001E-9</v>
      </c>
      <c r="E255" s="8">
        <f>D255/VLOOKUP(A255,[2]average!$A:$C,3,FALSE)</f>
        <v>0.58681694329427903</v>
      </c>
      <c r="F255" s="2" t="str">
        <f>"[" &amp; TEXT(D_low_2.5!C163,"0.00E+00") &amp; ", " &amp; TEXT(D_high_97.5!C163,"0.00E+00") &amp; "]"</f>
        <v>[1.88E-12, 6.68E-12]</v>
      </c>
      <c r="G255" s="2" t="str">
        <f>"[" &amp; TEXT(D_low_2.5!D163,"0.00E+00") &amp; ", " &amp; TEXT(D_high_97.5!D163,"0.00E+00") &amp; "]"</f>
        <v>[8.69E-11, 3.37E-10]</v>
      </c>
      <c r="H255" s="2" t="str">
        <f>"[" &amp; TEXT(D_low_2.5!E163,"0.00E+00") &amp; ", " &amp; TEXT(D_high_97.5!E163,"0.00E+00") &amp; "]"</f>
        <v>[3.60E-13, 1.41E-12]</v>
      </c>
      <c r="I255" s="2" t="str">
        <f>"[" &amp; TEXT(D_low_2.5!F163,"0.00E+00") &amp; ", " &amp; TEXT(D_high_97.5!F163,"0.00E+00") &amp; "]"</f>
        <v>[3.52E-14, 1.66E-13]</v>
      </c>
      <c r="J255" s="2" t="str">
        <f>"[" &amp; TEXT(D_low_2.5!G163,"0.00E+00") &amp; ", " &amp; TEXT(D_high_97.5!G163,"0.00E+00") &amp; "]"</f>
        <v>[1.80E-13, 7.43E-13]</v>
      </c>
      <c r="K255" s="2" t="str">
        <f>"[" &amp; TEXT(D_low_2.5!H163,"0.00E+00") &amp; ", " &amp; TEXT(D_high_97.5!H163,"0.00E+00") &amp; "]"</f>
        <v>[2.09E-10, 8.27E-10]</v>
      </c>
      <c r="L255" s="2" t="str">
        <f>"[" &amp; TEXT(D_low_2.5!I163,"0.00E+00") &amp; ", " &amp; TEXT(D_high_97.5!I163,"0.00E+00") &amp; "]"</f>
        <v>[8.49E-11, 3.48E-10]</v>
      </c>
      <c r="M255" s="2" t="str">
        <f>"[" &amp; TEXT(D_low_2.5!J163,"0.00E+00") &amp; ", " &amp; TEXT(D_high_97.5!J163,"0.00E+00") &amp; "]"</f>
        <v>[1.34E-10, 4.87E-10]</v>
      </c>
      <c r="N255" s="2" t="str">
        <f>"[" &amp; TEXT(D_low_2.5!K163,"0.00E+00") &amp; ", " &amp; TEXT(D_high_97.5!K163,"0.00E+00") &amp; "]"</f>
        <v>[1.26E-10, 4.61E-10]</v>
      </c>
      <c r="O255" s="2" t="str">
        <f>"[" &amp; TEXT(D_low_2.5!L163,"0.00E+00") &amp; ", " &amp; TEXT(D_high_97.5!L163,"0.00E+00") &amp; "]"</f>
        <v>[1.45E-10, 5.65E-10]</v>
      </c>
      <c r="P255" s="2" t="str">
        <f>"[" &amp; TEXT(D_low_2.5!M163,"0.00E+00") &amp; ", " &amp; TEXT(D_high_97.5!M163,"0.00E+00") &amp; "]"</f>
        <v>[1.32E-10, 8.63E-10]</v>
      </c>
      <c r="Q255" s="2" t="str">
        <f>"[" &amp; TEXT(D_low_2.5!N163,"0.00E+00") &amp; ", " &amp; TEXT(D_high_97.5!N163,"0.00E+00") &amp; "]"</f>
        <v>[9.20E-10, 9.86E-10]</v>
      </c>
      <c r="R255" s="2" t="str">
        <f>"[" &amp; TEXT(D_low_2.5!O163,"0.00E+00") &amp; ", " &amp; TEXT(D_high_97.5!O163,"0.00E+00") &amp; "]"</f>
        <v>[1.45E-09, 5.55E-09]</v>
      </c>
    </row>
    <row r="256" spans="1:18" x14ac:dyDescent="0.2">
      <c r="A256" s="2">
        <v>484000</v>
      </c>
      <c r="B256" t="str">
        <f>VLOOKUP(A256,'sector labels'!A:B,2,FALSE)</f>
        <v>Truck transportation</v>
      </c>
      <c r="C256" s="2" t="str">
        <f>"[" &amp; TEXT(D_low_2.5!B295,"0.00E+00") &amp; ", " &amp; TEXT(D_high_97.5!B295,"0.00E+00") &amp; "]"</f>
        <v>[3.40E-08, 6.22E-08]</v>
      </c>
      <c r="D256" s="10">
        <f>VLOOKUP(A256,[1]Sheet7!$A:$B,2,FALSE)</f>
        <v>2.20893E-8</v>
      </c>
      <c r="E256" s="8">
        <f>D256/VLOOKUP(A256,[2]average!$A:$C,3,FALSE)</f>
        <v>0.58566552293455199</v>
      </c>
      <c r="F256" s="2" t="str">
        <f>"[" &amp; TEXT(D_low_2.5!C295,"0.00E+00") &amp; ", " &amp; TEXT(D_high_97.5!C295,"0.00E+00") &amp; "]"</f>
        <v>[1.65E-11, 5.86E-11]</v>
      </c>
      <c r="G256" s="2" t="str">
        <f>"[" &amp; TEXT(D_low_2.5!D295,"0.00E+00") &amp; ", " &amp; TEXT(D_high_97.5!D295,"0.00E+00") &amp; "]"</f>
        <v>[8.62E-10, 3.12E-09]</v>
      </c>
      <c r="H256" s="2" t="str">
        <f>"[" &amp; TEXT(D_low_2.5!E295,"0.00E+00") &amp; ", " &amp; TEXT(D_high_97.5!E295,"0.00E+00") &amp; "]"</f>
        <v>[1.01E-12, 3.69E-12]</v>
      </c>
      <c r="I256" s="2" t="str">
        <f>"[" &amp; TEXT(D_low_2.5!F295,"0.00E+00") &amp; ", " &amp; TEXT(D_high_97.5!F295,"0.00E+00") &amp; "]"</f>
        <v>[1.38E-13, 5.38E-13]</v>
      </c>
      <c r="J256" s="2" t="str">
        <f>"[" &amp; TEXT(D_low_2.5!G295,"0.00E+00") &amp; ", " &amp; TEXT(D_high_97.5!G295,"0.00E+00") &amp; "]"</f>
        <v>[1.28E-12, 5.00E-12]</v>
      </c>
      <c r="K256" s="2" t="str">
        <f>"[" &amp; TEXT(D_low_2.5!H295,"0.00E+00") &amp; ", " &amp; TEXT(D_high_97.5!H295,"0.00E+00") &amp; "]"</f>
        <v>[6.83E-10, 3.39E-09]</v>
      </c>
      <c r="L256" s="2" t="str">
        <f>"[" &amp; TEXT(D_low_2.5!I295,"0.00E+00") &amp; ", " &amp; TEXT(D_high_97.5!I295,"0.00E+00") &amp; "]"</f>
        <v>[7.72E-10, 3.92E-09]</v>
      </c>
      <c r="M256" s="2" t="str">
        <f>"[" &amp; TEXT(D_low_2.5!J295,"0.00E+00") &amp; ", " &amp; TEXT(D_high_97.5!J295,"0.00E+00") &amp; "]"</f>
        <v>[2.63E-10, 1.11E-09]</v>
      </c>
      <c r="N256" s="2" t="str">
        <f>"[" &amp; TEXT(D_low_2.5!K295,"0.00E+00") &amp; ", " &amp; TEXT(D_high_97.5!K295,"0.00E+00") &amp; "]"</f>
        <v>[2.26E-10, 1.01E-09]</v>
      </c>
      <c r="O256" s="2" t="str">
        <f>"[" &amp; TEXT(D_low_2.5!L295,"0.00E+00") &amp; ", " &amp; TEXT(D_high_97.5!L295,"0.00E+00") &amp; "]"</f>
        <v>[3.78E-10, 1.46E-09]</v>
      </c>
      <c r="P256" s="2" t="str">
        <f>"[" &amp; TEXT(D_low_2.5!M295,"0.00E+00") &amp; ", " &amp; TEXT(D_high_97.5!M295,"0.00E+00") &amp; "]"</f>
        <v>[3.03E-09, 1.06E-08]</v>
      </c>
      <c r="Q256" s="2" t="str">
        <f>"[" &amp; TEXT(D_low_2.5!N295,"0.00E+00") &amp; ", " &amp; TEXT(D_high_97.5!N295,"0.00E+00") &amp; "]"</f>
        <v>[1.38E-08, 1.48E-08]</v>
      </c>
      <c r="R256" s="2" t="str">
        <f>"[" &amp; TEXT(D_low_2.5!O295,"0.00E+00") &amp; ", " &amp; TEXT(D_high_97.5!O295,"0.00E+00") &amp; "]"</f>
        <v>[8.32E-09, 3.32E-08]</v>
      </c>
    </row>
    <row r="257" spans="1:18" x14ac:dyDescent="0.2">
      <c r="A257" s="2">
        <v>312130</v>
      </c>
      <c r="B257" t="str">
        <f>VLOOKUP(A257,'sector labels'!A:B,2,FALSE)</f>
        <v>Wineries</v>
      </c>
      <c r="C257" s="2" t="str">
        <f>"[" &amp; TEXT(D_low_2.5!B218,"0.00E+00") &amp; ", " &amp; TEXT(D_high_97.5!B218,"0.00E+00") &amp; "]"</f>
        <v>[1.63E-08, 3.16E-08]</v>
      </c>
      <c r="D257" s="10">
        <f>VLOOKUP(A257,[1]Sheet7!$A:$B,2,FALSE)</f>
        <v>1.05921E-8</v>
      </c>
      <c r="E257" s="8">
        <f>D257/VLOOKUP(A257,[2]average!$A:$C,3,FALSE)</f>
        <v>0.58131990912888609</v>
      </c>
      <c r="F257" s="2" t="str">
        <f>"[" &amp; TEXT(D_low_2.5!C218,"0.00E+00") &amp; ", " &amp; TEXT(D_high_97.5!C218,"0.00E+00") &amp; "]"</f>
        <v>[7.34E-12, 2.58E-11]</v>
      </c>
      <c r="G257" s="2" t="str">
        <f>"[" &amp; TEXT(D_low_2.5!D218,"0.00E+00") &amp; ", " &amp; TEXT(D_high_97.5!D218,"0.00E+00") &amp; "]"</f>
        <v>[5.52E-10, 3.66E-09]</v>
      </c>
      <c r="H257" s="2" t="str">
        <f>"[" &amp; TEXT(D_low_2.5!E218,"0.00E+00") &amp; ", " &amp; TEXT(D_high_97.5!E218,"0.00E+00") &amp; "]"</f>
        <v>[8.31E-13, 3.47E-12]</v>
      </c>
      <c r="I257" s="2" t="str">
        <f>"[" &amp; TEXT(D_low_2.5!F218,"0.00E+00") &amp; ", " &amp; TEXT(D_high_97.5!F218,"0.00E+00") &amp; "]"</f>
        <v>[7.53E-14, 3.56E-13]</v>
      </c>
      <c r="J257" s="2" t="str">
        <f>"[" &amp; TEXT(D_low_2.5!G218,"0.00E+00") &amp; ", " &amp; TEXT(D_high_97.5!G218,"0.00E+00") &amp; "]"</f>
        <v>[4.60E-13, 2.01E-12]</v>
      </c>
      <c r="K257" s="2" t="str">
        <f>"[" &amp; TEXT(D_low_2.5!H218,"0.00E+00") &amp; ", " &amp; TEXT(D_high_97.5!H218,"0.00E+00") &amp; "]"</f>
        <v>[6.80E-10, 2.60E-09]</v>
      </c>
      <c r="L257" s="2" t="str">
        <f>"[" &amp; TEXT(D_low_2.5!I218,"0.00E+00") &amp; ", " &amp; TEXT(D_high_97.5!I218,"0.00E+00") &amp; "]"</f>
        <v>[2.78E-10, 1.13E-09]</v>
      </c>
      <c r="M257" s="2" t="str">
        <f>"[" &amp; TEXT(D_low_2.5!J218,"0.00E+00") &amp; ", " &amp; TEXT(D_high_97.5!J218,"0.00E+00") &amp; "]"</f>
        <v>[1.65E-09, 9.18E-09]</v>
      </c>
      <c r="N257" s="2" t="str">
        <f>"[" &amp; TEXT(D_low_2.5!K218,"0.00E+00") &amp; ", " &amp; TEXT(D_high_97.5!K218,"0.00E+00") &amp; "]"</f>
        <v>[4.05E-10, 1.48E-09]</v>
      </c>
      <c r="O257" s="2" t="str">
        <f>"[" &amp; TEXT(D_low_2.5!L218,"0.00E+00") &amp; ", " &amp; TEXT(D_high_97.5!L218,"0.00E+00") &amp; "]"</f>
        <v>[4.72E-10, 1.91E-09]</v>
      </c>
      <c r="P257" s="2" t="str">
        <f>"[" &amp; TEXT(D_low_2.5!M218,"0.00E+00") &amp; ", " &amp; TEXT(D_high_97.5!M218,"0.00E+00") &amp; "]"</f>
        <v>[2.17E-10, 7.89E-10]</v>
      </c>
      <c r="Q257" s="2" t="str">
        <f>"[" &amp; TEXT(D_low_2.5!N218,"0.00E+00") &amp; ", " &amp; TEXT(D_high_97.5!N218,"0.00E+00") &amp; "]"</f>
        <v>[3.58E-09, 3.86E-09]</v>
      </c>
      <c r="R257" s="2" t="str">
        <f>"[" &amp; TEXT(D_low_2.5!O218,"0.00E+00") &amp; ", " &amp; TEXT(D_high_97.5!O218,"0.00E+00") &amp; "]"</f>
        <v>[4.30E-09, 1.65E-08]</v>
      </c>
    </row>
    <row r="258" spans="1:18" x14ac:dyDescent="0.2">
      <c r="A258" s="2">
        <v>333991</v>
      </c>
      <c r="B258" t="str">
        <f>VLOOKUP(A258,'sector labels'!A:B,2,FALSE)</f>
        <v>Power-driven handtool manufacturing</v>
      </c>
      <c r="C258" s="2" t="str">
        <f>"[" &amp; TEXT(D_low_2.5!B106,"0.00E+00") &amp; ", " &amp; TEXT(D_high_97.5!B106,"0.00E+00") &amp; "]"</f>
        <v>[1.95E-08, 3.44E-08]</v>
      </c>
      <c r="D258" s="10">
        <f>VLOOKUP(A258,[1]Sheet7!$A:$B,2,FALSE)</f>
        <v>1.19014E-8</v>
      </c>
      <c r="E258" s="8">
        <f>D258/VLOOKUP(A258,[2]average!$A:$C,3,FALSE)</f>
        <v>0.5798400060188954</v>
      </c>
      <c r="F258" s="2" t="str">
        <f>"[" &amp; TEXT(D_low_2.5!C106,"0.00E+00") &amp; ", " &amp; TEXT(D_high_97.5!C106,"0.00E+00") &amp; "]"</f>
        <v>[3.87E-12, 1.36E-11]</v>
      </c>
      <c r="G258" s="2" t="str">
        <f>"[" &amp; TEXT(D_low_2.5!D106,"0.00E+00") &amp; ", " &amp; TEXT(D_high_97.5!D106,"0.00E+00") &amp; "]"</f>
        <v>[1.47E-10, 5.92E-10]</v>
      </c>
      <c r="H258" s="2" t="str">
        <f>"[" &amp; TEXT(D_low_2.5!E106,"0.00E+00") &amp; ", " &amp; TEXT(D_high_97.5!E106,"0.00E+00") &amp; "]"</f>
        <v>[3.47E-13, 1.52E-12]</v>
      </c>
      <c r="I258" s="2" t="str">
        <f>"[" &amp; TEXT(D_low_2.5!F106,"0.00E+00") &amp; ", " &amp; TEXT(D_high_97.5!F106,"0.00E+00") &amp; "]"</f>
        <v>[5.53E-14, 2.46E-13]</v>
      </c>
      <c r="J258" s="2" t="str">
        <f>"[" &amp; TEXT(D_low_2.5!G106,"0.00E+00") &amp; ", " &amp; TEXT(D_high_97.5!G106,"0.00E+00") &amp; "]"</f>
        <v>[2.46E-13, 1.08E-12]</v>
      </c>
      <c r="K258" s="2" t="str">
        <f>"[" &amp; TEXT(D_low_2.5!H106,"0.00E+00") &amp; ", " &amp; TEXT(D_high_97.5!H106,"0.00E+00") &amp; "]"</f>
        <v>[2.32E-09, 9.07E-09]</v>
      </c>
      <c r="L258" s="2" t="str">
        <f>"[" &amp; TEXT(D_low_2.5!I106,"0.00E+00") &amp; ", " &amp; TEXT(D_high_97.5!I106,"0.00E+00") &amp; "]"</f>
        <v>[9.63E-10, 3.95E-09]</v>
      </c>
      <c r="M258" s="2" t="str">
        <f>"[" &amp; TEXT(D_low_2.5!J106,"0.00E+00") &amp; ", " &amp; TEXT(D_high_97.5!J106,"0.00E+00") &amp; "]"</f>
        <v>[1.45E-09, 5.21E-09]</v>
      </c>
      <c r="N258" s="2" t="str">
        <f>"[" &amp; TEXT(D_low_2.5!K106,"0.00E+00") &amp; ", " &amp; TEXT(D_high_97.5!K106,"0.00E+00") &amp; "]"</f>
        <v>[1.37E-09, 5.14E-09]</v>
      </c>
      <c r="O258" s="2" t="str">
        <f>"[" &amp; TEXT(D_low_2.5!L106,"0.00E+00") &amp; ", " &amp; TEXT(D_high_97.5!L106,"0.00E+00") &amp; "]"</f>
        <v>[1.68E-09, 6.66E-09]</v>
      </c>
      <c r="P258" s="2" t="str">
        <f>"[" &amp; TEXT(D_low_2.5!M106,"0.00E+00") &amp; ", " &amp; TEXT(D_high_97.5!M106,"0.00E+00") &amp; "]"</f>
        <v>[7.22E-10, 2.68E-09]</v>
      </c>
      <c r="Q258" s="2" t="str">
        <f>"[" &amp; TEXT(D_low_2.5!N106,"0.00E+00") &amp; ", " &amp; TEXT(D_high_97.5!N106,"0.00E+00") &amp; "]"</f>
        <v>[1.63E-09, 1.76E-09]</v>
      </c>
      <c r="R258" s="2" t="str">
        <f>"[" &amp; TEXT(D_low_2.5!O106,"0.00E+00") &amp; ", " &amp; TEXT(D_high_97.5!O106,"0.00E+00") &amp; "]"</f>
        <v>[2.67E-09, 1.24E-08]</v>
      </c>
    </row>
    <row r="259" spans="1:18" x14ac:dyDescent="0.2">
      <c r="A259" s="2">
        <v>621100</v>
      </c>
      <c r="B259" t="str">
        <f>VLOOKUP(A259,'sector labels'!A:B,2,FALSE)</f>
        <v>Offices of physicians</v>
      </c>
      <c r="C259" s="2" t="str">
        <f>"[" &amp; TEXT(D_low_2.5!B357,"0.00E+00") &amp; ", " &amp; TEXT(D_high_97.5!B357,"0.00E+00") &amp; "]"</f>
        <v>[1.47E-08, 2.61E-08]</v>
      </c>
      <c r="D259" s="10">
        <f>VLOOKUP(A259,[1]Sheet7!$A:$B,2,FALSE)</f>
        <v>9.2904200000000007E-9</v>
      </c>
      <c r="E259" s="8">
        <f>D259/VLOOKUP(A259,[2]average!$A:$C,3,FALSE)</f>
        <v>0.57734493743233861</v>
      </c>
      <c r="F259" s="2" t="str">
        <f>"[" &amp; TEXT(D_low_2.5!C357,"0.00E+00") &amp; ", " &amp; TEXT(D_high_97.5!C357,"0.00E+00") &amp; "]"</f>
        <v>[6.35E-12, 2.25E-11]</v>
      </c>
      <c r="G259" s="2" t="str">
        <f>"[" &amp; TEXT(D_low_2.5!D357,"0.00E+00") &amp; ", " &amp; TEXT(D_high_97.5!D357,"0.00E+00") &amp; "]"</f>
        <v>[1.79E-10, 6.90E-10]</v>
      </c>
      <c r="H259" s="2" t="str">
        <f>"[" &amp; TEXT(D_low_2.5!E357,"0.00E+00") &amp; ", " &amp; TEXT(D_high_97.5!E357,"0.00E+00") &amp; "]"</f>
        <v>[1.75E-13, 6.50E-13]</v>
      </c>
      <c r="I259" s="2" t="str">
        <f>"[" &amp; TEXT(D_low_2.5!F357,"0.00E+00") &amp; ", " &amp; TEXT(D_high_97.5!F357,"0.00E+00") &amp; "]"</f>
        <v>[1.03E-13, 4.08E-13]</v>
      </c>
      <c r="J259" s="2" t="str">
        <f>"[" &amp; TEXT(D_low_2.5!G357,"0.00E+00") &amp; ", " &amp; TEXT(D_high_97.5!G357,"0.00E+00") &amp; "]"</f>
        <v>[5.66E-13, 2.29E-12]</v>
      </c>
      <c r="K259" s="2" t="str">
        <f>"[" &amp; TEXT(D_low_2.5!H357,"0.00E+00") &amp; ", " &amp; TEXT(D_high_97.5!H357,"0.00E+00") &amp; "]"</f>
        <v>[7.76E-10, 3.08E-09]</v>
      </c>
      <c r="L259" s="2" t="str">
        <f>"[" &amp; TEXT(D_low_2.5!I357,"0.00E+00") &amp; ", " &amp; TEXT(D_high_97.5!I357,"0.00E+00") &amp; "]"</f>
        <v>[1.47E-10, 6.33E-10]</v>
      </c>
      <c r="M259" s="2" t="str">
        <f>"[" &amp; TEXT(D_low_2.5!J357,"0.00E+00") &amp; ", " &amp; TEXT(D_high_97.5!J357,"0.00E+00") &amp; "]"</f>
        <v>[2.36E-11, 8.76E-11]</v>
      </c>
      <c r="N259" s="2" t="str">
        <f>"[" &amp; TEXT(D_low_2.5!K357,"0.00E+00") &amp; ", " &amp; TEXT(D_high_97.5!K357,"0.00E+00") &amp; "]"</f>
        <v>[5.84E-10, 2.58E-09]</v>
      </c>
      <c r="O259" s="2" t="str">
        <f>"[" &amp; TEXT(D_low_2.5!L357,"0.00E+00") &amp; ", " &amp; TEXT(D_high_97.5!L357,"0.00E+00") &amp; "]"</f>
        <v>[8.00E-10, 3.05E-09]</v>
      </c>
      <c r="P259" s="2" t="str">
        <f>"[" &amp; TEXT(D_low_2.5!M357,"0.00E+00") &amp; ", " &amp; TEXT(D_high_97.5!M357,"0.00E+00") &amp; "]"</f>
        <v>[8.38E-10, 3.23E-09]</v>
      </c>
      <c r="Q259" s="2" t="str">
        <f>"[" &amp; TEXT(D_low_2.5!N357,"0.00E+00") &amp; ", " &amp; TEXT(D_high_97.5!N357,"0.00E+00") &amp; "]"</f>
        <v>[5.03E-09, 5.36E-09]</v>
      </c>
      <c r="R259" s="2" t="str">
        <f>"[" &amp; TEXT(D_low_2.5!O357,"0.00E+00") &amp; ", " &amp; TEXT(D_high_97.5!O357,"0.00E+00") &amp; "]"</f>
        <v>[3.28E-09, 1.31E-08]</v>
      </c>
    </row>
    <row r="260" spans="1:18" x14ac:dyDescent="0.2">
      <c r="A260" s="2">
        <v>334510</v>
      </c>
      <c r="B260" t="str">
        <f>VLOOKUP(A260,'sector labels'!A:B,2,FALSE)</f>
        <v>Electromedical and electrotherapeutic apparatus manufacturing</v>
      </c>
      <c r="C260" s="2" t="str">
        <f>"[" &amp; TEXT(D_low_2.5!B120,"0.00E+00") &amp; ", " &amp; TEXT(D_high_97.5!B120,"0.00E+00") &amp; "]"</f>
        <v>[3.73E-08, 7.21E-08]</v>
      </c>
      <c r="D260" s="10">
        <f>VLOOKUP(A260,[1]Sheet7!$A:$B,2,FALSE)</f>
        <v>2.4277599999999999E-8</v>
      </c>
      <c r="E260" s="8">
        <f>D260/VLOOKUP(A260,[2]average!$A:$C,3,FALSE)</f>
        <v>0.57682850131939445</v>
      </c>
      <c r="F260" s="2" t="str">
        <f>"[" &amp; TEXT(D_low_2.5!C120,"0.00E+00") &amp; ", " &amp; TEXT(D_high_97.5!C120,"0.00E+00") &amp; "]"</f>
        <v>[7.03E-12, 2.49E-11]</v>
      </c>
      <c r="G260" s="2" t="str">
        <f>"[" &amp; TEXT(D_low_2.5!D120,"0.00E+00") &amp; ", " &amp; TEXT(D_high_97.5!D120,"0.00E+00") &amp; "]"</f>
        <v>[5.16E-10, 2.11E-09]</v>
      </c>
      <c r="H260" s="2" t="str">
        <f>"[" &amp; TEXT(D_low_2.5!E120,"0.00E+00") &amp; ", " &amp; TEXT(D_high_97.5!E120,"0.00E+00") &amp; "]"</f>
        <v>[8.96E-13, 3.22E-12]</v>
      </c>
      <c r="I260" s="2" t="str">
        <f>"[" &amp; TEXT(D_low_2.5!F120,"0.00E+00") &amp; ", " &amp; TEXT(D_high_97.5!F120,"0.00E+00") &amp; "]"</f>
        <v>[1.93E-13, 9.50E-13]</v>
      </c>
      <c r="J260" s="2" t="str">
        <f>"[" &amp; TEXT(D_low_2.5!G120,"0.00E+00") &amp; ", " &amp; TEXT(D_high_97.5!G120,"0.00E+00") &amp; "]"</f>
        <v>[5.59E-13, 2.24E-12]</v>
      </c>
      <c r="K260" s="2" t="str">
        <f>"[" &amp; TEXT(D_low_2.5!H120,"0.00E+00") &amp; ", " &amp; TEXT(D_high_97.5!H120,"0.00E+00") &amp; "]"</f>
        <v>[7.75E-10, 5.01E-09]</v>
      </c>
      <c r="L260" s="2" t="str">
        <f>"[" &amp; TEXT(D_low_2.5!I120,"0.00E+00") &amp; ", " &amp; TEXT(D_high_97.5!I120,"0.00E+00") &amp; "]"</f>
        <v>[2.03E-10, 8.43E-10]</v>
      </c>
      <c r="M260" s="2" t="str">
        <f>"[" &amp; TEXT(D_low_2.5!J120,"0.00E+00") &amp; ", " &amp; TEXT(D_high_97.5!J120,"0.00E+00") &amp; "]"</f>
        <v>[5.50E-10, 2.85E-09]</v>
      </c>
      <c r="N260" s="2" t="str">
        <f>"[" &amp; TEXT(D_low_2.5!K120,"0.00E+00") &amp; ", " &amp; TEXT(D_high_97.5!K120,"0.00E+00") &amp; "]"</f>
        <v>[6.45E-09, 2.86E-08]</v>
      </c>
      <c r="O260" s="2" t="str">
        <f>"[" &amp; TEXT(D_low_2.5!L120,"0.00E+00") &amp; ", " &amp; TEXT(D_high_97.5!L120,"0.00E+00") &amp; "]"</f>
        <v>[1.12E-09, 9.75E-09]</v>
      </c>
      <c r="P260" s="2" t="str">
        <f>"[" &amp; TEXT(D_low_2.5!M120,"0.00E+00") &amp; ", " &amp; TEXT(D_high_97.5!M120,"0.00E+00") &amp; "]"</f>
        <v>[1.12E-09, 4.47E-09]</v>
      </c>
      <c r="Q260" s="2" t="str">
        <f>"[" &amp; TEXT(D_low_2.5!N120,"0.00E+00") &amp; ", " &amp; TEXT(D_high_97.5!N120,"0.00E+00") &amp; "]"</f>
        <v>[8.80E-09, 9.36E-09]</v>
      </c>
      <c r="R260" s="2" t="str">
        <f>"[" &amp; TEXT(D_low_2.5!O120,"0.00E+00") &amp; ", " &amp; TEXT(D_high_97.5!O120,"0.00E+00") &amp; "]"</f>
        <v>[8.38E-09, 3.40E-08]</v>
      </c>
    </row>
    <row r="261" spans="1:18" x14ac:dyDescent="0.2">
      <c r="A261" s="2">
        <v>332200</v>
      </c>
      <c r="B261" t="str">
        <f>VLOOKUP(A261,'sector labels'!A:B,2,FALSE)</f>
        <v>Cutlery and handtool manufacturing</v>
      </c>
      <c r="C261" s="2" t="str">
        <f>"[" &amp; TEXT(D_low_2.5!B66,"0.00E+00") &amp; ", " &amp; TEXT(D_high_97.5!B66,"0.00E+00") &amp; "]"</f>
        <v>[2.54E-08, 4.75E-08]</v>
      </c>
      <c r="D261" s="10">
        <f>VLOOKUP(A261,[1]Sheet7!$A:$B,2,FALSE)</f>
        <v>1.5681599999999999E-8</v>
      </c>
      <c r="E261" s="8">
        <f>D261/VLOOKUP(A261,[2]average!$A:$C,3,FALSE)</f>
        <v>0.57523848132182753</v>
      </c>
      <c r="F261" s="2" t="str">
        <f>"[" &amp; TEXT(D_low_2.5!C66,"0.00E+00") &amp; ", " &amp; TEXT(D_high_97.5!C66,"0.00E+00") &amp; "]"</f>
        <v>[4.58E-12, 1.69E-11]</v>
      </c>
      <c r="G261" s="2" t="str">
        <f>"[" &amp; TEXT(D_low_2.5!D66,"0.00E+00") &amp; ", " &amp; TEXT(D_high_97.5!D66,"0.00E+00") &amp; "]"</f>
        <v>[4.39E-10, 2.63E-09]</v>
      </c>
      <c r="H261" s="2" t="str">
        <f>"[" &amp; TEXT(D_low_2.5!E66,"0.00E+00") &amp; ", " &amp; TEXT(D_high_97.5!E66,"0.00E+00") &amp; "]"</f>
        <v>[9.50E-13, 3.85E-12]</v>
      </c>
      <c r="I261" s="2" t="str">
        <f>"[" &amp; TEXT(D_low_2.5!F66,"0.00E+00") &amp; ", " &amp; TEXT(D_high_97.5!F66,"0.00E+00") &amp; "]"</f>
        <v>[1.35E-13, 6.03E-13]</v>
      </c>
      <c r="J261" s="2" t="str">
        <f>"[" &amp; TEXT(D_low_2.5!G66,"0.00E+00") &amp; ", " &amp; TEXT(D_high_97.5!G66,"0.00E+00") &amp; "]"</f>
        <v>[3.97E-13, 1.58E-12]</v>
      </c>
      <c r="K261" s="2" t="str">
        <f>"[" &amp; TEXT(D_low_2.5!H66,"0.00E+00") &amp; ", " &amp; TEXT(D_high_97.5!H66,"0.00E+00") &amp; "]"</f>
        <v>[2.27E-09, 9.07E-09]</v>
      </c>
      <c r="L261" s="2" t="str">
        <f>"[" &amp; TEXT(D_low_2.5!I66,"0.00E+00") &amp; ", " &amp; TEXT(D_high_97.5!I66,"0.00E+00") &amp; "]"</f>
        <v>[9.43E-10, 3.81E-09]</v>
      </c>
      <c r="M261" s="2" t="str">
        <f>"[" &amp; TEXT(D_low_2.5!J66,"0.00E+00") &amp; ", " &amp; TEXT(D_high_97.5!J66,"0.00E+00") &amp; "]"</f>
        <v>[2.31E-09, 1.19E-08]</v>
      </c>
      <c r="N261" s="2" t="str">
        <f>"[" &amp; TEXT(D_low_2.5!K66,"0.00E+00") &amp; ", " &amp; TEXT(D_high_97.5!K66,"0.00E+00") &amp; "]"</f>
        <v>[1.37E-09, 4.93E-09]</v>
      </c>
      <c r="O261" s="2" t="str">
        <f>"[" &amp; TEXT(D_low_2.5!L66,"0.00E+00") &amp; ", " &amp; TEXT(D_high_97.5!L66,"0.00E+00") &amp; "]"</f>
        <v>[1.54E-09, 6.07E-09]</v>
      </c>
      <c r="P261" s="2" t="str">
        <f>"[" &amp; TEXT(D_low_2.5!M66,"0.00E+00") &amp; ", " &amp; TEXT(D_high_97.5!M66,"0.00E+00") &amp; "]"</f>
        <v>[7.40E-10, 2.71E-09]</v>
      </c>
      <c r="Q261" s="2" t="str">
        <f>"[" &amp; TEXT(D_low_2.5!N66,"0.00E+00") &amp; ", " &amp; TEXT(D_high_97.5!N66,"0.00E+00") &amp; "]"</f>
        <v>[3.22E-09, 3.46E-09]</v>
      </c>
      <c r="R261" s="2" t="str">
        <f>"[" &amp; TEXT(D_low_2.5!O66,"0.00E+00") &amp; ", " &amp; TEXT(D_high_97.5!O66,"0.00E+00") &amp; "]"</f>
        <v>[4.63E-09, 1.98E-08]</v>
      </c>
    </row>
    <row r="262" spans="1:18" x14ac:dyDescent="0.2">
      <c r="A262" s="2">
        <v>314900</v>
      </c>
      <c r="B262" t="str">
        <f>VLOOKUP(A262,'sector labels'!A:B,2,FALSE)</f>
        <v>Other textile product mills</v>
      </c>
      <c r="C262" s="2" t="str">
        <f>"[" &amp; TEXT(D_low_2.5!B226,"0.00E+00") &amp; ", " &amp; TEXT(D_high_97.5!B226,"0.00E+00") &amp; "]"</f>
        <v>[5.55E-08, 1.05E-07]</v>
      </c>
      <c r="D262" s="10">
        <f>VLOOKUP(A262,[1]Sheet7!$A:$B,2,FALSE)</f>
        <v>3.4412700000000002E-8</v>
      </c>
      <c r="E262" s="8">
        <f>D262/VLOOKUP(A262,[2]average!$A:$C,3,FALSE)</f>
        <v>0.57370337633797686</v>
      </c>
      <c r="F262" s="2" t="str">
        <f>"[" &amp; TEXT(D_low_2.5!C226,"0.00E+00") &amp; ", " &amp; TEXT(D_high_97.5!C226,"0.00E+00") &amp; "]"</f>
        <v>[1.44E-11, 5.46E-11]</v>
      </c>
      <c r="G262" s="2" t="str">
        <f>"[" &amp; TEXT(D_low_2.5!D226,"0.00E+00") &amp; ", " &amp; TEXT(D_high_97.5!D226,"0.00E+00") &amp; "]"</f>
        <v>[4.61E-10, 1.78E-09]</v>
      </c>
      <c r="H262" s="2" t="str">
        <f>"[" &amp; TEXT(D_low_2.5!E226,"0.00E+00") &amp; ", " &amp; TEXT(D_high_97.5!E226,"0.00E+00") &amp; "]"</f>
        <v>[1.92E-12, 8.07E-12]</v>
      </c>
      <c r="I262" s="2" t="str">
        <f>"[" &amp; TEXT(D_low_2.5!F226,"0.00E+00") &amp; ", " &amp; TEXT(D_high_97.5!F226,"0.00E+00") &amp; "]"</f>
        <v>[3.94E-13, 1.44E-12]</v>
      </c>
      <c r="J262" s="2" t="str">
        <f>"[" &amp; TEXT(D_low_2.5!G226,"0.00E+00") &amp; ", " &amp; TEXT(D_high_97.5!G226,"0.00E+00") &amp; "]"</f>
        <v>[1.28E-12, 5.77E-12]</v>
      </c>
      <c r="K262" s="2" t="str">
        <f>"[" &amp; TEXT(D_low_2.5!H226,"0.00E+00") &amp; ", " &amp; TEXT(D_high_97.5!H226,"0.00E+00") &amp; "]"</f>
        <v>[5.04E-09, 2.01E-08]</v>
      </c>
      <c r="L262" s="2" t="str">
        <f>"[" &amp; TEXT(D_low_2.5!I226,"0.00E+00") &amp; ", " &amp; TEXT(D_high_97.5!I226,"0.00E+00") &amp; "]"</f>
        <v>[2.11E-09, 8.48E-09]</v>
      </c>
      <c r="M262" s="2" t="str">
        <f>"[" &amp; TEXT(D_low_2.5!J226,"0.00E+00") &amp; ", " &amp; TEXT(D_high_97.5!J226,"0.00E+00") &amp; "]"</f>
        <v>[3.24E-09, 1.18E-08]</v>
      </c>
      <c r="N262" s="2" t="str">
        <f>"[" &amp; TEXT(D_low_2.5!K226,"0.00E+00") &amp; ", " &amp; TEXT(D_high_97.5!K226,"0.00E+00") &amp; "]"</f>
        <v>[3.07E-09, 1.13E-08]</v>
      </c>
      <c r="O262" s="2" t="str">
        <f>"[" &amp; TEXT(D_low_2.5!L226,"0.00E+00") &amp; ", " &amp; TEXT(D_high_97.5!L226,"0.00E+00") &amp; "]"</f>
        <v>[3.29E-09, 1.29E-08]</v>
      </c>
      <c r="P262" s="2" t="str">
        <f>"[" &amp; TEXT(D_low_2.5!M226,"0.00E+00") &amp; ", " &amp; TEXT(D_high_97.5!M226,"0.00E+00") &amp; "]"</f>
        <v>[2.26E-09, 8.87E-09]</v>
      </c>
      <c r="Q262" s="2" t="str">
        <f>"[" &amp; TEXT(D_low_2.5!N226,"0.00E+00") &amp; ", " &amp; TEXT(D_high_97.5!N226,"0.00E+00") &amp; "]"</f>
        <v>[8.15E-09, 8.69E-09]</v>
      </c>
      <c r="R262" s="2" t="str">
        <f>"[" &amp; TEXT(D_low_2.5!O226,"0.00E+00") &amp; ", " &amp; TEXT(D_high_97.5!O226,"0.00E+00") &amp; "]"</f>
        <v>[1.17E-08, 5.16E-08]</v>
      </c>
    </row>
    <row r="263" spans="1:18" x14ac:dyDescent="0.2">
      <c r="A263" s="2">
        <v>812300</v>
      </c>
      <c r="B263" t="str">
        <f>VLOOKUP(A263,'sector labels'!A:B,2,FALSE)</f>
        <v>Dry-cleaning and laundry services</v>
      </c>
      <c r="C263" s="2" t="str">
        <f>"[" &amp; TEXT(D_low_2.5!B388,"0.00E+00") &amp; ", " &amp; TEXT(D_high_97.5!B388,"0.00E+00") &amp; "]"</f>
        <v>[1.25E-07, 2.43E-07]</v>
      </c>
      <c r="D263" s="10">
        <f>VLOOKUP(A263,[1]Sheet7!$A:$B,2,FALSE)</f>
        <v>8.0737300000000007E-8</v>
      </c>
      <c r="E263" s="8">
        <f>D263/VLOOKUP(A263,[2]average!$A:$C,3,FALSE)</f>
        <v>0.57367353872487348</v>
      </c>
      <c r="F263" s="2" t="str">
        <f>"[" &amp; TEXT(D_low_2.5!C388,"0.00E+00") &amp; ", " &amp; TEXT(D_high_97.5!C388,"0.00E+00") &amp; "]"</f>
        <v>[3.99E-11, 1.38E-10]</v>
      </c>
      <c r="G263" s="2" t="str">
        <f>"[" &amp; TEXT(D_low_2.5!D388,"0.00E+00") &amp; ", " &amp; TEXT(D_high_97.5!D388,"0.00E+00") &amp; "]"</f>
        <v>[1.95E-09, 7.80E-09]</v>
      </c>
      <c r="H263" s="2" t="str">
        <f>"[" &amp; TEXT(D_low_2.5!E388,"0.00E+00") &amp; ", " &amp; TEXT(D_high_97.5!E388,"0.00E+00") &amp; "]"</f>
        <v>[3.84E-12, 1.45E-11]</v>
      </c>
      <c r="I263" s="2" t="str">
        <f>"[" &amp; TEXT(D_low_2.5!F388,"0.00E+00") &amp; ", " &amp; TEXT(D_high_97.5!F388,"0.00E+00") &amp; "]"</f>
        <v>[1.18E-12, 4.63E-12]</v>
      </c>
      <c r="J263" s="2" t="str">
        <f>"[" &amp; TEXT(D_low_2.5!G388,"0.00E+00") &amp; ", " &amp; TEXT(D_high_97.5!G388,"0.00E+00") &amp; "]"</f>
        <v>[3.59E-12, 1.43E-11]</v>
      </c>
      <c r="K263" s="2" t="str">
        <f>"[" &amp; TEXT(D_low_2.5!H388,"0.00E+00") &amp; ", " &amp; TEXT(D_high_97.5!H388,"0.00E+00") &amp; "]"</f>
        <v>[1.89E-08, 9.57E-08]</v>
      </c>
      <c r="L263" s="2" t="str">
        <f>"[" &amp; TEXT(D_low_2.5!I388,"0.00E+00") &amp; ", " &amp; TEXT(D_high_97.5!I388,"0.00E+00") &amp; "]"</f>
        <v>[1.12E-09, 7.68E-09]</v>
      </c>
      <c r="M263" s="2" t="str">
        <f>"[" &amp; TEXT(D_low_2.5!J388,"0.00E+00") &amp; ", " &amp; TEXT(D_high_97.5!J388,"0.00E+00") &amp; "]"</f>
        <v>[9.56E-10, 4.42E-09]</v>
      </c>
      <c r="N263" s="2" t="str">
        <f>"[" &amp; TEXT(D_low_2.5!K388,"0.00E+00") &amp; ", " &amp; TEXT(D_high_97.5!K388,"0.00E+00") &amp; "]"</f>
        <v>[2.04E-09, 8.52E-09]</v>
      </c>
      <c r="O263" s="2" t="str">
        <f>"[" &amp; TEXT(D_low_2.5!L388,"0.00E+00") &amp; ", " &amp; TEXT(D_high_97.5!L388,"0.00E+00") &amp; "]"</f>
        <v>[3.11E-09, 2.33E-08]</v>
      </c>
      <c r="P263" s="2" t="str">
        <f>"[" &amp; TEXT(D_low_2.5!M388,"0.00E+00") &amp; ", " &amp; TEXT(D_high_97.5!M388,"0.00E+00") &amp; "]"</f>
        <v>[5.16E-09, 2.04E-08]</v>
      </c>
      <c r="Q263" s="2" t="str">
        <f>"[" &amp; TEXT(D_low_2.5!N388,"0.00E+00") &amp; ", " &amp; TEXT(D_high_97.5!N388,"0.00E+00") &amp; "]"</f>
        <v>[3.44E-08, 3.67E-08]</v>
      </c>
      <c r="R263" s="2" t="str">
        <f>"[" &amp; TEXT(D_low_2.5!O388,"0.00E+00") &amp; ", " &amp; TEXT(D_high_97.5!O388,"0.00E+00") &amp; "]"</f>
        <v>[2.66E-08, 1.08E-07]</v>
      </c>
    </row>
    <row r="264" spans="1:18" x14ac:dyDescent="0.2">
      <c r="A264" s="2">
        <v>221100</v>
      </c>
      <c r="B264" t="str">
        <f>VLOOKUP(A264,'sector labels'!A:B,2,FALSE)</f>
        <v>Electric power generation, transmission, and distribution</v>
      </c>
      <c r="C264" s="2" t="str">
        <f>"[" &amp; TEXT(D_low_2.5!B23,"0.00E+00") &amp; ", " &amp; TEXT(D_high_97.5!B23,"0.00E+00") &amp; "]"</f>
        <v>[1.38E-08, 2.64E-08]</v>
      </c>
      <c r="D264" s="10">
        <f>VLOOKUP(A264,[1]Sheet7!$A:$B,2,FALSE)</f>
        <v>8.7683899999999997E-9</v>
      </c>
      <c r="E264" s="8">
        <f>D264/VLOOKUP(A264,[2]average!$A:$C,3,FALSE)</f>
        <v>0.57365974297715838</v>
      </c>
      <c r="F264" s="2" t="str">
        <f>"[" &amp; TEXT(D_low_2.5!C23,"0.00E+00") &amp; ", " &amp; TEXT(D_high_97.5!C23,"0.00E+00") &amp; "]"</f>
        <v>[3.30E-12, 1.20E-11]</v>
      </c>
      <c r="G264" s="2" t="str">
        <f>"[" &amp; TEXT(D_low_2.5!D23,"0.00E+00") &amp; ", " &amp; TEXT(D_high_97.5!D23,"0.00E+00") &amp; "]"</f>
        <v>[3.46E-10, 1.26E-09]</v>
      </c>
      <c r="H264" s="2" t="str">
        <f>"[" &amp; TEXT(D_low_2.5!E23,"0.00E+00") &amp; ", " &amp; TEXT(D_high_97.5!E23,"0.00E+00") &amp; "]"</f>
        <v>[6.50E-13, 2.39E-12]</v>
      </c>
      <c r="I264" s="2" t="str">
        <f>"[" &amp; TEXT(D_low_2.5!F23,"0.00E+00") &amp; ", " &amp; TEXT(D_high_97.5!F23,"0.00E+00") &amp; "]"</f>
        <v>[3.19E-13, 1.16E-12]</v>
      </c>
      <c r="J264" s="2" t="str">
        <f>"[" &amp; TEXT(D_low_2.5!G23,"0.00E+00") &amp; ", " &amp; TEXT(D_high_97.5!G23,"0.00E+00") &amp; "]"</f>
        <v>[2.50E-13, 1.05E-12]</v>
      </c>
      <c r="K264" s="2" t="str">
        <f>"[" &amp; TEXT(D_low_2.5!H23,"0.00E+00") &amp; ", " &amp; TEXT(D_high_97.5!H23,"0.00E+00") &amp; "]"</f>
        <v>[1.18E-09, 5.94E-09]</v>
      </c>
      <c r="L264" s="2" t="str">
        <f>"[" &amp; TEXT(D_low_2.5!I23,"0.00E+00") &amp; ", " &amp; TEXT(D_high_97.5!I23,"0.00E+00") &amp; "]"</f>
        <v>[4.54E-10, 2.06E-09]</v>
      </c>
      <c r="M264" s="2" t="str">
        <f>"[" &amp; TEXT(D_low_2.5!J23,"0.00E+00") &amp; ", " &amp; TEXT(D_high_97.5!J23,"0.00E+00") &amp; "]"</f>
        <v>[4.70E-10, 1.79E-09]</v>
      </c>
      <c r="N264" s="2" t="str">
        <f>"[" &amp; TEXT(D_low_2.5!K23,"0.00E+00") &amp; ", " &amp; TEXT(D_high_97.5!K23,"0.00E+00") &amp; "]"</f>
        <v>[2.08E-10, 8.48E-10]</v>
      </c>
      <c r="O264" s="2" t="str">
        <f>"[" &amp; TEXT(D_low_2.5!L23,"0.00E+00") &amp; ", " &amp; TEXT(D_high_97.5!L23,"0.00E+00") &amp; "]"</f>
        <v>[1.81E-10, 7.11E-10]</v>
      </c>
      <c r="P264" s="2" t="str">
        <f>"[" &amp; TEXT(D_low_2.5!M23,"0.00E+00") &amp; ", " &amp; TEXT(D_high_97.5!M23,"0.00E+00") &amp; "]"</f>
        <v>[7.66E-10, 3.07E-09]</v>
      </c>
      <c r="Q264" s="2" t="str">
        <f>"[" &amp; TEXT(D_low_2.5!N23,"0.00E+00") &amp; ", " &amp; TEXT(D_high_97.5!N23,"0.00E+00") &amp; "]"</f>
        <v>[3.47E-09, 3.69E-09]</v>
      </c>
      <c r="R264" s="2" t="str">
        <f>"[" &amp; TEXT(D_low_2.5!O23,"0.00E+00") &amp; ", " &amp; TEXT(D_high_97.5!O23,"0.00E+00") &amp; "]"</f>
        <v>[3.53E-09, 1.37E-08]</v>
      </c>
    </row>
    <row r="265" spans="1:18" x14ac:dyDescent="0.2">
      <c r="A265" s="2">
        <v>336612</v>
      </c>
      <c r="B265" t="str">
        <f>VLOOKUP(A265,'sector labels'!A:B,2,FALSE)</f>
        <v>Boat building</v>
      </c>
      <c r="C265" s="2" t="str">
        <f>"[" &amp; TEXT(D_low_2.5!B169,"0.00E+00") &amp; ", " &amp; TEXT(D_high_97.5!B169,"0.00E+00") &amp; "]"</f>
        <v>[5.29E-08, 1.11E-07]</v>
      </c>
      <c r="D265" s="10">
        <f>VLOOKUP(A265,[1]Sheet7!$A:$B,2,FALSE)</f>
        <v>3.51041E-8</v>
      </c>
      <c r="E265" s="8">
        <f>D265/VLOOKUP(A265,[2]average!$A:$C,3,FALSE)</f>
        <v>0.57297491413562984</v>
      </c>
      <c r="F265" s="2" t="str">
        <f>"[" &amp; TEXT(D_low_2.5!C169,"0.00E+00") &amp; ", " &amp; TEXT(D_high_97.5!C169,"0.00E+00") &amp; "]"</f>
        <v>[1.57E-11, 5.75E-11]</v>
      </c>
      <c r="G265" s="2" t="str">
        <f>"[" &amp; TEXT(D_low_2.5!D169,"0.00E+00") &amp; ", " &amp; TEXT(D_high_97.5!D169,"0.00E+00") &amp; "]"</f>
        <v>[7.60E-10, 2.70E-09]</v>
      </c>
      <c r="H265" s="2" t="str">
        <f>"[" &amp; TEXT(D_low_2.5!E169,"0.00E+00") &amp; ", " &amp; TEXT(D_high_97.5!E169,"0.00E+00") &amp; "]"</f>
        <v>[3.51E-12, 1.36E-11]</v>
      </c>
      <c r="I265" s="2" t="str">
        <f>"[" &amp; TEXT(D_low_2.5!F169,"0.00E+00") &amp; ", " &amp; TEXT(D_high_97.5!F169,"0.00E+00") &amp; "]"</f>
        <v>[1.27E-13, 6.60E-13]</v>
      </c>
      <c r="J265" s="2" t="str">
        <f>"[" &amp; TEXT(D_low_2.5!G169,"0.00E+00") &amp; ", " &amp; TEXT(D_high_97.5!G169,"0.00E+00") &amp; "]"</f>
        <v>[1.36E-12, 5.65E-12]</v>
      </c>
      <c r="K265" s="2" t="str">
        <f>"[" &amp; TEXT(D_low_2.5!H169,"0.00E+00") &amp; ", " &amp; TEXT(D_high_97.5!H169,"0.00E+00") &amp; "]"</f>
        <v>[1.95E-09, 7.71E-09]</v>
      </c>
      <c r="L265" s="2" t="str">
        <f>"[" &amp; TEXT(D_low_2.5!I169,"0.00E+00") &amp; ", " &amp; TEXT(D_high_97.5!I169,"0.00E+00") &amp; "]"</f>
        <v>[2.39E-09, 2.12E-08]</v>
      </c>
      <c r="M265" s="2" t="str">
        <f>"[" &amp; TEXT(D_low_2.5!J169,"0.00E+00") &amp; ", " &amp; TEXT(D_high_97.5!J169,"0.00E+00") &amp; "]"</f>
        <v>[1.22E-09, 4.41E-09]</v>
      </c>
      <c r="N265" s="2" t="str">
        <f>"[" &amp; TEXT(D_low_2.5!K169,"0.00E+00") &amp; ", " &amp; TEXT(D_high_97.5!K169,"0.00E+00") &amp; "]"</f>
        <v>[2.44E-09, 1.48E-08]</v>
      </c>
      <c r="O265" s="2" t="str">
        <f>"[" &amp; TEXT(D_low_2.5!L169,"0.00E+00") &amp; ", " &amp; TEXT(D_high_97.5!L169,"0.00E+00") &amp; "]"</f>
        <v>[1.36E-09, 5.39E-09]</v>
      </c>
      <c r="P265" s="2" t="str">
        <f>"[" &amp; TEXT(D_low_2.5!M169,"0.00E+00") &amp; ", " &amp; TEXT(D_high_97.5!M169,"0.00E+00") &amp; "]"</f>
        <v>[1.59E-09, 1.18E-08]</v>
      </c>
      <c r="Q265" s="2" t="str">
        <f>"[" &amp; TEXT(D_low_2.5!N169,"0.00E+00") &amp; ", " &amp; TEXT(D_high_97.5!N169,"0.00E+00") &amp; "]"</f>
        <v>[9.19E-09, 9.80E-09]</v>
      </c>
      <c r="R265" s="2" t="str">
        <f>"[" &amp; TEXT(D_low_2.5!O169,"0.00E+00") &amp; ", " &amp; TEXT(D_high_97.5!O169,"0.00E+00") &amp; "]"</f>
        <v>[1.78E-08, 7.02E-08]</v>
      </c>
    </row>
    <row r="266" spans="1:18" x14ac:dyDescent="0.2">
      <c r="A266" s="2">
        <v>333993</v>
      </c>
      <c r="B266" t="str">
        <f>VLOOKUP(A266,'sector labels'!A:B,2,FALSE)</f>
        <v>Packaging machinery manufacturing</v>
      </c>
      <c r="C266" s="2" t="str">
        <f>"[" &amp; TEXT(D_low_2.5!B107,"0.00E+00") &amp; ", " &amp; TEXT(D_high_97.5!B107,"0.00E+00") &amp; "]"</f>
        <v>[1.64E-08, 2.89E-08]</v>
      </c>
      <c r="D266" s="10">
        <f>VLOOKUP(A266,[1]Sheet7!$A:$B,2,FALSE)</f>
        <v>9.9306400000000008E-9</v>
      </c>
      <c r="E266" s="8">
        <f>D266/VLOOKUP(A266,[2]average!$A:$C,3,FALSE)</f>
        <v>0.57136044752347592</v>
      </c>
      <c r="F266" s="2" t="str">
        <f>"[" &amp; TEXT(D_low_2.5!C107,"0.00E+00") &amp; ", " &amp; TEXT(D_high_97.5!C107,"0.00E+00") &amp; "]"</f>
        <v>[2.51E-12, 9.62E-12]</v>
      </c>
      <c r="G266" s="2" t="str">
        <f>"[" &amp; TEXT(D_low_2.5!D107,"0.00E+00") &amp; ", " &amp; TEXT(D_high_97.5!D107,"0.00E+00") &amp; "]"</f>
        <v>[1.71E-10, 7.00E-10]</v>
      </c>
      <c r="H266" s="2" t="str">
        <f>"[" &amp; TEXT(D_low_2.5!E107,"0.00E+00") &amp; ", " &amp; TEXT(D_high_97.5!E107,"0.00E+00") &amp; "]"</f>
        <v>[4.34E-13, 1.77E-12]</v>
      </c>
      <c r="I266" s="2" t="str">
        <f>"[" &amp; TEXT(D_low_2.5!F107,"0.00E+00") &amp; ", " &amp; TEXT(D_high_97.5!F107,"0.00E+00") &amp; "]"</f>
        <v>[4.41E-14, 2.08E-13]</v>
      </c>
      <c r="J266" s="2" t="str">
        <f>"[" &amp; TEXT(D_low_2.5!G107,"0.00E+00") &amp; ", " &amp; TEXT(D_high_97.5!G107,"0.00E+00") &amp; "]"</f>
        <v>[3.67E-13, 1.80E-12]</v>
      </c>
      <c r="K266" s="2" t="str">
        <f>"[" &amp; TEXT(D_low_2.5!H107,"0.00E+00") &amp; ", " &amp; TEXT(D_high_97.5!H107,"0.00E+00") &amp; "]"</f>
        <v>[1.97E-09, 8.21E-09]</v>
      </c>
      <c r="L266" s="2" t="str">
        <f>"[" &amp; TEXT(D_low_2.5!I107,"0.00E+00") &amp; ", " &amp; TEXT(D_high_97.5!I107,"0.00E+00") &amp; "]"</f>
        <v>[8.02E-10, 3.50E-09]</v>
      </c>
      <c r="M266" s="2" t="str">
        <f>"[" &amp; TEXT(D_low_2.5!J107,"0.00E+00") &amp; ", " &amp; TEXT(D_high_97.5!J107,"0.00E+00") &amp; "]"</f>
        <v>[1.20E-09, 4.34E-09]</v>
      </c>
      <c r="N266" s="2" t="str">
        <f>"[" &amp; TEXT(D_low_2.5!K107,"0.00E+00") &amp; ", " &amp; TEXT(D_high_97.5!K107,"0.00E+00") &amp; "]"</f>
        <v>[1.16E-09, 4.51E-09]</v>
      </c>
      <c r="O266" s="2" t="str">
        <f>"[" &amp; TEXT(D_low_2.5!L107,"0.00E+00") &amp; ", " &amp; TEXT(D_high_97.5!L107,"0.00E+00") &amp; "]"</f>
        <v>[1.45E-09, 5.72E-09]</v>
      </c>
      <c r="P266" s="2" t="str">
        <f>"[" &amp; TEXT(D_low_2.5!M107,"0.00E+00") &amp; ", " &amp; TEXT(D_high_97.5!M107,"0.00E+00") &amp; "]"</f>
        <v>[6.18E-10, 2.30E-09]</v>
      </c>
      <c r="Q266" s="2" t="str">
        <f>"[" &amp; TEXT(D_low_2.5!N107,"0.00E+00") &amp; ", " &amp; TEXT(D_high_97.5!N107,"0.00E+00") &amp; "]"</f>
        <v>[1.38E-09, 1.48E-09]</v>
      </c>
      <c r="R266" s="2" t="str">
        <f>"[" &amp; TEXT(D_low_2.5!O107,"0.00E+00") &amp; ", " &amp; TEXT(D_high_97.5!O107,"0.00E+00") &amp; "]"</f>
        <v>[2.26E-09, 9.99E-09]</v>
      </c>
    </row>
    <row r="267" spans="1:18" x14ac:dyDescent="0.2">
      <c r="A267" s="2">
        <v>311615</v>
      </c>
      <c r="B267" t="str">
        <f>VLOOKUP(A267,'sector labels'!A:B,2,FALSE)</f>
        <v>Poultry processing</v>
      </c>
      <c r="C267" s="2" t="str">
        <f>"[" &amp; TEXT(D_low_2.5!B206,"0.00E+00") &amp; ", " &amp; TEXT(D_high_97.5!B206,"0.00E+00") &amp; "]"</f>
        <v>[4.34E-08, 7.66E-08]</v>
      </c>
      <c r="D267" s="10">
        <f>VLOOKUP(A267,[1]Sheet7!$A:$B,2,FALSE)</f>
        <v>2.6463200000000001E-8</v>
      </c>
      <c r="E267" s="8">
        <f>D267/VLOOKUP(A267,[2]average!$A:$C,3,FALSE)</f>
        <v>0.57099660458744084</v>
      </c>
      <c r="F267" s="2" t="str">
        <f>"[" &amp; TEXT(D_low_2.5!C206,"0.00E+00") &amp; ", " &amp; TEXT(D_high_97.5!C206,"0.00E+00") &amp; "]"</f>
        <v>[5.55E-12, 1.96E-11]</v>
      </c>
      <c r="G267" s="2" t="str">
        <f>"[" &amp; TEXT(D_low_2.5!D206,"0.00E+00") &amp; ", " &amp; TEXT(D_high_97.5!D206,"0.00E+00") &amp; "]"</f>
        <v>[5.25E-10, 2.01E-09]</v>
      </c>
      <c r="H267" s="2" t="str">
        <f>"[" &amp; TEXT(D_low_2.5!E206,"0.00E+00") &amp; ", " &amp; TEXT(D_high_97.5!E206,"0.00E+00") &amp; "]"</f>
        <v>[1.06E-12, 4.08E-12]</v>
      </c>
      <c r="I267" s="2" t="str">
        <f>"[" &amp; TEXT(D_low_2.5!F206,"0.00E+00") &amp; ", " &amp; TEXT(D_high_97.5!F206,"0.00E+00") &amp; "]"</f>
        <v>[1.57E-13, 7.36E-13]</v>
      </c>
      <c r="J267" s="2" t="str">
        <f>"[" &amp; TEXT(D_low_2.5!G206,"0.00E+00") &amp; ", " &amp; TEXT(D_high_97.5!G206,"0.00E+00") &amp; "]"</f>
        <v>[7.53E-13, 3.11E-12]</v>
      </c>
      <c r="K267" s="2" t="str">
        <f>"[" &amp; TEXT(D_low_2.5!H206,"0.00E+00") &amp; ", " &amp; TEXT(D_high_97.5!H206,"0.00E+00") &amp; "]"</f>
        <v>[1.86E-09, 8.50E-09]</v>
      </c>
      <c r="L267" s="2" t="str">
        <f>"[" &amp; TEXT(D_low_2.5!I206,"0.00E+00") &amp; ", " &amp; TEXT(D_high_97.5!I206,"0.00E+00") &amp; "]"</f>
        <v>[2.70E-09, 1.12E-08]</v>
      </c>
      <c r="M267" s="2" t="str">
        <f>"[" &amp; TEXT(D_low_2.5!J206,"0.00E+00") &amp; ", " &amp; TEXT(D_high_97.5!J206,"0.00E+00") &amp; "]"</f>
        <v>[1.95E-09, 7.59E-09]</v>
      </c>
      <c r="N267" s="2" t="str">
        <f>"[" &amp; TEXT(D_low_2.5!K206,"0.00E+00") &amp; ", " &amp; TEXT(D_high_97.5!K206,"0.00E+00") &amp; "]"</f>
        <v>[6.53E-09, 2.37E-08]</v>
      </c>
      <c r="O267" s="2" t="str">
        <f>"[" &amp; TEXT(D_low_2.5!L206,"0.00E+00") &amp; ", " &amp; TEXT(D_high_97.5!L206,"0.00E+00") &amp; "]"</f>
        <v>[4.96E-09, 2.05E-08]</v>
      </c>
      <c r="P267" s="2" t="str">
        <f>"[" &amp; TEXT(D_low_2.5!M206,"0.00E+00") &amp; ", " &amp; TEXT(D_high_97.5!M206,"0.00E+00") &amp; "]"</f>
        <v>[1.30E-09, 4.68E-09]</v>
      </c>
      <c r="Q267" s="2" t="str">
        <f>"[" &amp; TEXT(D_low_2.5!N206,"0.00E+00") &amp; ", " &amp; TEXT(D_high_97.5!N206,"0.00E+00") &amp; "]"</f>
        <v>[4.30E-09, 4.59E-09]</v>
      </c>
      <c r="R267" s="2" t="str">
        <f>"[" &amp; TEXT(D_low_2.5!O206,"0.00E+00") &amp; ", " &amp; TEXT(D_high_97.5!O206,"0.00E+00") &amp; "]"</f>
        <v>[5.90E-09, 2.30E-08]</v>
      </c>
    </row>
    <row r="268" spans="1:18" x14ac:dyDescent="0.2">
      <c r="A268" s="2">
        <v>322120</v>
      </c>
      <c r="B268" t="str">
        <f>VLOOKUP(A268,'sector labels'!A:B,2,FALSE)</f>
        <v>Paper mills</v>
      </c>
      <c r="C268" s="2" t="str">
        <f>"[" &amp; TEXT(D_low_2.5!B230,"0.00E+00") &amp; ", " &amp; TEXT(D_high_97.5!B230,"0.00E+00") &amp; "]"</f>
        <v>[6.60E-09, 1.28E-08]</v>
      </c>
      <c r="D268" s="10">
        <f>VLOOKUP(A268,[1]Sheet7!$A:$B,2,FALSE)</f>
        <v>4.1033700000000001E-9</v>
      </c>
      <c r="E268" s="8">
        <f>D268/VLOOKUP(A268,[2]average!$A:$C,3,FALSE)</f>
        <v>0.56921739096644308</v>
      </c>
      <c r="F268" s="2" t="str">
        <f>"[" &amp; TEXT(D_low_2.5!C230,"0.00E+00") &amp; ", " &amp; TEXT(D_high_97.5!C230,"0.00E+00") &amp; "]"</f>
        <v>[1.87E-12, 6.77E-12]</v>
      </c>
      <c r="G268" s="2" t="str">
        <f>"[" &amp; TEXT(D_low_2.5!D230,"0.00E+00") &amp; ", " &amp; TEXT(D_high_97.5!D230,"0.00E+00") &amp; "]"</f>
        <v>[1.93E-10, 7.16E-10]</v>
      </c>
      <c r="H268" s="2" t="str">
        <f>"[" &amp; TEXT(D_low_2.5!E230,"0.00E+00") &amp; ", " &amp; TEXT(D_high_97.5!E230,"0.00E+00") &amp; "]"</f>
        <v>[2.38E-13, 8.95E-13]</v>
      </c>
      <c r="I268" s="2" t="str">
        <f>"[" &amp; TEXT(D_low_2.5!F230,"0.00E+00") &amp; ", " &amp; TEXT(D_high_97.5!F230,"0.00E+00") &amp; "]"</f>
        <v>[1.70E-14, 7.44E-14]</v>
      </c>
      <c r="J268" s="2" t="str">
        <f>"[" &amp; TEXT(D_low_2.5!G230,"0.00E+00") &amp; ", " &amp; TEXT(D_high_97.5!G230,"0.00E+00") &amp; "]"</f>
        <v>[1.38E-13, 5.88E-13]</v>
      </c>
      <c r="K268" s="2" t="str">
        <f>"[" &amp; TEXT(D_low_2.5!H230,"0.00E+00") &amp; ", " &amp; TEXT(D_high_97.5!H230,"0.00E+00") &amp; "]"</f>
        <v>[7.00E-10, 3.34E-09]</v>
      </c>
      <c r="L268" s="2" t="str">
        <f>"[" &amp; TEXT(D_low_2.5!I230,"0.00E+00") &amp; ", " &amp; TEXT(D_high_97.5!I230,"0.00E+00") &amp; "]"</f>
        <v>[1.85E-10, 7.59E-10]</v>
      </c>
      <c r="M268" s="2" t="str">
        <f>"[" &amp; TEXT(D_low_2.5!J230,"0.00E+00") &amp; ", " &amp; TEXT(D_high_97.5!J230,"0.00E+00") &amp; "]"</f>
        <v>[2.89E-10, 1.04E-09]</v>
      </c>
      <c r="N268" s="2" t="str">
        <f>"[" &amp; TEXT(D_low_2.5!K230,"0.00E+00") &amp; ", " &amp; TEXT(D_high_97.5!K230,"0.00E+00") &amp; "]"</f>
        <v>[2.72E-10, 9.92E-10]</v>
      </c>
      <c r="O268" s="2" t="str">
        <f>"[" &amp; TEXT(D_low_2.5!L230,"0.00E+00") &amp; ", " &amp; TEXT(D_high_97.5!L230,"0.00E+00") &amp; "]"</f>
        <v>[3.11E-10, 1.23E-09]</v>
      </c>
      <c r="P268" s="2" t="str">
        <f>"[" &amp; TEXT(D_low_2.5!M230,"0.00E+00") &amp; ", " &amp; TEXT(D_high_97.5!M230,"0.00E+00") &amp; "]"</f>
        <v>[1.47E-10, 5.38E-10]</v>
      </c>
      <c r="Q268" s="2" t="str">
        <f>"[" &amp; TEXT(D_low_2.5!N230,"0.00E+00") &amp; ", " &amp; TEXT(D_high_97.5!N230,"0.00E+00") &amp; "]"</f>
        <v>[9.52E-10, 1.02E-09]</v>
      </c>
      <c r="R268" s="2" t="str">
        <f>"[" &amp; TEXT(D_low_2.5!O230,"0.00E+00") &amp; ", " &amp; TEXT(D_high_97.5!O230,"0.00E+00") &amp; "]"</f>
        <v>[1.66E-09, 6.74E-09]</v>
      </c>
    </row>
    <row r="269" spans="1:18" x14ac:dyDescent="0.2">
      <c r="A269" s="2">
        <v>326210</v>
      </c>
      <c r="B269" t="str">
        <f>VLOOKUP(A269,'sector labels'!A:B,2,FALSE)</f>
        <v>Tire manufacturing</v>
      </c>
      <c r="C269" s="2" t="str">
        <f>"[" &amp; TEXT(D_low_2.5!B269,"0.00E+00") &amp; ", " &amp; TEXT(D_high_97.5!B269,"0.00E+00") &amp; "]"</f>
        <v>[2.60E-08, 4.74E-08]</v>
      </c>
      <c r="D269" s="10">
        <f>VLOOKUP(A269,[1]Sheet7!$A:$B,2,FALSE)</f>
        <v>1.6274200000000002E-8</v>
      </c>
      <c r="E269" s="8">
        <f>D269/VLOOKUP(A269,[2]average!$A:$C,3,FALSE)</f>
        <v>0.56920484099527446</v>
      </c>
      <c r="F269" s="2" t="str">
        <f>"[" &amp; TEXT(D_low_2.5!C269,"0.00E+00") &amp; ", " &amp; TEXT(D_high_97.5!C269,"0.00E+00") &amp; "]"</f>
        <v>[1.02E-11, 3.80E-11]</v>
      </c>
      <c r="G269" s="2" t="str">
        <f>"[" &amp; TEXT(D_low_2.5!D269,"0.00E+00") &amp; ", " &amp; TEXT(D_high_97.5!D269,"0.00E+00") &amp; "]"</f>
        <v>[4.34E-10, 1.58E-09]</v>
      </c>
      <c r="H269" s="2" t="str">
        <f>"[" &amp; TEXT(D_low_2.5!E269,"0.00E+00") &amp; ", " &amp; TEXT(D_high_97.5!E269,"0.00E+00") &amp; "]"</f>
        <v>[9.67E-13, 4.03E-12]</v>
      </c>
      <c r="I269" s="2" t="str">
        <f>"[" &amp; TEXT(D_low_2.5!F269,"0.00E+00") &amp; ", " &amp; TEXT(D_high_97.5!F269,"0.00E+00") &amp; "]"</f>
        <v>[7.30E-14, 2.80E-13]</v>
      </c>
      <c r="J269" s="2" t="str">
        <f>"[" &amp; TEXT(D_low_2.5!G269,"0.00E+00") &amp; ", " &amp; TEXT(D_high_97.5!G269,"0.00E+00") &amp; "]"</f>
        <v>[9.58E-13, 4.35E-12]</v>
      </c>
      <c r="K269" s="2" t="str">
        <f>"[" &amp; TEXT(D_low_2.5!H269,"0.00E+00") &amp; ", " &amp; TEXT(D_high_97.5!H269,"0.00E+00") &amp; "]"</f>
        <v>[1.84E-09, 7.34E-09]</v>
      </c>
      <c r="L269" s="2" t="str">
        <f>"[" &amp; TEXT(D_low_2.5!I269,"0.00E+00") &amp; ", " &amp; TEXT(D_high_97.5!I269,"0.00E+00") &amp; "]"</f>
        <v>[7.78E-10, 3.40E-09]</v>
      </c>
      <c r="M269" s="2" t="str">
        <f>"[" &amp; TEXT(D_low_2.5!J269,"0.00E+00") &amp; ", " &amp; TEXT(D_high_97.5!J269,"0.00E+00") &amp; "]"</f>
        <v>[1.12E-09, 4.21E-09]</v>
      </c>
      <c r="N269" s="2" t="str">
        <f>"[" &amp; TEXT(D_low_2.5!K269,"0.00E+00") &amp; ", " &amp; TEXT(D_high_97.5!K269,"0.00E+00") &amp; "]"</f>
        <v>[1.07E-09, 4.07E-09]</v>
      </c>
      <c r="O269" s="2" t="str">
        <f>"[" &amp; TEXT(D_low_2.5!L269,"0.00E+00") &amp; ", " &amp; TEXT(D_high_97.5!L269,"0.00E+00") &amp; "]"</f>
        <v>[1.41E-09, 5.65E-09]</v>
      </c>
      <c r="P269" s="2" t="str">
        <f>"[" &amp; TEXT(D_low_2.5!M269,"0.00E+00") &amp; ", " &amp; TEXT(D_high_97.5!M269,"0.00E+00") &amp; "]"</f>
        <v>[7.06E-10, 2.65E-09]</v>
      </c>
      <c r="Q269" s="2" t="str">
        <f>"[" &amp; TEXT(D_low_2.5!N269,"0.00E+00") &amp; ", " &amp; TEXT(D_high_97.5!N269,"0.00E+00") &amp; "]"</f>
        <v>[5.71E-09, 6.13E-09]</v>
      </c>
      <c r="R269" s="2" t="str">
        <f>"[" &amp; TEXT(D_low_2.5!O269,"0.00E+00") &amp; ", " &amp; TEXT(D_high_97.5!O269,"0.00E+00") &amp; "]"</f>
        <v>[6.79E-09, 2.59E-08]</v>
      </c>
    </row>
    <row r="270" spans="1:18" x14ac:dyDescent="0.2">
      <c r="A270" s="2">
        <v>321100</v>
      </c>
      <c r="B270" t="str">
        <f>VLOOKUP(A270,'sector labels'!A:B,2,FALSE)</f>
        <v>Sawmills and wood preservation</v>
      </c>
      <c r="C270" s="2" t="str">
        <f>"[" &amp; TEXT(D_low_2.5!B38,"0.00E+00") &amp; ", " &amp; TEXT(D_high_97.5!B38,"0.00E+00") &amp; "]"</f>
        <v>[7.24E-08, 1.45E-07]</v>
      </c>
      <c r="D270" s="10">
        <f>VLOOKUP(A270,[1]Sheet7!$A:$B,2,FALSE)</f>
        <v>4.62943E-8</v>
      </c>
      <c r="E270" s="8">
        <f>D270/VLOOKUP(A270,[2]average!$A:$C,3,FALSE)</f>
        <v>0.56554153429543164</v>
      </c>
      <c r="F270" s="2" t="str">
        <f>"[" &amp; TEXT(D_low_2.5!C38,"0.00E+00") &amp; ", " &amp; TEXT(D_high_97.5!C38,"0.00E+00") &amp; "]"</f>
        <v>[1.99E-11, 7.02E-11]</v>
      </c>
      <c r="G270" s="2" t="str">
        <f>"[" &amp; TEXT(D_low_2.5!D38,"0.00E+00") &amp; ", " &amp; TEXT(D_high_97.5!D38,"0.00E+00") &amp; "]"</f>
        <v>[1.77E-09, 6.05E-09]</v>
      </c>
      <c r="H270" s="2" t="str">
        <f>"[" &amp; TEXT(D_low_2.5!E38,"0.00E+00") &amp; ", " &amp; TEXT(D_high_97.5!E38,"0.00E+00") &amp; "]"</f>
        <v>[3.17E-12, 1.18E-11]</v>
      </c>
      <c r="I270" s="2" t="str">
        <f>"[" &amp; TEXT(D_low_2.5!F38,"0.00E+00") &amp; ", " &amp; TEXT(D_high_97.5!F38,"0.00E+00") &amp; "]"</f>
        <v>[8.37E-13, 3.20E-12]</v>
      </c>
      <c r="J270" s="2" t="str">
        <f>"[" &amp; TEXT(D_low_2.5!G38,"0.00E+00") &amp; ", " &amp; TEXT(D_high_97.5!G38,"0.00E+00") &amp; "]"</f>
        <v>[1.94E-12, 7.64E-12]</v>
      </c>
      <c r="K270" s="2" t="str">
        <f>"[" &amp; TEXT(D_low_2.5!H38,"0.00E+00") &amp; ", " &amp; TEXT(D_high_97.5!H38,"0.00E+00") &amp; "]"</f>
        <v>[5.01E-09, 2.85E-08]</v>
      </c>
      <c r="L270" s="2" t="str">
        <f>"[" &amp; TEXT(D_low_2.5!I38,"0.00E+00") &amp; ", " &amp; TEXT(D_high_97.5!I38,"0.00E+00") &amp; "]"</f>
        <v>[4.89E-10, 1.96E-09]</v>
      </c>
      <c r="M270" s="2" t="str">
        <f>"[" &amp; TEXT(D_low_2.5!J38,"0.00E+00") &amp; ", " &amp; TEXT(D_high_97.5!J38,"0.00E+00") &amp; "]"</f>
        <v>[8.91E-09, 3.25E-08]</v>
      </c>
      <c r="N270" s="2" t="str">
        <f>"[" &amp; TEXT(D_low_2.5!K38,"0.00E+00") &amp; ", " &amp; TEXT(D_high_97.5!K38,"0.00E+00") &amp; "]"</f>
        <v>[1.16E-09, 6.33E-09]</v>
      </c>
      <c r="O270" s="2" t="str">
        <f>"[" &amp; TEXT(D_low_2.5!L38,"0.00E+00") &amp; ", " &amp; TEXT(D_high_97.5!L38,"0.00E+00") &amp; "]"</f>
        <v>[7.53E-10, 3.03E-09]</v>
      </c>
      <c r="P270" s="2" t="str">
        <f>"[" &amp; TEXT(D_low_2.5!M38,"0.00E+00") &amp; ", " &amp; TEXT(D_high_97.5!M38,"0.00E+00") &amp; "]"</f>
        <v>[2.28E-09, 9.22E-09]</v>
      </c>
      <c r="Q270" s="2" t="str">
        <f>"[" &amp; TEXT(D_low_2.5!N38,"0.00E+00") &amp; ", " &amp; TEXT(D_high_97.5!N38,"0.00E+00") &amp; "]"</f>
        <v>[1.35E-08, 1.44E-08]</v>
      </c>
      <c r="R270" s="2" t="str">
        <f>"[" &amp; TEXT(D_low_2.5!O38,"0.00E+00") &amp; ", " &amp; TEXT(D_high_97.5!O38,"0.00E+00") &amp; "]"</f>
        <v>[2.07E-08, 8.21E-08]</v>
      </c>
    </row>
    <row r="271" spans="1:18" x14ac:dyDescent="0.2">
      <c r="A271" s="2">
        <v>335311</v>
      </c>
      <c r="B271" t="str">
        <f>VLOOKUP(A271,'sector labels'!A:B,2,FALSE)</f>
        <v>Power, distribution, and specialty transformer manufacturing</v>
      </c>
      <c r="C271" s="2" t="str">
        <f>"[" &amp; TEXT(D_low_2.5!B138,"0.00E+00") &amp; ", " &amp; TEXT(D_high_97.5!B138,"0.00E+00") &amp; "]"</f>
        <v>[4.19E-08, 8.58E-08]</v>
      </c>
      <c r="D271" s="10">
        <f>VLOOKUP(A271,[1]Sheet7!$A:$B,2,FALSE)</f>
        <v>2.6716700000000001E-8</v>
      </c>
      <c r="E271" s="8">
        <f>D271/VLOOKUP(A271,[2]average!$A:$C,3,FALSE)</f>
        <v>0.56484492766893113</v>
      </c>
      <c r="F271" s="2" t="str">
        <f>"[" &amp; TEXT(D_low_2.5!C138,"0.00E+00") &amp; ", " &amp; TEXT(D_high_97.5!C138,"0.00E+00") &amp; "]"</f>
        <v>[1.54E-11, 5.68E-11]</v>
      </c>
      <c r="G271" s="2" t="str">
        <f>"[" &amp; TEXT(D_low_2.5!D138,"0.00E+00") &amp; ", " &amp; TEXT(D_high_97.5!D138,"0.00E+00") &amp; "]"</f>
        <v>[5.69E-10, 2.29E-09]</v>
      </c>
      <c r="H271" s="2" t="str">
        <f>"[" &amp; TEXT(D_low_2.5!E138,"0.00E+00") &amp; ", " &amp; TEXT(D_high_97.5!E138,"0.00E+00") &amp; "]"</f>
        <v>[3.20E-12, 1.19E-11]</v>
      </c>
      <c r="I271" s="2" t="str">
        <f>"[" &amp; TEXT(D_low_2.5!F138,"0.00E+00") &amp; ", " &amp; TEXT(D_high_97.5!F138,"0.00E+00") &amp; "]"</f>
        <v>[2.37E-13, 1.02E-12]</v>
      </c>
      <c r="J271" s="2" t="str">
        <f>"[" &amp; TEXT(D_low_2.5!G138,"0.00E+00") &amp; ", " &amp; TEXT(D_high_97.5!G138,"0.00E+00") &amp; "]"</f>
        <v>[1.39E-12, 6.16E-12]</v>
      </c>
      <c r="K271" s="2" t="str">
        <f>"[" &amp; TEXT(D_low_2.5!H138,"0.00E+00") &amp; ", " &amp; TEXT(D_high_97.5!H138,"0.00E+00") &amp; "]"</f>
        <v>[2.11E-09, 8.33E-09]</v>
      </c>
      <c r="L271" s="2" t="str">
        <f>"[" &amp; TEXT(D_low_2.5!I138,"0.00E+00") &amp; ", " &amp; TEXT(D_high_97.5!I138,"0.00E+00") &amp; "]"</f>
        <v>[8.67E-10, 3.50E-09]</v>
      </c>
      <c r="M271" s="2" t="str">
        <f>"[" &amp; TEXT(D_low_2.5!J138,"0.00E+00") &amp; ", " &amp; TEXT(D_high_97.5!J138,"0.00E+00") &amp; "]"</f>
        <v>[1.33E-09, 4.69E-09]</v>
      </c>
      <c r="N271" s="2" t="str">
        <f>"[" &amp; TEXT(D_low_2.5!K138,"0.00E+00") &amp; ", " &amp; TEXT(D_high_97.5!K138,"0.00E+00") &amp; "]"</f>
        <v>[1.26E-09, 4.52E-09]</v>
      </c>
      <c r="O271" s="2" t="str">
        <f>"[" &amp; TEXT(D_low_2.5!L138,"0.00E+00") &amp; ", " &amp; TEXT(D_high_97.5!L138,"0.00E+00") &amp; "]"</f>
        <v>[1.42E-09, 5.57E-09]</v>
      </c>
      <c r="P271" s="2" t="str">
        <f>"[" &amp; TEXT(D_low_2.5!M138,"0.00E+00") &amp; ", " &amp; TEXT(D_high_97.5!M138,"0.00E+00") &amp; "]"</f>
        <v>[1.19E-09, 7.23E-09]</v>
      </c>
      <c r="Q271" s="2" t="str">
        <f>"[" &amp; TEXT(D_low_2.5!N138,"0.00E+00") &amp; ", " &amp; TEXT(D_high_97.5!N138,"0.00E+00") &amp; "]"</f>
        <v>[1.06E-08, 1.14E-08]</v>
      </c>
      <c r="R271" s="2" t="str">
        <f>"[" &amp; TEXT(D_low_2.5!O138,"0.00E+00") &amp; ", " &amp; TEXT(D_high_97.5!O138,"0.00E+00") &amp; "]"</f>
        <v>[1.39E-08, 5.32E-08]</v>
      </c>
    </row>
    <row r="272" spans="1:18" x14ac:dyDescent="0.2">
      <c r="A272" s="2">
        <v>550000</v>
      </c>
      <c r="B272" t="str">
        <f>VLOOKUP(A272,'sector labels'!A:B,2,FALSE)</f>
        <v>Management of companies and enterprises</v>
      </c>
      <c r="C272" s="2" t="str">
        <f>"[" &amp; TEXT(D_low_2.5!B345,"0.00E+00") &amp; ", " &amp; TEXT(D_high_97.5!B345,"0.00E+00") &amp; "]"</f>
        <v>[6.37E-09, 1.23E-08]</v>
      </c>
      <c r="D272" s="10">
        <f>VLOOKUP(A272,[1]Sheet7!$A:$B,2,FALSE)</f>
        <v>4.0221299999999996E-9</v>
      </c>
      <c r="E272" s="8">
        <f>D272/VLOOKUP(A272,[2]average!$A:$C,3,FALSE)</f>
        <v>0.56374608814876592</v>
      </c>
      <c r="F272" s="2" t="str">
        <f>"[" &amp; TEXT(D_low_2.5!C345,"0.00E+00") &amp; ", " &amp; TEXT(D_high_97.5!C345,"0.00E+00") &amp; "]"</f>
        <v>[1.89E-12, 6.63E-12]</v>
      </c>
      <c r="G272" s="2" t="str">
        <f>"[" &amp; TEXT(D_low_2.5!D345,"0.00E+00") &amp; ", " &amp; TEXT(D_high_97.5!D345,"0.00E+00") &amp; "]"</f>
        <v>[1.33E-10, 4.79E-10]</v>
      </c>
      <c r="H272" s="2" t="str">
        <f>"[" &amp; TEXT(D_low_2.5!E345,"0.00E+00") &amp; ", " &amp; TEXT(D_high_97.5!E345,"0.00E+00") &amp; "]"</f>
        <v>[1.72E-13, 6.72E-13]</v>
      </c>
      <c r="I272" s="2" t="str">
        <f>"[" &amp; TEXT(D_low_2.5!F345,"0.00E+00") &amp; ", " &amp; TEXT(D_high_97.5!F345,"0.00E+00") &amp; "]"</f>
        <v>[2.03E-14, 8.70E-14]</v>
      </c>
      <c r="J272" s="2" t="str">
        <f>"[" &amp; TEXT(D_low_2.5!G345,"0.00E+00") &amp; ", " &amp; TEXT(D_high_97.5!G345,"0.00E+00") &amp; "]"</f>
        <v>[1.83E-13, 7.90E-13]</v>
      </c>
      <c r="K272" s="2" t="str">
        <f>"[" &amp; TEXT(D_low_2.5!H345,"0.00E+00") &amp; ", " &amp; TEXT(D_high_97.5!H345,"0.00E+00") &amp; "]"</f>
        <v>[3.24E-10, 1.98E-09]</v>
      </c>
      <c r="L272" s="2" t="str">
        <f>"[" &amp; TEXT(D_low_2.5!I345,"0.00E+00") &amp; ", " &amp; TEXT(D_high_97.5!I345,"0.00E+00") &amp; "]"</f>
        <v>[8.89E-11, 8.03E-10]</v>
      </c>
      <c r="M272" s="2" t="str">
        <f>"[" &amp; TEXT(D_low_2.5!J345,"0.00E+00") &amp; ", " &amp; TEXT(D_high_97.5!J345,"0.00E+00") &amp; "]"</f>
        <v>[5.48E-11, 2.95E-10]</v>
      </c>
      <c r="N272" s="2" t="str">
        <f>"[" &amp; TEXT(D_low_2.5!K345,"0.00E+00") &amp; ", " &amp; TEXT(D_high_97.5!K345,"0.00E+00") &amp; "]"</f>
        <v>[3.38E-10, 1.24E-09]</v>
      </c>
      <c r="O272" s="2" t="str">
        <f>"[" &amp; TEXT(D_low_2.5!L345,"0.00E+00") &amp; ", " &amp; TEXT(D_high_97.5!L345,"0.00E+00") &amp; "]"</f>
        <v>[1.01E-10, 6.70E-10]</v>
      </c>
      <c r="P272" s="2" t="str">
        <f>"[" &amp; TEXT(D_low_2.5!M345,"0.00E+00") &amp; ", " &amp; TEXT(D_high_97.5!M345,"0.00E+00") &amp; "]"</f>
        <v>[4.30E-10, 1.62E-09]</v>
      </c>
      <c r="Q272" s="2" t="str">
        <f>"[" &amp; TEXT(D_low_2.5!N345,"0.00E+00") &amp; ", " &amp; TEXT(D_high_97.5!N345,"0.00E+00") &amp; "]"</f>
        <v>[1.69E-09, 1.81E-09]</v>
      </c>
      <c r="R272" s="2" t="str">
        <f>"[" &amp; TEXT(D_low_2.5!O345,"0.00E+00") &amp; ", " &amp; TEXT(D_high_97.5!O345,"0.00E+00") &amp; "]"</f>
        <v>[1.69E-09, 6.66E-09]</v>
      </c>
    </row>
    <row r="273" spans="1:18" x14ac:dyDescent="0.2">
      <c r="A273" s="2">
        <v>311940</v>
      </c>
      <c r="B273" t="str">
        <f>VLOOKUP(A273,'sector labels'!A:B,2,FALSE)</f>
        <v>Seasoning and dressing manufacturing</v>
      </c>
      <c r="C273" s="2" t="str">
        <f>"[" &amp; TEXT(D_low_2.5!B214,"0.00E+00") &amp; ", " &amp; TEXT(D_high_97.5!B214,"0.00E+00") &amp; "]"</f>
        <v>[2.15E-08, 4.23E-08]</v>
      </c>
      <c r="D273" s="10">
        <f>VLOOKUP(A273,[1]Sheet7!$A:$B,2,FALSE)</f>
        <v>1.3403399999999999E-8</v>
      </c>
      <c r="E273" s="8">
        <f>D273/VLOOKUP(A273,[2]average!$A:$C,3,FALSE)</f>
        <v>0.56258454680862213</v>
      </c>
      <c r="F273" s="2" t="str">
        <f>"[" &amp; TEXT(D_low_2.5!C214,"0.00E+00") &amp; ", " &amp; TEXT(D_high_97.5!C214,"0.00E+00") &amp; "]"</f>
        <v>[7.22E-12, 2.59E-11]</v>
      </c>
      <c r="G273" s="2" t="str">
        <f>"[" &amp; TEXT(D_low_2.5!D214,"0.00E+00") &amp; ", " &amp; TEXT(D_high_97.5!D214,"0.00E+00") &amp; "]"</f>
        <v>[3.85E-10, 1.50E-09]</v>
      </c>
      <c r="H273" s="2" t="str">
        <f>"[" &amp; TEXT(D_low_2.5!E214,"0.00E+00") &amp; ", " &amp; TEXT(D_high_97.5!E214,"0.00E+00") &amp; "]"</f>
        <v>[5.49E-13, 2.51E-12]</v>
      </c>
      <c r="I273" s="2" t="str">
        <f>"[" &amp; TEXT(D_low_2.5!F214,"0.00E+00") &amp; ", " &amp; TEXT(D_high_97.5!F214,"0.00E+00") &amp; "]"</f>
        <v>[3.90E-14, 1.69E-13]</v>
      </c>
      <c r="J273" s="2" t="str">
        <f>"[" &amp; TEXT(D_low_2.5!G214,"0.00E+00") &amp; ", " &amp; TEXT(D_high_97.5!G214,"0.00E+00") &amp; "]"</f>
        <v>[4.77E-13, 2.06E-12]</v>
      </c>
      <c r="K273" s="2" t="str">
        <f>"[" &amp; TEXT(D_low_2.5!H214,"0.00E+00") &amp; ", " &amp; TEXT(D_high_97.5!H214,"0.00E+00") &amp; "]"</f>
        <v>[1.42E-09, 5.68E-09]</v>
      </c>
      <c r="L273" s="2" t="str">
        <f>"[" &amp; TEXT(D_low_2.5!I214,"0.00E+00") &amp; ", " &amp; TEXT(D_high_97.5!I214,"0.00E+00") &amp; "]"</f>
        <v>[1.45E-09, 1.14E-08]</v>
      </c>
      <c r="M273" s="2" t="str">
        <f>"[" &amp; TEXT(D_low_2.5!J214,"0.00E+00") &amp; ", " &amp; TEXT(D_high_97.5!J214,"0.00E+00") &amp; "]"</f>
        <v>[8.93E-10, 3.21E-09]</v>
      </c>
      <c r="N273" s="2" t="str">
        <f>"[" &amp; TEXT(D_low_2.5!K214,"0.00E+00") &amp; ", " &amp; TEXT(D_high_97.5!K214,"0.00E+00") &amp; "]"</f>
        <v>[1.28E-09, 5.94E-09]</v>
      </c>
      <c r="O273" s="2" t="str">
        <f>"[" &amp; TEXT(D_low_2.5!L214,"0.00E+00") &amp; ", " &amp; TEXT(D_high_97.5!L214,"0.00E+00") &amp; "]"</f>
        <v>[9.95E-10, 3.93E-09]</v>
      </c>
      <c r="P273" s="2" t="str">
        <f>"[" &amp; TEXT(D_low_2.5!M214,"0.00E+00") &amp; ", " &amp; TEXT(D_high_97.5!M214,"0.00E+00") &amp; "]"</f>
        <v>[4.57E-10, 1.67E-09]</v>
      </c>
      <c r="Q273" s="2" t="str">
        <f>"[" &amp; TEXT(D_low_2.5!N214,"0.00E+00") &amp; ", " &amp; TEXT(D_high_97.5!N214,"0.00E+00") &amp; "]"</f>
        <v>[3.03E-09, 3.25E-09]</v>
      </c>
      <c r="R273" s="2" t="str">
        <f>"[" &amp; TEXT(D_low_2.5!O214,"0.00E+00") &amp; ", " &amp; TEXT(D_high_97.5!O214,"0.00E+00") &amp; "]"</f>
        <v>[5.30E-09, 2.04E-08]</v>
      </c>
    </row>
    <row r="274" spans="1:18" x14ac:dyDescent="0.2">
      <c r="A274" s="2" t="s">
        <v>32</v>
      </c>
      <c r="B274" t="str">
        <f>VLOOKUP(A274,'sector labels'!A:B,2,FALSE)</f>
        <v>All other chemical product and preparation manufacturing</v>
      </c>
      <c r="C274" s="2" t="str">
        <f>"[" &amp; TEXT(D_low_2.5!B261,"0.00E+00") &amp; ", " &amp; TEXT(D_high_97.5!B261,"0.00E+00") &amp; "]"</f>
        <v>[1.74E-08, 3.19E-08]</v>
      </c>
      <c r="D274" s="10">
        <f>VLOOKUP(A274,[1]Sheet7!$A:$B,2,FALSE)</f>
        <v>1.0473099999999999E-8</v>
      </c>
      <c r="E274" s="8">
        <f>D274/VLOOKUP(A274,[2]average!$A:$C,3,FALSE)</f>
        <v>0.56246021087592646</v>
      </c>
      <c r="F274" s="2" t="str">
        <f>"[" &amp; TEXT(D_low_2.5!C261,"0.00E+00") &amp; ", " &amp; TEXT(D_high_97.5!C261,"0.00E+00") &amp; "]"</f>
        <v>[2.92E-12, 1.07E-11]</v>
      </c>
      <c r="G274" s="2" t="str">
        <f>"[" &amp; TEXT(D_low_2.5!D261,"0.00E+00") &amp; ", " &amp; TEXT(D_high_97.5!D261,"0.00E+00") &amp; "]"</f>
        <v>[1.38E-10, 5.25E-10]</v>
      </c>
      <c r="H274" s="2" t="str">
        <f>"[" &amp; TEXT(D_low_2.5!E261,"0.00E+00") &amp; ", " &amp; TEXT(D_high_97.5!E261,"0.00E+00") &amp; "]"</f>
        <v>[3.47E-13, 1.50E-12]</v>
      </c>
      <c r="I274" s="2" t="str">
        <f>"[" &amp; TEXT(D_low_2.5!F261,"0.00E+00") &amp; ", " &amp; TEXT(D_high_97.5!F261,"0.00E+00") &amp; "]"</f>
        <v>[5.18E-14, 2.59E-13]</v>
      </c>
      <c r="J274" s="2" t="str">
        <f>"[" &amp; TEXT(D_low_2.5!G261,"0.00E+00") &amp; ", " &amp; TEXT(D_high_97.5!G261,"0.00E+00") &amp; "]"</f>
        <v>[2.86E-13, 1.19E-12]</v>
      </c>
      <c r="K274" s="2" t="str">
        <f>"[" &amp; TEXT(D_low_2.5!H261,"0.00E+00") &amp; ", " &amp; TEXT(D_high_97.5!H261,"0.00E+00") &amp; "]"</f>
        <v>[1.99E-09, 8.99E-09]</v>
      </c>
      <c r="L274" s="2" t="str">
        <f>"[" &amp; TEXT(D_low_2.5!I261,"0.00E+00") &amp; ", " &amp; TEXT(D_high_97.5!I261,"0.00E+00") &amp; "]"</f>
        <v>[1.61E-09, 9.63E-09]</v>
      </c>
      <c r="M274" s="2" t="str">
        <f>"[" &amp; TEXT(D_low_2.5!J261,"0.00E+00") &amp; ", " &amp; TEXT(D_high_97.5!J261,"0.00E+00") &amp; "]"</f>
        <v>[8.47E-10, 3.02E-09]</v>
      </c>
      <c r="N274" s="2" t="str">
        <f>"[" &amp; TEXT(D_low_2.5!K261,"0.00E+00") &amp; ", " &amp; TEXT(D_high_97.5!K261,"0.00E+00") &amp; "]"</f>
        <v>[8.07E-10, 2.99E-09]</v>
      </c>
      <c r="O274" s="2" t="str">
        <f>"[" &amp; TEXT(D_low_2.5!L261,"0.00E+00") &amp; ", " &amp; TEXT(D_high_97.5!L261,"0.00E+00") &amp; "]"</f>
        <v>[9.43E-10, 3.69E-09]</v>
      </c>
      <c r="P274" s="2" t="str">
        <f>"[" &amp; TEXT(D_low_2.5!M261,"0.00E+00") &amp; ", " &amp; TEXT(D_high_97.5!M261,"0.00E+00") &amp; "]"</f>
        <v>[6.91E-10, 3.42E-09]</v>
      </c>
      <c r="Q274" s="2" t="str">
        <f>"[" &amp; TEXT(D_low_2.5!N261,"0.00E+00") &amp; ", " &amp; TEXT(D_high_97.5!N261,"0.00E+00") &amp; "]"</f>
        <v>[2.21E-09, 2.36E-09]</v>
      </c>
      <c r="R274" s="2" t="str">
        <f>"[" &amp; TEXT(D_low_2.5!O261,"0.00E+00") &amp; ", " &amp; TEXT(D_high_97.5!O261,"0.00E+00") &amp; "]"</f>
        <v>[2.53E-09, 1.03E-08]</v>
      </c>
    </row>
    <row r="275" spans="1:18" x14ac:dyDescent="0.2">
      <c r="A275" s="2">
        <v>493000</v>
      </c>
      <c r="B275" t="str">
        <f>VLOOKUP(A275,'sector labels'!A:B,2,FALSE)</f>
        <v>Warehousing and storage</v>
      </c>
      <c r="C275" s="2" t="str">
        <f>"[" &amp; TEXT(D_low_2.5!B300,"0.00E+00") &amp; ", " &amp; TEXT(D_high_97.5!B300,"0.00E+00") &amp; "]"</f>
        <v>[7.92E-08, 1.47E-07]</v>
      </c>
      <c r="D275" s="10">
        <f>VLOOKUP(A275,[1]Sheet7!$A:$B,2,FALSE)</f>
        <v>4.9495799999999998E-8</v>
      </c>
      <c r="E275" s="8">
        <f>D275/VLOOKUP(A275,[2]average!$A:$C,3,FALSE)</f>
        <v>0.56218701491515055</v>
      </c>
      <c r="F275" s="2" t="str">
        <f>"[" &amp; TEXT(D_low_2.5!C300,"0.00E+00") &amp; ", " &amp; TEXT(D_high_97.5!C300,"0.00E+00") &amp; "]"</f>
        <v>[6.07E-11, 2.21E-10]</v>
      </c>
      <c r="G275" s="2" t="str">
        <f>"[" &amp; TEXT(D_low_2.5!D300,"0.00E+00") &amp; ", " &amp; TEXT(D_high_97.5!D300,"0.00E+00") &amp; "]"</f>
        <v>[1.62E-09, 6.01E-09]</v>
      </c>
      <c r="H275" s="2" t="str">
        <f>"[" &amp; TEXT(D_low_2.5!E300,"0.00E+00") &amp; ", " &amp; TEXT(D_high_97.5!E300,"0.00E+00") &amp; "]"</f>
        <v>[2.85E-12, 1.06E-11]</v>
      </c>
      <c r="I275" s="2" t="str">
        <f>"[" &amp; TEXT(D_low_2.5!F300,"0.00E+00") &amp; ", " &amp; TEXT(D_high_97.5!F300,"0.00E+00") &amp; "]"</f>
        <v>[3.99E-13, 1.52E-12]</v>
      </c>
      <c r="J275" s="2" t="str">
        <f>"[" &amp; TEXT(D_low_2.5!G300,"0.00E+00") &amp; ", " &amp; TEXT(D_high_97.5!G300,"0.00E+00") &amp; "]"</f>
        <v>[5.97E-12, 2.57E-11]</v>
      </c>
      <c r="K275" s="2" t="str">
        <f>"[" &amp; TEXT(D_low_2.5!H300,"0.00E+00") &amp; ", " &amp; TEXT(D_high_97.5!H300,"0.00E+00") &amp; "]"</f>
        <v>[8.25E-10, 4.94E-09]</v>
      </c>
      <c r="L275" s="2" t="str">
        <f>"[" &amp; TEXT(D_low_2.5!I300,"0.00E+00") &amp; ", " &amp; TEXT(D_high_97.5!I300,"0.00E+00") &amp; "]"</f>
        <v>[1.15E-09, 7.33E-09]</v>
      </c>
      <c r="M275" s="2" t="str">
        <f>"[" &amp; TEXT(D_low_2.5!J300,"0.00E+00") &amp; ", " &amp; TEXT(D_high_97.5!J300,"0.00E+00") &amp; "]"</f>
        <v>[1.28E-09, 5.24E-09]</v>
      </c>
      <c r="N275" s="2" t="str">
        <f>"[" &amp; TEXT(D_low_2.5!K300,"0.00E+00") &amp; ", " &amp; TEXT(D_high_97.5!K300,"0.00E+00") &amp; "]"</f>
        <v>[2.69E-09, 9.77E-09]</v>
      </c>
      <c r="O275" s="2" t="str">
        <f>"[" &amp; TEXT(D_low_2.5!L300,"0.00E+00") &amp; ", " &amp; TEXT(D_high_97.5!L300,"0.00E+00") &amp; "]"</f>
        <v>[4.16E-09, 1.58E-08]</v>
      </c>
      <c r="P275" s="2" t="str">
        <f>"[" &amp; TEXT(D_low_2.5!M300,"0.00E+00") &amp; ", " &amp; TEXT(D_high_97.5!M300,"0.00E+00") &amp; "]"</f>
        <v>[4.91E-09, 1.75E-08]</v>
      </c>
      <c r="Q275" s="2" t="str">
        <f>"[" &amp; TEXT(D_low_2.5!N300,"0.00E+00") &amp; ", " &amp; TEXT(D_high_97.5!N300,"0.00E+00") &amp; "]"</f>
        <v>[2.52E-08, 2.68E-08]</v>
      </c>
      <c r="R275" s="2" t="str">
        <f>"[" &amp; TEXT(D_low_2.5!O300,"0.00E+00") &amp; ", " &amp; TEXT(D_high_97.5!O300,"0.00E+00") &amp; "]"</f>
        <v>[2.15E-08, 8.55E-08]</v>
      </c>
    </row>
    <row r="276" spans="1:18" x14ac:dyDescent="0.2">
      <c r="A276" s="2" t="s">
        <v>12</v>
      </c>
      <c r="B276" t="str">
        <f>VLOOKUP(A276,'sector labels'!A:B,2,FALSE)</f>
        <v>All other wood product manufacturing</v>
      </c>
      <c r="C276" s="2" t="str">
        <f>"[" &amp; TEXT(D_low_2.5!B41,"0.00E+00") &amp; ", " &amp; TEXT(D_high_97.5!B41,"0.00E+00") &amp; "]"</f>
        <v>[9.89E-08, 1.86E-07]</v>
      </c>
      <c r="D276" s="10">
        <f>VLOOKUP(A276,[1]Sheet7!$A:$B,2,FALSE)</f>
        <v>6.1223299999999995E-8</v>
      </c>
      <c r="E276" s="8">
        <f>D276/VLOOKUP(A276,[2]average!$A:$C,3,FALSE)</f>
        <v>0.56206767103706967</v>
      </c>
      <c r="F276" s="2" t="str">
        <f>"[" &amp; TEXT(D_low_2.5!C41,"0.00E+00") &amp; ", " &amp; TEXT(D_high_97.5!C41,"0.00E+00") &amp; "]"</f>
        <v>[2.18E-11, 8.33E-11]</v>
      </c>
      <c r="G276" s="2" t="str">
        <f>"[" &amp; TEXT(D_low_2.5!D41,"0.00E+00") &amp; ", " &amp; TEXT(D_high_97.5!D41,"0.00E+00") &amp; "]"</f>
        <v>[1.96E-09, 7.32E-09]</v>
      </c>
      <c r="H276" s="2" t="str">
        <f>"[" &amp; TEXT(D_low_2.5!E41,"0.00E+00") &amp; ", " &amp; TEXT(D_high_97.5!E41,"0.00E+00") &amp; "]"</f>
        <v>[8.29E-12, 3.39E-11]</v>
      </c>
      <c r="I276" s="2" t="str">
        <f>"[" &amp; TEXT(D_low_2.5!F41,"0.00E+00") &amp; ", " &amp; TEXT(D_high_97.5!F41,"0.00E+00") &amp; "]"</f>
        <v>[6.05E-12, 2.20E-11]</v>
      </c>
      <c r="J276" s="2" t="str">
        <f>"[" &amp; TEXT(D_low_2.5!G41,"0.00E+00") &amp; ", " &amp; TEXT(D_high_97.5!G41,"0.00E+00") &amp; "]"</f>
        <v>[3.47E-12, 1.64E-11]</v>
      </c>
      <c r="K276" s="2" t="str">
        <f>"[" &amp; TEXT(D_low_2.5!H41,"0.00E+00") &amp; ", " &amp; TEXT(D_high_97.5!H41,"0.00E+00") &amp; "]"</f>
        <v>[4.31E-09, 1.91E-08]</v>
      </c>
      <c r="L276" s="2" t="str">
        <f>"[" &amp; TEXT(D_low_2.5!I41,"0.00E+00") &amp; ", " &amp; TEXT(D_high_97.5!I41,"0.00E+00") &amp; "]"</f>
        <v>[1.32E-09, 5.47E-09]</v>
      </c>
      <c r="M276" s="2" t="str">
        <f>"[" &amp; TEXT(D_low_2.5!J41,"0.00E+00") &amp; ", " &amp; TEXT(D_high_97.5!J41,"0.00E+00") &amp; "]"</f>
        <v>[6.58E-09, 2.88E-08]</v>
      </c>
      <c r="N276" s="2" t="str">
        <f>"[" &amp; TEXT(D_low_2.5!K41,"0.00E+00") &amp; ", " &amp; TEXT(D_high_97.5!K41,"0.00E+00") &amp; "]"</f>
        <v>[3.39E-09, 1.74E-08]</v>
      </c>
      <c r="O276" s="2" t="str">
        <f>"[" &amp; TEXT(D_low_2.5!L41,"0.00E+00") &amp; ", " &amp; TEXT(D_high_97.5!L41,"0.00E+00") &amp; "]"</f>
        <v>[2.29E-09, 8.98E-09]</v>
      </c>
      <c r="P276" s="2" t="str">
        <f>"[" &amp; TEXT(D_low_2.5!M41,"0.00E+00") &amp; ", " &amp; TEXT(D_high_97.5!M41,"0.00E+00") &amp; "]"</f>
        <v>[2.99E-09, 1.46E-08]</v>
      </c>
      <c r="Q276" s="2" t="str">
        <f>"[" &amp; TEXT(D_low_2.5!N41,"0.00E+00") &amp; ", " &amp; TEXT(D_high_97.5!N41,"0.00E+00") &amp; "]"</f>
        <v>[2.51E-08, 2.70E-08]</v>
      </c>
      <c r="R276" s="2" t="str">
        <f>"[" &amp; TEXT(D_low_2.5!O41,"0.00E+00") &amp; ", " &amp; TEXT(D_high_97.5!O41,"0.00E+00") &amp; "]"</f>
        <v>[2.73E-08, 1.08E-07]</v>
      </c>
    </row>
    <row r="277" spans="1:18" x14ac:dyDescent="0.2">
      <c r="A277" s="2">
        <v>492000</v>
      </c>
      <c r="B277" t="str">
        <f>VLOOKUP(A277,'sector labels'!A:B,2,FALSE)</f>
        <v>Couriers and messengers</v>
      </c>
      <c r="C277" s="2" t="str">
        <f>"[" &amp; TEXT(D_low_2.5!B299,"0.00E+00") &amp; ", " &amp; TEXT(D_high_97.5!B299,"0.00E+00") &amp; "]"</f>
        <v>[8.68E-09, 1.59E-08]</v>
      </c>
      <c r="D277" s="10">
        <f>VLOOKUP(A277,[1]Sheet7!$A:$B,2,FALSE)</f>
        <v>5.4041000000000004E-9</v>
      </c>
      <c r="E277" s="8">
        <f>D277/VLOOKUP(A277,[2]average!$A:$C,3,FALSE)</f>
        <v>0.56071365628090486</v>
      </c>
      <c r="F277" s="2" t="str">
        <f>"[" &amp; TEXT(D_low_2.5!C299,"0.00E+00") &amp; ", " &amp; TEXT(D_high_97.5!C299,"0.00E+00") &amp; "]"</f>
        <v>[4.30E-12, 1.59E-11]</v>
      </c>
      <c r="G277" s="2" t="str">
        <f>"[" &amp; TEXT(D_low_2.5!D299,"0.00E+00") &amp; ", " &amp; TEXT(D_high_97.5!D299,"0.00E+00") &amp; "]"</f>
        <v>[1.67E-10, 6.02E-10]</v>
      </c>
      <c r="H277" s="2" t="str">
        <f>"[" &amp; TEXT(D_low_2.5!E299,"0.00E+00") &amp; ", " &amp; TEXT(D_high_97.5!E299,"0.00E+00") &amp; "]"</f>
        <v>[1.69E-13, 6.33E-13]</v>
      </c>
      <c r="I277" s="2" t="str">
        <f>"[" &amp; TEXT(D_low_2.5!F299,"0.00E+00") &amp; ", " &amp; TEXT(D_high_97.5!F299,"0.00E+00") &amp; "]"</f>
        <v>[3.17E-14, 1.22E-13]</v>
      </c>
      <c r="J277" s="2" t="str">
        <f>"[" &amp; TEXT(D_low_2.5!G299,"0.00E+00") &amp; ", " &amp; TEXT(D_high_97.5!G299,"0.00E+00") &amp; "]"</f>
        <v>[3.39E-13, 1.44E-12]</v>
      </c>
      <c r="K277" s="2" t="str">
        <f>"[" &amp; TEXT(D_low_2.5!H299,"0.00E+00") &amp; ", " &amp; TEXT(D_high_97.5!H299,"0.00E+00") &amp; "]"</f>
        <v>[1.87E-10, 8.77E-10]</v>
      </c>
      <c r="L277" s="2" t="str">
        <f>"[" &amp; TEXT(D_low_2.5!I299,"0.00E+00") &amp; ", " &amp; TEXT(D_high_97.5!I299,"0.00E+00") &amp; "]"</f>
        <v>[8.07E-11, 3.81E-10]</v>
      </c>
      <c r="M277" s="2" t="str">
        <f>"[" &amp; TEXT(D_low_2.5!J299,"0.00E+00") &amp; ", " &amp; TEXT(D_high_97.5!J299,"0.00E+00") &amp; "]"</f>
        <v>[1.22E-10, 5.71E-10]</v>
      </c>
      <c r="N277" s="2" t="str">
        <f>"[" &amp; TEXT(D_low_2.5!K299,"0.00E+00") &amp; ", " &amp; TEXT(D_high_97.5!K299,"0.00E+00") &amp; "]"</f>
        <v>[1.61E-10, 6.87E-10]</v>
      </c>
      <c r="O277" s="2" t="str">
        <f>"[" &amp; TEXT(D_low_2.5!L299,"0.00E+00") &amp; ", " &amp; TEXT(D_high_97.5!L299,"0.00E+00") &amp; "]"</f>
        <v>[3.08E-10, 1.39E-09]</v>
      </c>
      <c r="P277" s="2" t="str">
        <f>"[" &amp; TEXT(D_low_2.5!M299,"0.00E+00") &amp; ", " &amp; TEXT(D_high_97.5!M299,"0.00E+00") &amp; "]"</f>
        <v>[6.95E-10, 2.67E-09]</v>
      </c>
      <c r="Q277" s="2" t="str">
        <f>"[" &amp; TEXT(D_low_2.5!N299,"0.00E+00") &amp; ", " &amp; TEXT(D_high_97.5!N299,"0.00E+00") &amp; "]"</f>
        <v>[2.95E-09, 3.15E-09]</v>
      </c>
      <c r="R277" s="2" t="str">
        <f>"[" &amp; TEXT(D_low_2.5!O299,"0.00E+00") &amp; ", " &amp; TEXT(D_high_97.5!O299,"0.00E+00") &amp; "]"</f>
        <v>[2.31E-09, 9.06E-09]</v>
      </c>
    </row>
    <row r="278" spans="1:18" x14ac:dyDescent="0.2">
      <c r="A278" s="2">
        <v>491000</v>
      </c>
      <c r="B278" t="str">
        <f>VLOOKUP(A278,'sector labels'!A:B,2,FALSE)</f>
        <v>Postal service</v>
      </c>
      <c r="C278" s="2" t="str">
        <f>"[" &amp; TEXT(D_low_2.5!B396,"0.00E+00") &amp; ", " &amp; TEXT(D_high_97.5!B396,"0.00E+00") &amp; "]"</f>
        <v>[5.12E-09, 9.41E-09]</v>
      </c>
      <c r="D278" s="10">
        <f>VLOOKUP(A278,[1]Sheet7!$A:$B,2,FALSE)</f>
        <v>3.1901900000000001E-9</v>
      </c>
      <c r="E278" s="8">
        <f>D278/VLOOKUP(A278,[2]average!$A:$C,3,FALSE)</f>
        <v>0.56071311835481086</v>
      </c>
      <c r="F278" s="2" t="str">
        <f>"[" &amp; TEXT(D_low_2.5!C396,"0.00E+00") &amp; ", " &amp; TEXT(D_high_97.5!C396,"0.00E+00") &amp; "]"</f>
        <v>[2.54E-12, 9.39E-12]</v>
      </c>
      <c r="G278" s="2" t="str">
        <f>"[" &amp; TEXT(D_low_2.5!D396,"0.00E+00") &amp; ", " &amp; TEXT(D_high_97.5!D396,"0.00E+00") &amp; "]"</f>
        <v>[9.89E-11, 3.55E-10]</v>
      </c>
      <c r="H278" s="2" t="str">
        <f>"[" &amp; TEXT(D_low_2.5!E396,"0.00E+00") &amp; ", " &amp; TEXT(D_high_97.5!E396,"0.00E+00") &amp; "]"</f>
        <v>[9.97E-14, 3.73E-13]</v>
      </c>
      <c r="I278" s="2" t="str">
        <f>"[" &amp; TEXT(D_low_2.5!F396,"0.00E+00") &amp; ", " &amp; TEXT(D_high_97.5!F396,"0.00E+00") &amp; "]"</f>
        <v>[1.87E-14, 7.20E-14]</v>
      </c>
      <c r="J278" s="2" t="str">
        <f>"[" &amp; TEXT(D_low_2.5!G396,"0.00E+00") &amp; ", " &amp; TEXT(D_high_97.5!G396,"0.00E+00") &amp; "]"</f>
        <v>[2.00E-13, 8.48E-13]</v>
      </c>
      <c r="K278" s="2" t="str">
        <f>"[" &amp; TEXT(D_low_2.5!H396,"0.00E+00") &amp; ", " &amp; TEXT(D_high_97.5!H396,"0.00E+00") &amp; "]"</f>
        <v>[1.11E-10, 5.17E-10]</v>
      </c>
      <c r="L278" s="2" t="str">
        <f>"[" &amp; TEXT(D_low_2.5!I396,"0.00E+00") &amp; ", " &amp; TEXT(D_high_97.5!I396,"0.00E+00") &amp; "]"</f>
        <v>[4.76E-11, 2.25E-10]</v>
      </c>
      <c r="M278" s="2" t="str">
        <f>"[" &amp; TEXT(D_low_2.5!J396,"0.00E+00") &amp; ", " &amp; TEXT(D_high_97.5!J396,"0.00E+00") &amp; "]"</f>
        <v>[7.21E-11, 3.37E-10]</v>
      </c>
      <c r="N278" s="2" t="str">
        <f>"[" &amp; TEXT(D_low_2.5!K396,"0.00E+00") &amp; ", " &amp; TEXT(D_high_97.5!K396,"0.00E+00") &amp; "]"</f>
        <v>[9.48E-11, 4.05E-10]</v>
      </c>
      <c r="O278" s="2" t="str">
        <f>"[" &amp; TEXT(D_low_2.5!L396,"0.00E+00") &amp; ", " &amp; TEXT(D_high_97.5!L396,"0.00E+00") &amp; "]"</f>
        <v>[1.82E-10, 8.21E-10]</v>
      </c>
      <c r="P278" s="2" t="str">
        <f>"[" &amp; TEXT(D_low_2.5!M396,"0.00E+00") &amp; ", " &amp; TEXT(D_high_97.5!M396,"0.00E+00") &amp; "]"</f>
        <v>[4.10E-10, 1.57E-09]</v>
      </c>
      <c r="Q278" s="2" t="str">
        <f>"[" &amp; TEXT(D_low_2.5!N396,"0.00E+00") &amp; ", " &amp; TEXT(D_high_97.5!N396,"0.00E+00") &amp; "]"</f>
        <v>[1.74E-09, 1.86E-09]</v>
      </c>
      <c r="R278" s="2" t="str">
        <f>"[" &amp; TEXT(D_low_2.5!O396,"0.00E+00") &amp; ", " &amp; TEXT(D_high_97.5!O396,"0.00E+00") &amp; "]"</f>
        <v>[1.36E-09, 5.35E-09]</v>
      </c>
    </row>
    <row r="279" spans="1:18" x14ac:dyDescent="0.2">
      <c r="A279" s="2">
        <v>515100</v>
      </c>
      <c r="B279" t="str">
        <f>VLOOKUP(A279,'sector labels'!A:B,2,FALSE)</f>
        <v>Radio and television broadcasting</v>
      </c>
      <c r="C279" s="2" t="str">
        <f>"[" &amp; TEXT(D_low_2.5!B308,"0.00E+00") &amp; ", " &amp; TEXT(D_high_97.5!B308,"0.00E+00") &amp; "]"</f>
        <v>[1.28E-08, 2.47E-08]</v>
      </c>
      <c r="D279" s="10">
        <f>VLOOKUP(A279,[1]Sheet7!$A:$B,2,FALSE)</f>
        <v>8.0633899999999994E-9</v>
      </c>
      <c r="E279" s="8">
        <f>D279/VLOOKUP(A279,[2]average!$A:$C,3,FALSE)</f>
        <v>0.55927046338005748</v>
      </c>
      <c r="F279" s="2" t="str">
        <f>"[" &amp; TEXT(D_low_2.5!C308,"0.00E+00") &amp; ", " &amp; TEXT(D_high_97.5!C308,"0.00E+00") &amp; "]"</f>
        <v>[6.57E-12, 2.25E-11]</v>
      </c>
      <c r="G279" s="2" t="str">
        <f>"[" &amp; TEXT(D_low_2.5!D308,"0.00E+00") &amp; ", " &amp; TEXT(D_high_97.5!D308,"0.00E+00") &amp; "]"</f>
        <v>[2.10E-10, 7.87E-10]</v>
      </c>
      <c r="H279" s="2" t="str">
        <f>"[" &amp; TEXT(D_low_2.5!E308,"0.00E+00") &amp; ", " &amp; TEXT(D_high_97.5!E308,"0.00E+00") &amp; "]"</f>
        <v>[2.28E-13, 8.21E-13]</v>
      </c>
      <c r="I279" s="2" t="str">
        <f>"[" &amp; TEXT(D_low_2.5!F308,"0.00E+00") &amp; ", " &amp; TEXT(D_high_97.5!F308,"0.00E+00") &amp; "]"</f>
        <v>[1.15E-13, 5.60E-13]</v>
      </c>
      <c r="J279" s="2" t="str">
        <f>"[" &amp; TEXT(D_low_2.5!G308,"0.00E+00") &amp; ", " &amp; TEXT(D_high_97.5!G308,"0.00E+00") &amp; "]"</f>
        <v>[3.31E-13, 1.45E-12]</v>
      </c>
      <c r="K279" s="2" t="str">
        <f>"[" &amp; TEXT(D_low_2.5!H308,"0.00E+00") &amp; ", " &amp; TEXT(D_high_97.5!H308,"0.00E+00") &amp; "]"</f>
        <v>[3.63E-10, 2.04E-09]</v>
      </c>
      <c r="L279" s="2" t="str">
        <f>"[" &amp; TEXT(D_low_2.5!I308,"0.00E+00") &amp; ", " &amp; TEXT(D_high_97.5!I308,"0.00E+00") &amp; "]"</f>
        <v>[0.00E+00, 0.00E+00]</v>
      </c>
      <c r="M279" s="2" t="str">
        <f>"[" &amp; TEXT(D_low_2.5!J308,"0.00E+00") &amp; ", " &amp; TEXT(D_high_97.5!J308,"0.00E+00") &amp; "]"</f>
        <v>[0.00E+00, 0.00E+00]</v>
      </c>
      <c r="N279" s="2" t="str">
        <f>"[" &amp; TEXT(D_low_2.5!K308,"0.00E+00") &amp; ", " &amp; TEXT(D_high_97.5!K308,"0.00E+00") &amp; "]"</f>
        <v>[5.07E-10, 1.95E-09]</v>
      </c>
      <c r="O279" s="2" t="str">
        <f>"[" &amp; TEXT(D_low_2.5!L308,"0.00E+00") &amp; ", " &amp; TEXT(D_high_97.5!L308,"0.00E+00") &amp; "]"</f>
        <v>[3.77E-10, 1.52E-09]</v>
      </c>
      <c r="P279" s="2" t="str">
        <f>"[" &amp; TEXT(D_low_2.5!M308,"0.00E+00") &amp; ", " &amp; TEXT(D_high_97.5!M308,"0.00E+00") &amp; "]"</f>
        <v>[9.49E-10, 3.38E-09]</v>
      </c>
      <c r="Q279" s="2" t="str">
        <f>"[" &amp; TEXT(D_low_2.5!N308,"0.00E+00") &amp; ", " &amp; TEXT(D_high_97.5!N308,"0.00E+00") &amp; "]"</f>
        <v>[4.24E-09, 4.52E-09]</v>
      </c>
      <c r="R279" s="2" t="str">
        <f>"[" &amp; TEXT(D_low_2.5!O308,"0.00E+00") &amp; ", " &amp; TEXT(D_high_97.5!O308,"0.00E+00") &amp; "]"</f>
        <v>[3.80E-09, 1.50E-08]</v>
      </c>
    </row>
    <row r="280" spans="1:18" x14ac:dyDescent="0.2">
      <c r="A280" s="2">
        <v>327310</v>
      </c>
      <c r="B280" t="str">
        <f>VLOOKUP(A280,'sector labels'!A:B,2,FALSE)</f>
        <v>Cement manufacturing</v>
      </c>
      <c r="C280" s="2" t="str">
        <f>"[" &amp; TEXT(D_low_2.5!B44,"0.00E+00") &amp; ", " &amp; TEXT(D_high_97.5!B44,"0.00E+00") &amp; "]"</f>
        <v>[1.69E-08, 2.91E-08]</v>
      </c>
      <c r="D280" s="10">
        <f>VLOOKUP(A280,[1]Sheet7!$A:$B,2,FALSE)</f>
        <v>9.8369799999999993E-9</v>
      </c>
      <c r="E280" s="8">
        <f>D280/VLOOKUP(A280,[2]average!$A:$C,3,FALSE)</f>
        <v>0.55847511210265854</v>
      </c>
      <c r="F280" s="2" t="str">
        <f>"[" &amp; TEXT(D_low_2.5!C44,"0.00E+00") &amp; ", " &amp; TEXT(D_high_97.5!C44,"0.00E+00") &amp; "]"</f>
        <v>[3.16E-12, 1.91E-11]</v>
      </c>
      <c r="G280" s="2" t="str">
        <f>"[" &amp; TEXT(D_low_2.5!D44,"0.00E+00") &amp; ", " &amp; TEXT(D_high_97.5!D44,"0.00E+00") &amp; "]"</f>
        <v>[2.69E-10, 1.30E-09]</v>
      </c>
      <c r="H280" s="2" t="str">
        <f>"[" &amp; TEXT(D_low_2.5!E44,"0.00E+00") &amp; ", " &amp; TEXT(D_high_97.5!E44,"0.00E+00") &amp; "]"</f>
        <v>[6.74E-13, 4.86E-12]</v>
      </c>
      <c r="I280" s="2" t="str">
        <f>"[" &amp; TEXT(D_low_2.5!F44,"0.00E+00") &amp; ", " &amp; TEXT(D_high_97.5!F44,"0.00E+00") &amp; "]"</f>
        <v>[6.11E-14, 2.69E-13]</v>
      </c>
      <c r="J280" s="2" t="str">
        <f>"[" &amp; TEXT(D_low_2.5!G44,"0.00E+00") &amp; ", " &amp; TEXT(D_high_97.5!G44,"0.00E+00") &amp; "]"</f>
        <v>[2.55E-13, 1.11E-12]</v>
      </c>
      <c r="K280" s="2" t="str">
        <f>"[" &amp; TEXT(D_low_2.5!H44,"0.00E+00") &amp; ", " &amp; TEXT(D_high_97.5!H44,"0.00E+00") &amp; "]"</f>
        <v>[2.10E-09, 8.27E-09]</v>
      </c>
      <c r="L280" s="2" t="str">
        <f>"[" &amp; TEXT(D_low_2.5!I44,"0.00E+00") &amp; ", " &amp; TEXT(D_high_97.5!I44,"0.00E+00") &amp; "]"</f>
        <v>[8.61E-10, 3.43E-09]</v>
      </c>
      <c r="M280" s="2" t="str">
        <f>"[" &amp; TEXT(D_low_2.5!J44,"0.00E+00") &amp; ", " &amp; TEXT(D_high_97.5!J44,"0.00E+00") &amp; "]"</f>
        <v>[1.34E-09, 4.84E-09]</v>
      </c>
      <c r="N280" s="2" t="str">
        <f>"[" &amp; TEXT(D_low_2.5!K44,"0.00E+00") &amp; ", " &amp; TEXT(D_high_97.5!K44,"0.00E+00") &amp; "]"</f>
        <v>[1.25E-09, 4.68E-09]</v>
      </c>
      <c r="O280" s="2" t="str">
        <f>"[" &amp; TEXT(D_low_2.5!L44,"0.00E+00") &amp; ", " &amp; TEXT(D_high_97.5!L44,"0.00E+00") &amp; "]"</f>
        <v>[1.34E-09, 5.39E-09]</v>
      </c>
      <c r="P280" s="2" t="str">
        <f>"[" &amp; TEXT(D_low_2.5!M44,"0.00E+00") &amp; ", " &amp; TEXT(D_high_97.5!M44,"0.00E+00") &amp; "]"</f>
        <v>[6.86E-10, 2.54E-09]</v>
      </c>
      <c r="Q280" s="2" t="str">
        <f>"[" &amp; TEXT(D_low_2.5!N44,"0.00E+00") &amp; ", " &amp; TEXT(D_high_97.5!N44,"0.00E+00") &amp; "]"</f>
        <v>[1.53E-09, 1.66E-09]</v>
      </c>
      <c r="R280" s="2" t="str">
        <f>"[" &amp; TEXT(D_low_2.5!O44,"0.00E+00") &amp; ", " &amp; TEXT(D_high_97.5!O44,"0.00E+00") &amp; "]"</f>
        <v>[1.71E-09, 8.38E-09]</v>
      </c>
    </row>
    <row r="281" spans="1:18" x14ac:dyDescent="0.2">
      <c r="A281" s="2">
        <v>312110</v>
      </c>
      <c r="B281" t="str">
        <f>VLOOKUP(A281,'sector labels'!A:B,2,FALSE)</f>
        <v>Soft drink and ice manufacturing</v>
      </c>
      <c r="C281" s="2" t="str">
        <f>"[" &amp; TEXT(D_low_2.5!B216,"0.00E+00") &amp; ", " &amp; TEXT(D_high_97.5!B216,"0.00E+00") &amp; "]"</f>
        <v>[3.61E-08, 6.23E-08]</v>
      </c>
      <c r="D281" s="10">
        <f>VLOOKUP(A281,[1]Sheet7!$A:$B,2,FALSE)</f>
        <v>2.1433800000000001E-8</v>
      </c>
      <c r="E281" s="8">
        <f>D281/VLOOKUP(A281,[2]average!$A:$C,3,FALSE)</f>
        <v>0.55675028825672934</v>
      </c>
      <c r="F281" s="2" t="str">
        <f>"[" &amp; TEXT(D_low_2.5!C216,"0.00E+00") &amp; ", " &amp; TEXT(D_high_97.5!C216,"0.00E+00") &amp; "]"</f>
        <v>[2.23E-11, 7.81E-11]</v>
      </c>
      <c r="G281" s="2" t="str">
        <f>"[" &amp; TEXT(D_low_2.5!D216,"0.00E+00") &amp; ", " &amp; TEXT(D_high_97.5!D216,"0.00E+00") &amp; "]"</f>
        <v>[5.68E-10, 2.16E-09]</v>
      </c>
      <c r="H281" s="2" t="str">
        <f>"[" &amp; TEXT(D_low_2.5!E216,"0.00E+00") &amp; ", " &amp; TEXT(D_high_97.5!E216,"0.00E+00") &amp; "]"</f>
        <v>[1.31E-12, 5.35E-12]</v>
      </c>
      <c r="I281" s="2" t="str">
        <f>"[" &amp; TEXT(D_low_2.5!F216,"0.00E+00") &amp; ", " &amp; TEXT(D_high_97.5!F216,"0.00E+00") &amp; "]"</f>
        <v>[1.41E-13, 5.43E-13]</v>
      </c>
      <c r="J281" s="2" t="str">
        <f>"[" &amp; TEXT(D_low_2.5!G216,"0.00E+00") &amp; ", " &amp; TEXT(D_high_97.5!G216,"0.00E+00") &amp; "]"</f>
        <v>[1.46E-12, 5.94E-12]</v>
      </c>
      <c r="K281" s="2" t="str">
        <f>"[" &amp; TEXT(D_low_2.5!H216,"0.00E+00") &amp; ", " &amp; TEXT(D_high_97.5!H216,"0.00E+00") &amp; "]"</f>
        <v>[2.52E-09, 1.08E-08]</v>
      </c>
      <c r="L281" s="2" t="str">
        <f>"[" &amp; TEXT(D_low_2.5!I216,"0.00E+00") &amp; ", " &amp; TEXT(D_high_97.5!I216,"0.00E+00") &amp; "]"</f>
        <v>[1.47E-09, 8.62E-09]</v>
      </c>
      <c r="M281" s="2" t="str">
        <f>"[" &amp; TEXT(D_low_2.5!J216,"0.00E+00") &amp; ", " &amp; TEXT(D_high_97.5!J216,"0.00E+00") &amp; "]"</f>
        <v>[1.54E-09, 5.93E-09]</v>
      </c>
      <c r="N281" s="2" t="str">
        <f>"[" &amp; TEXT(D_low_2.5!K216,"0.00E+00") &amp; ", " &amp; TEXT(D_high_97.5!K216,"0.00E+00") &amp; "]"</f>
        <v>[1.54E-09, 6.32E-09]</v>
      </c>
      <c r="O281" s="2" t="str">
        <f>"[" &amp; TEXT(D_low_2.5!L216,"0.00E+00") &amp; ", " &amp; TEXT(D_high_97.5!L216,"0.00E+00") &amp; "]"</f>
        <v>[1.44E-09, 5.65E-09]</v>
      </c>
      <c r="P281" s="2" t="str">
        <f>"[" &amp; TEXT(D_low_2.5!M216,"0.00E+00") &amp; ", " &amp; TEXT(D_high_97.5!M216,"0.00E+00") &amp; "]"</f>
        <v>[2.13E-09, 8.68E-09]</v>
      </c>
      <c r="Q281" s="2" t="str">
        <f>"[" &amp; TEXT(D_low_2.5!N216,"0.00E+00") &amp; ", " &amp; TEXT(D_high_97.5!N216,"0.00E+00") &amp; "]"</f>
        <v>[7.36E-09, 7.90E-09]</v>
      </c>
      <c r="R281" s="2" t="str">
        <f>"[" &amp; TEXT(D_low_2.5!O216,"0.00E+00") &amp; ", " &amp; TEXT(D_high_97.5!O216,"0.00E+00") &amp; "]"</f>
        <v>[7.29E-09, 2.86E-08]</v>
      </c>
    </row>
    <row r="282" spans="1:18" x14ac:dyDescent="0.2">
      <c r="A282" s="2">
        <v>326160</v>
      </c>
      <c r="B282" t="str">
        <f>VLOOKUP(A282,'sector labels'!A:B,2,FALSE)</f>
        <v>Plastics bottle manufacturing</v>
      </c>
      <c r="C282" s="2" t="str">
        <f>"[" &amp; TEXT(D_low_2.5!B267,"0.00E+00") &amp; ", " &amp; TEXT(D_high_97.5!B267,"0.00E+00") &amp; "]"</f>
        <v>[1.24E-08, 2.18E-08]</v>
      </c>
      <c r="D282" s="10">
        <f>VLOOKUP(A282,[1]Sheet7!$A:$B,2,FALSE)</f>
        <v>7.4142999999999999E-9</v>
      </c>
      <c r="E282" s="8">
        <f>D282/VLOOKUP(A282,[2]average!$A:$C,3,FALSE)</f>
        <v>0.55606927963459074</v>
      </c>
      <c r="F282" s="2" t="str">
        <f>"[" &amp; TEXT(D_low_2.5!C267,"0.00E+00") &amp; ", " &amp; TEXT(D_high_97.5!C267,"0.00E+00") &amp; "]"</f>
        <v>[3.31E-12, 1.25E-11]</v>
      </c>
      <c r="G282" s="2" t="str">
        <f>"[" &amp; TEXT(D_low_2.5!D267,"0.00E+00") &amp; ", " &amp; TEXT(D_high_97.5!D267,"0.00E+00") &amp; "]"</f>
        <v>[2.66E-10, 1.11E-09]</v>
      </c>
      <c r="H282" s="2" t="str">
        <f>"[" &amp; TEXT(D_low_2.5!E267,"0.00E+00") &amp; ", " &amp; TEXT(D_high_97.5!E267,"0.00E+00") &amp; "]"</f>
        <v>[5.47E-13, 2.40E-12]</v>
      </c>
      <c r="I282" s="2" t="str">
        <f>"[" &amp; TEXT(D_low_2.5!F267,"0.00E+00") &amp; ", " &amp; TEXT(D_high_97.5!F267,"0.00E+00") &amp; "]"</f>
        <v>[4.31E-14, 2.58E-13]</v>
      </c>
      <c r="J282" s="2" t="str">
        <f>"[" &amp; TEXT(D_low_2.5!G267,"0.00E+00") &amp; ", " &amp; TEXT(D_high_97.5!G267,"0.00E+00") &amp; "]"</f>
        <v>[2.81E-13, 1.36E-12]</v>
      </c>
      <c r="K282" s="2" t="str">
        <f>"[" &amp; TEXT(D_low_2.5!H267,"0.00E+00") &amp; ", " &amp; TEXT(D_high_97.5!H267,"0.00E+00") &amp; "]"</f>
        <v>[7.90E-10, 3.15E-09]</v>
      </c>
      <c r="L282" s="2" t="str">
        <f>"[" &amp; TEXT(D_low_2.5!I267,"0.00E+00") &amp; ", " &amp; TEXT(D_high_97.5!I267,"0.00E+00") &amp; "]"</f>
        <v>[3.20E-10, 1.33E-09]</v>
      </c>
      <c r="M282" s="2" t="str">
        <f>"[" &amp; TEXT(D_low_2.5!J267,"0.00E+00") &amp; ", " &amp; TEXT(D_high_97.5!J267,"0.00E+00") &amp; "]"</f>
        <v>[5.16E-10, 1.98E-09]</v>
      </c>
      <c r="N282" s="2" t="str">
        <f>"[" &amp; TEXT(D_low_2.5!K267,"0.00E+00") &amp; ", " &amp; TEXT(D_high_97.5!K267,"0.00E+00") &amp; "]"</f>
        <v>[4.82E-10, 1.72E-09]</v>
      </c>
      <c r="O282" s="2" t="str">
        <f>"[" &amp; TEXT(D_low_2.5!L267,"0.00E+00") &amp; ", " &amp; TEXT(D_high_97.5!L267,"0.00E+00") &amp; "]"</f>
        <v>[5.06E-10, 2.13E-09]</v>
      </c>
      <c r="P282" s="2" t="str">
        <f>"[" &amp; TEXT(D_low_2.5!M267,"0.00E+00") &amp; ", " &amp; TEXT(D_high_97.5!M267,"0.00E+00") &amp; "]"</f>
        <v>[2.57E-10, 9.60E-10]</v>
      </c>
      <c r="Q282" s="2" t="str">
        <f>"[" &amp; TEXT(D_low_2.5!N267,"0.00E+00") &amp; ", " &amp; TEXT(D_high_97.5!N267,"0.00E+00") &amp; "]"</f>
        <v>[3.62E-09, 3.85E-09]</v>
      </c>
      <c r="R282" s="2" t="str">
        <f>"[" &amp; TEXT(D_low_2.5!O267,"0.00E+00") &amp; ", " &amp; TEXT(D_high_97.5!O267,"0.00E+00") &amp; "]"</f>
        <v>[2.63E-09, 1.11E-08]</v>
      </c>
    </row>
    <row r="283" spans="1:18" x14ac:dyDescent="0.2">
      <c r="A283" s="2">
        <v>333242</v>
      </c>
      <c r="B283" t="str">
        <f>VLOOKUP(A283,'sector labels'!A:B,2,FALSE)</f>
        <v>Semiconductor machinery manufacturing</v>
      </c>
      <c r="C283" s="2" t="str">
        <f>"[" &amp; TEXT(D_low_2.5!B87,"0.00E+00") &amp; ", " &amp; TEXT(D_high_97.5!B87,"0.00E+00") &amp; "]"</f>
        <v>[6.24E-09, 1.09E-08]</v>
      </c>
      <c r="D283" s="10">
        <f>VLOOKUP(A283,[1]Sheet7!$A:$B,2,FALSE)</f>
        <v>3.6469500000000001E-9</v>
      </c>
      <c r="E283" s="8">
        <f>D283/VLOOKUP(A283,[2]average!$A:$C,3,FALSE)</f>
        <v>0.55599530830525301</v>
      </c>
      <c r="F283" s="2" t="str">
        <f>"[" &amp; TEXT(D_low_2.5!C87,"0.00E+00") &amp; ", " &amp; TEXT(D_high_97.5!C87,"0.00E+00") &amp; "]"</f>
        <v>[9.48E-13, 3.53E-12]</v>
      </c>
      <c r="G283" s="2" t="str">
        <f>"[" &amp; TEXT(D_low_2.5!D87,"0.00E+00") &amp; ", " &amp; TEXT(D_high_97.5!D87,"0.00E+00") &amp; "]"</f>
        <v>[4.64E-11, 1.87E-10]</v>
      </c>
      <c r="H283" s="2" t="str">
        <f>"[" &amp; TEXT(D_low_2.5!E87,"0.00E+00") &amp; ", " &amp; TEXT(D_high_97.5!E87,"0.00E+00") &amp; "]"</f>
        <v>[1.09E-13, 4.78E-13]</v>
      </c>
      <c r="I283" s="2" t="str">
        <f>"[" &amp; TEXT(D_low_2.5!F87,"0.00E+00") &amp; ", " &amp; TEXT(D_high_97.5!F87,"0.00E+00") &amp; "]"</f>
        <v>[1.67E-14, 7.47E-14]</v>
      </c>
      <c r="J283" s="2" t="str">
        <f>"[" &amp; TEXT(D_low_2.5!G87,"0.00E+00") &amp; ", " &amp; TEXT(D_high_97.5!G87,"0.00E+00") &amp; "]"</f>
        <v>[7.87E-14, 3.40E-13]</v>
      </c>
      <c r="K283" s="2" t="str">
        <f>"[" &amp; TEXT(D_low_2.5!H87,"0.00E+00") &amp; ", " &amp; TEXT(D_high_97.5!H87,"0.00E+00") &amp; "]"</f>
        <v>[7.48E-10, 3.15E-09]</v>
      </c>
      <c r="L283" s="2" t="str">
        <f>"[" &amp; TEXT(D_low_2.5!I87,"0.00E+00") &amp; ", " &amp; TEXT(D_high_97.5!I87,"0.00E+00") &amp; "]"</f>
        <v>[3.15E-10, 1.32E-09]</v>
      </c>
      <c r="M283" s="2" t="str">
        <f>"[" &amp; TEXT(D_low_2.5!J87,"0.00E+00") &amp; ", " &amp; TEXT(D_high_97.5!J87,"0.00E+00") &amp; "]"</f>
        <v>[4.70E-10, 1.69E-09]</v>
      </c>
      <c r="N283" s="2" t="str">
        <f>"[" &amp; TEXT(D_low_2.5!K87,"0.00E+00") &amp; ", " &amp; TEXT(D_high_97.5!K87,"0.00E+00") &amp; "]"</f>
        <v>[4.44E-10, 1.70E-09]</v>
      </c>
      <c r="O283" s="2" t="str">
        <f>"[" &amp; TEXT(D_low_2.5!L87,"0.00E+00") &amp; ", " &amp; TEXT(D_high_97.5!L87,"0.00E+00") &amp; "]"</f>
        <v>[5.43E-10, 2.15E-09]</v>
      </c>
      <c r="P283" s="2" t="str">
        <f>"[" &amp; TEXT(D_low_2.5!M87,"0.00E+00") &amp; ", " &amp; TEXT(D_high_97.5!M87,"0.00E+00") &amp; "]"</f>
        <v>[2.45E-10, 8.87E-10]</v>
      </c>
      <c r="Q283" s="2" t="str">
        <f>"[" &amp; TEXT(D_low_2.5!N87,"0.00E+00") &amp; ", " &amp; TEXT(D_high_97.5!N87,"0.00E+00") &amp; "]"</f>
        <v>[5.28E-10, 5.71E-10]</v>
      </c>
      <c r="R283" s="2" t="str">
        <f>"[" &amp; TEXT(D_low_2.5!O87,"0.00E+00") &amp; ", " &amp; TEXT(D_high_97.5!O87,"0.00E+00") &amp; "]"</f>
        <v>[8.16E-10, 3.57E-09]</v>
      </c>
    </row>
    <row r="284" spans="1:18" x14ac:dyDescent="0.2">
      <c r="A284" s="2">
        <v>336320</v>
      </c>
      <c r="B284" t="str">
        <f>VLOOKUP(A284,'sector labels'!A:B,2,FALSE)</f>
        <v>Motor vehicle electrical and electronic equipment manufacturing</v>
      </c>
      <c r="C284" s="2" t="str">
        <f>"[" &amp; TEXT(D_low_2.5!B156,"0.00E+00") &amp; ", " &amp; TEXT(D_high_97.5!B156,"0.00E+00") &amp; "]"</f>
        <v>[1.62E-08, 3.05E-08]</v>
      </c>
      <c r="D284" s="10">
        <f>VLOOKUP(A284,[1]Sheet7!$A:$B,2,FALSE)</f>
        <v>1.00808E-8</v>
      </c>
      <c r="E284" s="8">
        <f>D284/VLOOKUP(A284,[2]average!$A:$C,3,FALSE)</f>
        <v>0.55516756025136149</v>
      </c>
      <c r="F284" s="2" t="str">
        <f>"[" &amp; TEXT(D_low_2.5!C156,"0.00E+00") &amp; ", " &amp; TEXT(D_high_97.5!C156,"0.00E+00") &amp; "]"</f>
        <v>[4.37E-12, 1.65E-11]</v>
      </c>
      <c r="G284" s="2" t="str">
        <f>"[" &amp; TEXT(D_low_2.5!D156,"0.00E+00") &amp; ", " &amp; TEXT(D_high_97.5!D156,"0.00E+00") &amp; "]"</f>
        <v>[2.38E-10, 9.02E-10]</v>
      </c>
      <c r="H284" s="2" t="str">
        <f>"[" &amp; TEXT(D_low_2.5!E156,"0.00E+00") &amp; ", " &amp; TEXT(D_high_97.5!E156,"0.00E+00") &amp; "]"</f>
        <v>[5.44E-13, 1.98E-12]</v>
      </c>
      <c r="I284" s="2" t="str">
        <f>"[" &amp; TEXT(D_low_2.5!F156,"0.00E+00") &amp; ", " &amp; TEXT(D_high_97.5!F156,"0.00E+00") &amp; "]"</f>
        <v>[6.49E-14, 2.65E-13]</v>
      </c>
      <c r="J284" s="2" t="str">
        <f>"[" &amp; TEXT(D_low_2.5!G156,"0.00E+00") &amp; ", " &amp; TEXT(D_high_97.5!G156,"0.00E+00") &amp; "]"</f>
        <v>[5.02E-13, 2.04E-12]</v>
      </c>
      <c r="K284" s="2" t="str">
        <f>"[" &amp; TEXT(D_low_2.5!H156,"0.00E+00") &amp; ", " &amp; TEXT(D_high_97.5!H156,"0.00E+00") &amp; "]"</f>
        <v>[5.82E-10, 2.33E-09]</v>
      </c>
      <c r="L284" s="2" t="str">
        <f>"[" &amp; TEXT(D_low_2.5!I156,"0.00E+00") &amp; ", " &amp; TEXT(D_high_97.5!I156,"0.00E+00") &amp; "]"</f>
        <v>[2.45E-10, 9.93E-10]</v>
      </c>
      <c r="M284" s="2" t="str">
        <f>"[" &amp; TEXT(D_low_2.5!J156,"0.00E+00") &amp; ", " &amp; TEXT(D_high_97.5!J156,"0.00E+00") &amp; "]"</f>
        <v>[3.69E-10, 1.34E-09]</v>
      </c>
      <c r="N284" s="2" t="str">
        <f>"[" &amp; TEXT(D_low_2.5!K156,"0.00E+00") &amp; ", " &amp; TEXT(D_high_97.5!K156,"0.00E+00") &amp; "]"</f>
        <v>[3.31E-09, 1.43E-08]</v>
      </c>
      <c r="O284" s="2" t="str">
        <f>"[" &amp; TEXT(D_low_2.5!L156,"0.00E+00") &amp; ", " &amp; TEXT(D_high_97.5!L156,"0.00E+00") &amp; "]"</f>
        <v>[4.11E-10, 1.65E-09]</v>
      </c>
      <c r="P284" s="2" t="str">
        <f>"[" &amp; TEXT(D_low_2.5!M156,"0.00E+00") &amp; ", " &amp; TEXT(D_high_97.5!M156,"0.00E+00") &amp; "]"</f>
        <v>[3.50E-10, 2.22E-09]</v>
      </c>
      <c r="Q284" s="2" t="str">
        <f>"[" &amp; TEXT(D_low_2.5!N156,"0.00E+00") &amp; ", " &amp; TEXT(D_high_97.5!N156,"0.00E+00") &amp; "]"</f>
        <v>[3.94E-09, 4.20E-09]</v>
      </c>
      <c r="R284" s="2" t="str">
        <f>"[" &amp; TEXT(D_low_2.5!O156,"0.00E+00") &amp; ", " &amp; TEXT(D_high_97.5!O156,"0.00E+00") &amp; "]"</f>
        <v>[2.93E-09, 1.13E-08]</v>
      </c>
    </row>
    <row r="285" spans="1:18" x14ac:dyDescent="0.2">
      <c r="A285" s="2">
        <v>561600</v>
      </c>
      <c r="B285" t="str">
        <f>VLOOKUP(A285,'sector labels'!A:B,2,FALSE)</f>
        <v>Investigation and security services</v>
      </c>
      <c r="C285" s="2" t="str">
        <f>"[" &amp; TEXT(D_low_2.5!B352,"0.00E+00") &amp; ", " &amp; TEXT(D_high_97.5!B352,"0.00E+00") &amp; "]"</f>
        <v>[6.87E-08, 1.27E-07]</v>
      </c>
      <c r="D285" s="10">
        <f>VLOOKUP(A285,[1]Sheet7!$A:$B,2,FALSE)</f>
        <v>4.2447299999999999E-8</v>
      </c>
      <c r="E285" s="8">
        <f>D285/VLOOKUP(A285,[2]average!$A:$C,3,FALSE)</f>
        <v>0.55490162628297823</v>
      </c>
      <c r="F285" s="2" t="str">
        <f>"[" &amp; TEXT(D_low_2.5!C352,"0.00E+00") &amp; ", " &amp; TEXT(D_high_97.5!C352,"0.00E+00") &amp; "]"</f>
        <v>[2.04E-11, 7.23E-11]</v>
      </c>
      <c r="G285" s="2" t="str">
        <f>"[" &amp; TEXT(D_low_2.5!D352,"0.00E+00") &amp; ", " &amp; TEXT(D_high_97.5!D352,"0.00E+00") &amp; "]"</f>
        <v>[1.26E-09, 4.80E-09]</v>
      </c>
      <c r="H285" s="2" t="str">
        <f>"[" &amp; TEXT(D_low_2.5!E352,"0.00E+00") &amp; ", " &amp; TEXT(D_high_97.5!E352,"0.00E+00") &amp; "]"</f>
        <v>[1.31E-12, 4.95E-12]</v>
      </c>
      <c r="I285" s="2" t="str">
        <f>"[" &amp; TEXT(D_low_2.5!F352,"0.00E+00") &amp; ", " &amp; TEXT(D_high_97.5!F352,"0.00E+00") &amp; "]"</f>
        <v>[3.15E-13, 1.13E-12]</v>
      </c>
      <c r="J285" s="2" t="str">
        <f>"[" &amp; TEXT(D_low_2.5!G352,"0.00E+00") &amp; ", " &amp; TEXT(D_high_97.5!G352,"0.00E+00") &amp; "]"</f>
        <v>[2.86E-12, 1.17E-11]</v>
      </c>
      <c r="K285" s="2" t="str">
        <f>"[" &amp; TEXT(D_low_2.5!H352,"0.00E+00") &amp; ", " &amp; TEXT(D_high_97.5!H352,"0.00E+00") &amp; "]"</f>
        <v>[3.17E-09, 1.29E-08]</v>
      </c>
      <c r="L285" s="2" t="str">
        <f>"[" &amp; TEXT(D_low_2.5!I352,"0.00E+00") &amp; ", " &amp; TEXT(D_high_97.5!I352,"0.00E+00") &amp; "]"</f>
        <v>[7.49E-10, 3.39E-09]</v>
      </c>
      <c r="M285" s="2" t="str">
        <f>"[" &amp; TEXT(D_low_2.5!J352,"0.00E+00") &amp; ", " &amp; TEXT(D_high_97.5!J352,"0.00E+00") &amp; "]"</f>
        <v>[6.12E-10, 2.43E-09]</v>
      </c>
      <c r="N285" s="2" t="str">
        <f>"[" &amp; TEXT(D_low_2.5!K352,"0.00E+00") &amp; ", " &amp; TEXT(D_high_97.5!K352,"0.00E+00") &amp; "]"</f>
        <v>[1.03E-09, 3.88E-09]</v>
      </c>
      <c r="O285" s="2" t="str">
        <f>"[" &amp; TEXT(D_low_2.5!L352,"0.00E+00") &amp; ", " &amp; TEXT(D_high_97.5!L352,"0.00E+00") &amp; "]"</f>
        <v>[2.14E-09, 1.53E-08]</v>
      </c>
      <c r="P285" s="2" t="str">
        <f>"[" &amp; TEXT(D_low_2.5!M352,"0.00E+00") &amp; ", " &amp; TEXT(D_high_97.5!M352,"0.00E+00") &amp; "]"</f>
        <v>[6.39E-09, 2.58E-08]</v>
      </c>
      <c r="Q285" s="2" t="str">
        <f>"[" &amp; TEXT(D_low_2.5!N352,"0.00E+00") &amp; ", " &amp; TEXT(D_high_97.5!N352,"0.00E+00") &amp; "]"</f>
        <v>[2.19E-08, 2.34E-08]</v>
      </c>
      <c r="R285" s="2" t="str">
        <f>"[" &amp; TEXT(D_low_2.5!O352,"0.00E+00") &amp; ", " &amp; TEXT(D_high_97.5!O352,"0.00E+00") &amp; "]"</f>
        <v>[1.66E-08, 6.64E-08]</v>
      </c>
    </row>
    <row r="286" spans="1:18" x14ac:dyDescent="0.2">
      <c r="A286" s="2">
        <v>325310</v>
      </c>
      <c r="B286" t="str">
        <f>VLOOKUP(A286,'sector labels'!A:B,2,FALSE)</f>
        <v>Fertilizer manufacturing</v>
      </c>
      <c r="C286" s="2" t="str">
        <f>"[" &amp; TEXT(D_low_2.5!B254,"0.00E+00") &amp; ", " &amp; TEXT(D_high_97.5!B254,"0.00E+00") &amp; "]"</f>
        <v>[1.30E-08, 2.23E-08]</v>
      </c>
      <c r="D286" s="10">
        <f>VLOOKUP(A286,[1]Sheet7!$A:$B,2,FALSE)</f>
        <v>7.4791600000000001E-9</v>
      </c>
      <c r="E286" s="8">
        <f>D286/VLOOKUP(A286,[2]average!$A:$C,3,FALSE)</f>
        <v>0.55099994051871382</v>
      </c>
      <c r="F286" s="2" t="str">
        <f>"[" &amp; TEXT(D_low_2.5!C254,"0.00E+00") &amp; ", " &amp; TEXT(D_high_97.5!C254,"0.00E+00") &amp; "]"</f>
        <v>[1.38E-12, 6.57E-12]</v>
      </c>
      <c r="G286" s="2" t="str">
        <f>"[" &amp; TEXT(D_low_2.5!D254,"0.00E+00") &amp; ", " &amp; TEXT(D_high_97.5!D254,"0.00E+00") &amp; "]"</f>
        <v>[1.43E-10, 5.82E-10]</v>
      </c>
      <c r="H286" s="2" t="str">
        <f>"[" &amp; TEXT(D_low_2.5!E254,"0.00E+00") &amp; ", " &amp; TEXT(D_high_97.5!E254,"0.00E+00") &amp; "]"</f>
        <v>[2.73E-13, 1.22E-12]</v>
      </c>
      <c r="I286" s="2" t="str">
        <f>"[" &amp; TEXT(D_low_2.5!F254,"0.00E+00") &amp; ", " &amp; TEXT(D_high_97.5!F254,"0.00E+00") &amp; "]"</f>
        <v>[4.56E-14, 2.01E-13]</v>
      </c>
      <c r="J286" s="2" t="str">
        <f>"[" &amp; TEXT(D_low_2.5!G254,"0.00E+00") &amp; ", " &amp; TEXT(D_high_97.5!G254,"0.00E+00") &amp; "]"</f>
        <v>[1.91E-13, 8.39E-13]</v>
      </c>
      <c r="K286" s="2" t="str">
        <f>"[" &amp; TEXT(D_low_2.5!H254,"0.00E+00") &amp; ", " &amp; TEXT(D_high_97.5!H254,"0.00E+00") &amp; "]"</f>
        <v>[1.56E-09, 6.18E-09]</v>
      </c>
      <c r="L286" s="2" t="str">
        <f>"[" &amp; TEXT(D_low_2.5!I254,"0.00E+00") &amp; ", " &amp; TEXT(D_high_97.5!I254,"0.00E+00") &amp; "]"</f>
        <v>[6.49E-10, 2.61E-09]</v>
      </c>
      <c r="M286" s="2" t="str">
        <f>"[" &amp; TEXT(D_low_2.5!J254,"0.00E+00") &amp; ", " &amp; TEXT(D_high_97.5!J254,"0.00E+00") &amp; "]"</f>
        <v>[9.84E-10, 3.57E-09]</v>
      </c>
      <c r="N286" s="2" t="str">
        <f>"[" &amp; TEXT(D_low_2.5!K254,"0.00E+00") &amp; ", " &amp; TEXT(D_high_97.5!K254,"0.00E+00") &amp; "]"</f>
        <v>[9.42E-10, 3.44E-09]</v>
      </c>
      <c r="O286" s="2" t="str">
        <f>"[" &amp; TEXT(D_low_2.5!L254,"0.00E+00") &amp; ", " &amp; TEXT(D_high_97.5!L254,"0.00E+00") &amp; "]"</f>
        <v>[1.10E-09, 4.34E-09]</v>
      </c>
      <c r="P286" s="2" t="str">
        <f>"[" &amp; TEXT(D_low_2.5!M254,"0.00E+00") &amp; ", " &amp; TEXT(D_high_97.5!M254,"0.00E+00") &amp; "]"</f>
        <v>[5.07E-10, 1.85E-09]</v>
      </c>
      <c r="Q286" s="2" t="str">
        <f>"[" &amp; TEXT(D_low_2.5!N254,"0.00E+00") &amp; ", " &amp; TEXT(D_high_97.5!N254,"0.00E+00") &amp; "]"</f>
        <v>[1.14E-09, 1.23E-09]</v>
      </c>
      <c r="R286" s="2" t="str">
        <f>"[" &amp; TEXT(D_low_2.5!O254,"0.00E+00") &amp; ", " &amp; TEXT(D_high_97.5!O254,"0.00E+00") &amp; "]"</f>
        <v>[1.61E-09, 6.96E-09]</v>
      </c>
    </row>
    <row r="287" spans="1:18" x14ac:dyDescent="0.2">
      <c r="A287" s="2">
        <v>332800</v>
      </c>
      <c r="B287" t="str">
        <f>VLOOKUP(A287,'sector labels'!A:B,2,FALSE)</f>
        <v>Coating, engraving, heat treating and allied activities</v>
      </c>
      <c r="C287" s="2" t="str">
        <f>"[" &amp; TEXT(D_low_2.5!B76,"0.00E+00") &amp; ", " &amp; TEXT(D_high_97.5!B76,"0.00E+00") &amp; "]"</f>
        <v>[7.10E-08, 1.36E-07]</v>
      </c>
      <c r="D287" s="10">
        <f>VLOOKUP(A287,[1]Sheet7!$A:$B,2,FALSE)</f>
        <v>4.3232199999999997E-8</v>
      </c>
      <c r="E287" s="8">
        <f>D287/VLOOKUP(A287,[2]average!$A:$C,3,FALSE)</f>
        <v>0.54977882452864302</v>
      </c>
      <c r="F287" s="2" t="str">
        <f>"[" &amp; TEXT(D_low_2.5!C76,"0.00E+00") &amp; ", " &amp; TEXT(D_high_97.5!C76,"0.00E+00") &amp; "]"</f>
        <v>[1.30E-11, 4.80E-11]</v>
      </c>
      <c r="G287" s="2" t="str">
        <f>"[" &amp; TEXT(D_low_2.5!D76,"0.00E+00") &amp; ", " &amp; TEXT(D_high_97.5!D76,"0.00E+00") &amp; "]"</f>
        <v>[1.07E-09, 4.08E-09]</v>
      </c>
      <c r="H287" s="2" t="str">
        <f>"[" &amp; TEXT(D_low_2.5!E76,"0.00E+00") &amp; ", " &amp; TEXT(D_high_97.5!E76,"0.00E+00") &amp; "]"</f>
        <v>[3.72E-12, 1.36E-11]</v>
      </c>
      <c r="I287" s="2" t="str">
        <f>"[" &amp; TEXT(D_low_2.5!F76,"0.00E+00") &amp; ", " &amp; TEXT(D_high_97.5!F76,"0.00E+00") &amp; "]"</f>
        <v>[1.75E-13, 7.99E-13]</v>
      </c>
      <c r="J287" s="2" t="str">
        <f>"[" &amp; TEXT(D_low_2.5!G76,"0.00E+00") &amp; ", " &amp; TEXT(D_high_97.5!G76,"0.00E+00") &amp; "]"</f>
        <v>[1.69E-12, 6.88E-12]</v>
      </c>
      <c r="K287" s="2" t="str">
        <f>"[" &amp; TEXT(D_low_2.5!H76,"0.00E+00") &amp; ", " &amp; TEXT(D_high_97.5!H76,"0.00E+00") &amp; "]"</f>
        <v>[6.94E-09, 3.45E-08]</v>
      </c>
      <c r="L287" s="2" t="str">
        <f>"[" &amp; TEXT(D_low_2.5!I76,"0.00E+00") &amp; ", " &amp; TEXT(D_high_97.5!I76,"0.00E+00") &amp; "]"</f>
        <v>[5.66E-09, 2.55E-08]</v>
      </c>
      <c r="M287" s="2" t="str">
        <f>"[" &amp; TEXT(D_low_2.5!J76,"0.00E+00") &amp; ", " &amp; TEXT(D_high_97.5!J76,"0.00E+00") &amp; "]"</f>
        <v>[1.53E-09, 8.04E-09]</v>
      </c>
      <c r="N287" s="2" t="str">
        <f>"[" &amp; TEXT(D_low_2.5!K76,"0.00E+00") &amp; ", " &amp; TEXT(D_high_97.5!K76,"0.00E+00") &amp; "]"</f>
        <v>[1.58E-09, 8.48E-09]</v>
      </c>
      <c r="O287" s="2" t="str">
        <f>"[" &amp; TEXT(D_low_2.5!L76,"0.00E+00") &amp; ", " &amp; TEXT(D_high_97.5!L76,"0.00E+00") &amp; "]"</f>
        <v>[2.12E-09, 1.32E-08]</v>
      </c>
      <c r="P287" s="2" t="str">
        <f>"[" &amp; TEXT(D_low_2.5!M76,"0.00E+00") &amp; ", " &amp; TEXT(D_high_97.5!M76,"0.00E+00") &amp; "]"</f>
        <v>[3.23E-09, 1.15E-08]</v>
      </c>
      <c r="Q287" s="2" t="str">
        <f>"[" &amp; TEXT(D_low_2.5!N76,"0.00E+00") &amp; ", " &amp; TEXT(D_high_97.5!N76,"0.00E+00") &amp; "]"</f>
        <v>[1.14E-08, 1.22E-08]</v>
      </c>
      <c r="R287" s="2" t="str">
        <f>"[" &amp; TEXT(D_low_2.5!O76,"0.00E+00") &amp; ", " &amp; TEXT(D_high_97.5!O76,"0.00E+00") &amp; "]"</f>
        <v>[1.71E-08, 6.53E-08]</v>
      </c>
    </row>
    <row r="288" spans="1:18" x14ac:dyDescent="0.2">
      <c r="A288" s="2">
        <v>311210</v>
      </c>
      <c r="B288" t="str">
        <f>VLOOKUP(A288,'sector labels'!A:B,2,FALSE)</f>
        <v>Flour milling and malt manufacturing</v>
      </c>
      <c r="C288" s="2" t="str">
        <f>"[" &amp; TEXT(D_low_2.5!B194,"0.00E+00") &amp; ", " &amp; TEXT(D_high_97.5!B194,"0.00E+00") &amp; "]"</f>
        <v>[2.16E-08, 3.54E-08]</v>
      </c>
      <c r="D288" s="10">
        <f>VLOOKUP(A288,[1]Sheet7!$A:$B,2,FALSE)</f>
        <v>1.2320099999999999E-8</v>
      </c>
      <c r="E288" s="8">
        <f>D288/VLOOKUP(A288,[2]average!$A:$C,3,FALSE)</f>
        <v>0.54952089541966642</v>
      </c>
      <c r="F288" s="2" t="str">
        <f>"[" &amp; TEXT(D_low_2.5!C194,"0.00E+00") &amp; ", " &amp; TEXT(D_high_97.5!C194,"0.00E+00") &amp; "]"</f>
        <v>[3.83E-12, 1.57E-11]</v>
      </c>
      <c r="G288" s="2" t="str">
        <f>"[" &amp; TEXT(D_low_2.5!D194,"0.00E+00") &amp; ", " &amp; TEXT(D_high_97.5!D194,"0.00E+00") &amp; "]"</f>
        <v>[1.72E-10, 7.10E-10]</v>
      </c>
      <c r="H288" s="2" t="str">
        <f>"[" &amp; TEXT(D_low_2.5!E194,"0.00E+00") &amp; ", " &amp; TEXT(D_high_97.5!E194,"0.00E+00") &amp; "]"</f>
        <v>[4.44E-13, 1.86E-12]</v>
      </c>
      <c r="I288" s="2" t="str">
        <f>"[" &amp; TEXT(D_low_2.5!F194,"0.00E+00") &amp; ", " &amp; TEXT(D_high_97.5!F194,"0.00E+00") &amp; "]"</f>
        <v>[6.17E-14, 2.81E-13]</v>
      </c>
      <c r="J288" s="2" t="str">
        <f>"[" &amp; TEXT(D_low_2.5!G194,"0.00E+00") &amp; ", " &amp; TEXT(D_high_97.5!G194,"0.00E+00") &amp; "]"</f>
        <v>[3.22E-13, 1.55E-12]</v>
      </c>
      <c r="K288" s="2" t="str">
        <f>"[" &amp; TEXT(D_low_2.5!H194,"0.00E+00") &amp; ", " &amp; TEXT(D_high_97.5!H194,"0.00E+00") &amp; "]"</f>
        <v>[2.28E-09, 9.15E-09]</v>
      </c>
      <c r="L288" s="2" t="str">
        <f>"[" &amp; TEXT(D_low_2.5!I194,"0.00E+00") &amp; ", " &amp; TEXT(D_high_97.5!I194,"0.00E+00") &amp; "]"</f>
        <v>[9.56E-10, 3.95E-09]</v>
      </c>
      <c r="M288" s="2" t="str">
        <f>"[" &amp; TEXT(D_low_2.5!J194,"0.00E+00") &amp; ", " &amp; TEXT(D_high_97.5!J194,"0.00E+00") &amp; "]"</f>
        <v>[1.41E-09, 5.14E-09]</v>
      </c>
      <c r="N288" s="2" t="str">
        <f>"[" &amp; TEXT(D_low_2.5!K194,"0.00E+00") &amp; ", " &amp; TEXT(D_high_97.5!K194,"0.00E+00") &amp; "]"</f>
        <v>[1.34E-09, 5.10E-09]</v>
      </c>
      <c r="O288" s="2" t="str">
        <f>"[" &amp; TEXT(D_low_2.5!L194,"0.00E+00") &amp; ", " &amp; TEXT(D_high_97.5!L194,"0.00E+00") &amp; "]"</f>
        <v>[1.66E-09, 6.54E-09]</v>
      </c>
      <c r="P288" s="2" t="str">
        <f>"[" &amp; TEXT(D_low_2.5!M194,"0.00E+00") &amp; ", " &amp; TEXT(D_high_97.5!M194,"0.00E+00") &amp; "]"</f>
        <v>[7.25E-10, 2.66E-09]</v>
      </c>
      <c r="Q288" s="2" t="str">
        <f>"[" &amp; TEXT(D_low_2.5!N194,"0.00E+00") &amp; ", " &amp; TEXT(D_high_97.5!N194,"0.00E+00") &amp; "]"</f>
        <v>[3.86E-09, 4.15E-09]</v>
      </c>
      <c r="R288" s="2" t="str">
        <f>"[" &amp; TEXT(D_low_2.5!O194,"0.00E+00") &amp; ", " &amp; TEXT(D_high_97.5!O194,"0.00E+00") &amp; "]"</f>
        <v>[2.61E-09, 1.10E-08]</v>
      </c>
    </row>
    <row r="289" spans="1:18" x14ac:dyDescent="0.2">
      <c r="A289" s="2">
        <v>327992</v>
      </c>
      <c r="B289" t="str">
        <f>VLOOKUP(A289,'sector labels'!A:B,2,FALSE)</f>
        <v>Ground or treated mineral and earth manufacturing</v>
      </c>
      <c r="C289" s="2" t="str">
        <f>"[" &amp; TEXT(D_low_2.5!B51,"0.00E+00") &amp; ", " &amp; TEXT(D_high_97.5!B51,"0.00E+00") &amp; "]"</f>
        <v>[3.17E-08, 5.40E-08]</v>
      </c>
      <c r="D289" s="10">
        <f>VLOOKUP(A289,[1]Sheet7!$A:$B,2,FALSE)</f>
        <v>1.80836E-8</v>
      </c>
      <c r="E289" s="8">
        <f>D289/VLOOKUP(A289,[2]average!$A:$C,3,FALSE)</f>
        <v>0.5473700336515458</v>
      </c>
      <c r="F289" s="2" t="str">
        <f>"[" &amp; TEXT(D_low_2.5!C51,"0.00E+00") &amp; ", " &amp; TEXT(D_high_97.5!C51,"0.00E+00") &amp; "]"</f>
        <v>[3.46E-12, 1.88E-11]</v>
      </c>
      <c r="G289" s="2" t="str">
        <f>"[" &amp; TEXT(D_low_2.5!D51,"0.00E+00") &amp; ", " &amp; TEXT(D_high_97.5!D51,"0.00E+00") &amp; "]"</f>
        <v>[2.55E-10, 1.02E-09]</v>
      </c>
      <c r="H289" s="2" t="str">
        <f>"[" &amp; TEXT(D_low_2.5!E51,"0.00E+00") &amp; ", " &amp; TEXT(D_high_97.5!E51,"0.00E+00") &amp; "]"</f>
        <v>[9.28E-13, 5.20E-12]</v>
      </c>
      <c r="I289" s="2" t="str">
        <f>"[" &amp; TEXT(D_low_2.5!F51,"0.00E+00") &amp; ", " &amp; TEXT(D_high_97.5!F51,"0.00E+00") &amp; "]"</f>
        <v>[3.31E-13, 2.74E-12]</v>
      </c>
      <c r="J289" s="2" t="str">
        <f>"[" &amp; TEXT(D_low_2.5!G51,"0.00E+00") &amp; ", " &amp; TEXT(D_high_97.5!G51,"0.00E+00") &amp; "]"</f>
        <v>[4.64E-13, 2.02E-12]</v>
      </c>
      <c r="K289" s="2" t="str">
        <f>"[" &amp; TEXT(D_low_2.5!H51,"0.00E+00") &amp; ", " &amp; TEXT(D_high_97.5!H51,"0.00E+00") &amp; "]"</f>
        <v>[4.03E-09, 1.60E-08]</v>
      </c>
      <c r="L289" s="2" t="str">
        <f>"[" &amp; TEXT(D_low_2.5!I51,"0.00E+00") &amp; ", " &amp; TEXT(D_high_97.5!I51,"0.00E+00") &amp; "]"</f>
        <v>[1.68E-09, 6.75E-09]</v>
      </c>
      <c r="M289" s="2" t="str">
        <f>"[" &amp; TEXT(D_low_2.5!J51,"0.00E+00") &amp; ", " &amp; TEXT(D_high_97.5!J51,"0.00E+00") &amp; "]"</f>
        <v>[2.53E-09, 8.92E-09]</v>
      </c>
      <c r="N289" s="2" t="str">
        <f>"[" &amp; TEXT(D_low_2.5!K51,"0.00E+00") &amp; ", " &amp; TEXT(D_high_97.5!K51,"0.00E+00") &amp; "]"</f>
        <v>[2.41E-09, 8.81E-09]</v>
      </c>
      <c r="O289" s="2" t="str">
        <f>"[" &amp; TEXT(D_low_2.5!L51,"0.00E+00") &amp; ", " &amp; TEXT(D_high_97.5!L51,"0.00E+00") &amp; "]"</f>
        <v>[2.73E-09, 1.08E-08]</v>
      </c>
      <c r="P289" s="2" t="str">
        <f>"[" &amp; TEXT(D_low_2.5!M51,"0.00E+00") &amp; ", " &amp; TEXT(D_high_97.5!M51,"0.00E+00") &amp; "]"</f>
        <v>[1.31E-09, 4.72E-09]</v>
      </c>
      <c r="Q289" s="2" t="str">
        <f>"[" &amp; TEXT(D_low_2.5!N51,"0.00E+00") &amp; ", " &amp; TEXT(D_high_97.5!N51,"0.00E+00") &amp; "]"</f>
        <v>[2.81E-09, 3.04E-09]</v>
      </c>
      <c r="R289" s="2" t="str">
        <f>"[" &amp; TEXT(D_low_2.5!O51,"0.00E+00") &amp; ", " &amp; TEXT(D_high_97.5!O51,"0.00E+00") &amp; "]"</f>
        <v>[3.15E-09, 1.50E-08]</v>
      </c>
    </row>
    <row r="290" spans="1:18" x14ac:dyDescent="0.2">
      <c r="A290" s="2" t="s">
        <v>14</v>
      </c>
      <c r="B290" t="str">
        <f>VLOOKUP(A290,'sector labels'!A:B,2,FALSE)</f>
        <v>All other forging, stamping, and sintering</v>
      </c>
      <c r="C290" s="2" t="str">
        <f>"[" &amp; TEXT(D_low_2.5!B64,"0.00E+00") &amp; ", " &amp; TEXT(D_high_97.5!B64,"0.00E+00") &amp; "]"</f>
        <v>[3.65E-08, 6.98E-08]</v>
      </c>
      <c r="D290" s="10">
        <f>VLOOKUP(A290,[1]Sheet7!$A:$B,2,FALSE)</f>
        <v>2.1758799999999999E-8</v>
      </c>
      <c r="E290" s="8">
        <f>D290/VLOOKUP(A290,[2]average!$A:$C,3,FALSE)</f>
        <v>0.54544905368947949</v>
      </c>
      <c r="F290" s="2" t="str">
        <f>"[" &amp; TEXT(D_low_2.5!C64,"0.00E+00") &amp; ", " &amp; TEXT(D_high_97.5!C64,"0.00E+00") &amp; "]"</f>
        <v>[8.43E-12, 3.04E-11]</v>
      </c>
      <c r="G290" s="2" t="str">
        <f>"[" &amp; TEXT(D_low_2.5!D64,"0.00E+00") &amp; ", " &amp; TEXT(D_high_97.5!D64,"0.00E+00") &amp; "]"</f>
        <v>[7.27E-10, 2.69E-09]</v>
      </c>
      <c r="H290" s="2" t="str">
        <f>"[" &amp; TEXT(D_low_2.5!E64,"0.00E+00") &amp; ", " &amp; TEXT(D_high_97.5!E64,"0.00E+00") &amp; "]"</f>
        <v>[1.31E-12, 4.79E-12]</v>
      </c>
      <c r="I290" s="2" t="str">
        <f>"[" &amp; TEXT(D_low_2.5!F64,"0.00E+00") &amp; ", " &amp; TEXT(D_high_97.5!F64,"0.00E+00") &amp; "]"</f>
        <v>[1.87E-13, 7.84E-13]</v>
      </c>
      <c r="J290" s="2" t="str">
        <f>"[" &amp; TEXT(D_low_2.5!G64,"0.00E+00") &amp; ", " &amp; TEXT(D_high_97.5!G64,"0.00E+00") &amp; "]"</f>
        <v>[8.19E-13, 3.24E-12]</v>
      </c>
      <c r="K290" s="2" t="str">
        <f>"[" &amp; TEXT(D_low_2.5!H64,"0.00E+00") &amp; ", " &amp; TEXT(D_high_97.5!H64,"0.00E+00") &amp; "]"</f>
        <v>[4.13E-09, 2.09E-08]</v>
      </c>
      <c r="L290" s="2" t="str">
        <f>"[" &amp; TEXT(D_low_2.5!I64,"0.00E+00") &amp; ", " &amp; TEXT(D_high_97.5!I64,"0.00E+00") &amp; "]"</f>
        <v>[1.02E-09, 4.09E-09]</v>
      </c>
      <c r="M290" s="2" t="str">
        <f>"[" &amp; TEXT(D_low_2.5!J64,"0.00E+00") &amp; ", " &amp; TEXT(D_high_97.5!J64,"0.00E+00") &amp; "]"</f>
        <v>[2.69E-09, 1.34E-08]</v>
      </c>
      <c r="N290" s="2" t="str">
        <f>"[" &amp; TEXT(D_low_2.5!K64,"0.00E+00") &amp; ", " &amp; TEXT(D_high_97.5!K64,"0.00E+00") &amp; "]"</f>
        <v>[1.47E-09, 5.34E-09]</v>
      </c>
      <c r="O290" s="2" t="str">
        <f>"[" &amp; TEXT(D_low_2.5!L64,"0.00E+00") &amp; ", " &amp; TEXT(D_high_97.5!L64,"0.00E+00") &amp; "]"</f>
        <v>[1.71E-09, 6.70E-09]</v>
      </c>
      <c r="P290" s="2" t="str">
        <f>"[" &amp; TEXT(D_low_2.5!M64,"0.00E+00") &amp; ", " &amp; TEXT(D_high_97.5!M64,"0.00E+00") &amp; "]"</f>
        <v>[1.13E-09, 4.88E-09]</v>
      </c>
      <c r="Q290" s="2" t="str">
        <f>"[" &amp; TEXT(D_low_2.5!N64,"0.00E+00") &amp; ", " &amp; TEXT(D_high_97.5!N64,"0.00E+00") &amp; "]"</f>
        <v>[3.75E-09, 4.00E-09]</v>
      </c>
      <c r="R290" s="2" t="str">
        <f>"[" &amp; TEXT(D_low_2.5!O64,"0.00E+00") &amp; ", " &amp; TEXT(D_high_97.5!O64,"0.00E+00") &amp; "]"</f>
        <v>[8.81E-09, 3.28E-08]</v>
      </c>
    </row>
    <row r="291" spans="1:18" x14ac:dyDescent="0.2">
      <c r="A291" s="2" t="s">
        <v>51</v>
      </c>
      <c r="B291" t="str">
        <f>VLOOKUP(A291,'sector labels'!A:B,2,FALSE)</f>
        <v xml:space="preserve">All other miscellaneous professional, scientific, and technical services </v>
      </c>
      <c r="C291" s="2" t="str">
        <f>"[" &amp; TEXT(D_low_2.5!B344,"0.00E+00") &amp; ", " &amp; TEXT(D_high_97.5!B344,"0.00E+00") &amp; "]"</f>
        <v>[6.91E-09, 1.36E-08]</v>
      </c>
      <c r="D291" s="10">
        <f>VLOOKUP(A291,[1]Sheet7!$A:$B,2,FALSE)</f>
        <v>4.23537E-9</v>
      </c>
      <c r="E291" s="8">
        <f>D291/VLOOKUP(A291,[2]average!$A:$C,3,FALSE)</f>
        <v>0.54503983666696731</v>
      </c>
      <c r="F291" s="2" t="str">
        <f>"[" &amp; TEXT(D_low_2.5!C344,"0.00E+00") &amp; ", " &amp; TEXT(D_high_97.5!C344,"0.00E+00") &amp; "]"</f>
        <v>[1.35E-12, 4.93E-12]</v>
      </c>
      <c r="G291" s="2" t="str">
        <f>"[" &amp; TEXT(D_low_2.5!D344,"0.00E+00") &amp; ", " &amp; TEXT(D_high_97.5!D344,"0.00E+00") &amp; "]"</f>
        <v>[1.07E-10, 4.11E-10]</v>
      </c>
      <c r="H291" s="2" t="str">
        <f>"[" &amp; TEXT(D_low_2.5!E344,"0.00E+00") &amp; ", " &amp; TEXT(D_high_97.5!E344,"0.00E+00") &amp; "]"</f>
        <v>[1.61E-13, 6.24E-13]</v>
      </c>
      <c r="I291" s="2" t="str">
        <f>"[" &amp; TEXT(D_low_2.5!F344,"0.00E+00") &amp; ", " &amp; TEXT(D_high_97.5!F344,"0.00E+00") &amp; "]"</f>
        <v>[3.10E-14, 1.50E-13]</v>
      </c>
      <c r="J291" s="2" t="str">
        <f>"[" &amp; TEXT(D_low_2.5!G344,"0.00E+00") &amp; ", " &amp; TEXT(D_high_97.5!G344,"0.00E+00") &amp; "]"</f>
        <v>[1.16E-13, 5.14E-13]</v>
      </c>
      <c r="K291" s="2" t="str">
        <f>"[" &amp; TEXT(D_low_2.5!H344,"0.00E+00") &amp; ", " &amp; TEXT(D_high_97.5!H344,"0.00E+00") &amp; "]"</f>
        <v>[3.18E-11, 5.49E-10]</v>
      </c>
      <c r="L291" s="2" t="str">
        <f>"[" &amp; TEXT(D_low_2.5!I344,"0.00E+00") &amp; ", " &amp; TEXT(D_high_97.5!I344,"0.00E+00") &amp; "]"</f>
        <v>[9.49E-12, 1.76E-10]</v>
      </c>
      <c r="M291" s="2" t="str">
        <f>"[" &amp; TEXT(D_low_2.5!J344,"0.00E+00") &amp; ", " &amp; TEXT(D_high_97.5!J344,"0.00E+00") &amp; "]"</f>
        <v>[1.30E-10, 7.69E-10]</v>
      </c>
      <c r="N291" s="2" t="str">
        <f>"[" &amp; TEXT(D_low_2.5!K344,"0.00E+00") &amp; ", " &amp; TEXT(D_high_97.5!K344,"0.00E+00") &amp; "]"</f>
        <v>[5.53E-10, 2.47E-09]</v>
      </c>
      <c r="O291" s="2" t="str">
        <f>"[" &amp; TEXT(D_low_2.5!L344,"0.00E+00") &amp; ", " &amp; TEXT(D_high_97.5!L344,"0.00E+00") &amp; "]"</f>
        <v>[4.55E-10, 2.40E-09]</v>
      </c>
      <c r="P291" s="2" t="str">
        <f>"[" &amp; TEXT(D_low_2.5!M344,"0.00E+00") &amp; ", " &amp; TEXT(D_high_97.5!M344,"0.00E+00") &amp; "]"</f>
        <v>[2.89E-10, 1.32E-09]</v>
      </c>
      <c r="Q291" s="2" t="str">
        <f>"[" &amp; TEXT(D_low_2.5!N344,"0.00E+00") &amp; ", " &amp; TEXT(D_high_97.5!N344,"0.00E+00") &amp; "]"</f>
        <v>[1.45E-09, 1.54E-09]</v>
      </c>
      <c r="R291" s="2" t="str">
        <f>"[" &amp; TEXT(D_low_2.5!O344,"0.00E+00") &amp; ", " &amp; TEXT(D_high_97.5!O344,"0.00E+00") &amp; "]"</f>
        <v>[2.11E-09, 7.85E-09]</v>
      </c>
    </row>
    <row r="292" spans="1:18" x14ac:dyDescent="0.2">
      <c r="A292" s="2" t="s">
        <v>13</v>
      </c>
      <c r="B292" t="str">
        <f>VLOOKUP(A292,'sector labels'!A:B,2,FALSE)</f>
        <v>Aluminum product manufacturing from purchased aluminum</v>
      </c>
      <c r="C292" s="2" t="str">
        <f>"[" &amp; TEXT(D_low_2.5!B57,"0.00E+00") &amp; ", " &amp; TEXT(D_high_97.5!B57,"0.00E+00") &amp; "]"</f>
        <v>[1.09E-08, 2.06E-08]</v>
      </c>
      <c r="D292" s="10">
        <f>VLOOKUP(A292,[1]Sheet7!$A:$B,2,FALSE)</f>
        <v>6.4533800000000003E-9</v>
      </c>
      <c r="E292" s="8">
        <f>D292/VLOOKUP(A292,[2]average!$A:$C,3,FALSE)</f>
        <v>0.54384555435980619</v>
      </c>
      <c r="F292" s="2" t="str">
        <f>"[" &amp; TEXT(D_low_2.5!C57,"0.00E+00") &amp; ", " &amp; TEXT(D_high_97.5!C57,"0.00E+00") &amp; "]"</f>
        <v>[2.53E-12, 1.02E-11]</v>
      </c>
      <c r="G292" s="2" t="str">
        <f>"[" &amp; TEXT(D_low_2.5!D57,"0.00E+00") &amp; ", " &amp; TEXT(D_high_97.5!D57,"0.00E+00") &amp; "]"</f>
        <v>[2.57E-10, 1.05E-09]</v>
      </c>
      <c r="H292" s="2" t="str">
        <f>"[" &amp; TEXT(D_low_2.5!E57,"0.00E+00") &amp; ", " &amp; TEXT(D_high_97.5!E57,"0.00E+00") &amp; "]"</f>
        <v>[4.74E-13, 1.91E-12]</v>
      </c>
      <c r="I292" s="2" t="str">
        <f>"[" &amp; TEXT(D_low_2.5!F57,"0.00E+00") &amp; ", " &amp; TEXT(D_high_97.5!F57,"0.00E+00") &amp; "]"</f>
        <v>[2.42E-14, 1.06E-13]</v>
      </c>
      <c r="J292" s="2" t="str">
        <f>"[" &amp; TEXT(D_low_2.5!G57,"0.00E+00") &amp; ", " &amp; TEXT(D_high_97.5!G57,"0.00E+00") &amp; "]"</f>
        <v>[3.93E-13, 1.85E-12]</v>
      </c>
      <c r="K292" s="2" t="str">
        <f>"[" &amp; TEXT(D_low_2.5!H57,"0.00E+00") &amp; ", " &amp; TEXT(D_high_97.5!H57,"0.00E+00") &amp; "]"</f>
        <v>[9.01E-10, 3.55E-09]</v>
      </c>
      <c r="L292" s="2" t="str">
        <f>"[" &amp; TEXT(D_low_2.5!I57,"0.00E+00") &amp; ", " &amp; TEXT(D_high_97.5!I57,"0.00E+00") &amp; "]"</f>
        <v>[3.72E-10, 1.50E-09]</v>
      </c>
      <c r="M292" s="2" t="str">
        <f>"[" &amp; TEXT(D_low_2.5!J57,"0.00E+00") &amp; ", " &amp; TEXT(D_high_97.5!J57,"0.00E+00") &amp; "]"</f>
        <v>[5.63E-10, 2.02E-09]</v>
      </c>
      <c r="N292" s="2" t="str">
        <f>"[" &amp; TEXT(D_low_2.5!K57,"0.00E+00") &amp; ", " &amp; TEXT(D_high_97.5!K57,"0.00E+00") &amp; "]"</f>
        <v>[5.36E-10, 1.97E-09]</v>
      </c>
      <c r="O292" s="2" t="str">
        <f>"[" &amp; TEXT(D_low_2.5!L57,"0.00E+00") &amp; ", " &amp; TEXT(D_high_97.5!L57,"0.00E+00") &amp; "]"</f>
        <v>[6.38E-10, 2.53E-09]</v>
      </c>
      <c r="P292" s="2" t="str">
        <f>"[" &amp; TEXT(D_low_2.5!M57,"0.00E+00") &amp; ", " &amp; TEXT(D_high_97.5!M57,"0.00E+00") &amp; "]"</f>
        <v>[2.83E-10, 1.04E-09]</v>
      </c>
      <c r="Q292" s="2" t="str">
        <f>"[" &amp; TEXT(D_low_2.5!N57,"0.00E+00") &amp; ", " &amp; TEXT(D_high_97.5!N57,"0.00E+00") &amp; "]"</f>
        <v>[1.46E-09, 1.58E-09]</v>
      </c>
      <c r="R292" s="2" t="str">
        <f>"[" &amp; TEXT(D_low_2.5!O57,"0.00E+00") &amp; ", " &amp; TEXT(D_high_97.5!O57,"0.00E+00") &amp; "]"</f>
        <v>[2.86E-09, 1.11E-08]</v>
      </c>
    </row>
    <row r="293" spans="1:18" x14ac:dyDescent="0.2">
      <c r="A293" s="2">
        <v>335920</v>
      </c>
      <c r="B293" t="str">
        <f>VLOOKUP(A293,'sector labels'!A:B,2,FALSE)</f>
        <v>Communication and energy wire and cable manufacturing</v>
      </c>
      <c r="C293" s="2" t="str">
        <f>"[" &amp; TEXT(D_low_2.5!B144,"0.00E+00") &amp; ", " &amp; TEXT(D_high_97.5!B144,"0.00E+00") &amp; "]"</f>
        <v>[1.10E-08, 1.87E-08]</v>
      </c>
      <c r="D293" s="10">
        <f>VLOOKUP(A293,[1]Sheet7!$A:$B,2,FALSE)</f>
        <v>6.2469600000000001E-9</v>
      </c>
      <c r="E293" s="8">
        <f>D293/VLOOKUP(A293,[2]average!$A:$C,3,FALSE)</f>
        <v>0.54369360664698518</v>
      </c>
      <c r="F293" s="2" t="str">
        <f>"[" &amp; TEXT(D_low_2.5!C144,"0.00E+00") &amp; ", " &amp; TEXT(D_high_97.5!C144,"0.00E+00") &amp; "]"</f>
        <v>[1.16E-12, 5.11E-12]</v>
      </c>
      <c r="G293" s="2" t="str">
        <f>"[" &amp; TEXT(D_low_2.5!D144,"0.00E+00") &amp; ", " &amp; TEXT(D_high_97.5!D144,"0.00E+00") &amp; "]"</f>
        <v>[1.46E-10, 7.60E-10]</v>
      </c>
      <c r="H293" s="2" t="str">
        <f>"[" &amp; TEXT(D_low_2.5!E144,"0.00E+00") &amp; ", " &amp; TEXT(D_high_97.5!E144,"0.00E+00") &amp; "]"</f>
        <v>[2.08E-13, 9.31E-13]</v>
      </c>
      <c r="I293" s="2" t="str">
        <f>"[" &amp; TEXT(D_low_2.5!F144,"0.00E+00") &amp; ", " &amp; TEXT(D_high_97.5!F144,"0.00E+00") &amp; "]"</f>
        <v>[3.36E-14, 1.50E-13]</v>
      </c>
      <c r="J293" s="2" t="str">
        <f>"[" &amp; TEXT(D_low_2.5!G144,"0.00E+00") &amp; ", " &amp; TEXT(D_high_97.5!G144,"0.00E+00") &amp; "]"</f>
        <v>[1.47E-13, 6.45E-13]</v>
      </c>
      <c r="K293" s="2" t="str">
        <f>"[" &amp; TEXT(D_low_2.5!H144,"0.00E+00") &amp; ", " &amp; TEXT(D_high_97.5!H144,"0.00E+00") &amp; "]"</f>
        <v>[1.29E-09, 5.23E-09]</v>
      </c>
      <c r="L293" s="2" t="str">
        <f>"[" &amp; TEXT(D_low_2.5!I144,"0.00E+00") &amp; ", " &amp; TEXT(D_high_97.5!I144,"0.00E+00") &amp; "]"</f>
        <v>[5.44E-10, 2.20E-09]</v>
      </c>
      <c r="M293" s="2" t="str">
        <f>"[" &amp; TEXT(D_low_2.5!J144,"0.00E+00") &amp; ", " &amp; TEXT(D_high_97.5!J144,"0.00E+00") &amp; "]"</f>
        <v>[8.20E-10, 2.92E-09]</v>
      </c>
      <c r="N293" s="2" t="str">
        <f>"[" &amp; TEXT(D_low_2.5!K144,"0.00E+00") &amp; ", " &amp; TEXT(D_high_97.5!K144,"0.00E+00") &amp; "]"</f>
        <v>[7.80E-10, 2.90E-09]</v>
      </c>
      <c r="O293" s="2" t="str">
        <f>"[" &amp; TEXT(D_low_2.5!L144,"0.00E+00") &amp; ", " &amp; TEXT(D_high_97.5!L144,"0.00E+00") &amp; "]"</f>
        <v>[9.20E-10, 3.63E-09]</v>
      </c>
      <c r="P293" s="2" t="str">
        <f>"[" &amp; TEXT(D_low_2.5!M144,"0.00E+00") &amp; ", " &amp; TEXT(D_high_97.5!M144,"0.00E+00") &amp; "]"</f>
        <v>[4.12E-10, 1.55E-09]</v>
      </c>
      <c r="Q293" s="2" t="str">
        <f>"[" &amp; TEXT(D_low_2.5!N144,"0.00E+00") &amp; ", " &amp; TEXT(D_high_97.5!N144,"0.00E+00") &amp; "]"</f>
        <v>[1.13E-09, 1.22E-09]</v>
      </c>
      <c r="R293" s="2" t="str">
        <f>"[" &amp; TEXT(D_low_2.5!O144,"0.00E+00") &amp; ", " &amp; TEXT(D_high_97.5!O144,"0.00E+00") &amp; "]"</f>
        <v>[1.31E-09, 5.61E-09]</v>
      </c>
    </row>
    <row r="294" spans="1:18" x14ac:dyDescent="0.2">
      <c r="A294" s="2">
        <v>452000</v>
      </c>
      <c r="B294" t="str">
        <f>VLOOKUP(A294,'sector labels'!A:B,2,FALSE)</f>
        <v>General merchandise stores</v>
      </c>
      <c r="C294" s="2" t="str">
        <f>"[" &amp; TEXT(D_low_2.5!B285,"0.00E+00") &amp; ", " &amp; TEXT(D_high_97.5!B285,"0.00E+00") &amp; "]"</f>
        <v>[3.73E-08, 7.42E-08]</v>
      </c>
      <c r="D294" s="10">
        <f>VLOOKUP(A294,[1]Sheet7!$A:$B,2,FALSE)</f>
        <v>2.3003000000000001E-8</v>
      </c>
      <c r="E294" s="8">
        <f>D294/VLOOKUP(A294,[2]average!$A:$C,3,FALSE)</f>
        <v>0.54263161982294206</v>
      </c>
      <c r="F294" s="2" t="str">
        <f>"[" &amp; TEXT(D_low_2.5!C285,"0.00E+00") &amp; ", " &amp; TEXT(D_high_97.5!C285,"0.00E+00") &amp; "]"</f>
        <v>[2.22E-11, 7.82E-11]</v>
      </c>
      <c r="G294" s="2" t="str">
        <f>"[" &amp; TEXT(D_low_2.5!D285,"0.00E+00") &amp; ", " &amp; TEXT(D_high_97.5!D285,"0.00E+00") &amp; "]"</f>
        <v>[7.11E-10, 2.63E-09]</v>
      </c>
      <c r="H294" s="2" t="str">
        <f>"[" &amp; TEXT(D_low_2.5!E285,"0.00E+00") &amp; ", " &amp; TEXT(D_high_97.5!E285,"0.00E+00") &amp; "]"</f>
        <v>[2.40E-12, 8.73E-12]</v>
      </c>
      <c r="I294" s="2" t="str">
        <f>"[" &amp; TEXT(D_low_2.5!F285,"0.00E+00") &amp; ", " &amp; TEXT(D_high_97.5!F285,"0.00E+00") &amp; "]"</f>
        <v>[2.46E-13, 8.95E-13]</v>
      </c>
      <c r="J294" s="2" t="str">
        <f>"[" &amp; TEXT(D_low_2.5!G285,"0.00E+00") &amp; ", " &amp; TEXT(D_high_97.5!G285,"0.00E+00") &amp; "]"</f>
        <v>[2.33E-12, 9.54E-12]</v>
      </c>
      <c r="K294" s="2" t="str">
        <f>"[" &amp; TEXT(D_low_2.5!H285,"0.00E+00") &amp; ", " &amp; TEXT(D_high_97.5!H285,"0.00E+00") &amp; "]"</f>
        <v>[2.20E-09, 8.72E-09]</v>
      </c>
      <c r="L294" s="2" t="str">
        <f>"[" &amp; TEXT(D_low_2.5!I285,"0.00E+00") &amp; ", " &amp; TEXT(D_high_97.5!I285,"0.00E+00") &amp; "]"</f>
        <v>[1.12E-09, 4.52E-09]</v>
      </c>
      <c r="M294" s="2" t="str">
        <f>"[" &amp; TEXT(D_low_2.5!J285,"0.00E+00") &amp; ", " &amp; TEXT(D_high_97.5!J285,"0.00E+00") &amp; "]"</f>
        <v>[3.00E-10, 1.18E-09]</v>
      </c>
      <c r="N294" s="2" t="str">
        <f>"[" &amp; TEXT(D_low_2.5!K285,"0.00E+00") &amp; ", " &amp; TEXT(D_high_97.5!K285,"0.00E+00") &amp; "]"</f>
        <v>[5.52E-10, 2.04E-09]</v>
      </c>
      <c r="O294" s="2" t="str">
        <f>"[" &amp; TEXT(D_low_2.5!L285,"0.00E+00") &amp; ", " &amp; TEXT(D_high_97.5!L285,"0.00E+00") &amp; "]"</f>
        <v>[3.90E-10, 1.70E-09]</v>
      </c>
      <c r="P294" s="2" t="str">
        <f>"[" &amp; TEXT(D_low_2.5!M285,"0.00E+00") &amp; ", " &amp; TEXT(D_high_97.5!M285,"0.00E+00") &amp; "]"</f>
        <v>[8.03E-10, 3.48E-09]</v>
      </c>
      <c r="Q294" s="2" t="str">
        <f>"[" &amp; TEXT(D_low_2.5!N285,"0.00E+00") &amp; ", " &amp; TEXT(D_high_97.5!N285,"0.00E+00") &amp; "]"</f>
        <v>[1.26E-08, 1.34E-08]</v>
      </c>
      <c r="R294" s="2" t="str">
        <f>"[" &amp; TEXT(D_low_2.5!O285,"0.00E+00") &amp; ", " &amp; TEXT(D_high_97.5!O285,"0.00E+00") &amp; "]"</f>
        <v>[1.22E-08, 4.77E-08]</v>
      </c>
    </row>
    <row r="295" spans="1:18" x14ac:dyDescent="0.2">
      <c r="A295" s="2">
        <v>335120</v>
      </c>
      <c r="B295" t="str">
        <f>VLOOKUP(A295,'sector labels'!A:B,2,FALSE)</f>
        <v>Lighting fixture manufacturing</v>
      </c>
      <c r="C295" s="2" t="str">
        <f>"[" &amp; TEXT(D_low_2.5!B132,"0.00E+00") &amp; ", " &amp; TEXT(D_high_97.5!B132,"0.00E+00") &amp; "]"</f>
        <v>[3.75E-08, 6.64E-08]</v>
      </c>
      <c r="D295" s="10">
        <f>VLOOKUP(A295,[1]Sheet7!$A:$B,2,FALSE)</f>
        <v>2.1651099999999999E-8</v>
      </c>
      <c r="E295" s="8">
        <f>D295/VLOOKUP(A295,[2]average!$A:$C,3,FALSE)</f>
        <v>0.54167350362624267</v>
      </c>
      <c r="F295" s="2" t="str">
        <f>"[" &amp; TEXT(D_low_2.5!C132,"0.00E+00") &amp; ", " &amp; TEXT(D_high_97.5!C132,"0.00E+00") &amp; "]"</f>
        <v>[8.66E-12, 3.50E-11]</v>
      </c>
      <c r="G295" s="2" t="str">
        <f>"[" &amp; TEXT(D_low_2.5!D132,"0.00E+00") &amp; ", " &amp; TEXT(D_high_97.5!D132,"0.00E+00") &amp; "]"</f>
        <v>[2.73E-10, 1.03E-09]</v>
      </c>
      <c r="H295" s="2" t="str">
        <f>"[" &amp; TEXT(D_low_2.5!E132,"0.00E+00") &amp; ", " &amp; TEXT(D_high_97.5!E132,"0.00E+00") &amp; "]"</f>
        <v>[1.50E-12, 5.99E-12]</v>
      </c>
      <c r="I295" s="2" t="str">
        <f>"[" &amp; TEXT(D_low_2.5!F132,"0.00E+00") &amp; ", " &amp; TEXT(D_high_97.5!F132,"0.00E+00") &amp; "]"</f>
        <v>[1.14E-13, 5.52E-13]</v>
      </c>
      <c r="J295" s="2" t="str">
        <f>"[" &amp; TEXT(D_low_2.5!G132,"0.00E+00") &amp; ", " &amp; TEXT(D_high_97.5!G132,"0.00E+00") &amp; "]"</f>
        <v>[5.19E-13, 2.12E-12]</v>
      </c>
      <c r="K295" s="2" t="str">
        <f>"[" &amp; TEXT(D_low_2.5!H132,"0.00E+00") &amp; ", " &amp; TEXT(D_high_97.5!H132,"0.00E+00") &amp; "]"</f>
        <v>[3.64E-09, 1.43E-08]</v>
      </c>
      <c r="L295" s="2" t="str">
        <f>"[" &amp; TEXT(D_low_2.5!I132,"0.00E+00") &amp; ", " &amp; TEXT(D_high_97.5!I132,"0.00E+00") &amp; "]"</f>
        <v>[1.54E-09, 6.22E-09]</v>
      </c>
      <c r="M295" s="2" t="str">
        <f>"[" &amp; TEXT(D_low_2.5!J132,"0.00E+00") &amp; ", " &amp; TEXT(D_high_97.5!J132,"0.00E+00") &amp; "]"</f>
        <v>[2.28E-09, 8.22E-09]</v>
      </c>
      <c r="N295" s="2" t="str">
        <f>"[" &amp; TEXT(D_low_2.5!K132,"0.00E+00") &amp; ", " &amp; TEXT(D_high_97.5!K132,"0.00E+00") &amp; "]"</f>
        <v>[2.18E-09, 7.96E-09]</v>
      </c>
      <c r="O295" s="2" t="str">
        <f>"[" &amp; TEXT(D_low_2.5!L132,"0.00E+00") &amp; ", " &amp; TEXT(D_high_97.5!L132,"0.00E+00") &amp; "]"</f>
        <v>[2.57E-09, 1.02E-08]</v>
      </c>
      <c r="P295" s="2" t="str">
        <f>"[" &amp; TEXT(D_low_2.5!M132,"0.00E+00") &amp; ", " &amp; TEXT(D_high_97.5!M132,"0.00E+00") &amp; "]"</f>
        <v>[1.16E-09, 4.20E-09]</v>
      </c>
      <c r="Q295" s="2" t="str">
        <f>"[" &amp; TEXT(D_low_2.5!N132,"0.00E+00") &amp; ", " &amp; TEXT(D_high_97.5!N132,"0.00E+00") &amp; "]"</f>
        <v>[4.81E-09, 5.16E-09]</v>
      </c>
      <c r="R295" s="2" t="str">
        <f>"[" &amp; TEXT(D_low_2.5!O132,"0.00E+00") &amp; ", " &amp; TEXT(D_high_97.5!O132,"0.00E+00") &amp; "]"</f>
        <v>[7.97E-09, 3.18E-08]</v>
      </c>
    </row>
    <row r="296" spans="1:18" x14ac:dyDescent="0.2">
      <c r="A296" s="2" t="s">
        <v>28</v>
      </c>
      <c r="B296" t="str">
        <f>VLOOKUP(A296,'sector labels'!A:B,2,FALSE)</f>
        <v>Fluid milk and butter manufacturing</v>
      </c>
      <c r="C296" s="2" t="str">
        <f>"[" &amp; TEXT(D_low_2.5!B204,"0.00E+00") &amp; ", " &amp; TEXT(D_high_97.5!B204,"0.00E+00") &amp; "]"</f>
        <v>[2.43E-08, 4.54E-08]</v>
      </c>
      <c r="D296" s="10">
        <f>VLOOKUP(A296,[1]Sheet7!$A:$B,2,FALSE)</f>
        <v>1.45109E-8</v>
      </c>
      <c r="E296" s="8">
        <f>D296/VLOOKUP(A296,[2]average!$A:$C,3,FALSE)</f>
        <v>0.54070608874391879</v>
      </c>
      <c r="F296" s="2" t="str">
        <f>"[" &amp; TEXT(D_low_2.5!C204,"0.00E+00") &amp; ", " &amp; TEXT(D_high_97.5!C204,"0.00E+00") &amp; "]"</f>
        <v>[8.01E-12, 2.91E-11]</v>
      </c>
      <c r="G296" s="2" t="str">
        <f>"[" &amp; TEXT(D_low_2.5!D204,"0.00E+00") &amp; ", " &amp; TEXT(D_high_97.5!D204,"0.00E+00") &amp; "]"</f>
        <v>[3.59E-10, 1.39E-09]</v>
      </c>
      <c r="H296" s="2" t="str">
        <f>"[" &amp; TEXT(D_low_2.5!E204,"0.00E+00") &amp; ", " &amp; TEXT(D_high_97.5!E204,"0.00E+00") &amp; "]"</f>
        <v>[5.76E-13, 2.14E-12]</v>
      </c>
      <c r="I296" s="2" t="str">
        <f>"[" &amp; TEXT(D_low_2.5!F204,"0.00E+00") &amp; ", " &amp; TEXT(D_high_97.5!F204,"0.00E+00") &amp; "]"</f>
        <v>[4.13E-14, 1.63E-13]</v>
      </c>
      <c r="J296" s="2" t="str">
        <f>"[" &amp; TEXT(D_low_2.5!G204,"0.00E+00") &amp; ", " &amp; TEXT(D_high_97.5!G204,"0.00E+00") &amp; "]"</f>
        <v>[7.02E-13, 2.88E-12]</v>
      </c>
      <c r="K296" s="2" t="str">
        <f>"[" &amp; TEXT(D_low_2.5!H204,"0.00E+00") &amp; ", " &amp; TEXT(D_high_97.5!H204,"0.00E+00") &amp; "]"</f>
        <v>[2.99E-09, 1.43E-08]</v>
      </c>
      <c r="L296" s="2" t="str">
        <f>"[" &amp; TEXT(D_low_2.5!I204,"0.00E+00") &amp; ", " &amp; TEXT(D_high_97.5!I204,"0.00E+00") &amp; "]"</f>
        <v>[1.16E-09, 6.59E-09]</v>
      </c>
      <c r="M296" s="2" t="str">
        <f>"[" &amp; TEXT(D_low_2.5!J204,"0.00E+00") &amp; ", " &amp; TEXT(D_high_97.5!J204,"0.00E+00") &amp; "]"</f>
        <v>[6.99E-10, 2.96E-09]</v>
      </c>
      <c r="N296" s="2" t="str">
        <f>"[" &amp; TEXT(D_low_2.5!K204,"0.00E+00") &amp; ", " &amp; TEXT(D_high_97.5!K204,"0.00E+00") &amp; "]"</f>
        <v>[5.10E-10, 1.86E-09]</v>
      </c>
      <c r="O296" s="2" t="str">
        <f>"[" &amp; TEXT(D_low_2.5!L204,"0.00E+00") &amp; ", " &amp; TEXT(D_high_97.5!L204,"0.00E+00") &amp; "]"</f>
        <v>[5.53E-10, 2.17E-09]</v>
      </c>
      <c r="P296" s="2" t="str">
        <f>"[" &amp; TEXT(D_low_2.5!M204,"0.00E+00") &amp; ", " &amp; TEXT(D_high_97.5!M204,"0.00E+00") &amp; "]"</f>
        <v>[7.29E-10, 3.02E-09]</v>
      </c>
      <c r="Q296" s="2" t="str">
        <f>"[" &amp; TEXT(D_low_2.5!N204,"0.00E+00") &amp; ", " &amp; TEXT(D_high_97.5!N204,"0.00E+00") &amp; "]"</f>
        <v>[6.75E-09, 7.28E-09]</v>
      </c>
      <c r="R296" s="2" t="str">
        <f>"[" &amp; TEXT(D_low_2.5!O204,"0.00E+00") &amp; ", " &amp; TEXT(D_high_97.5!O204,"0.00E+00") &amp; "]"</f>
        <v>[4.55E-09, 1.93E-08]</v>
      </c>
    </row>
    <row r="297" spans="1:18" x14ac:dyDescent="0.2">
      <c r="A297" s="2">
        <v>511120</v>
      </c>
      <c r="B297" t="str">
        <f>VLOOKUP(A297,'sector labels'!A:B,2,FALSE)</f>
        <v>Periodical Publishers</v>
      </c>
      <c r="C297" s="2" t="str">
        <f>"[" &amp; TEXT(D_low_2.5!B302,"0.00E+00") &amp; ", " &amp; TEXT(D_high_97.5!B302,"0.00E+00") &amp; "]"</f>
        <v>[9.37E-09, 1.82E-08]</v>
      </c>
      <c r="D297" s="10">
        <f>VLOOKUP(A297,[1]Sheet7!$A:$B,2,FALSE)</f>
        <v>5.7350099999999996E-9</v>
      </c>
      <c r="E297" s="8">
        <f>D297/VLOOKUP(A297,[2]average!$A:$C,3,FALSE)</f>
        <v>0.53988748573551093</v>
      </c>
      <c r="F297" s="2" t="str">
        <f>"[" &amp; TEXT(D_low_2.5!C302,"0.00E+00") &amp; ", " &amp; TEXT(D_high_97.5!C302,"0.00E+00") &amp; "]"</f>
        <v>[4.92E-12, 1.83E-11]</v>
      </c>
      <c r="G297" s="2" t="str">
        <f>"[" &amp; TEXT(D_low_2.5!D302,"0.00E+00") &amp; ", " &amp; TEXT(D_high_97.5!D302,"0.00E+00") &amp; "]"</f>
        <v>[1.43E-10, 5.16E-10]</v>
      </c>
      <c r="H297" s="2" t="str">
        <f>"[" &amp; TEXT(D_low_2.5!E302,"0.00E+00") &amp; ", " &amp; TEXT(D_high_97.5!E302,"0.00E+00") &amp; "]"</f>
        <v>[1.64E-13, 6.16E-13]</v>
      </c>
      <c r="I297" s="2" t="str">
        <f>"[" &amp; TEXT(D_low_2.5!F302,"0.00E+00") &amp; ", " &amp; TEXT(D_high_97.5!F302,"0.00E+00") &amp; "]"</f>
        <v>[1.19E-13, 5.59E-13]</v>
      </c>
      <c r="J297" s="2" t="str">
        <f>"[" &amp; TEXT(D_low_2.5!G302,"0.00E+00") &amp; ", " &amp; TEXT(D_high_97.5!G302,"0.00E+00") &amp; "]"</f>
        <v>[2.83E-13, 1.51E-12]</v>
      </c>
      <c r="K297" s="2" t="str">
        <f>"[" &amp; TEXT(D_low_2.5!H302,"0.00E+00") &amp; ", " &amp; TEXT(D_high_97.5!H302,"0.00E+00") &amp; "]"</f>
        <v>[2.99E-10, 1.77E-09]</v>
      </c>
      <c r="L297" s="2" t="str">
        <f>"[" &amp; TEXT(D_low_2.5!I302,"0.00E+00") &amp; ", " &amp; TEXT(D_high_97.5!I302,"0.00E+00") &amp; "]"</f>
        <v>[0.00E+00, 0.00E+00]</v>
      </c>
      <c r="M297" s="2" t="str">
        <f>"[" &amp; TEXT(D_low_2.5!J302,"0.00E+00") &amp; ", " &amp; TEXT(D_high_97.5!J302,"0.00E+00") &amp; "]"</f>
        <v>[0.00E+00, 0.00E+00]</v>
      </c>
      <c r="N297" s="2" t="str">
        <f>"[" &amp; TEXT(D_low_2.5!K302,"0.00E+00") &amp; ", " &amp; TEXT(D_high_97.5!K302,"0.00E+00") &amp; "]"</f>
        <v>[3.81E-10, 1.48E-09]</v>
      </c>
      <c r="O297" s="2" t="str">
        <f>"[" &amp; TEXT(D_low_2.5!L302,"0.00E+00") &amp; ", " &amp; TEXT(D_high_97.5!L302,"0.00E+00") &amp; "]"</f>
        <v>[3.08E-10, 1.22E-09]</v>
      </c>
      <c r="P297" s="2" t="str">
        <f>"[" &amp; TEXT(D_low_2.5!M302,"0.00E+00") &amp; ", " &amp; TEXT(D_high_97.5!M302,"0.00E+00") &amp; "]"</f>
        <v>[1.00E-09, 4.19E-09]</v>
      </c>
      <c r="Q297" s="2" t="str">
        <f>"[" &amp; TEXT(D_low_2.5!N302,"0.00E+00") &amp; ", " &amp; TEXT(D_high_97.5!N302,"0.00E+00") &amp; "]"</f>
        <v>[2.58E-09, 2.75E-09]</v>
      </c>
      <c r="R297" s="2" t="str">
        <f>"[" &amp; TEXT(D_low_2.5!O302,"0.00E+00") &amp; ", " &amp; TEXT(D_high_97.5!O302,"0.00E+00") &amp; "]"</f>
        <v>[2.68E-09, 1.07E-08]</v>
      </c>
    </row>
    <row r="298" spans="1:18" x14ac:dyDescent="0.2">
      <c r="A298" s="2">
        <v>515200</v>
      </c>
      <c r="B298" t="str">
        <f>VLOOKUP(A298,'sector labels'!A:B,2,FALSE)</f>
        <v>Cable and other subscription programming</v>
      </c>
      <c r="C298" s="2" t="str">
        <f>"[" &amp; TEXT(D_low_2.5!B309,"0.00E+00") &amp; ", " &amp; TEXT(D_high_97.5!B309,"0.00E+00") &amp; "]"</f>
        <v>[3.14E-09, 6.05E-09]</v>
      </c>
      <c r="D298" s="10">
        <f>VLOOKUP(A298,[1]Sheet7!$A:$B,2,FALSE)</f>
        <v>1.9178499999999999E-9</v>
      </c>
      <c r="E298" s="8">
        <f>D298/VLOOKUP(A298,[2]average!$A:$C,3,FALSE)</f>
        <v>0.53957944885865095</v>
      </c>
      <c r="F298" s="2" t="str">
        <f>"[" &amp; TEXT(D_low_2.5!C309,"0.00E+00") &amp; ", " &amp; TEXT(D_high_97.5!C309,"0.00E+00") &amp; "]"</f>
        <v>[1.75E-12, 6.10E-12]</v>
      </c>
      <c r="G298" s="2" t="str">
        <f>"[" &amp; TEXT(D_low_2.5!D309,"0.00E+00") &amp; ", " &amp; TEXT(D_high_97.5!D309,"0.00E+00") &amp; "]"</f>
        <v>[4.67E-11, 1.69E-10]</v>
      </c>
      <c r="H298" s="2" t="str">
        <f>"[" &amp; TEXT(D_low_2.5!E309,"0.00E+00") &amp; ", " &amp; TEXT(D_high_97.5!E309,"0.00E+00") &amp; "]"</f>
        <v>[6.79E-14, 2.46E-13]</v>
      </c>
      <c r="I298" s="2" t="str">
        <f>"[" &amp; TEXT(D_low_2.5!F309,"0.00E+00") &amp; ", " &amp; TEXT(D_high_97.5!F309,"0.00E+00") &amp; "]"</f>
        <v>[3.67E-14, 1.75E-13]</v>
      </c>
      <c r="J298" s="2" t="str">
        <f>"[" &amp; TEXT(D_low_2.5!G309,"0.00E+00") &amp; ", " &amp; TEXT(D_high_97.5!G309,"0.00E+00") &amp; "]"</f>
        <v>[9.45E-14, 4.10E-13]</v>
      </c>
      <c r="K298" s="2" t="str">
        <f>"[" &amp; TEXT(D_low_2.5!H309,"0.00E+00") &amp; ", " &amp; TEXT(D_high_97.5!H309,"0.00E+00") &amp; "]"</f>
        <v>[1.16E-10, 6.67E-10]</v>
      </c>
      <c r="L298" s="2" t="str">
        <f>"[" &amp; TEXT(D_low_2.5!I309,"0.00E+00") &amp; ", " &amp; TEXT(D_high_97.5!I309,"0.00E+00") &amp; "]"</f>
        <v>[0.00E+00, 0.00E+00]</v>
      </c>
      <c r="M298" s="2" t="str">
        <f>"[" &amp; TEXT(D_low_2.5!J309,"0.00E+00") &amp; ", " &amp; TEXT(D_high_97.5!J309,"0.00E+00") &amp; "]"</f>
        <v>[0.00E+00, 0.00E+00]</v>
      </c>
      <c r="N298" s="2" t="str">
        <f>"[" &amp; TEXT(D_low_2.5!K309,"0.00E+00") &amp; ", " &amp; TEXT(D_high_97.5!K309,"0.00E+00") &amp; "]"</f>
        <v>[1.53E-10, 5.89E-10]</v>
      </c>
      <c r="O298" s="2" t="str">
        <f>"[" &amp; TEXT(D_low_2.5!L309,"0.00E+00") &amp; ", " &amp; TEXT(D_high_97.5!L309,"0.00E+00") &amp; "]"</f>
        <v>[1.21E-10, 4.70E-10]</v>
      </c>
      <c r="P298" s="2" t="str">
        <f>"[" &amp; TEXT(D_low_2.5!M309,"0.00E+00") &amp; ", " &amp; TEXT(D_high_97.5!M309,"0.00E+00") &amp; "]"</f>
        <v>[2.37E-10, 8.43E-10]</v>
      </c>
      <c r="Q298" s="2" t="str">
        <f>"[" &amp; TEXT(D_low_2.5!N309,"0.00E+00") &amp; ", " &amp; TEXT(D_high_97.5!N309,"0.00E+00") &amp; "]"</f>
        <v>[9.06E-10, 9.65E-10]</v>
      </c>
      <c r="R298" s="2" t="str">
        <f>"[" &amp; TEXT(D_low_2.5!O309,"0.00E+00") &amp; ", " &amp; TEXT(D_high_97.5!O309,"0.00E+00") &amp; "]"</f>
        <v>[9.32E-10, 3.60E-09]</v>
      </c>
    </row>
    <row r="299" spans="1:18" x14ac:dyDescent="0.2">
      <c r="A299" s="2">
        <v>321200</v>
      </c>
      <c r="B299" t="str">
        <f>VLOOKUP(A299,'sector labels'!A:B,2,FALSE)</f>
        <v>Veneer, plywood, and engineered wood product manufacturing</v>
      </c>
      <c r="C299" s="2" t="str">
        <f>"[" &amp; TEXT(D_low_2.5!B39,"0.00E+00") &amp; ", " &amp; TEXT(D_high_97.5!B39,"0.00E+00") &amp; "]"</f>
        <v>[5.66E-08, 1.01E-07]</v>
      </c>
      <c r="D299" s="10">
        <f>VLOOKUP(A299,[1]Sheet7!$A:$B,2,FALSE)</f>
        <v>3.2362799999999999E-8</v>
      </c>
      <c r="E299" s="8">
        <f>D299/VLOOKUP(A299,[2]average!$A:$C,3,FALSE)</f>
        <v>0.53423444606863624</v>
      </c>
      <c r="F299" s="2" t="str">
        <f>"[" &amp; TEXT(D_low_2.5!C39,"0.00E+00") &amp; ", " &amp; TEXT(D_high_97.5!C39,"0.00E+00") &amp; "]"</f>
        <v>[1.86E-11, 7.00E-11]</v>
      </c>
      <c r="G299" s="2" t="str">
        <f>"[" &amp; TEXT(D_low_2.5!D39,"0.00E+00") &amp; ", " &amp; TEXT(D_high_97.5!D39,"0.00E+00") &amp; "]"</f>
        <v>[1.30E-09, 5.16E-09]</v>
      </c>
      <c r="H299" s="2" t="str">
        <f>"[" &amp; TEXT(D_low_2.5!E39,"0.00E+00") &amp; ", " &amp; TEXT(D_high_97.5!E39,"0.00E+00") &amp; "]"</f>
        <v>[5.00E-12, 2.27E-11]</v>
      </c>
      <c r="I299" s="2" t="str">
        <f>"[" &amp; TEXT(D_low_2.5!F39,"0.00E+00") &amp; ", " &amp; TEXT(D_high_97.5!F39,"0.00E+00") &amp; "]"</f>
        <v>[1.93E-12, 8.01E-12]</v>
      </c>
      <c r="J299" s="2" t="str">
        <f>"[" &amp; TEXT(D_low_2.5!G39,"0.00E+00") &amp; ", " &amp; TEXT(D_high_97.5!G39,"0.00E+00") &amp; "]"</f>
        <v>[2.84E-12, 1.29E-11]</v>
      </c>
      <c r="K299" s="2" t="str">
        <f>"[" &amp; TEXT(D_low_2.5!H39,"0.00E+00") &amp; ", " &amp; TEXT(D_high_97.5!H39,"0.00E+00") &amp; "]"</f>
        <v>[4.13E-09, 1.64E-08]</v>
      </c>
      <c r="L299" s="2" t="str">
        <f>"[" &amp; TEXT(D_low_2.5!I39,"0.00E+00") &amp; ", " &amp; TEXT(D_high_97.5!I39,"0.00E+00") &amp; "]"</f>
        <v>[1.75E-09, 7.08E-09]</v>
      </c>
      <c r="M299" s="2" t="str">
        <f>"[" &amp; TEXT(D_low_2.5!J39,"0.00E+00") &amp; ", " &amp; TEXT(D_high_97.5!J39,"0.00E+00") &amp; "]"</f>
        <v>[2.60E-09, 9.35E-09]</v>
      </c>
      <c r="N299" s="2" t="str">
        <f>"[" &amp; TEXT(D_low_2.5!K39,"0.00E+00") &amp; ", " &amp; TEXT(D_high_97.5!K39,"0.00E+00") &amp; "]"</f>
        <v>[2.49E-09, 9.16E-09]</v>
      </c>
      <c r="O299" s="2" t="str">
        <f>"[" &amp; TEXT(D_low_2.5!L39,"0.00E+00") &amp; ", " &amp; TEXT(D_high_97.5!L39,"0.00E+00") &amp; "]"</f>
        <v>[2.94E-09, 1.16E-08]</v>
      </c>
      <c r="P299" s="2" t="str">
        <f>"[" &amp; TEXT(D_low_2.5!M39,"0.00E+00") &amp; ", " &amp; TEXT(D_high_97.5!M39,"0.00E+00") &amp; "]"</f>
        <v>[2.06E-09, 8.59E-09]</v>
      </c>
      <c r="Q299" s="2" t="str">
        <f>"[" &amp; TEXT(D_low_2.5!N39,"0.00E+00") &amp; ", " &amp; TEXT(D_high_97.5!N39,"0.00E+00") &amp; "]"</f>
        <v>[1.16E-08, 1.24E-08]</v>
      </c>
      <c r="R299" s="2" t="str">
        <f>"[" &amp; TEXT(D_low_2.5!O39,"0.00E+00") &amp; ", " &amp; TEXT(D_high_97.5!O39,"0.00E+00") &amp; "]"</f>
        <v>[1.27E-08, 4.96E-08]</v>
      </c>
    </row>
    <row r="300" spans="1:18" x14ac:dyDescent="0.2">
      <c r="A300" s="2">
        <v>721000</v>
      </c>
      <c r="B300" t="str">
        <f>VLOOKUP(A300,'sector labels'!A:B,2,FALSE)</f>
        <v>Accommodation</v>
      </c>
      <c r="C300" s="2" t="str">
        <f>"[" &amp; TEXT(D_low_2.5!B378,"0.00E+00") &amp; ", " &amp; TEXT(D_high_97.5!B378,"0.00E+00") &amp; "]"</f>
        <v>[9.11E-08, 1.67E-07]</v>
      </c>
      <c r="D300" s="10">
        <f>VLOOKUP(A300,[1]Sheet7!$A:$B,2,FALSE)</f>
        <v>5.3372700000000001E-8</v>
      </c>
      <c r="E300" s="8">
        <f>D300/VLOOKUP(A300,[2]average!$A:$C,3,FALSE)</f>
        <v>0.5341165418324918</v>
      </c>
      <c r="F300" s="2" t="str">
        <f>"[" &amp; TEXT(D_low_2.5!C378,"0.00E+00") &amp; ", " &amp; TEXT(D_high_97.5!C378,"0.00E+00") &amp; "]"</f>
        <v>[2.57E-11, 9.28E-11]</v>
      </c>
      <c r="G300" s="2" t="str">
        <f>"[" &amp; TEXT(D_low_2.5!D378,"0.00E+00") &amp; ", " &amp; TEXT(D_high_97.5!D378,"0.00E+00") &amp; "]"</f>
        <v>[8.74E-10, 3.17E-09]</v>
      </c>
      <c r="H300" s="2" t="str">
        <f>"[" &amp; TEXT(D_low_2.5!E378,"0.00E+00") &amp; ", " &amp; TEXT(D_high_97.5!E378,"0.00E+00") &amp; "]"</f>
        <v>[3.48E-12, 1.24E-11]</v>
      </c>
      <c r="I300" s="2" t="str">
        <f>"[" &amp; TEXT(D_low_2.5!F378,"0.00E+00") &amp; ", " &amp; TEXT(D_high_97.5!F378,"0.00E+00") &amp; "]"</f>
        <v>[4.23E-13, 1.50E-12]</v>
      </c>
      <c r="J300" s="2" t="str">
        <f>"[" &amp; TEXT(D_low_2.5!G378,"0.00E+00") &amp; ", " &amp; TEXT(D_high_97.5!G378,"0.00E+00") &amp; "]"</f>
        <v>[2.81E-12, 1.10E-11]</v>
      </c>
      <c r="K300" s="2" t="str">
        <f>"[" &amp; TEXT(D_low_2.5!H378,"0.00E+00") &amp; ", " &amp; TEXT(D_high_97.5!H378,"0.00E+00") &amp; "]"</f>
        <v>[1.68E-08, 6.82E-08]</v>
      </c>
      <c r="L300" s="2" t="str">
        <f>"[" &amp; TEXT(D_low_2.5!I378,"0.00E+00") &amp; ", " &amp; TEXT(D_high_97.5!I378,"0.00E+00") &amp; "]"</f>
        <v>[1.93E-09, 9.37E-09]</v>
      </c>
      <c r="M300" s="2" t="str">
        <f>"[" &amp; TEXT(D_low_2.5!J378,"0.00E+00") &amp; ", " &amp; TEXT(D_high_97.5!J378,"0.00E+00") &amp; "]"</f>
        <v>[5.21E-10, 1.90E-09]</v>
      </c>
      <c r="N300" s="2" t="str">
        <f>"[" &amp; TEXT(D_low_2.5!K378,"0.00E+00") &amp; ", " &amp; TEXT(D_high_97.5!K378,"0.00E+00") &amp; "]"</f>
        <v>[1.35E-09, 5.25E-09]</v>
      </c>
      <c r="O300" s="2" t="str">
        <f>"[" &amp; TEXT(D_low_2.5!L378,"0.00E+00") &amp; ", " &amp; TEXT(D_high_97.5!L378,"0.00E+00") &amp; "]"</f>
        <v>[3.01E-09, 1.18E-08]</v>
      </c>
      <c r="P300" s="2" t="str">
        <f>"[" &amp; TEXT(D_low_2.5!M378,"0.00E+00") &amp; ", " &amp; TEXT(D_high_97.5!M378,"0.00E+00") &amp; "]"</f>
        <v>[3.57E-09, 1.29E-08]</v>
      </c>
      <c r="Q300" s="2" t="str">
        <f>"[" &amp; TEXT(D_low_2.5!N378,"0.00E+00") &amp; ", " &amp; TEXT(D_high_97.5!N378,"0.00E+00") &amp; "]"</f>
        <v>[2.58E-08, 2.75E-08]</v>
      </c>
      <c r="R300" s="2" t="str">
        <f>"[" &amp; TEXT(D_low_2.5!O378,"0.00E+00") &amp; ", " &amp; TEXT(D_high_97.5!O378,"0.00E+00") &amp; "]"</f>
        <v>[1.69E-08, 6.67E-08]</v>
      </c>
    </row>
    <row r="301" spans="1:18" x14ac:dyDescent="0.2">
      <c r="A301" s="2">
        <v>339113</v>
      </c>
      <c r="B301" t="str">
        <f>VLOOKUP(A301,'sector labels'!A:B,2,FALSE)</f>
        <v>Surgical appliance and supplies manufacturing</v>
      </c>
      <c r="C301" s="2" t="str">
        <f>"[" &amp; TEXT(D_low_2.5!B182,"0.00E+00") &amp; ", " &amp; TEXT(D_high_97.5!B182,"0.00E+00") &amp; "]"</f>
        <v>[1.09E-08, 1.94E-08]</v>
      </c>
      <c r="D301" s="10">
        <f>VLOOKUP(A301,[1]Sheet7!$A:$B,2,FALSE)</f>
        <v>6.3709899999999997E-9</v>
      </c>
      <c r="E301" s="8">
        <f>D301/VLOOKUP(A301,[2]average!$A:$C,3,FALSE)</f>
        <v>0.53411345305848201</v>
      </c>
      <c r="F301" s="2" t="str">
        <f>"[" &amp; TEXT(D_low_2.5!C182,"0.00E+00") &amp; ", " &amp; TEXT(D_high_97.5!C182,"0.00E+00") &amp; "]"</f>
        <v>[3.10E-12, 1.14E-11]</v>
      </c>
      <c r="G301" s="2" t="str">
        <f>"[" &amp; TEXT(D_low_2.5!D182,"0.00E+00") &amp; ", " &amp; TEXT(D_high_97.5!D182,"0.00E+00") &amp; "]"</f>
        <v>[1.98E-10, 7.87E-10]</v>
      </c>
      <c r="H301" s="2" t="str">
        <f>"[" &amp; TEXT(D_low_2.5!E182,"0.00E+00") &amp; ", " &amp; TEXT(D_high_97.5!E182,"0.00E+00") &amp; "]"</f>
        <v>[7.45E-13, 4.28E-12]</v>
      </c>
      <c r="I301" s="2" t="str">
        <f>"[" &amp; TEXT(D_low_2.5!F182,"0.00E+00") &amp; ", " &amp; TEXT(D_high_97.5!F182,"0.00E+00") &amp; "]"</f>
        <v>[4.34E-14, 1.72E-13]</v>
      </c>
      <c r="J301" s="2" t="str">
        <f>"[" &amp; TEXT(D_low_2.5!G182,"0.00E+00") &amp; ", " &amp; TEXT(D_high_97.5!G182,"0.00E+00") &amp; "]"</f>
        <v>[2.53E-13, 1.10E-12]</v>
      </c>
      <c r="K301" s="2" t="str">
        <f>"[" &amp; TEXT(D_low_2.5!H182,"0.00E+00") &amp; ", " &amp; TEXT(D_high_97.5!H182,"0.00E+00") &amp; "]"</f>
        <v>[3.16E-10, 1.25E-09]</v>
      </c>
      <c r="L301" s="2" t="str">
        <f>"[" &amp; TEXT(D_low_2.5!I182,"0.00E+00") &amp; ", " &amp; TEXT(D_high_97.5!I182,"0.00E+00") &amp; "]"</f>
        <v>[1.33E-10, 5.40E-10]</v>
      </c>
      <c r="M301" s="2" t="str">
        <f>"[" &amp; TEXT(D_low_2.5!J182,"0.00E+00") &amp; ", " &amp; TEXT(D_high_97.5!J182,"0.00E+00") &amp; "]"</f>
        <v>[1.99E-10, 7.11E-10]</v>
      </c>
      <c r="N301" s="2" t="str">
        <f>"[" &amp; TEXT(D_low_2.5!K182,"0.00E+00") &amp; ", " &amp; TEXT(D_high_97.5!K182,"0.00E+00") &amp; "]"</f>
        <v>[9.88E-10, 4.36E-09]</v>
      </c>
      <c r="O301" s="2" t="str">
        <f>"[" &amp; TEXT(D_low_2.5!L182,"0.00E+00") &amp; ", " &amp; TEXT(D_high_97.5!L182,"0.00E+00") &amp; "]"</f>
        <v>[2.26E-10, 8.90E-10]</v>
      </c>
      <c r="P301" s="2" t="str">
        <f>"[" &amp; TEXT(D_low_2.5!M182,"0.00E+00") &amp; ", " &amp; TEXT(D_high_97.5!M182,"0.00E+00") &amp; "]"</f>
        <v>[3.92E-10, 2.17E-09]</v>
      </c>
      <c r="Q301" s="2" t="str">
        <f>"[" &amp; TEXT(D_low_2.5!N182,"0.00E+00") &amp; ", " &amp; TEXT(D_high_97.5!N182,"0.00E+00") &amp; "]"</f>
        <v>[3.72E-09, 4.00E-09]</v>
      </c>
      <c r="R301" s="2" t="str">
        <f>"[" &amp; TEXT(D_low_2.5!O182,"0.00E+00") &amp; ", " &amp; TEXT(D_high_97.5!O182,"0.00E+00") &amp; "]"</f>
        <v>[2.30E-09, 9.44E-09]</v>
      </c>
    </row>
    <row r="302" spans="1:18" x14ac:dyDescent="0.2">
      <c r="A302" s="2" t="s">
        <v>48</v>
      </c>
      <c r="B302" t="str">
        <f>VLOOKUP(A302,'sector labels'!A:B,2,FALSE)</f>
        <v>General and consumer goods rental</v>
      </c>
      <c r="C302" s="2" t="str">
        <f>"[" &amp; TEXT(D_low_2.5!B329,"0.00E+00") &amp; ", " &amp; TEXT(D_high_97.5!B329,"0.00E+00") &amp; "]"</f>
        <v>[8.26E-08, 1.56E-07]</v>
      </c>
      <c r="D302" s="10">
        <f>VLOOKUP(A302,[1]Sheet7!$A:$B,2,FALSE)</f>
        <v>5.0164300000000001E-8</v>
      </c>
      <c r="E302" s="8">
        <f>D302/VLOOKUP(A302,[2]average!$A:$C,3,FALSE)</f>
        <v>0.53348663666444773</v>
      </c>
      <c r="F302" s="2" t="str">
        <f>"[" &amp; TEXT(D_low_2.5!C329,"0.00E+00") &amp; ", " &amp; TEXT(D_high_97.5!C329,"0.00E+00") &amp; "]"</f>
        <v>[2.55E-11, 9.27E-11]</v>
      </c>
      <c r="G302" s="2" t="str">
        <f>"[" &amp; TEXT(D_low_2.5!D329,"0.00E+00") &amp; ", " &amp; TEXT(D_high_97.5!D329,"0.00E+00") &amp; "]"</f>
        <v>[1.20E-09, 4.31E-09]</v>
      </c>
      <c r="H302" s="2" t="str">
        <f>"[" &amp; TEXT(D_low_2.5!E329,"0.00E+00") &amp; ", " &amp; TEXT(D_high_97.5!E329,"0.00E+00") &amp; "]"</f>
        <v>[3.45E-12, 1.32E-11]</v>
      </c>
      <c r="I302" s="2" t="str">
        <f>"[" &amp; TEXT(D_low_2.5!F329,"0.00E+00") &amp; ", " &amp; TEXT(D_high_97.5!F329,"0.00E+00") &amp; "]"</f>
        <v>[4.90E-13, 1.84E-12]</v>
      </c>
      <c r="J302" s="2" t="str">
        <f>"[" &amp; TEXT(D_low_2.5!G329,"0.00E+00") &amp; ", " &amp; TEXT(D_high_97.5!G329,"0.00E+00") &amp; "]"</f>
        <v>[1.87E-12, 7.98E-12]</v>
      </c>
      <c r="K302" s="2" t="str">
        <f>"[" &amp; TEXT(D_low_2.5!H329,"0.00E+00") &amp; ", " &amp; TEXT(D_high_97.5!H329,"0.00E+00") &amp; "]"</f>
        <v>[4.17E-09, 1.96E-08]</v>
      </c>
      <c r="L302" s="2" t="str">
        <f>"[" &amp; TEXT(D_low_2.5!I329,"0.00E+00") &amp; ", " &amp; TEXT(D_high_97.5!I329,"0.00E+00") &amp; "]"</f>
        <v>[2.91E-10, 4.52E-09]</v>
      </c>
      <c r="M302" s="2" t="str">
        <f>"[" &amp; TEXT(D_low_2.5!J329,"0.00E+00") &amp; ", " &amp; TEXT(D_high_97.5!J329,"0.00E+00") &amp; "]"</f>
        <v>[2.09E-10, 1.42E-09]</v>
      </c>
      <c r="N302" s="2" t="str">
        <f>"[" &amp; TEXT(D_low_2.5!K329,"0.00E+00") &amp; ", " &amp; TEXT(D_high_97.5!K329,"0.00E+00") &amp; "]"</f>
        <v>[6.26E-11, 9.07E-10]</v>
      </c>
      <c r="O302" s="2" t="str">
        <f>"[" &amp; TEXT(D_low_2.5!L329,"0.00E+00") &amp; ", " &amp; TEXT(D_high_97.5!L329,"0.00E+00") &amp; "]"</f>
        <v>[0.00E+00, 0.00E+00]</v>
      </c>
      <c r="P302" s="2" t="str">
        <f>"[" &amp; TEXT(D_low_2.5!M329,"0.00E+00") &amp; ", " &amp; TEXT(D_high_97.5!M329,"0.00E+00") &amp; "]"</f>
        <v>[4.15E-09, 1.55E-08]</v>
      </c>
      <c r="Q302" s="2" t="str">
        <f>"[" &amp; TEXT(D_low_2.5!N329,"0.00E+00") &amp; ", " &amp; TEXT(D_high_97.5!N329,"0.00E+00") &amp; "]"</f>
        <v>[3.90E-08, 4.15E-08]</v>
      </c>
      <c r="R302" s="2" t="str">
        <f>"[" &amp; TEXT(D_low_2.5!O329,"0.00E+00") &amp; ", " &amp; TEXT(D_high_97.5!O329,"0.00E+00") &amp; "]"</f>
        <v>[2.25E-08, 8.81E-08]</v>
      </c>
    </row>
    <row r="303" spans="1:18" x14ac:dyDescent="0.2">
      <c r="A303" s="2" t="s">
        <v>20</v>
      </c>
      <c r="B303" t="str">
        <f>VLOOKUP(A303,'sector labels'!A:B,2,FALSE)</f>
        <v>Other general purpose machinery manufacturing</v>
      </c>
      <c r="C303" s="2" t="str">
        <f>"[" &amp; TEXT(D_low_2.5!B109,"0.00E+00") &amp; ", " &amp; TEXT(D_high_97.5!B109,"0.00E+00") &amp; "]"</f>
        <v>[1.64E-08, 3.01E-08]</v>
      </c>
      <c r="D303" s="10">
        <f>VLOOKUP(A303,[1]Sheet7!$A:$B,2,FALSE)</f>
        <v>9.4265599999999993E-9</v>
      </c>
      <c r="E303" s="8">
        <f>D303/VLOOKUP(A303,[2]average!$A:$C,3,FALSE)</f>
        <v>0.53115892334992187</v>
      </c>
      <c r="F303" s="2" t="str">
        <f>"[" &amp; TEXT(D_low_2.5!C109,"0.00E+00") &amp; ", " &amp; TEXT(D_high_97.5!C109,"0.00E+00") &amp; "]"</f>
        <v>[3.56E-12, 1.47E-11]</v>
      </c>
      <c r="G303" s="2" t="str">
        <f>"[" &amp; TEXT(D_low_2.5!D109,"0.00E+00") &amp; ", " &amp; TEXT(D_high_97.5!D109,"0.00E+00") &amp; "]"</f>
        <v>[1.20E-10, 4.55E-10]</v>
      </c>
      <c r="H303" s="2" t="str">
        <f>"[" &amp; TEXT(D_low_2.5!E109,"0.00E+00") &amp; ", " &amp; TEXT(D_high_97.5!E109,"0.00E+00") &amp; "]"</f>
        <v>[8.34E-13, 3.07E-12]</v>
      </c>
      <c r="I303" s="2" t="str">
        <f>"[" &amp; TEXT(D_low_2.5!F109,"0.00E+00") &amp; ", " &amp; TEXT(D_high_97.5!F109,"0.00E+00") &amp; "]"</f>
        <v>[5.07E-14, 2.41E-13]</v>
      </c>
      <c r="J303" s="2" t="str">
        <f>"[" &amp; TEXT(D_low_2.5!G109,"0.00E+00") &amp; ", " &amp; TEXT(D_high_97.5!G109,"0.00E+00") &amp; "]"</f>
        <v>[2.78E-13, 1.14E-12]</v>
      </c>
      <c r="K303" s="2" t="str">
        <f>"[" &amp; TEXT(D_low_2.5!H109,"0.00E+00") &amp; ", " &amp; TEXT(D_high_97.5!H109,"0.00E+00") &amp; "]"</f>
        <v>[1.51E-09, 6.00E-09]</v>
      </c>
      <c r="L303" s="2" t="str">
        <f>"[" &amp; TEXT(D_low_2.5!I109,"0.00E+00") &amp; ", " &amp; TEXT(D_high_97.5!I109,"0.00E+00") &amp; "]"</f>
        <v>[6.33E-10, 2.57E-09]</v>
      </c>
      <c r="M303" s="2" t="str">
        <f>"[" &amp; TEXT(D_low_2.5!J109,"0.00E+00") &amp; ", " &amp; TEXT(D_high_97.5!J109,"0.00E+00") &amp; "]"</f>
        <v>[9.50E-10, 3.47E-09]</v>
      </c>
      <c r="N303" s="2" t="str">
        <f>"[" &amp; TEXT(D_low_2.5!K109,"0.00E+00") &amp; ", " &amp; TEXT(D_high_97.5!K109,"0.00E+00") &amp; "]"</f>
        <v>[9.09E-10, 3.38E-09]</v>
      </c>
      <c r="O303" s="2" t="str">
        <f>"[" &amp; TEXT(D_low_2.5!L109,"0.00E+00") &amp; ", " &amp; TEXT(D_high_97.5!L109,"0.00E+00") &amp; "]"</f>
        <v>[1.09E-09, 4.35E-09]</v>
      </c>
      <c r="P303" s="2" t="str">
        <f>"[" &amp; TEXT(D_low_2.5!M109,"0.00E+00") &amp; ", " &amp; TEXT(D_high_97.5!M109,"0.00E+00") &amp; "]"</f>
        <v>[4.80E-10, 1.78E-09]</v>
      </c>
      <c r="Q303" s="2" t="str">
        <f>"[" &amp; TEXT(D_low_2.5!N109,"0.00E+00") &amp; ", " &amp; TEXT(D_high_97.5!N109,"0.00E+00") &amp; "]"</f>
        <v>[2.21E-09, 2.36E-09]</v>
      </c>
      <c r="R303" s="2" t="str">
        <f>"[" &amp; TEXT(D_low_2.5!O109,"0.00E+00") &amp; ", " &amp; TEXT(D_high_97.5!O109,"0.00E+00") &amp; "]"</f>
        <v>[3.79E-09, 1.50E-08]</v>
      </c>
    </row>
    <row r="304" spans="1:18" x14ac:dyDescent="0.2">
      <c r="A304" s="2">
        <v>339940</v>
      </c>
      <c r="B304" t="str">
        <f>VLOOKUP(A304,'sector labels'!A:B,2,FALSE)</f>
        <v>Office supplies (except paper) manufacturing</v>
      </c>
      <c r="C304" s="2" t="str">
        <f>"[" &amp; TEXT(D_low_2.5!B189,"0.00E+00") &amp; ", " &amp; TEXT(D_high_97.5!B189,"0.00E+00") &amp; "]"</f>
        <v>[2.74E-08, 5.29E-08]</v>
      </c>
      <c r="D304" s="10">
        <f>VLOOKUP(A304,[1]Sheet7!$A:$B,2,FALSE)</f>
        <v>1.60764E-8</v>
      </c>
      <c r="E304" s="8">
        <f>D304/VLOOKUP(A304,[2]average!$A:$C,3,FALSE)</f>
        <v>0.52599808199713083</v>
      </c>
      <c r="F304" s="2" t="str">
        <f>"[" &amp; TEXT(D_low_2.5!C189,"0.00E+00") &amp; ", " &amp; TEXT(D_high_97.5!C189,"0.00E+00") &amp; "]"</f>
        <v>[7.86E-12, 3.51E-11]</v>
      </c>
      <c r="G304" s="2" t="str">
        <f>"[" &amp; TEXT(D_low_2.5!D189,"0.00E+00") &amp; ", " &amp; TEXT(D_high_97.5!D189,"0.00E+00") &amp; "]"</f>
        <v>[3.89E-10, 1.65E-09]</v>
      </c>
      <c r="H304" s="2" t="str">
        <f>"[" &amp; TEXT(D_low_2.5!E189,"0.00E+00") &amp; ", " &amp; TEXT(D_high_97.5!E189,"0.00E+00") &amp; "]"</f>
        <v>[8.04E-13, 3.72E-12]</v>
      </c>
      <c r="I304" s="2" t="str">
        <f>"[" &amp; TEXT(D_low_2.5!F189,"0.00E+00") &amp; ", " &amp; TEXT(D_high_97.5!F189,"0.00E+00") &amp; "]"</f>
        <v>[1.06E-13, 4.99E-13]</v>
      </c>
      <c r="J304" s="2" t="str">
        <f>"[" &amp; TEXT(D_low_2.5!G189,"0.00E+00") &amp; ", " &amp; TEXT(D_high_97.5!G189,"0.00E+00") &amp; "]"</f>
        <v>[4.89E-13, 2.26E-12]</v>
      </c>
      <c r="K304" s="2" t="str">
        <f>"[" &amp; TEXT(D_low_2.5!H189,"0.00E+00") &amp; ", " &amp; TEXT(D_high_97.5!H189,"0.00E+00") &amp; "]"</f>
        <v>[2.40E-09, 9.25E-09]</v>
      </c>
      <c r="L304" s="2" t="str">
        <f>"[" &amp; TEXT(D_low_2.5!I189,"0.00E+00") &amp; ", " &amp; TEXT(D_high_97.5!I189,"0.00E+00") &amp; "]"</f>
        <v>[3.79E-10, 2.91E-09]</v>
      </c>
      <c r="M304" s="2" t="str">
        <f>"[" &amp; TEXT(D_low_2.5!J189,"0.00E+00") &amp; ", " &amp; TEXT(D_high_97.5!J189,"0.00E+00") &amp; "]"</f>
        <v>[4.24E-10, 3.45E-09]</v>
      </c>
      <c r="N304" s="2" t="str">
        <f>"[" &amp; TEXT(D_low_2.5!K189,"0.00E+00") &amp; ", " &amp; TEXT(D_high_97.5!K189,"0.00E+00") &amp; "]"</f>
        <v>[1.08E-09, 4.80E-09]</v>
      </c>
      <c r="O304" s="2" t="str">
        <f>"[" &amp; TEXT(D_low_2.5!L189,"0.00E+00") &amp; ", " &amp; TEXT(D_high_97.5!L189,"0.00E+00") &amp; "]"</f>
        <v>[8.00E-10, 5.15E-09]</v>
      </c>
      <c r="P304" s="2" t="str">
        <f>"[" &amp; TEXT(D_low_2.5!M189,"0.00E+00") &amp; ", " &amp; TEXT(D_high_97.5!M189,"0.00E+00") &amp; "]"</f>
        <v>[1.43E-09, 5.62E-09]</v>
      </c>
      <c r="Q304" s="2" t="str">
        <f>"[" &amp; TEXT(D_low_2.5!N189,"0.00E+00") &amp; ", " &amp; TEXT(D_high_97.5!N189,"0.00E+00") &amp; "]"</f>
        <v>[6.64E-09, 7.09E-09]</v>
      </c>
      <c r="R304" s="2" t="str">
        <f>"[" &amp; TEXT(D_low_2.5!O189,"0.00E+00") &amp; ", " &amp; TEXT(D_high_97.5!O189,"0.00E+00") &amp; "]"</f>
        <v>[6.64E-09, 2.87E-08]</v>
      </c>
    </row>
    <row r="305" spans="1:18" x14ac:dyDescent="0.2">
      <c r="A305" s="2">
        <v>327999</v>
      </c>
      <c r="B305" t="str">
        <f>VLOOKUP(A305,'sector labels'!A:B,2,FALSE)</f>
        <v>Miscellaneous nonmetallic mineral products</v>
      </c>
      <c r="C305" s="2" t="str">
        <f>"[" &amp; TEXT(D_low_2.5!B53,"0.00E+00") &amp; ", " &amp; TEXT(D_high_97.5!B53,"0.00E+00") &amp; "]"</f>
        <v>[2.66E-08, 4.89E-08]</v>
      </c>
      <c r="D305" s="10">
        <f>VLOOKUP(A305,[1]Sheet7!$A:$B,2,FALSE)</f>
        <v>1.5058999999999999E-8</v>
      </c>
      <c r="E305" s="8">
        <f>D305/VLOOKUP(A305,[2]average!$A:$C,3,FALSE)</f>
        <v>0.5246705232927189</v>
      </c>
      <c r="F305" s="2" t="str">
        <f>"[" &amp; TEXT(D_low_2.5!C53,"0.00E+00") &amp; ", " &amp; TEXT(D_high_97.5!C53,"0.00E+00") &amp; "]"</f>
        <v>[5.15E-12, 2.10E-11]</v>
      </c>
      <c r="G305" s="2" t="str">
        <f>"[" &amp; TEXT(D_low_2.5!D53,"0.00E+00") &amp; ", " &amp; TEXT(D_high_97.5!D53,"0.00E+00") &amp; "]"</f>
        <v>[1.80E-10, 7.39E-10]</v>
      </c>
      <c r="H305" s="2" t="str">
        <f>"[" &amp; TEXT(D_low_2.5!E53,"0.00E+00") &amp; ", " &amp; TEXT(D_high_97.5!E53,"0.00E+00") &amp; "]"</f>
        <v>[4.57E-13, 2.04E-12]</v>
      </c>
      <c r="I305" s="2" t="str">
        <f>"[" &amp; TEXT(D_low_2.5!F53,"0.00E+00") &amp; ", " &amp; TEXT(D_high_97.5!F53,"0.00E+00") &amp; "]"</f>
        <v>[7.65E-14, 3.39E-13]</v>
      </c>
      <c r="J305" s="2" t="str">
        <f>"[" &amp; TEXT(D_low_2.5!G53,"0.00E+00") &amp; ", " &amp; TEXT(D_high_97.5!G53,"0.00E+00") &amp; "]"</f>
        <v>[6.26E-13, 3.76E-12]</v>
      </c>
      <c r="K305" s="2" t="str">
        <f>"[" &amp; TEXT(D_low_2.5!H53,"0.00E+00") &amp; ", " &amp; TEXT(D_high_97.5!H53,"0.00E+00") &amp; "]"</f>
        <v>[2.71E-09, 1.07E-08]</v>
      </c>
      <c r="L305" s="2" t="str">
        <f>"[" &amp; TEXT(D_low_2.5!I53,"0.00E+00") &amp; ", " &amp; TEXT(D_high_97.5!I53,"0.00E+00") &amp; "]"</f>
        <v>[1.12E-09, 4.53E-09]</v>
      </c>
      <c r="M305" s="2" t="str">
        <f>"[" &amp; TEXT(D_low_2.5!J53,"0.00E+00") &amp; ", " &amp; TEXT(D_high_97.5!J53,"0.00E+00") &amp; "]"</f>
        <v>[1.72E-09, 6.20E-09]</v>
      </c>
      <c r="N305" s="2" t="str">
        <f>"[" &amp; TEXT(D_low_2.5!K53,"0.00E+00") &amp; ", " &amp; TEXT(D_high_97.5!K53,"0.00E+00") &amp; "]"</f>
        <v>[1.64E-09, 6.00E-09]</v>
      </c>
      <c r="O305" s="2" t="str">
        <f>"[" &amp; TEXT(D_low_2.5!L53,"0.00E+00") &amp; ", " &amp; TEXT(D_high_97.5!L53,"0.00E+00") &amp; "]"</f>
        <v>[1.89E-09, 7.43E-09]</v>
      </c>
      <c r="P305" s="2" t="str">
        <f>"[" &amp; TEXT(D_low_2.5!M53,"0.00E+00") &amp; ", " &amp; TEXT(D_high_97.5!M53,"0.00E+00") &amp; "]"</f>
        <v>[1.73E-09, 1.05E-08]</v>
      </c>
      <c r="Q305" s="2" t="str">
        <f>"[" &amp; TEXT(D_low_2.5!N53,"0.00E+00") &amp; ", " &amp; TEXT(D_high_97.5!N53,"0.00E+00") &amp; "]"</f>
        <v>[2.01E-09, 2.17E-09]</v>
      </c>
      <c r="R305" s="2" t="str">
        <f>"[" &amp; TEXT(D_low_2.5!O53,"0.00E+00") &amp; ", " &amp; TEXT(D_high_97.5!O53,"0.00E+00") &amp; "]"</f>
        <v>[4.76E-09, 1.97E-08]</v>
      </c>
    </row>
    <row r="306" spans="1:18" x14ac:dyDescent="0.2">
      <c r="A306" s="2">
        <v>533000</v>
      </c>
      <c r="B306" t="str">
        <f>VLOOKUP(A306,'sector labels'!A:B,2,FALSE)</f>
        <v>Lessors of nonfinancial intangible assets</v>
      </c>
      <c r="C306" s="2" t="str">
        <f>"[" &amp; TEXT(D_low_2.5!B330,"0.00E+00") &amp; ", " &amp; TEXT(D_high_97.5!B330,"0.00E+00") &amp; "]"</f>
        <v>[2.08E-09, 3.92E-09]</v>
      </c>
      <c r="D306" s="10">
        <f>VLOOKUP(A306,[1]Sheet7!$A:$B,2,FALSE)</f>
        <v>1.23549E-9</v>
      </c>
      <c r="E306" s="8">
        <f>D306/VLOOKUP(A306,[2]average!$A:$C,3,FALSE)</f>
        <v>0.52287099864110032</v>
      </c>
      <c r="F306" s="2" t="str">
        <f>"[" &amp; TEXT(D_low_2.5!C330,"0.00E+00") &amp; ", " &amp; TEXT(D_high_97.5!C330,"0.00E+00") &amp; "]"</f>
        <v>[6.10E-13, 2.23E-12]</v>
      </c>
      <c r="G306" s="2" t="str">
        <f>"[" &amp; TEXT(D_low_2.5!D330,"0.00E+00") &amp; ", " &amp; TEXT(D_high_97.5!D330,"0.00E+00") &amp; "]"</f>
        <v>[3.02E-11, 1.09E-10]</v>
      </c>
      <c r="H306" s="2" t="str">
        <f>"[" &amp; TEXT(D_low_2.5!E330,"0.00E+00") &amp; ", " &amp; TEXT(D_high_97.5!E330,"0.00E+00") &amp; "]"</f>
        <v>[8.68E-14, 3.29E-13]</v>
      </c>
      <c r="I306" s="2" t="str">
        <f>"[" &amp; TEXT(D_low_2.5!F330,"0.00E+00") &amp; ", " &amp; TEXT(D_high_97.5!F330,"0.00E+00") &amp; "]"</f>
        <v>[1.24E-14, 4.67E-14]</v>
      </c>
      <c r="J306" s="2" t="str">
        <f>"[" &amp; TEXT(D_low_2.5!G330,"0.00E+00") &amp; ", " &amp; TEXT(D_high_97.5!G330,"0.00E+00") &amp; "]"</f>
        <v>[4.70E-14, 1.99E-13]</v>
      </c>
      <c r="K306" s="2" t="str">
        <f>"[" &amp; TEXT(D_low_2.5!H330,"0.00E+00") &amp; ", " &amp; TEXT(D_high_97.5!H330,"0.00E+00") &amp; "]"</f>
        <v>[1.05E-10, 4.91E-10]</v>
      </c>
      <c r="L306" s="2" t="str">
        <f>"[" &amp; TEXT(D_low_2.5!I330,"0.00E+00") &amp; ", " &amp; TEXT(D_high_97.5!I330,"0.00E+00") &amp; "]"</f>
        <v>[7.41E-12, 1.15E-10]</v>
      </c>
      <c r="M306" s="2" t="str">
        <f>"[" &amp; TEXT(D_low_2.5!J330,"0.00E+00") &amp; ", " &amp; TEXT(D_high_97.5!J330,"0.00E+00") &amp; "]"</f>
        <v>[5.24E-12, 3.54E-11]</v>
      </c>
      <c r="N306" s="2" t="str">
        <f>"[" &amp; TEXT(D_low_2.5!K330,"0.00E+00") &amp; ", " &amp; TEXT(D_high_97.5!K330,"0.00E+00") &amp; "]"</f>
        <v>[1.60E-12, 2.32E-11]</v>
      </c>
      <c r="O306" s="2" t="str">
        <f>"[" &amp; TEXT(D_low_2.5!L330,"0.00E+00") &amp; ", " &amp; TEXT(D_high_97.5!L330,"0.00E+00") &amp; "]"</f>
        <v>[0.00E+00, 0.00E+00]</v>
      </c>
      <c r="P306" s="2" t="str">
        <f>"[" &amp; TEXT(D_low_2.5!M330,"0.00E+00") &amp; ", " &amp; TEXT(D_high_97.5!M330,"0.00E+00") &amp; "]"</f>
        <v>[1.05E-10, 3.95E-10]</v>
      </c>
      <c r="Q306" s="2" t="str">
        <f>"[" &amp; TEXT(D_low_2.5!N330,"0.00E+00") &amp; ", " &amp; TEXT(D_high_97.5!N330,"0.00E+00") &amp; "]"</f>
        <v>[9.81E-10, 1.04E-09]</v>
      </c>
      <c r="R306" s="2" t="str">
        <f>"[" &amp; TEXT(D_low_2.5!O330,"0.00E+00") &amp; ", " &amp; TEXT(D_high_97.5!O330,"0.00E+00") &amp; "]"</f>
        <v>[5.66E-10, 2.22E-09]</v>
      </c>
    </row>
    <row r="307" spans="1:18" x14ac:dyDescent="0.2">
      <c r="A307" s="2" t="s">
        <v>38</v>
      </c>
      <c r="B307" t="str">
        <f>VLOOKUP(A307,'sector labels'!A:B,2,FALSE)</f>
        <v>Directory, mailing list, and other publishers</v>
      </c>
      <c r="C307" s="2" t="str">
        <f>"[" &amp; TEXT(D_low_2.5!B304,"0.00E+00") &amp; ", " &amp; TEXT(D_high_97.5!B304,"0.00E+00") &amp; "]"</f>
        <v>[4.79E-08, 9.29E-08]</v>
      </c>
      <c r="D307" s="10">
        <f>VLOOKUP(A307,[1]Sheet7!$A:$B,2,FALSE)</f>
        <v>2.8444099999999999E-8</v>
      </c>
      <c r="E307" s="8">
        <f>D307/VLOOKUP(A307,[2]average!$A:$C,3,FALSE)</f>
        <v>0.52241990173399588</v>
      </c>
      <c r="F307" s="2" t="str">
        <f>"[" &amp; TEXT(D_low_2.5!C304,"0.00E+00") &amp; ", " &amp; TEXT(D_high_97.5!C304,"0.00E+00") &amp; "]"</f>
        <v>[2.73E-11, 9.55E-11]</v>
      </c>
      <c r="G307" s="2" t="str">
        <f>"[" &amp; TEXT(D_low_2.5!D304,"0.00E+00") &amp; ", " &amp; TEXT(D_high_97.5!D304,"0.00E+00") &amp; "]"</f>
        <v>[7.29E-10, 2.62E-09]</v>
      </c>
      <c r="H307" s="2" t="str">
        <f>"[" &amp; TEXT(D_low_2.5!E304,"0.00E+00") &amp; ", " &amp; TEXT(D_high_97.5!E304,"0.00E+00") &amp; "]"</f>
        <v>[1.08E-12, 3.91E-12]</v>
      </c>
      <c r="I307" s="2" t="str">
        <f>"[" &amp; TEXT(D_low_2.5!F304,"0.00E+00") &amp; ", " &amp; TEXT(D_high_97.5!F304,"0.00E+00") &amp; "]"</f>
        <v>[5.51E-13, 2.63E-12]</v>
      </c>
      <c r="J307" s="2" t="str">
        <f>"[" &amp; TEXT(D_low_2.5!G304,"0.00E+00") &amp; ", " &amp; TEXT(D_high_97.5!G304,"0.00E+00") &amp; "]"</f>
        <v>[1.44E-12, 6.30E-12]</v>
      </c>
      <c r="K307" s="2" t="str">
        <f>"[" &amp; TEXT(D_low_2.5!H304,"0.00E+00") &amp; ", " &amp; TEXT(D_high_97.5!H304,"0.00E+00") &amp; "]"</f>
        <v>[1.73E-09, 9.76E-09]</v>
      </c>
      <c r="L307" s="2" t="str">
        <f>"[" &amp; TEXT(D_low_2.5!I304,"0.00E+00") &amp; ", " &amp; TEXT(D_high_97.5!I304,"0.00E+00") &amp; "]"</f>
        <v>[0.00E+00, 0.00E+00]</v>
      </c>
      <c r="M307" s="2" t="str">
        <f>"[" &amp; TEXT(D_low_2.5!J304,"0.00E+00") &amp; ", " &amp; TEXT(D_high_97.5!J304,"0.00E+00") &amp; "]"</f>
        <v>[0.00E+00, 0.00E+00]</v>
      </c>
      <c r="N307" s="2" t="str">
        <f>"[" &amp; TEXT(D_low_2.5!K304,"0.00E+00") &amp; ", " &amp; TEXT(D_high_97.5!K304,"0.00E+00") &amp; "]"</f>
        <v>[2.38E-09, 9.20E-09]</v>
      </c>
      <c r="O307" s="2" t="str">
        <f>"[" &amp; TEXT(D_low_2.5!L304,"0.00E+00") &amp; ", " &amp; TEXT(D_high_97.5!L304,"0.00E+00") &amp; "]"</f>
        <v>[1.79E-09, 7.12E-09]</v>
      </c>
      <c r="P307" s="2" t="str">
        <f>"[" &amp; TEXT(D_low_2.5!M304,"0.00E+00") &amp; ", " &amp; TEXT(D_high_97.5!M304,"0.00E+00") &amp; "]"</f>
        <v>[3.66E-09, 1.30E-08]</v>
      </c>
      <c r="Q307" s="2" t="str">
        <f>"[" &amp; TEXT(D_low_2.5!N304,"0.00E+00") &amp; ", " &amp; TEXT(D_high_97.5!N304,"0.00E+00") &amp; "]"</f>
        <v>[1.39E-08, 1.48E-08]</v>
      </c>
      <c r="R307" s="2" t="str">
        <f>"[" &amp; TEXT(D_low_2.5!O304,"0.00E+00") &amp; ", " &amp; TEXT(D_high_97.5!O304,"0.00E+00") &amp; "]"</f>
        <v>[1.45E-08, 5.51E-08]</v>
      </c>
    </row>
    <row r="308" spans="1:18" x14ac:dyDescent="0.2">
      <c r="A308" s="2">
        <v>532100</v>
      </c>
      <c r="B308" t="str">
        <f>VLOOKUP(A308,'sector labels'!A:B,2,FALSE)</f>
        <v>Automotive equipment rental and leasing</v>
      </c>
      <c r="C308" s="2" t="str">
        <f>"[" &amp; TEXT(D_low_2.5!B327,"0.00E+00") &amp; ", " &amp; TEXT(D_high_97.5!B327,"0.00E+00") &amp; "]"</f>
        <v>[2.02E-08, 3.81E-08]</v>
      </c>
      <c r="D308" s="10">
        <f>VLOOKUP(A308,[1]Sheet7!$A:$B,2,FALSE)</f>
        <v>1.21229E-8</v>
      </c>
      <c r="E308" s="8">
        <f>D308/VLOOKUP(A308,[2]average!$A:$C,3,FALSE)</f>
        <v>0.52228859333228772</v>
      </c>
      <c r="F308" s="2" t="str">
        <f>"[" &amp; TEXT(D_low_2.5!C327,"0.00E+00") &amp; ", " &amp; TEXT(D_high_97.5!C327,"0.00E+00") &amp; "]"</f>
        <v>[8.74E-12, 3.37E-11]</v>
      </c>
      <c r="G308" s="2" t="str">
        <f>"[" &amp; TEXT(D_low_2.5!D327,"0.00E+00") &amp; ", " &amp; TEXT(D_high_97.5!D327,"0.00E+00") &amp; "]"</f>
        <v>[3.31E-10, 1.17E-09]</v>
      </c>
      <c r="H308" s="2" t="str">
        <f>"[" &amp; TEXT(D_low_2.5!E327,"0.00E+00") &amp; ", " &amp; TEXT(D_high_97.5!E327,"0.00E+00") &amp; "]"</f>
        <v>[8.00E-13, 3.03E-12]</v>
      </c>
      <c r="I308" s="2" t="str">
        <f>"[" &amp; TEXT(D_low_2.5!F327,"0.00E+00") &amp; ", " &amp; TEXT(D_high_97.5!F327,"0.00E+00") &amp; "]"</f>
        <v>[1.06E-13, 4.04E-13]</v>
      </c>
      <c r="J308" s="2" t="str">
        <f>"[" &amp; TEXT(D_low_2.5!G327,"0.00E+00") &amp; ", " &amp; TEXT(D_high_97.5!G327,"0.00E+00") &amp; "]"</f>
        <v>[4.44E-13, 1.83E-12]</v>
      </c>
      <c r="K308" s="2" t="str">
        <f>"[" &amp; TEXT(D_low_2.5!H327,"0.00E+00") &amp; ", " &amp; TEXT(D_high_97.5!H327,"0.00E+00") &amp; "]"</f>
        <v>[8.97E-10, 4.24E-09]</v>
      </c>
      <c r="L308" s="2" t="str">
        <f>"[" &amp; TEXT(D_low_2.5!I327,"0.00E+00") &amp; ", " &amp; TEXT(D_high_97.5!I327,"0.00E+00") &amp; "]"</f>
        <v>[6.39E-11, 9.94E-10]</v>
      </c>
      <c r="M308" s="2" t="str">
        <f>"[" &amp; TEXT(D_low_2.5!J327,"0.00E+00") &amp; ", " &amp; TEXT(D_high_97.5!J327,"0.00E+00") &amp; "]"</f>
        <v>[4.43E-11, 2.98E-10]</v>
      </c>
      <c r="N308" s="2" t="str">
        <f>"[" &amp; TEXT(D_low_2.5!K327,"0.00E+00") &amp; ", " &amp; TEXT(D_high_97.5!K327,"0.00E+00") &amp; "]"</f>
        <v>[1.37E-11, 2.00E-10]</v>
      </c>
      <c r="O308" s="2" t="str">
        <f>"[" &amp; TEXT(D_low_2.5!L327,"0.00E+00") &amp; ", " &amp; TEXT(D_high_97.5!L327,"0.00E+00") &amp; "]"</f>
        <v>[0.00E+00, 0.00E+00]</v>
      </c>
      <c r="P308" s="2" t="str">
        <f>"[" &amp; TEXT(D_low_2.5!M327,"0.00E+00") &amp; ", " &amp; TEXT(D_high_97.5!M327,"0.00E+00") &amp; "]"</f>
        <v>[8.93E-10, 3.39E-09]</v>
      </c>
      <c r="Q308" s="2" t="str">
        <f>"[" &amp; TEXT(D_low_2.5!N327,"0.00E+00") &amp; ", " &amp; TEXT(D_high_97.5!N327,"0.00E+00") &amp; "]"</f>
        <v>[9.49E-09, 1.01E-08]</v>
      </c>
      <c r="R308" s="2" t="str">
        <f>"[" &amp; TEXT(D_low_2.5!O327,"0.00E+00") &amp; ", " &amp; TEXT(D_high_97.5!O327,"0.00E+00") &amp; "]"</f>
        <v>[5.81E-09, 2.28E-08]</v>
      </c>
    </row>
    <row r="309" spans="1:18" x14ac:dyDescent="0.2">
      <c r="A309" s="2">
        <v>311930</v>
      </c>
      <c r="B309" t="str">
        <f>VLOOKUP(A309,'sector labels'!A:B,2,FALSE)</f>
        <v>Flavoring syrup and concentrate manufacturing</v>
      </c>
      <c r="C309" s="2" t="str">
        <f>"[" &amp; TEXT(D_low_2.5!B213,"0.00E+00") &amp; ", " &amp; TEXT(D_high_97.5!B213,"0.00E+00") &amp; "]"</f>
        <v>[9.20E-09, 1.53E-08]</v>
      </c>
      <c r="D309" s="10">
        <f>VLOOKUP(A309,[1]Sheet7!$A:$B,2,FALSE)</f>
        <v>5.0127299999999999E-9</v>
      </c>
      <c r="E309" s="8">
        <f>D309/VLOOKUP(A309,[2]average!$A:$C,3,FALSE)</f>
        <v>0.52222132062106175</v>
      </c>
      <c r="F309" s="2" t="str">
        <f>"[" &amp; TEXT(D_low_2.5!C213,"0.00E+00") &amp; ", " &amp; TEXT(D_high_97.5!C213,"0.00E+00") &amp; "]"</f>
        <v>[1.23E-12, 5.35E-12]</v>
      </c>
      <c r="G309" s="2" t="str">
        <f>"[" &amp; TEXT(D_low_2.5!D213,"0.00E+00") &amp; ", " &amp; TEXT(D_high_97.5!D213,"0.00E+00") &amp; "]"</f>
        <v>[7.04E-11, 2.80E-10]</v>
      </c>
      <c r="H309" s="2" t="str">
        <f>"[" &amp; TEXT(D_low_2.5!E213,"0.00E+00") &amp; ", " &amp; TEXT(D_high_97.5!E213,"0.00E+00") &amp; "]"</f>
        <v>[1.71E-13, 7.40E-13]</v>
      </c>
      <c r="I309" s="2" t="str">
        <f>"[" &amp; TEXT(D_low_2.5!F213,"0.00E+00") &amp; ", " &amp; TEXT(D_high_97.5!F213,"0.00E+00") &amp; "]"</f>
        <v>[2.85E-14, 1.22E-13]</v>
      </c>
      <c r="J309" s="2" t="str">
        <f>"[" &amp; TEXT(D_low_2.5!G213,"0.00E+00") &amp; ", " &amp; TEXT(D_high_97.5!G213,"0.00E+00") &amp; "]"</f>
        <v>[1.25E-13, 5.16E-13]</v>
      </c>
      <c r="K309" s="2" t="str">
        <f>"[" &amp; TEXT(D_low_2.5!H213,"0.00E+00") &amp; ", " &amp; TEXT(D_high_97.5!H213,"0.00E+00") &amp; "]"</f>
        <v>[1.10E-09, 4.38E-09]</v>
      </c>
      <c r="L309" s="2" t="str">
        <f>"[" &amp; TEXT(D_low_2.5!I213,"0.00E+00") &amp; ", " &amp; TEXT(D_high_97.5!I213,"0.00E+00") &amp; "]"</f>
        <v>[4.57E-10, 1.84E-09]</v>
      </c>
      <c r="M309" s="2" t="str">
        <f>"[" &amp; TEXT(D_low_2.5!J213,"0.00E+00") &amp; ", " &amp; TEXT(D_high_97.5!J213,"0.00E+00") &amp; "]"</f>
        <v>[7.00E-10, 2.53E-09]</v>
      </c>
      <c r="N309" s="2" t="str">
        <f>"[" &amp; TEXT(D_low_2.5!K213,"0.00E+00") &amp; ", " &amp; TEXT(D_high_97.5!K213,"0.00E+00") &amp; "]"</f>
        <v>[6.67E-10, 2.45E-09]</v>
      </c>
      <c r="O309" s="2" t="str">
        <f>"[" &amp; TEXT(D_low_2.5!L213,"0.00E+00") &amp; ", " &amp; TEXT(D_high_97.5!L213,"0.00E+00") &amp; "]"</f>
        <v>[7.18E-10, 2.84E-09]</v>
      </c>
      <c r="P309" s="2" t="str">
        <f>"[" &amp; TEXT(D_low_2.5!M213,"0.00E+00") &amp; ", " &amp; TEXT(D_high_97.5!M213,"0.00E+00") &amp; "]"</f>
        <v>[3.57E-10, 1.31E-09]</v>
      </c>
      <c r="Q309" s="2" t="str">
        <f>"[" &amp; TEXT(D_low_2.5!N213,"0.00E+00") &amp; ", " &amp; TEXT(D_high_97.5!N213,"0.00E+00") &amp; "]"</f>
        <v>[1.30E-09, 1.41E-09]</v>
      </c>
      <c r="R309" s="2" t="str">
        <f>"[" &amp; TEXT(D_low_2.5!O213,"0.00E+00") &amp; ", " &amp; TEXT(D_high_97.5!O213,"0.00E+00") &amp; "]"</f>
        <v>[8.78E-10, 4.18E-09]</v>
      </c>
    </row>
    <row r="310" spans="1:18" x14ac:dyDescent="0.2">
      <c r="A310" s="2">
        <v>311990</v>
      </c>
      <c r="B310" t="str">
        <f>VLOOKUP(A310,'sector labels'!A:B,2,FALSE)</f>
        <v>All other food manufacturing</v>
      </c>
      <c r="C310" s="2" t="str">
        <f>"[" &amp; TEXT(D_low_2.5!B215,"0.00E+00") &amp; ", " &amp; TEXT(D_high_97.5!B215,"0.00E+00") &amp; "]"</f>
        <v>[5.48E-08, 9.90E-08]</v>
      </c>
      <c r="D310" s="10">
        <f>VLOOKUP(A310,[1]Sheet7!$A:$B,2,FALSE)</f>
        <v>3.1125999999999997E-8</v>
      </c>
      <c r="E310" s="8">
        <f>D310/VLOOKUP(A310,[2]average!$A:$C,3,FALSE)</f>
        <v>0.52210956518094076</v>
      </c>
      <c r="F310" s="2" t="str">
        <f>"[" &amp; TEXT(D_low_2.5!C215,"0.00E+00") &amp; ", " &amp; TEXT(D_high_97.5!C215,"0.00E+00") &amp; "]"</f>
        <v>[1.26E-11, 4.61E-11]</v>
      </c>
      <c r="G310" s="2" t="str">
        <f>"[" &amp; TEXT(D_low_2.5!D215,"0.00E+00") &amp; ", " &amp; TEXT(D_high_97.5!D215,"0.00E+00") &amp; "]"</f>
        <v>[4.91E-10, 1.94E-09]</v>
      </c>
      <c r="H310" s="2" t="str">
        <f>"[" &amp; TEXT(D_low_2.5!E215,"0.00E+00") &amp; ", " &amp; TEXT(D_high_97.5!E215,"0.00E+00") &amp; "]"</f>
        <v>[1.97E-12, 7.26E-12]</v>
      </c>
      <c r="I310" s="2" t="str">
        <f>"[" &amp; TEXT(D_low_2.5!F215,"0.00E+00") &amp; ", " &amp; TEXT(D_high_97.5!F215,"0.00E+00") &amp; "]"</f>
        <v>[1.02E-13, 5.65E-13]</v>
      </c>
      <c r="J310" s="2" t="str">
        <f>"[" &amp; TEXT(D_low_2.5!G215,"0.00E+00") &amp; ", " &amp; TEXT(D_high_97.5!G215,"0.00E+00") &amp; "]"</f>
        <v>[1.72E-12, 6.79E-12]</v>
      </c>
      <c r="K310" s="2" t="str">
        <f>"[" &amp; TEXT(D_low_2.5!H215,"0.00E+00") &amp; ", " &amp; TEXT(D_high_97.5!H215,"0.00E+00") &amp; "]"</f>
        <v>[1.01E-08, 4.14E-08]</v>
      </c>
      <c r="L310" s="2" t="str">
        <f>"[" &amp; TEXT(D_low_2.5!I215,"0.00E+00") &amp; ", " &amp; TEXT(D_high_97.5!I215,"0.00E+00") &amp; "]"</f>
        <v>[3.47E-09, 1.66E-08]</v>
      </c>
      <c r="M310" s="2" t="str">
        <f>"[" &amp; TEXT(D_low_2.5!J215,"0.00E+00") &amp; ", " &amp; TEXT(D_high_97.5!J215,"0.00E+00") &amp; "]"</f>
        <v>[1.67E-09, 7.85E-09]</v>
      </c>
      <c r="N310" s="2" t="str">
        <f>"[" &amp; TEXT(D_low_2.5!K215,"0.00E+00") &amp; ", " &amp; TEXT(D_high_97.5!K215,"0.00E+00") &amp; "]"</f>
        <v>[1.24E-09, 6.31E-09]</v>
      </c>
      <c r="O310" s="2" t="str">
        <f>"[" &amp; TEXT(D_low_2.5!L215,"0.00E+00") &amp; ", " &amp; TEXT(D_high_97.5!L215,"0.00E+00") &amp; "]"</f>
        <v>[8.66E-10, 3.38E-09]</v>
      </c>
      <c r="P310" s="2" t="str">
        <f>"[" &amp; TEXT(D_low_2.5!M215,"0.00E+00") &amp; ", " &amp; TEXT(D_high_97.5!M215,"0.00E+00") &amp; "]"</f>
        <v>[2.02E-09, 9.07E-09]</v>
      </c>
      <c r="Q310" s="2" t="str">
        <f>"[" &amp; TEXT(D_low_2.5!N215,"0.00E+00") &amp; ", " &amp; TEXT(D_high_97.5!N215,"0.00E+00") &amp; "]"</f>
        <v>[1.08E-08, 1.16E-08]</v>
      </c>
      <c r="R310" s="2" t="str">
        <f>"[" &amp; TEXT(D_low_2.5!O215,"0.00E+00") &amp; ", " &amp; TEXT(D_high_97.5!O215,"0.00E+00") &amp; "]"</f>
        <v>[8.75E-09, 3.49E-08]</v>
      </c>
    </row>
    <row r="311" spans="1:18" x14ac:dyDescent="0.2">
      <c r="A311" s="2">
        <v>532400</v>
      </c>
      <c r="B311" t="str">
        <f>VLOOKUP(A311,'sector labels'!A:B,2,FALSE)</f>
        <v>Commercial and industrial machinery and equipment rental and leasing</v>
      </c>
      <c r="C311" s="2" t="str">
        <f>"[" &amp; TEXT(D_low_2.5!B328,"0.00E+00") &amp; ", " &amp; TEXT(D_high_97.5!B328,"0.00E+00") &amp; "]"</f>
        <v>[2.24E-08, 4.16E-08]</v>
      </c>
      <c r="D311" s="10">
        <f>VLOOKUP(A311,[1]Sheet7!$A:$B,2,FALSE)</f>
        <v>1.33038E-8</v>
      </c>
      <c r="E311" s="8">
        <f>D311/VLOOKUP(A311,[2]average!$A:$C,3,FALSE)</f>
        <v>0.52188604635394253</v>
      </c>
      <c r="F311" s="2" t="str">
        <f>"[" &amp; TEXT(D_low_2.5!C328,"0.00E+00") &amp; ", " &amp; TEXT(D_high_97.5!C328,"0.00E+00") &amp; "]"</f>
        <v>[6.69E-12, 2.44E-11]</v>
      </c>
      <c r="G311" s="2" t="str">
        <f>"[" &amp; TEXT(D_low_2.5!D328,"0.00E+00") &amp; ", " &amp; TEXT(D_high_97.5!D328,"0.00E+00") &amp; "]"</f>
        <v>[3.23E-10, 1.19E-09]</v>
      </c>
      <c r="H311" s="2" t="str">
        <f>"[" &amp; TEXT(D_low_2.5!E328,"0.00E+00") &amp; ", " &amp; TEXT(D_high_97.5!E328,"0.00E+00") &amp; "]"</f>
        <v>[8.94E-13, 3.54E-12]</v>
      </c>
      <c r="I311" s="2" t="str">
        <f>"[" &amp; TEXT(D_low_2.5!F328,"0.00E+00") &amp; ", " &amp; TEXT(D_high_97.5!F328,"0.00E+00") &amp; "]"</f>
        <v>[1.57E-13, 6.55E-13]</v>
      </c>
      <c r="J311" s="2" t="str">
        <f>"[" &amp; TEXT(D_low_2.5!G328,"0.00E+00") &amp; ", " &amp; TEXT(D_high_97.5!G328,"0.00E+00") &amp; "]"</f>
        <v>[5.29E-13, 2.24E-12]</v>
      </c>
      <c r="K311" s="2" t="str">
        <f>"[" &amp; TEXT(D_low_2.5!H328,"0.00E+00") &amp; ", " &amp; TEXT(D_high_97.5!H328,"0.00E+00") &amp; "]"</f>
        <v>[1.04E-09, 4.86E-09]</v>
      </c>
      <c r="L311" s="2" t="str">
        <f>"[" &amp; TEXT(D_low_2.5!I328,"0.00E+00") &amp; ", " &amp; TEXT(D_high_97.5!I328,"0.00E+00") &amp; "]"</f>
        <v>[7.29E-11, 1.14E-09]</v>
      </c>
      <c r="M311" s="2" t="str">
        <f>"[" &amp; TEXT(D_low_2.5!J328,"0.00E+00") &amp; ", " &amp; TEXT(D_high_97.5!J328,"0.00E+00") &amp; "]"</f>
        <v>[5.25E-11, 3.58E-10]</v>
      </c>
      <c r="N311" s="2" t="str">
        <f>"[" &amp; TEXT(D_low_2.5!K328,"0.00E+00") &amp; ", " &amp; TEXT(D_high_97.5!K328,"0.00E+00") &amp; "]"</f>
        <v>[1.57E-11, 2.28E-10]</v>
      </c>
      <c r="O311" s="2" t="str">
        <f>"[" &amp; TEXT(D_low_2.5!L328,"0.00E+00") &amp; ", " &amp; TEXT(D_high_97.5!L328,"0.00E+00") &amp; "]"</f>
        <v>[0.00E+00, 0.00E+00]</v>
      </c>
      <c r="P311" s="2" t="str">
        <f>"[" &amp; TEXT(D_low_2.5!M328,"0.00E+00") &amp; ", " &amp; TEXT(D_high_97.5!M328,"0.00E+00") &amp; "]"</f>
        <v>[1.23E-09, 4.58E-09]</v>
      </c>
      <c r="Q311" s="2" t="str">
        <f>"[" &amp; TEXT(D_low_2.5!N328,"0.00E+00") &amp; ", " &amp; TEXT(D_high_97.5!N328,"0.00E+00") &amp; "]"</f>
        <v>[1.06E-08, 1.14E-08]</v>
      </c>
      <c r="R311" s="2" t="str">
        <f>"[" &amp; TEXT(D_low_2.5!O328,"0.00E+00") &amp; ", " &amp; TEXT(D_high_97.5!O328,"0.00E+00") &amp; "]"</f>
        <v>[6.17E-09, 2.40E-08]</v>
      </c>
    </row>
    <row r="312" spans="1:18" x14ac:dyDescent="0.2">
      <c r="A312" s="2">
        <v>326290</v>
      </c>
      <c r="B312" t="str">
        <f>VLOOKUP(A312,'sector labels'!A:B,2,FALSE)</f>
        <v>Other rubber product manufacturing</v>
      </c>
      <c r="C312" s="2" t="str">
        <f>"[" &amp; TEXT(D_low_2.5!B271,"0.00E+00") &amp; ", " &amp; TEXT(D_high_97.5!B271,"0.00E+00") &amp; "]"</f>
        <v>[2.42E-08, 4.43E-08]</v>
      </c>
      <c r="D312" s="10">
        <f>VLOOKUP(A312,[1]Sheet7!$A:$B,2,FALSE)</f>
        <v>1.37015E-8</v>
      </c>
      <c r="E312" s="8">
        <f>D312/VLOOKUP(A312,[2]average!$A:$C,3,FALSE)</f>
        <v>0.52107045164171173</v>
      </c>
      <c r="F312" s="2" t="str">
        <f>"[" &amp; TEXT(D_low_2.5!C271,"0.00E+00") &amp; ", " &amp; TEXT(D_high_97.5!C271,"0.00E+00") &amp; "]"</f>
        <v>[6.46E-12, 2.25E-11]</v>
      </c>
      <c r="G312" s="2" t="str">
        <f>"[" &amp; TEXT(D_low_2.5!D271,"0.00E+00") &amp; ", " &amp; TEXT(D_high_97.5!D271,"0.00E+00") &amp; "]"</f>
        <v>[4.43E-10, 1.73E-09]</v>
      </c>
      <c r="H312" s="2" t="str">
        <f>"[" &amp; TEXT(D_low_2.5!E271,"0.00E+00") &amp; ", " &amp; TEXT(D_high_97.5!E271,"0.00E+00") &amp; "]"</f>
        <v>[8.71E-13, 3.20E-12]</v>
      </c>
      <c r="I312" s="2" t="str">
        <f>"[" &amp; TEXT(D_low_2.5!F271,"0.00E+00") &amp; ", " &amp; TEXT(D_high_97.5!F271,"0.00E+00") &amp; "]"</f>
        <v>[5.77E-14, 2.54E-13]</v>
      </c>
      <c r="J312" s="2" t="str">
        <f>"[" &amp; TEXT(D_low_2.5!G271,"0.00E+00") &amp; ", " &amp; TEXT(D_high_97.5!G271,"0.00E+00") &amp; "]"</f>
        <v>[6.86E-13, 2.73E-12]</v>
      </c>
      <c r="K312" s="2" t="str">
        <f>"[" &amp; TEXT(D_low_2.5!H271,"0.00E+00") &amp; ", " &amp; TEXT(D_high_97.5!H271,"0.00E+00") &amp; "]"</f>
        <v>[1.99E-09, 9.69E-09]</v>
      </c>
      <c r="L312" s="2" t="str">
        <f>"[" &amp; TEXT(D_low_2.5!I271,"0.00E+00") &amp; ", " &amp; TEXT(D_high_97.5!I271,"0.00E+00") &amp; "]"</f>
        <v>[5.02E-10, 2.02E-09]</v>
      </c>
      <c r="M312" s="2" t="str">
        <f>"[" &amp; TEXT(D_low_2.5!J271,"0.00E+00") &amp; ", " &amp; TEXT(D_high_97.5!J271,"0.00E+00") &amp; "]"</f>
        <v>[1.11E-09, 4.76E-09]</v>
      </c>
      <c r="N312" s="2" t="str">
        <f>"[" &amp; TEXT(D_low_2.5!K271,"0.00E+00") &amp; ", " &amp; TEXT(D_high_97.5!K271,"0.00E+00") &amp; "]"</f>
        <v>[1.97E-09, 9.27E-09]</v>
      </c>
      <c r="O312" s="2" t="str">
        <f>"[" &amp; TEXT(D_low_2.5!L271,"0.00E+00") &amp; ", " &amp; TEXT(D_high_97.5!L271,"0.00E+00") &amp; "]"</f>
        <v>[8.52E-10, 3.34E-09]</v>
      </c>
      <c r="P312" s="2" t="str">
        <f>"[" &amp; TEXT(D_low_2.5!M271,"0.00E+00") &amp; ", " &amp; TEXT(D_high_97.5!M271,"0.00E+00") &amp; "]"</f>
        <v>[3.88E-10, 1.42E-09]</v>
      </c>
      <c r="Q312" s="2" t="str">
        <f>"[" &amp; TEXT(D_low_2.5!N271,"0.00E+00") &amp; ", " &amp; TEXT(D_high_97.5!N271,"0.00E+00") &amp; "]"</f>
        <v>[4.84E-09, 5.16E-09]</v>
      </c>
      <c r="R312" s="2" t="str">
        <f>"[" &amp; TEXT(D_low_2.5!O271,"0.00E+00") &amp; ", " &amp; TEXT(D_high_97.5!O271,"0.00E+00") &amp; "]"</f>
        <v>[5.50E-09, 2.13E-08]</v>
      </c>
    </row>
    <row r="313" spans="1:18" x14ac:dyDescent="0.2">
      <c r="A313" s="2" t="s">
        <v>39</v>
      </c>
      <c r="B313" t="str">
        <f>VLOOKUP(A313,'sector labels'!A:B,2,FALSE)</f>
        <v>Satellite, telecommunications resellers, and all other telecommunications</v>
      </c>
      <c r="C313" s="2" t="str">
        <f>"[" &amp; TEXT(D_low_2.5!B312,"0.00E+00") &amp; ", " &amp; TEXT(D_high_97.5!B312,"0.00E+00") &amp; "]"</f>
        <v>[2.06E-08, 3.99E-08]</v>
      </c>
      <c r="D313" s="10">
        <f>VLOOKUP(A313,[1]Sheet7!$A:$B,2,FALSE)</f>
        <v>1.21349E-8</v>
      </c>
      <c r="E313" s="8">
        <f>D313/VLOOKUP(A313,[2]average!$A:$C,3,FALSE)</f>
        <v>0.51855731352694201</v>
      </c>
      <c r="F313" s="2" t="str">
        <f>"[" &amp; TEXT(D_low_2.5!C312,"0.00E+00") &amp; ", " &amp; TEXT(D_high_97.5!C312,"0.00E+00") &amp; "]"</f>
        <v>[1.15E-11, 4.03E-11]</v>
      </c>
      <c r="G313" s="2" t="str">
        <f>"[" &amp; TEXT(D_low_2.5!D312,"0.00E+00") &amp; ", " &amp; TEXT(D_high_97.5!D312,"0.00E+00") &amp; "]"</f>
        <v>[3.13E-10, 1.12E-09]</v>
      </c>
      <c r="H313" s="2" t="str">
        <f>"[" &amp; TEXT(D_low_2.5!E312,"0.00E+00") &amp; ", " &amp; TEXT(D_high_97.5!E312,"0.00E+00") &amp; "]"</f>
        <v>[4.62E-13, 1.68E-12]</v>
      </c>
      <c r="I313" s="2" t="str">
        <f>"[" &amp; TEXT(D_low_2.5!F312,"0.00E+00") &amp; ", " &amp; TEXT(D_high_97.5!F312,"0.00E+00") &amp; "]"</f>
        <v>[2.37E-13, 1.12E-12]</v>
      </c>
      <c r="J313" s="2" t="str">
        <f>"[" &amp; TEXT(D_low_2.5!G312,"0.00E+00") &amp; ", " &amp; TEXT(D_high_97.5!G312,"0.00E+00") &amp; "]"</f>
        <v>[6.18E-13, 2.73E-12]</v>
      </c>
      <c r="K313" s="2" t="str">
        <f>"[" &amp; TEXT(D_low_2.5!H312,"0.00E+00") &amp; ", " &amp; TEXT(D_high_97.5!H312,"0.00E+00") &amp; "]"</f>
        <v>[7.44E-10, 4.17E-09]</v>
      </c>
      <c r="L313" s="2" t="str">
        <f>"[" &amp; TEXT(D_low_2.5!I312,"0.00E+00") &amp; ", " &amp; TEXT(D_high_97.5!I312,"0.00E+00") &amp; "]"</f>
        <v>[0.00E+00, 0.00E+00]</v>
      </c>
      <c r="M313" s="2" t="str">
        <f>"[" &amp; TEXT(D_low_2.5!J312,"0.00E+00") &amp; ", " &amp; TEXT(D_high_97.5!J312,"0.00E+00") &amp; "]"</f>
        <v>[0.00E+00, 0.00E+00]</v>
      </c>
      <c r="N313" s="2" t="str">
        <f>"[" &amp; TEXT(D_low_2.5!K312,"0.00E+00") &amp; ", " &amp; TEXT(D_high_97.5!K312,"0.00E+00") &amp; "]"</f>
        <v>[1.02E-09, 3.95E-09]</v>
      </c>
      <c r="O313" s="2" t="str">
        <f>"[" &amp; TEXT(D_low_2.5!L312,"0.00E+00") &amp; ", " &amp; TEXT(D_high_97.5!L312,"0.00E+00") &amp; "]"</f>
        <v>[7.72E-10, 3.06E-09]</v>
      </c>
      <c r="P313" s="2" t="str">
        <f>"[" &amp; TEXT(D_low_2.5!M312,"0.00E+00") &amp; ", " &amp; TEXT(D_high_97.5!M312,"0.00E+00") &amp; "]"</f>
        <v>[1.57E-09, 5.59E-09]</v>
      </c>
      <c r="Q313" s="2" t="str">
        <f>"[" &amp; TEXT(D_low_2.5!N312,"0.00E+00") &amp; ", " &amp; TEXT(D_high_97.5!N312,"0.00E+00") &amp; "]"</f>
        <v>[5.96E-09, 6.34E-09]</v>
      </c>
      <c r="R313" s="2" t="str">
        <f>"[" &amp; TEXT(D_low_2.5!O312,"0.00E+00") &amp; ", " &amp; TEXT(D_high_97.5!O312,"0.00E+00") &amp; "]"</f>
        <v>[6.25E-09, 2.38E-08]</v>
      </c>
    </row>
    <row r="314" spans="1:18" x14ac:dyDescent="0.2">
      <c r="A314" s="2">
        <v>517210</v>
      </c>
      <c r="B314" t="str">
        <f>VLOOKUP(A314,'sector labels'!A:B,2,FALSE)</f>
        <v>Wireless telecommunications carriers (except satellite)</v>
      </c>
      <c r="C314" s="2" t="str">
        <f>"[" &amp; TEXT(D_low_2.5!B311,"0.00E+00") &amp; ", " &amp; TEXT(D_high_97.5!B311,"0.00E+00") &amp; "]"</f>
        <v>[1.13E-09, 2.19E-09]</v>
      </c>
      <c r="D314" s="10">
        <f>VLOOKUP(A314,[1]Sheet7!$A:$B,2,FALSE)</f>
        <v>6.6757599999999995E-10</v>
      </c>
      <c r="E314" s="8">
        <f>D314/VLOOKUP(A314,[2]average!$A:$C,3,FALSE)</f>
        <v>0.51855623781982974</v>
      </c>
      <c r="F314" s="2" t="str">
        <f>"[" &amp; TEXT(D_low_2.5!C311,"0.00E+00") &amp; ", " &amp; TEXT(D_high_97.5!C311,"0.00E+00") &amp; "]"</f>
        <v>[6.34E-13, 2.22E-12]</v>
      </c>
      <c r="G314" s="2" t="str">
        <f>"[" &amp; TEXT(D_low_2.5!D311,"0.00E+00") &amp; ", " &amp; TEXT(D_high_97.5!D311,"0.00E+00") &amp; "]"</f>
        <v>[1.72E-11, 6.18E-11]</v>
      </c>
      <c r="H314" s="2" t="str">
        <f>"[" &amp; TEXT(D_low_2.5!E311,"0.00E+00") &amp; ", " &amp; TEXT(D_high_97.5!E311,"0.00E+00") &amp; "]"</f>
        <v>[2.54E-14, 9.23E-14]</v>
      </c>
      <c r="I314" s="2" t="str">
        <f>"[" &amp; TEXT(D_low_2.5!F311,"0.00E+00") &amp; ", " &amp; TEXT(D_high_97.5!F311,"0.00E+00") &amp; "]"</f>
        <v>[1.31E-14, 6.19E-14]</v>
      </c>
      <c r="J314" s="2" t="str">
        <f>"[" &amp; TEXT(D_low_2.5!G311,"0.00E+00") &amp; ", " &amp; TEXT(D_high_97.5!G311,"0.00E+00") &amp; "]"</f>
        <v>[3.40E-14, 1.50E-13]</v>
      </c>
      <c r="K314" s="2" t="str">
        <f>"[" &amp; TEXT(D_low_2.5!H311,"0.00E+00") &amp; ", " &amp; TEXT(D_high_97.5!H311,"0.00E+00") &amp; "]"</f>
        <v>[4.09E-11, 2.30E-10]</v>
      </c>
      <c r="L314" s="2" t="str">
        <f>"[" &amp; TEXT(D_low_2.5!I311,"0.00E+00") &amp; ", " &amp; TEXT(D_high_97.5!I311,"0.00E+00") &amp; "]"</f>
        <v>[0.00E+00, 0.00E+00]</v>
      </c>
      <c r="M314" s="2" t="str">
        <f>"[" &amp; TEXT(D_low_2.5!J311,"0.00E+00") &amp; ", " &amp; TEXT(D_high_97.5!J311,"0.00E+00") &amp; "]"</f>
        <v>[0.00E+00, 0.00E+00]</v>
      </c>
      <c r="N314" s="2" t="str">
        <f>"[" &amp; TEXT(D_low_2.5!K311,"0.00E+00") &amp; ", " &amp; TEXT(D_high_97.5!K311,"0.00E+00") &amp; "]"</f>
        <v>[5.61E-11, 2.17E-10]</v>
      </c>
      <c r="O314" s="2" t="str">
        <f>"[" &amp; TEXT(D_low_2.5!L311,"0.00E+00") &amp; ", " &amp; TEXT(D_high_97.5!L311,"0.00E+00") &amp; "]"</f>
        <v>[4.24E-11, 1.68E-10]</v>
      </c>
      <c r="P314" s="2" t="str">
        <f>"[" &amp; TEXT(D_low_2.5!M311,"0.00E+00") &amp; ", " &amp; TEXT(D_high_97.5!M311,"0.00E+00") &amp; "]"</f>
        <v>[8.66E-11, 3.08E-10]</v>
      </c>
      <c r="Q314" s="2" t="str">
        <f>"[" &amp; TEXT(D_low_2.5!N311,"0.00E+00") &amp; ", " &amp; TEXT(D_high_97.5!N311,"0.00E+00") &amp; "]"</f>
        <v>[3.28E-10, 3.49E-10]</v>
      </c>
      <c r="R314" s="2" t="str">
        <f>"[" &amp; TEXT(D_low_2.5!O311,"0.00E+00") &amp; ", " &amp; TEXT(D_high_97.5!O311,"0.00E+00") &amp; "]"</f>
        <v>[3.44E-10, 1.31E-09]</v>
      </c>
    </row>
    <row r="315" spans="1:18" x14ac:dyDescent="0.2">
      <c r="A315" s="2">
        <v>517110</v>
      </c>
      <c r="B315" t="str">
        <f>VLOOKUP(A315,'sector labels'!A:B,2,FALSE)</f>
        <v>Wired telecommunications carriers</v>
      </c>
      <c r="C315" s="2" t="str">
        <f>"[" &amp; TEXT(D_low_2.5!B310,"0.00E+00") &amp; ", " &amp; TEXT(D_high_97.5!B310,"0.00E+00") &amp; "]"</f>
        <v>[8.40E-10, 1.63E-09]</v>
      </c>
      <c r="D315" s="10">
        <f>VLOOKUP(A315,[1]Sheet7!$A:$B,2,FALSE)</f>
        <v>4.9518900000000002E-10</v>
      </c>
      <c r="E315" s="8">
        <f>D315/VLOOKUP(A315,[2]average!$A:$C,3,FALSE)</f>
        <v>0.51855578666902402</v>
      </c>
      <c r="F315" s="2" t="str">
        <f>"[" &amp; TEXT(D_low_2.5!C310,"0.00E+00") &amp; ", " &amp; TEXT(D_high_97.5!C310,"0.00E+00") &amp; "]"</f>
        <v>[4.70E-13, 1.64E-12]</v>
      </c>
      <c r="G315" s="2" t="str">
        <f>"[" &amp; TEXT(D_low_2.5!D310,"0.00E+00") &amp; ", " &amp; TEXT(D_high_97.5!D310,"0.00E+00") &amp; "]"</f>
        <v>[1.28E-11, 4.58E-11]</v>
      </c>
      <c r="H315" s="2" t="str">
        <f>"[" &amp; TEXT(D_low_2.5!E310,"0.00E+00") &amp; ", " &amp; TEXT(D_high_97.5!E310,"0.00E+00") &amp; "]"</f>
        <v>[1.89E-14, 6.84E-14]</v>
      </c>
      <c r="I315" s="2" t="str">
        <f>"[" &amp; TEXT(D_low_2.5!F310,"0.00E+00") &amp; ", " &amp; TEXT(D_high_97.5!F310,"0.00E+00") &amp; "]"</f>
        <v>[9.68E-15, 4.59E-14]</v>
      </c>
      <c r="J315" s="2" t="str">
        <f>"[" &amp; TEXT(D_low_2.5!G310,"0.00E+00") &amp; ", " &amp; TEXT(D_high_97.5!G310,"0.00E+00") &amp; "]"</f>
        <v>[2.52E-14, 1.11E-13]</v>
      </c>
      <c r="K315" s="2" t="str">
        <f>"[" &amp; TEXT(D_low_2.5!H310,"0.00E+00") &amp; ", " &amp; TEXT(D_high_97.5!H310,"0.00E+00") &amp; "]"</f>
        <v>[3.03E-11, 1.70E-10]</v>
      </c>
      <c r="L315" s="2" t="str">
        <f>"[" &amp; TEXT(D_low_2.5!I310,"0.00E+00") &amp; ", " &amp; TEXT(D_high_97.5!I310,"0.00E+00") &amp; "]"</f>
        <v>[0.00E+00, 0.00E+00]</v>
      </c>
      <c r="M315" s="2" t="str">
        <f>"[" &amp; TEXT(D_low_2.5!J310,"0.00E+00") &amp; ", " &amp; TEXT(D_high_97.5!J310,"0.00E+00") &amp; "]"</f>
        <v>[0.00E+00, 0.00E+00]</v>
      </c>
      <c r="N315" s="2" t="str">
        <f>"[" &amp; TEXT(D_low_2.5!K310,"0.00E+00") &amp; ", " &amp; TEXT(D_high_97.5!K310,"0.00E+00") &amp; "]"</f>
        <v>[4.16E-11, 1.61E-10]</v>
      </c>
      <c r="O315" s="2" t="str">
        <f>"[" &amp; TEXT(D_low_2.5!L310,"0.00E+00") &amp; ", " &amp; TEXT(D_high_97.5!L310,"0.00E+00") &amp; "]"</f>
        <v>[3.15E-11, 1.25E-10]</v>
      </c>
      <c r="P315" s="2" t="str">
        <f>"[" &amp; TEXT(D_low_2.5!M310,"0.00E+00") &amp; ", " &amp; TEXT(D_high_97.5!M310,"0.00E+00") &amp; "]"</f>
        <v>[6.42E-11, 2.28E-10]</v>
      </c>
      <c r="Q315" s="2" t="str">
        <f>"[" &amp; TEXT(D_low_2.5!N310,"0.00E+00") &amp; ", " &amp; TEXT(D_high_97.5!N310,"0.00E+00") &amp; "]"</f>
        <v>[2.43E-10, 2.59E-10]</v>
      </c>
      <c r="R315" s="2" t="str">
        <f>"[" &amp; TEXT(D_low_2.5!O310,"0.00E+00") &amp; ", " &amp; TEXT(D_high_97.5!O310,"0.00E+00") &amp; "]"</f>
        <v>[2.55E-10, 9.71E-10]</v>
      </c>
    </row>
    <row r="316" spans="1:18" x14ac:dyDescent="0.2">
      <c r="A316" s="2">
        <v>512200</v>
      </c>
      <c r="B316" t="str">
        <f>VLOOKUP(A316,'sector labels'!A:B,2,FALSE)</f>
        <v>Sound recording industries</v>
      </c>
      <c r="C316" s="2" t="str">
        <f>"[" &amp; TEXT(D_low_2.5!B307,"0.00E+00") &amp; ", " &amp; TEXT(D_high_97.5!B307,"0.00E+00") &amp; "]"</f>
        <v>[8.92E-08, 1.73E-07]</v>
      </c>
      <c r="D316" s="10">
        <f>VLOOKUP(A316,[1]Sheet7!$A:$B,2,FALSE)</f>
        <v>5.2569200000000003E-8</v>
      </c>
      <c r="E316" s="8">
        <f>D316/VLOOKUP(A316,[2]average!$A:$C,3,FALSE)</f>
        <v>0.51848470314528139</v>
      </c>
      <c r="F316" s="2" t="str">
        <f>"[" &amp; TEXT(D_low_2.5!C307,"0.00E+00") &amp; ", " &amp; TEXT(D_high_97.5!C307,"0.00E+00") &amp; "]"</f>
        <v>[4.99E-11, 1.75E-10]</v>
      </c>
      <c r="G316" s="2" t="str">
        <f>"[" &amp; TEXT(D_low_2.5!D307,"0.00E+00") &amp; ", " &amp; TEXT(D_high_97.5!D307,"0.00E+00") &amp; "]"</f>
        <v>[1.36E-09, 4.86E-09]</v>
      </c>
      <c r="H316" s="2" t="str">
        <f>"[" &amp; TEXT(D_low_2.5!E307,"0.00E+00") &amp; ", " &amp; TEXT(D_high_97.5!E307,"0.00E+00") &amp; "]"</f>
        <v>[2.00E-12, 7.27E-12]</v>
      </c>
      <c r="I316" s="2" t="str">
        <f>"[" &amp; TEXT(D_low_2.5!F307,"0.00E+00") &amp; ", " &amp; TEXT(D_high_97.5!F307,"0.00E+00") &amp; "]"</f>
        <v>[1.03E-12, 4.87E-12]</v>
      </c>
      <c r="J316" s="2" t="str">
        <f>"[" &amp; TEXT(D_low_2.5!G307,"0.00E+00") &amp; ", " &amp; TEXT(D_high_97.5!G307,"0.00E+00") &amp; "]"</f>
        <v>[2.68E-12, 1.18E-11]</v>
      </c>
      <c r="K316" s="2" t="str">
        <f>"[" &amp; TEXT(D_low_2.5!H307,"0.00E+00") &amp; ", " &amp; TEXT(D_high_97.5!H307,"0.00E+00") &amp; "]"</f>
        <v>[3.22E-09, 1.81E-08]</v>
      </c>
      <c r="L316" s="2" t="str">
        <f>"[" &amp; TEXT(D_low_2.5!I307,"0.00E+00") &amp; ", " &amp; TEXT(D_high_97.5!I307,"0.00E+00") &amp; "]"</f>
        <v>[0.00E+00, 0.00E+00]</v>
      </c>
      <c r="M316" s="2" t="str">
        <f>"[" &amp; TEXT(D_low_2.5!J307,"0.00E+00") &amp; ", " &amp; TEXT(D_high_97.5!J307,"0.00E+00") &amp; "]"</f>
        <v>[0.00E+00, 0.00E+00]</v>
      </c>
      <c r="N316" s="2" t="str">
        <f>"[" &amp; TEXT(D_low_2.5!K307,"0.00E+00") &amp; ", " &amp; TEXT(D_high_97.5!K307,"0.00E+00") &amp; "]"</f>
        <v>[4.42E-09, 1.71E-08]</v>
      </c>
      <c r="O316" s="2" t="str">
        <f>"[" &amp; TEXT(D_low_2.5!L307,"0.00E+00") &amp; ", " &amp; TEXT(D_high_97.5!L307,"0.00E+00") &amp; "]"</f>
        <v>[3.34E-09, 1.33E-08]</v>
      </c>
      <c r="P316" s="2" t="str">
        <f>"[" &amp; TEXT(D_low_2.5!M307,"0.00E+00") &amp; ", " &amp; TEXT(D_high_97.5!M307,"0.00E+00") &amp; "]"</f>
        <v>[6.82E-09, 2.42E-08]</v>
      </c>
      <c r="Q316" s="2" t="str">
        <f>"[" &amp; TEXT(D_low_2.5!N307,"0.00E+00") &amp; ", " &amp; TEXT(D_high_97.5!N307,"0.00E+00") &amp; "]"</f>
        <v>[2.58E-08, 2.75E-08]</v>
      </c>
      <c r="R316" s="2" t="str">
        <f>"[" &amp; TEXT(D_low_2.5!O307,"0.00E+00") &amp; ", " &amp; TEXT(D_high_97.5!O307,"0.00E+00") &amp; "]"</f>
        <v>[2.71E-08, 1.03E-07]</v>
      </c>
    </row>
    <row r="317" spans="1:18" x14ac:dyDescent="0.2">
      <c r="A317" s="2">
        <v>512100</v>
      </c>
      <c r="B317" t="str">
        <f>VLOOKUP(A317,'sector labels'!A:B,2,FALSE)</f>
        <v>Motion picture and video industries</v>
      </c>
      <c r="C317" s="2" t="str">
        <f>"[" &amp; TEXT(D_low_2.5!B306,"0.00E+00") &amp; ", " &amp; TEXT(D_high_97.5!B306,"0.00E+00") &amp; "]"</f>
        <v>[1.34E-08, 2.59E-08]</v>
      </c>
      <c r="D317" s="10">
        <f>VLOOKUP(A317,[1]Sheet7!$A:$B,2,FALSE)</f>
        <v>7.88971E-9</v>
      </c>
      <c r="E317" s="8">
        <f>D317/VLOOKUP(A317,[2]average!$A:$C,3,FALSE)</f>
        <v>0.5183975134119696</v>
      </c>
      <c r="F317" s="2" t="str">
        <f>"[" &amp; TEXT(D_low_2.5!C306,"0.00E+00") &amp; ", " &amp; TEXT(D_high_97.5!C306,"0.00E+00") &amp; "]"</f>
        <v>[7.49E-12, 2.62E-11]</v>
      </c>
      <c r="G317" s="2" t="str">
        <f>"[" &amp; TEXT(D_low_2.5!D306,"0.00E+00") &amp; ", " &amp; TEXT(D_high_97.5!D306,"0.00E+00") &amp; "]"</f>
        <v>[2.04E-10, 7.30E-10]</v>
      </c>
      <c r="H317" s="2" t="str">
        <f>"[" &amp; TEXT(D_low_2.5!E306,"0.00E+00") &amp; ", " &amp; TEXT(D_high_97.5!E306,"0.00E+00") &amp; "]"</f>
        <v>[3.01E-13, 1.09E-12]</v>
      </c>
      <c r="I317" s="2" t="str">
        <f>"[" &amp; TEXT(D_low_2.5!F306,"0.00E+00") &amp; ", " &amp; TEXT(D_high_97.5!F306,"0.00E+00") &amp; "]"</f>
        <v>[1.54E-13, 7.31E-13]</v>
      </c>
      <c r="J317" s="2" t="str">
        <f>"[" &amp; TEXT(D_low_2.5!G306,"0.00E+00") &amp; ", " &amp; TEXT(D_high_97.5!G306,"0.00E+00") &amp; "]"</f>
        <v>[4.02E-13, 1.77E-12]</v>
      </c>
      <c r="K317" s="2" t="str">
        <f>"[" &amp; TEXT(D_low_2.5!H306,"0.00E+00") &amp; ", " &amp; TEXT(D_high_97.5!H306,"0.00E+00") &amp; "]"</f>
        <v>[4.83E-10, 2.71E-09]</v>
      </c>
      <c r="L317" s="2" t="str">
        <f>"[" &amp; TEXT(D_low_2.5!I306,"0.00E+00") &amp; ", " &amp; TEXT(D_high_97.5!I306,"0.00E+00") &amp; "]"</f>
        <v>[0.00E+00, 0.00E+00]</v>
      </c>
      <c r="M317" s="2" t="str">
        <f>"[" &amp; TEXT(D_low_2.5!J306,"0.00E+00") &amp; ", " &amp; TEXT(D_high_97.5!J306,"0.00E+00") &amp; "]"</f>
        <v>[0.00E+00, 0.00E+00]</v>
      </c>
      <c r="N317" s="2" t="str">
        <f>"[" &amp; TEXT(D_low_2.5!K306,"0.00E+00") &amp; ", " &amp; TEXT(D_high_97.5!K306,"0.00E+00") &amp; "]"</f>
        <v>[6.63E-10, 2.57E-09]</v>
      </c>
      <c r="O317" s="2" t="str">
        <f>"[" &amp; TEXT(D_low_2.5!L306,"0.00E+00") &amp; ", " &amp; TEXT(D_high_97.5!L306,"0.00E+00") &amp; "]"</f>
        <v>[5.01E-10, 1.99E-09]</v>
      </c>
      <c r="P317" s="2" t="str">
        <f>"[" &amp; TEXT(D_low_2.5!M306,"0.00E+00") &amp; ", " &amp; TEXT(D_high_97.5!M306,"0.00E+00") &amp; "]"</f>
        <v>[1.02E-09, 3.64E-09]</v>
      </c>
      <c r="Q317" s="2" t="str">
        <f>"[" &amp; TEXT(D_low_2.5!N306,"0.00E+00") &amp; ", " &amp; TEXT(D_high_97.5!N306,"0.00E+00") &amp; "]"</f>
        <v>[3.87E-09, 4.12E-09]</v>
      </c>
      <c r="R317" s="2" t="str">
        <f>"[" &amp; TEXT(D_low_2.5!O306,"0.00E+00") &amp; ", " &amp; TEXT(D_high_97.5!O306,"0.00E+00") &amp; "]"</f>
        <v>[4.06E-09, 1.55E-08]</v>
      </c>
    </row>
    <row r="318" spans="1:18" x14ac:dyDescent="0.2">
      <c r="A318" s="2">
        <v>511200</v>
      </c>
      <c r="B318" t="str">
        <f>VLOOKUP(A318,'sector labels'!A:B,2,FALSE)</f>
        <v>Software publishers</v>
      </c>
      <c r="C318" s="2" t="str">
        <f>"[" &amp; TEXT(D_low_2.5!B305,"0.00E+00") &amp; ", " &amp; TEXT(D_high_97.5!B305,"0.00E+00") &amp; "]"</f>
        <v>[1.43E-09, 2.76E-09]</v>
      </c>
      <c r="D318" s="10">
        <f>VLOOKUP(A318,[1]Sheet7!$A:$B,2,FALSE)</f>
        <v>8.4019199999999999E-10</v>
      </c>
      <c r="E318" s="8">
        <f>D318/VLOOKUP(A318,[2]average!$A:$C,3,FALSE)</f>
        <v>0.51832231009219465</v>
      </c>
      <c r="F318" s="2" t="str">
        <f>"[" &amp; TEXT(D_low_2.5!C305,"0.00E+00") &amp; ", " &amp; TEXT(D_high_97.5!C305,"0.00E+00") &amp; "]"</f>
        <v>[7.98E-13, 2.79E-12]</v>
      </c>
      <c r="G318" s="2" t="str">
        <f>"[" &amp; TEXT(D_low_2.5!D305,"0.00E+00") &amp; ", " &amp; TEXT(D_high_97.5!D305,"0.00E+00") &amp; "]"</f>
        <v>[2.17E-11, 7.77E-11]</v>
      </c>
      <c r="H318" s="2" t="str">
        <f>"[" &amp; TEXT(D_low_2.5!E305,"0.00E+00") &amp; ", " &amp; TEXT(D_high_97.5!E305,"0.00E+00") &amp; "]"</f>
        <v>[3.20E-14, 1.16E-13]</v>
      </c>
      <c r="I318" s="2" t="str">
        <f>"[" &amp; TEXT(D_low_2.5!F305,"0.00E+00") &amp; ", " &amp; TEXT(D_high_97.5!F305,"0.00E+00") &amp; "]"</f>
        <v>[1.64E-14, 7.78E-14]</v>
      </c>
      <c r="J318" s="2" t="str">
        <f>"[" &amp; TEXT(D_low_2.5!G305,"0.00E+00") &amp; ", " &amp; TEXT(D_high_97.5!G305,"0.00E+00") &amp; "]"</f>
        <v>[4.28E-14, 1.88E-13]</v>
      </c>
      <c r="K318" s="2" t="str">
        <f>"[" &amp; TEXT(D_low_2.5!H305,"0.00E+00") &amp; ", " &amp; TEXT(D_high_97.5!H305,"0.00E+00") &amp; "]"</f>
        <v>[5.14E-11, 2.89E-10]</v>
      </c>
      <c r="L318" s="2" t="str">
        <f>"[" &amp; TEXT(D_low_2.5!I305,"0.00E+00") &amp; ", " &amp; TEXT(D_high_97.5!I305,"0.00E+00") &amp; "]"</f>
        <v>[0.00E+00, 0.00E+00]</v>
      </c>
      <c r="M318" s="2" t="str">
        <f>"[" &amp; TEXT(D_low_2.5!J305,"0.00E+00") &amp; ", " &amp; TEXT(D_high_97.5!J305,"0.00E+00") &amp; "]"</f>
        <v>[0.00E+00, 0.00E+00]</v>
      </c>
      <c r="N318" s="2" t="str">
        <f>"[" &amp; TEXT(D_low_2.5!K305,"0.00E+00") &amp; ", " &amp; TEXT(D_high_97.5!K305,"0.00E+00") &amp; "]"</f>
        <v>[7.07E-11, 2.74E-10]</v>
      </c>
      <c r="O318" s="2" t="str">
        <f>"[" &amp; TEXT(D_low_2.5!L305,"0.00E+00") &amp; ", " &amp; TEXT(D_high_97.5!L305,"0.00E+00") &amp; "]"</f>
        <v>[5.34E-11, 2.12E-10]</v>
      </c>
      <c r="P318" s="2" t="str">
        <f>"[" &amp; TEXT(D_low_2.5!M305,"0.00E+00") &amp; ", " &amp; TEXT(D_high_97.5!M305,"0.00E+00") &amp; "]"</f>
        <v>[1.09E-10, 3.87E-10]</v>
      </c>
      <c r="Q318" s="2" t="str">
        <f>"[" &amp; TEXT(D_low_2.5!N305,"0.00E+00") &amp; ", " &amp; TEXT(D_high_97.5!N305,"0.00E+00") &amp; "]"</f>
        <v>[4.13E-10, 4.39E-10]</v>
      </c>
      <c r="R318" s="2" t="str">
        <f>"[" &amp; TEXT(D_low_2.5!O305,"0.00E+00") &amp; ", " &amp; TEXT(D_high_97.5!O305,"0.00E+00") &amp; "]"</f>
        <v>[4.33E-10, 1.65E-09]</v>
      </c>
    </row>
    <row r="319" spans="1:18" x14ac:dyDescent="0.2">
      <c r="A319" s="2">
        <v>518200</v>
      </c>
      <c r="B319" t="str">
        <f>VLOOKUP(A319,'sector labels'!A:B,2,FALSE)</f>
        <v>Data processing, hosting, and related services</v>
      </c>
      <c r="C319" s="2" t="str">
        <f>"[" &amp; TEXT(D_low_2.5!B313,"0.00E+00") &amp; ", " &amp; TEXT(D_high_97.5!B313,"0.00E+00") &amp; "]"</f>
        <v>[2.14E-09, 4.15E-09]</v>
      </c>
      <c r="D319" s="10">
        <f>VLOOKUP(A319,[1]Sheet7!$A:$B,2,FALSE)</f>
        <v>1.26297E-9</v>
      </c>
      <c r="E319" s="8">
        <f>D319/VLOOKUP(A319,[2]average!$A:$C,3,FALSE)</f>
        <v>0.51831904998816891</v>
      </c>
      <c r="F319" s="2" t="str">
        <f>"[" &amp; TEXT(D_low_2.5!C313,"0.00E+00") &amp; ", " &amp; TEXT(D_high_97.5!C313,"0.00E+00") &amp; "]"</f>
        <v>[1.20E-12, 4.19E-12]</v>
      </c>
      <c r="G319" s="2" t="str">
        <f>"[" &amp; TEXT(D_low_2.5!D313,"0.00E+00") &amp; ", " &amp; TEXT(D_high_97.5!D313,"0.00E+00") &amp; "]"</f>
        <v>[3.26E-11, 1.17E-10]</v>
      </c>
      <c r="H319" s="2" t="str">
        <f>"[" &amp; TEXT(D_low_2.5!E313,"0.00E+00") &amp; ", " &amp; TEXT(D_high_97.5!E313,"0.00E+00") &amp; "]"</f>
        <v>[4.82E-14, 1.75E-13]</v>
      </c>
      <c r="I319" s="2" t="str">
        <f>"[" &amp; TEXT(D_low_2.5!F313,"0.00E+00") &amp; ", " &amp; TEXT(D_high_97.5!F313,"0.00E+00") &amp; "]"</f>
        <v>[2.47E-14, 1.17E-13]</v>
      </c>
      <c r="J319" s="2" t="str">
        <f>"[" &amp; TEXT(D_low_2.5!G313,"0.00E+00") &amp; ", " &amp; TEXT(D_high_97.5!G313,"0.00E+00") &amp; "]"</f>
        <v>[6.43E-14, 2.83E-13]</v>
      </c>
      <c r="K319" s="2" t="str">
        <f>"[" &amp; TEXT(D_low_2.5!H313,"0.00E+00") &amp; ", " &amp; TEXT(D_high_97.5!H313,"0.00E+00") &amp; "]"</f>
        <v>[7.73E-11, 4.34E-10]</v>
      </c>
      <c r="L319" s="2" t="str">
        <f>"[" &amp; TEXT(D_low_2.5!I313,"0.00E+00") &amp; ", " &amp; TEXT(D_high_97.5!I313,"0.00E+00") &amp; "]"</f>
        <v>[0.00E+00, 0.00E+00]</v>
      </c>
      <c r="M319" s="2" t="str">
        <f>"[" &amp; TEXT(D_low_2.5!J313,"0.00E+00") &amp; ", " &amp; TEXT(D_high_97.5!J313,"0.00E+00") &amp; "]"</f>
        <v>[0.00E+00, 0.00E+00]</v>
      </c>
      <c r="N319" s="2" t="str">
        <f>"[" &amp; TEXT(D_low_2.5!K313,"0.00E+00") &amp; ", " &amp; TEXT(D_high_97.5!K313,"0.00E+00") &amp; "]"</f>
        <v>[1.06E-10, 4.12E-10]</v>
      </c>
      <c r="O319" s="2" t="str">
        <f>"[" &amp; TEXT(D_low_2.5!L313,"0.00E+00") &amp; ", " &amp; TEXT(D_high_97.5!L313,"0.00E+00") &amp; "]"</f>
        <v>[8.03E-11, 3.18E-10]</v>
      </c>
      <c r="P319" s="2" t="str">
        <f>"[" &amp; TEXT(D_low_2.5!M313,"0.00E+00") &amp; ", " &amp; TEXT(D_high_97.5!M313,"0.00E+00") &amp; "]"</f>
        <v>[1.64E-10, 5.82E-10]</v>
      </c>
      <c r="Q319" s="2" t="str">
        <f>"[" &amp; TEXT(D_low_2.5!N313,"0.00E+00") &amp; ", " &amp; TEXT(D_high_97.5!N313,"0.00E+00") &amp; "]"</f>
        <v>[6.20E-10, 6.60E-10]</v>
      </c>
      <c r="R319" s="2" t="str">
        <f>"[" &amp; TEXT(D_low_2.5!O313,"0.00E+00") &amp; ", " &amp; TEXT(D_high_97.5!O313,"0.00E+00") &amp; "]"</f>
        <v>[6.51E-10, 2.48E-09]</v>
      </c>
    </row>
    <row r="320" spans="1:18" x14ac:dyDescent="0.2">
      <c r="A320" s="2">
        <v>311111</v>
      </c>
      <c r="B320" t="str">
        <f>VLOOKUP(A320,'sector labels'!A:B,2,FALSE)</f>
        <v>Dog and cat food manufacturing</v>
      </c>
      <c r="C320" s="2" t="str">
        <f>"[" &amp; TEXT(D_low_2.5!B192,"0.00E+00") &amp; ", " &amp; TEXT(D_high_97.5!B192,"0.00E+00") &amp; "]"</f>
        <v>[1.15E-08, 1.96E-08]</v>
      </c>
      <c r="D320" s="10">
        <f>VLOOKUP(A320,[1]Sheet7!$A:$B,2,FALSE)</f>
        <v>6.4388800000000004E-9</v>
      </c>
      <c r="E320" s="8">
        <f>D320/VLOOKUP(A320,[2]average!$A:$C,3,FALSE)</f>
        <v>0.51793614878779293</v>
      </c>
      <c r="F320" s="2" t="str">
        <f>"[" &amp; TEXT(D_low_2.5!C192,"0.00E+00") &amp; ", " &amp; TEXT(D_high_97.5!C192,"0.00E+00") &amp; "]"</f>
        <v>[2.52E-12, 8.70E-12]</v>
      </c>
      <c r="G320" s="2" t="str">
        <f>"[" &amp; TEXT(D_low_2.5!D192,"0.00E+00") &amp; ", " &amp; TEXT(D_high_97.5!D192,"0.00E+00") &amp; "]"</f>
        <v>[2.02E-10, 8.03E-10]</v>
      </c>
      <c r="H320" s="2" t="str">
        <f>"[" &amp; TEXT(D_low_2.5!E192,"0.00E+00") &amp; ", " &amp; TEXT(D_high_97.5!E192,"0.00E+00") &amp; "]"</f>
        <v>[3.17E-13, 1.29E-12]</v>
      </c>
      <c r="I320" s="2" t="str">
        <f>"[" &amp; TEXT(D_low_2.5!F192,"0.00E+00") &amp; ", " &amp; TEXT(D_high_97.5!F192,"0.00E+00") &amp; "]"</f>
        <v>[4.67E-14, 3.52E-13]</v>
      </c>
      <c r="J320" s="2" t="str">
        <f>"[" &amp; TEXT(D_low_2.5!G192,"0.00E+00") &amp; ", " &amp; TEXT(D_high_97.5!G192,"0.00E+00") &amp; "]"</f>
        <v>[1.78E-13, 9.44E-13]</v>
      </c>
      <c r="K320" s="2" t="str">
        <f>"[" &amp; TEXT(D_low_2.5!H192,"0.00E+00") &amp; ", " &amp; TEXT(D_high_97.5!H192,"0.00E+00") &amp; "]"</f>
        <v>[5.73E-10, 2.27E-09]</v>
      </c>
      <c r="L320" s="2" t="str">
        <f>"[" &amp; TEXT(D_low_2.5!I192,"0.00E+00") &amp; ", " &amp; TEXT(D_high_97.5!I192,"0.00E+00") &amp; "]"</f>
        <v>[2.36E-10, 9.52E-10]</v>
      </c>
      <c r="M320" s="2" t="str">
        <f>"[" &amp; TEXT(D_low_2.5!J192,"0.00E+00") &amp; ", " &amp; TEXT(D_high_97.5!J192,"0.00E+00") &amp; "]"</f>
        <v>[7.13E-10, 3.78E-09]</v>
      </c>
      <c r="N320" s="2" t="str">
        <f>"[" &amp; TEXT(D_low_2.5!K192,"0.00E+00") &amp; ", " &amp; TEXT(D_high_97.5!K192,"0.00E+00") &amp; "]"</f>
        <v>[3.44E-10, 1.27E-09]</v>
      </c>
      <c r="O320" s="2" t="str">
        <f>"[" &amp; TEXT(D_low_2.5!L192,"0.00E+00") &amp; ", " &amp; TEXT(D_high_97.5!L192,"0.00E+00") &amp; "]"</f>
        <v>[3.66E-10, 1.43E-09]</v>
      </c>
      <c r="P320" s="2" t="str">
        <f>"[" &amp; TEXT(D_low_2.5!M192,"0.00E+00") &amp; ", " &amp; TEXT(D_high_97.5!M192,"0.00E+00") &amp; "]"</f>
        <v>[1.88E-10, 6.89E-10]</v>
      </c>
      <c r="Q320" s="2" t="str">
        <f>"[" &amp; TEXT(D_low_2.5!N192,"0.00E+00") &amp; ", " &amp; TEXT(D_high_97.5!N192,"0.00E+00") &amp; "]"</f>
        <v>[3.90E-09, 4.18E-09]</v>
      </c>
      <c r="R320" s="2" t="str">
        <f>"[" &amp; TEXT(D_low_2.5!O192,"0.00E+00") &amp; ", " &amp; TEXT(D_high_97.5!O192,"0.00E+00") &amp; "]"</f>
        <v>[2.51E-09, 9.45E-09]</v>
      </c>
    </row>
    <row r="321" spans="1:18" x14ac:dyDescent="0.2">
      <c r="A321" s="2" t="s">
        <v>25</v>
      </c>
      <c r="B321" t="str">
        <f>VLOOKUP(A321,'sector labels'!A:B,2,FALSE)</f>
        <v>Propulsion units and parts for space vehicles and guided missiles</v>
      </c>
      <c r="C321" s="2" t="str">
        <f>"[" &amp; TEXT(D_low_2.5!B166,"0.00E+00") &amp; ", " &amp; TEXT(D_high_97.5!B166,"0.00E+00") &amp; "]"</f>
        <v>[3.08E-08, 5.15E-08]</v>
      </c>
      <c r="D321" s="10">
        <f>VLOOKUP(A321,[1]Sheet7!$A:$B,2,FALSE)</f>
        <v>1.6536500000000001E-8</v>
      </c>
      <c r="E321" s="8">
        <f>D321/VLOOKUP(A321,[2]average!$A:$C,3,FALSE)</f>
        <v>0.51617280763426032</v>
      </c>
      <c r="F321" s="2" t="str">
        <f>"[" &amp; TEXT(D_low_2.5!C166,"0.00E+00") &amp; ", " &amp; TEXT(D_high_97.5!C166,"0.00E+00") &amp; "]"</f>
        <v>[5.23E-12, 2.10E-11]</v>
      </c>
      <c r="G321" s="2" t="str">
        <f>"[" &amp; TEXT(D_low_2.5!D166,"0.00E+00") &amp; ", " &amp; TEXT(D_high_97.5!D166,"0.00E+00") &amp; "]"</f>
        <v>[3.03E-10, 1.14E-09]</v>
      </c>
      <c r="H321" s="2" t="str">
        <f>"[" &amp; TEXT(D_low_2.5!E166,"0.00E+00") &amp; ", " &amp; TEXT(D_high_97.5!E166,"0.00E+00") &amp; "]"</f>
        <v>[6.88E-13, 2.89E-12]</v>
      </c>
      <c r="I321" s="2" t="str">
        <f>"[" &amp; TEXT(D_low_2.5!F166,"0.00E+00") &amp; ", " &amp; TEXT(D_high_97.5!F166,"0.00E+00") &amp; "]"</f>
        <v>[9.91E-14, 4.34E-13]</v>
      </c>
      <c r="J321" s="2" t="str">
        <f>"[" &amp; TEXT(D_low_2.5!G166,"0.00E+00") &amp; ", " &amp; TEXT(D_high_97.5!G166,"0.00E+00") &amp; "]"</f>
        <v>[5.02E-13, 2.05E-12]</v>
      </c>
      <c r="K321" s="2" t="str">
        <f>"[" &amp; TEXT(D_low_2.5!H166,"0.00E+00") &amp; ", " &amp; TEXT(D_high_97.5!H166,"0.00E+00") &amp; "]"</f>
        <v>[3.45E-09, 1.39E-08]</v>
      </c>
      <c r="L321" s="2" t="str">
        <f>"[" &amp; TEXT(D_low_2.5!I166,"0.00E+00") &amp; ", " &amp; TEXT(D_high_97.5!I166,"0.00E+00") &amp; "]"</f>
        <v>[1.44E-09, 5.87E-09]</v>
      </c>
      <c r="M321" s="2" t="str">
        <f>"[" &amp; TEXT(D_low_2.5!J166,"0.00E+00") &amp; ", " &amp; TEXT(D_high_97.5!J166,"0.00E+00") &amp; "]"</f>
        <v>[2.21E-09, 8.03E-09]</v>
      </c>
      <c r="N321" s="2" t="str">
        <f>"[" &amp; TEXT(D_low_2.5!K166,"0.00E+00") &amp; ", " &amp; TEXT(D_high_97.5!K166,"0.00E+00") &amp; "]"</f>
        <v>[2.20E-09, 7.98E-09]</v>
      </c>
      <c r="O321" s="2" t="str">
        <f>"[" &amp; TEXT(D_low_2.5!L166,"0.00E+00") &amp; ", " &amp; TEXT(D_high_97.5!L166,"0.00E+00") &amp; "]"</f>
        <v>[2.32E-09, 9.23E-09]</v>
      </c>
      <c r="P321" s="2" t="str">
        <f>"[" &amp; TEXT(D_low_2.5!M166,"0.00E+00") &amp; ", " &amp; TEXT(D_high_97.5!M166,"0.00E+00") &amp; "]"</f>
        <v>[1.41E-09, 5.19E-09]</v>
      </c>
      <c r="Q321" s="2" t="str">
        <f>"[" &amp; TEXT(D_low_2.5!N166,"0.00E+00") &amp; ", " &amp; TEXT(D_high_97.5!N166,"0.00E+00") &amp; "]"</f>
        <v>[3.37E-09, 3.61E-09]</v>
      </c>
      <c r="R321" s="2" t="str">
        <f>"[" &amp; TEXT(D_low_2.5!O166,"0.00E+00") &amp; ", " &amp; TEXT(D_high_97.5!O166,"0.00E+00") &amp; "]"</f>
        <v>[3.82E-09, 1.64E-08]</v>
      </c>
    </row>
    <row r="322" spans="1:18" x14ac:dyDescent="0.2">
      <c r="A322" s="2" t="s">
        <v>40</v>
      </c>
      <c r="B322" t="str">
        <f>VLOOKUP(A322,'sector labels'!A:B,2,FALSE)</f>
        <v>News syndicates, libraries, archives and all other information services</v>
      </c>
      <c r="C322" s="2" t="str">
        <f>"[" &amp; TEXT(D_low_2.5!B315,"0.00E+00") &amp; ", " &amp; TEXT(D_high_97.5!B315,"0.00E+00") &amp; "]"</f>
        <v>[1.07E-07, 2.09E-07]</v>
      </c>
      <c r="D322" s="10">
        <f>VLOOKUP(A322,[1]Sheet7!$A:$B,2,FALSE)</f>
        <v>6.2879599999999996E-8</v>
      </c>
      <c r="E322" s="8">
        <f>D322/VLOOKUP(A322,[2]average!$A:$C,3,FALSE)</f>
        <v>0.51491519054039536</v>
      </c>
      <c r="F322" s="2" t="str">
        <f>"[" &amp; TEXT(D_low_2.5!C315,"0.00E+00") &amp; ", " &amp; TEXT(D_high_97.5!C315,"0.00E+00") &amp; "]"</f>
        <v>[6.13E-11, 2.12E-10]</v>
      </c>
      <c r="G322" s="2" t="str">
        <f>"[" &amp; TEXT(D_low_2.5!D315,"0.00E+00") &amp; ", " &amp; TEXT(D_high_97.5!D315,"0.00E+00") &amp; "]"</f>
        <v>[1.64E-09, 5.90E-09]</v>
      </c>
      <c r="H322" s="2" t="str">
        <f>"[" &amp; TEXT(D_low_2.5!E315,"0.00E+00") &amp; ", " &amp; TEXT(D_high_97.5!E315,"0.00E+00") &amp; "]"</f>
        <v>[2.44E-12, 8.88E-12]</v>
      </c>
      <c r="I322" s="2" t="str">
        <f>"[" &amp; TEXT(D_low_2.5!F315,"0.00E+00") &amp; ", " &amp; TEXT(D_high_97.5!F315,"0.00E+00") &amp; "]"</f>
        <v>[1.23E-12, 5.83E-12]</v>
      </c>
      <c r="J322" s="2" t="str">
        <f>"[" &amp; TEXT(D_low_2.5!G315,"0.00E+00") &amp; ", " &amp; TEXT(D_high_97.5!G315,"0.00E+00") &amp; "]"</f>
        <v>[3.26E-12, 1.43E-11]</v>
      </c>
      <c r="K322" s="2" t="str">
        <f>"[" &amp; TEXT(D_low_2.5!H315,"0.00E+00") &amp; ", " &amp; TEXT(D_high_97.5!H315,"0.00E+00") &amp; "]"</f>
        <v>[3.85E-09, 2.14E-08]</v>
      </c>
      <c r="L322" s="2" t="str">
        <f>"[" &amp; TEXT(D_low_2.5!I315,"0.00E+00") &amp; ", " &amp; TEXT(D_high_97.5!I315,"0.00E+00") &amp; "]"</f>
        <v>[0.00E+00, 0.00E+00]</v>
      </c>
      <c r="M322" s="2" t="str">
        <f>"[" &amp; TEXT(D_low_2.5!J315,"0.00E+00") &amp; ", " &amp; TEXT(D_high_97.5!J315,"0.00E+00") &amp; "]"</f>
        <v>[0.00E+00, 0.00E+00]</v>
      </c>
      <c r="N322" s="2" t="str">
        <f>"[" &amp; TEXT(D_low_2.5!K315,"0.00E+00") &amp; ", " &amp; TEXT(D_high_97.5!K315,"0.00E+00") &amp; "]"</f>
        <v>[5.37E-09, 2.08E-08]</v>
      </c>
      <c r="O322" s="2" t="str">
        <f>"[" &amp; TEXT(D_low_2.5!L315,"0.00E+00") &amp; ", " &amp; TEXT(D_high_97.5!L315,"0.00E+00") &amp; "]"</f>
        <v>[3.99E-09, 1.59E-08]</v>
      </c>
      <c r="P322" s="2" t="str">
        <f>"[" &amp; TEXT(D_low_2.5!M315,"0.00E+00") &amp; ", " &amp; TEXT(D_high_97.5!M315,"0.00E+00") &amp; "]"</f>
        <v>[8.24E-09, 2.89E-08]</v>
      </c>
      <c r="Q322" s="2" t="str">
        <f>"[" &amp; TEXT(D_low_2.5!N315,"0.00E+00") &amp; ", " &amp; TEXT(D_high_97.5!N315,"0.00E+00") &amp; "]"</f>
        <v>[3.11E-08, 3.31E-08]</v>
      </c>
      <c r="R322" s="2" t="str">
        <f>"[" &amp; TEXT(D_low_2.5!O315,"0.00E+00") &amp; ", " &amp; TEXT(D_high_97.5!O315,"0.00E+00") &amp; "]"</f>
        <v>[3.24E-08, 1.25E-07]</v>
      </c>
    </row>
    <row r="323" spans="1:18" x14ac:dyDescent="0.2">
      <c r="A323" s="2">
        <v>336413</v>
      </c>
      <c r="B323" t="str">
        <f>VLOOKUP(A323,'sector labels'!A:B,2,FALSE)</f>
        <v>Other aircraft parts and auxiliary equipment manufacturing</v>
      </c>
      <c r="C323" s="2" t="str">
        <f>"[" &amp; TEXT(D_low_2.5!B164,"0.00E+00") &amp; ", " &amp; TEXT(D_high_97.5!B164,"0.00E+00") &amp; "]"</f>
        <v>[1.30E-08, 2.56E-08]</v>
      </c>
      <c r="D323" s="10">
        <f>VLOOKUP(A323,[1]Sheet7!$A:$B,2,FALSE)</f>
        <v>7.5166000000000003E-9</v>
      </c>
      <c r="E323" s="8">
        <f>D323/VLOOKUP(A323,[2]average!$A:$C,3,FALSE)</f>
        <v>0.51407979851367402</v>
      </c>
      <c r="F323" s="2" t="str">
        <f>"[" &amp; TEXT(D_low_2.5!C164,"0.00E+00") &amp; ", " &amp; TEXT(D_high_97.5!C164,"0.00E+00") &amp; "]"</f>
        <v>[2.99E-12, 1.04E-11]</v>
      </c>
      <c r="G323" s="2" t="str">
        <f>"[" &amp; TEXT(D_low_2.5!D164,"0.00E+00") &amp; ", " &amp; TEXT(D_high_97.5!D164,"0.00E+00") &amp; "]"</f>
        <v>[2.14E-10, 7.98E-10]</v>
      </c>
      <c r="H323" s="2" t="str">
        <f>"[" &amp; TEXT(D_low_2.5!E164,"0.00E+00") &amp; ", " &amp; TEXT(D_high_97.5!E164,"0.00E+00") &amp; "]"</f>
        <v>[6.21E-13, 2.29E-12]</v>
      </c>
      <c r="I323" s="2" t="str">
        <f>"[" &amp; TEXT(D_low_2.5!F164,"0.00E+00") &amp; ", " &amp; TEXT(D_high_97.5!F164,"0.00E+00") &amp; "]"</f>
        <v>[3.13E-14, 1.87E-13]</v>
      </c>
      <c r="J323" s="2" t="str">
        <f>"[" &amp; TEXT(D_low_2.5!G164,"0.00E+00") &amp; ", " &amp; TEXT(D_high_97.5!G164,"0.00E+00") &amp; "]"</f>
        <v>[3.49E-13, 1.41E-12]</v>
      </c>
      <c r="K323" s="2" t="str">
        <f>"[" &amp; TEXT(D_low_2.5!H164,"0.00E+00") &amp; ", " &amp; TEXT(D_high_97.5!H164,"0.00E+00") &amp; "]"</f>
        <v>[2.64E-10, 1.07E-09]</v>
      </c>
      <c r="L323" s="2" t="str">
        <f>"[" &amp; TEXT(D_low_2.5!I164,"0.00E+00") &amp; ", " &amp; TEXT(D_high_97.5!I164,"0.00E+00") &amp; "]"</f>
        <v>[1.11E-10, 4.52E-10]</v>
      </c>
      <c r="M323" s="2" t="str">
        <f>"[" &amp; TEXT(D_low_2.5!J164,"0.00E+00") &amp; ", " &amp; TEXT(D_high_97.5!J164,"0.00E+00") &amp; "]"</f>
        <v>[1.70E-10, 6.03E-10]</v>
      </c>
      <c r="N323" s="2" t="str">
        <f>"[" &amp; TEXT(D_low_2.5!K164,"0.00E+00") &amp; ", " &amp; TEXT(D_high_97.5!K164,"0.00E+00") &amp; "]"</f>
        <v>[2.30E-09, 9.57E-09]</v>
      </c>
      <c r="O323" s="2" t="str">
        <f>"[" &amp; TEXT(D_low_2.5!L164,"0.00E+00") &amp; ", " &amp; TEXT(D_high_97.5!L164,"0.00E+00") &amp; "]"</f>
        <v>[1.83E-10, 7.24E-10]</v>
      </c>
      <c r="P323" s="2" t="str">
        <f>"[" &amp; TEXT(D_low_2.5!M164,"0.00E+00") &amp; ", " &amp; TEXT(D_high_97.5!M164,"0.00E+00") &amp; "]"</f>
        <v>[7.24E-10, 3.91E-09]</v>
      </c>
      <c r="Q323" s="2" t="str">
        <f>"[" &amp; TEXT(D_low_2.5!N164,"0.00E+00") &amp; ", " &amp; TEXT(D_high_97.5!N164,"0.00E+00") &amp; "]"</f>
        <v>[2.43E-09, 2.59E-09]</v>
      </c>
      <c r="R323" s="2" t="str">
        <f>"[" &amp; TEXT(D_low_2.5!O164,"0.00E+00") &amp; ", " &amp; TEXT(D_high_97.5!O164,"0.00E+00") &amp; "]"</f>
        <v>[3.33E-09, 1.26E-08]</v>
      </c>
    </row>
    <row r="324" spans="1:18" x14ac:dyDescent="0.2">
      <c r="A324" s="2">
        <v>336992</v>
      </c>
      <c r="B324" t="str">
        <f>VLOOKUP(A324,'sector labels'!A:B,2,FALSE)</f>
        <v>Military armored vehicle, tank, and tank component manufacturing</v>
      </c>
      <c r="C324" s="2" t="str">
        <f>"[" &amp; TEXT(D_low_2.5!B171,"0.00E+00") &amp; ", " &amp; TEXT(D_high_97.5!B171,"0.00E+00") &amp; "]"</f>
        <v>[1.34E-08, 2.29E-08]</v>
      </c>
      <c r="D324" s="10">
        <f>VLOOKUP(A324,[1]Sheet7!$A:$B,2,FALSE)</f>
        <v>7.1649700000000003E-9</v>
      </c>
      <c r="E324" s="8">
        <f>D324/VLOOKUP(A324,[2]average!$A:$C,3,FALSE)</f>
        <v>0.51187662887028829</v>
      </c>
      <c r="F324" s="2" t="str">
        <f>"[" &amp; TEXT(D_low_2.5!C171,"0.00E+00") &amp; ", " &amp; TEXT(D_high_97.5!C171,"0.00E+00") &amp; "]"</f>
        <v>[1.21E-12, 5.79E-12]</v>
      </c>
      <c r="G324" s="2" t="str">
        <f>"[" &amp; TEXT(D_low_2.5!D171,"0.00E+00") &amp; ", " &amp; TEXT(D_high_97.5!D171,"0.00E+00") &amp; "]"</f>
        <v>[1.13E-10, 4.29E-10]</v>
      </c>
      <c r="H324" s="2" t="str">
        <f>"[" &amp; TEXT(D_low_2.5!E171,"0.00E+00") &amp; ", " &amp; TEXT(D_high_97.5!E171,"0.00E+00") &amp; "]"</f>
        <v>[2.74E-13, 1.18E-12]</v>
      </c>
      <c r="I324" s="2" t="str">
        <f>"[" &amp; TEXT(D_low_2.5!F171,"0.00E+00") &amp; ", " &amp; TEXT(D_high_97.5!F171,"0.00E+00") &amp; "]"</f>
        <v>[4.73E-14, 2.00E-13]</v>
      </c>
      <c r="J324" s="2" t="str">
        <f>"[" &amp; TEXT(D_low_2.5!G171,"0.00E+00") &amp; ", " &amp; TEXT(D_high_97.5!G171,"0.00E+00") &amp; "]"</f>
        <v>[1.99E-13, 8.14E-13]</v>
      </c>
      <c r="K324" s="2" t="str">
        <f>"[" &amp; TEXT(D_low_2.5!H171,"0.00E+00") &amp; ", " &amp; TEXT(D_high_97.5!H171,"0.00E+00") &amp; "]"</f>
        <v>[1.71E-09, 6.72E-09]</v>
      </c>
      <c r="L324" s="2" t="str">
        <f>"[" &amp; TEXT(D_low_2.5!I171,"0.00E+00") &amp; ", " &amp; TEXT(D_high_97.5!I171,"0.00E+00") &amp; "]"</f>
        <v>[7.13E-10, 2.83E-09]</v>
      </c>
      <c r="M324" s="2" t="str">
        <f>"[" &amp; TEXT(D_low_2.5!J171,"0.00E+00") &amp; ", " &amp; TEXT(D_high_97.5!J171,"0.00E+00") &amp; "]"</f>
        <v>[1.09E-09, 3.91E-09]</v>
      </c>
      <c r="N324" s="2" t="str">
        <f>"[" &amp; TEXT(D_low_2.5!K171,"0.00E+00") &amp; ", " &amp; TEXT(D_high_97.5!K171,"0.00E+00") &amp; "]"</f>
        <v>[1.03E-09, 3.66E-09]</v>
      </c>
      <c r="O324" s="2" t="str">
        <f>"[" &amp; TEXT(D_low_2.5!L171,"0.00E+00") &amp; ", " &amp; TEXT(D_high_97.5!L171,"0.00E+00") &amp; "]"</f>
        <v>[1.15E-09, 4.57E-09]</v>
      </c>
      <c r="P324" s="2" t="str">
        <f>"[" &amp; TEXT(D_low_2.5!M171,"0.00E+00") &amp; ", " &amp; TEXT(D_high_97.5!M171,"0.00E+00") &amp; "]"</f>
        <v>[5.55E-10, 1.98E-09]</v>
      </c>
      <c r="Q324" s="2" t="str">
        <f>"[" &amp; TEXT(D_low_2.5!N171,"0.00E+00") &amp; ", " &amp; TEXT(D_high_97.5!N171,"0.00E+00") &amp; "]"</f>
        <v>[1.19E-09, 1.28E-09]</v>
      </c>
      <c r="R324" s="2" t="str">
        <f>"[" &amp; TEXT(D_low_2.5!O171,"0.00E+00") &amp; ", " &amp; TEXT(D_high_97.5!O171,"0.00E+00") &amp; "]"</f>
        <v>[1.33E-09, 6.41E-09]</v>
      </c>
    </row>
    <row r="325" spans="1:18" x14ac:dyDescent="0.2">
      <c r="A325" s="2">
        <v>711100</v>
      </c>
      <c r="B325" t="str">
        <f>VLOOKUP(A325,'sector labels'!A:B,2,FALSE)</f>
        <v>Performing arts companies</v>
      </c>
      <c r="C325" s="2" t="str">
        <f>"[" &amp; TEXT(D_low_2.5!B370,"0.00E+00") &amp; ", " &amp; TEXT(D_high_97.5!B370,"0.00E+00") &amp; "]"</f>
        <v>[5.32E-08, 9.68E-08]</v>
      </c>
      <c r="D325" s="10">
        <f>VLOOKUP(A325,[1]Sheet7!$A:$B,2,FALSE)</f>
        <v>2.99074E-8</v>
      </c>
      <c r="E325" s="8">
        <f>D325/VLOOKUP(A325,[2]average!$A:$C,3,FALSE)</f>
        <v>0.50810063941865957</v>
      </c>
      <c r="F325" s="2" t="str">
        <f>"[" &amp; TEXT(D_low_2.5!C370,"0.00E+00") &amp; ", " &amp; TEXT(D_high_97.5!C370,"0.00E+00") &amp; "]"</f>
        <v>[2.04E-11, 7.22E-11]</v>
      </c>
      <c r="G325" s="2" t="str">
        <f>"[" &amp; TEXT(D_low_2.5!D370,"0.00E+00") &amp; ", " &amp; TEXT(D_high_97.5!D370,"0.00E+00") &amp; "]"</f>
        <v>[7.48E-10, 2.73E-09]</v>
      </c>
      <c r="H325" s="2" t="str">
        <f>"[" &amp; TEXT(D_low_2.5!E370,"0.00E+00") &amp; ", " &amp; TEXT(D_high_97.5!E370,"0.00E+00") &amp; "]"</f>
        <v>[1.43E-12, 5.34E-12]</v>
      </c>
      <c r="I325" s="2" t="str">
        <f>"[" &amp; TEXT(D_low_2.5!F370,"0.00E+00") &amp; ", " &amp; TEXT(D_high_97.5!F370,"0.00E+00") &amp; "]"</f>
        <v>[3.18E-13, 1.28E-12]</v>
      </c>
      <c r="J325" s="2" t="str">
        <f>"[" &amp; TEXT(D_low_2.5!G370,"0.00E+00") &amp; ", " &amp; TEXT(D_high_97.5!G370,"0.00E+00") &amp; "]"</f>
        <v>[1.74E-12, 7.13E-12]</v>
      </c>
      <c r="K325" s="2" t="str">
        <f>"[" &amp; TEXT(D_low_2.5!H370,"0.00E+00") &amp; ", " &amp; TEXT(D_high_97.5!H370,"0.00E+00") &amp; "]"</f>
        <v>[5.22E-09, 2.26E-08]</v>
      </c>
      <c r="L325" s="2" t="str">
        <f>"[" &amp; TEXT(D_low_2.5!I370,"0.00E+00") &amp; ", " &amp; TEXT(D_high_97.5!I370,"0.00E+00") &amp; "]"</f>
        <v>[7.06E-10, 4.32E-09]</v>
      </c>
      <c r="M325" s="2" t="str">
        <f>"[" &amp; TEXT(D_low_2.5!J370,"0.00E+00") &amp; ", " &amp; TEXT(D_high_97.5!J370,"0.00E+00") &amp; "]"</f>
        <v>[4.38E-10, 2.57E-09]</v>
      </c>
      <c r="N325" s="2" t="str">
        <f>"[" &amp; TEXT(D_low_2.5!K370,"0.00E+00") &amp; ", " &amp; TEXT(D_high_97.5!K370,"0.00E+00") &amp; "]"</f>
        <v>[2.37E-10, 1.70E-09]</v>
      </c>
      <c r="O325" s="2" t="str">
        <f>"[" &amp; TEXT(D_low_2.5!L370,"0.00E+00") &amp; ", " &amp; TEXT(D_high_97.5!L370,"0.00E+00") &amp; "]"</f>
        <v>[6.03E-09, 2.43E-08]</v>
      </c>
      <c r="P325" s="2" t="str">
        <f>"[" &amp; TEXT(D_low_2.5!M370,"0.00E+00") &amp; ", " &amp; TEXT(D_high_97.5!M370,"0.00E+00") &amp; "]"</f>
        <v>[3.26E-09, 1.19E-08]</v>
      </c>
      <c r="Q325" s="2" t="str">
        <f>"[" &amp; TEXT(D_low_2.5!N370,"0.00E+00") &amp; ", " &amp; TEXT(D_high_97.5!N370,"0.00E+00") &amp; "]"</f>
        <v>[1.22E-08, 1.29E-08]</v>
      </c>
      <c r="R325" s="2" t="str">
        <f>"[" &amp; TEXT(D_low_2.5!O370,"0.00E+00") &amp; ", " &amp; TEXT(D_high_97.5!O370,"0.00E+00") &amp; "]"</f>
        <v>[1.11E-08, 4.32E-08]</v>
      </c>
    </row>
    <row r="326" spans="1:18" x14ac:dyDescent="0.2">
      <c r="A326" s="2">
        <v>334210</v>
      </c>
      <c r="B326" t="str">
        <f>VLOOKUP(A326,'sector labels'!A:B,2,FALSE)</f>
        <v>Telephone apparatus manufacturing</v>
      </c>
      <c r="C326" s="2" t="str">
        <f>"[" &amp; TEXT(D_low_2.5!B114,"0.00E+00") &amp; ", " &amp; TEXT(D_high_97.5!B114,"0.00E+00") &amp; "]"</f>
        <v>[5.93E-09, 1.04E-08]</v>
      </c>
      <c r="D326" s="10">
        <f>VLOOKUP(A326,[1]Sheet7!$A:$B,2,FALSE)</f>
        <v>3.1904199999999998E-9</v>
      </c>
      <c r="E326" s="8">
        <f>D326/VLOOKUP(A326,[2]average!$A:$C,3,FALSE)</f>
        <v>0.50657259488857398</v>
      </c>
      <c r="F326" s="2" t="str">
        <f>"[" &amp; TEXT(D_low_2.5!C114,"0.00E+00") &amp; ", " &amp; TEXT(D_high_97.5!C114,"0.00E+00") &amp; "]"</f>
        <v>[8.91E-13, 3.62E-12]</v>
      </c>
      <c r="G326" s="2" t="str">
        <f>"[" &amp; TEXT(D_low_2.5!D114,"0.00E+00") &amp; ", " &amp; TEXT(D_high_97.5!D114,"0.00E+00") &amp; "]"</f>
        <v>[4.19E-11, 1.72E-10]</v>
      </c>
      <c r="H326" s="2" t="str">
        <f>"[" &amp; TEXT(D_low_2.5!E114,"0.00E+00") &amp; ", " &amp; TEXT(D_high_97.5!E114,"0.00E+00") &amp; "]"</f>
        <v>[1.01E-13, 4.47E-13]</v>
      </c>
      <c r="I326" s="2" t="str">
        <f>"[" &amp; TEXT(D_low_2.5!F114,"0.00E+00") &amp; ", " &amp; TEXT(D_high_97.5!F114,"0.00E+00") &amp; "]"</f>
        <v>[1.80E-14, 7.70E-14]</v>
      </c>
      <c r="J326" s="2" t="str">
        <f>"[" &amp; TEXT(D_low_2.5!G114,"0.00E+00") &amp; ", " &amp; TEXT(D_high_97.5!G114,"0.00E+00") &amp; "]"</f>
        <v>[6.90E-14, 3.06E-13]</v>
      </c>
      <c r="K326" s="2" t="str">
        <f>"[" &amp; TEXT(D_low_2.5!H114,"0.00E+00") &amp; ", " &amp; TEXT(D_high_97.5!H114,"0.00E+00") &amp; "]"</f>
        <v>[6.31E-10, 2.45E-09]</v>
      </c>
      <c r="L326" s="2" t="str">
        <f>"[" &amp; TEXT(D_low_2.5!I114,"0.00E+00") &amp; ", " &amp; TEXT(D_high_97.5!I114,"0.00E+00") &amp; "]"</f>
        <v>[2.61E-10, 1.04E-09]</v>
      </c>
      <c r="M326" s="2" t="str">
        <f>"[" &amp; TEXT(D_low_2.5!J114,"0.00E+00") &amp; ", " &amp; TEXT(D_high_97.5!J114,"0.00E+00") &amp; "]"</f>
        <v>[4.05E-10, 1.49E-09]</v>
      </c>
      <c r="N326" s="2" t="str">
        <f>"[" &amp; TEXT(D_low_2.5!K114,"0.00E+00") &amp; ", " &amp; TEXT(D_high_97.5!K114,"0.00E+00") &amp; "]"</f>
        <v>[3.80E-10, 1.37E-09]</v>
      </c>
      <c r="O326" s="2" t="str">
        <f>"[" &amp; TEXT(D_low_2.5!L114,"0.00E+00") &amp; ", " &amp; TEXT(D_high_97.5!L114,"0.00E+00") &amp; "]"</f>
        <v>[4.22E-10, 1.73E-09]</v>
      </c>
      <c r="P326" s="2" t="str">
        <f>"[" &amp; TEXT(D_low_2.5!M114,"0.00E+00") &amp; ", " &amp; TEXT(D_high_97.5!M114,"0.00E+00") &amp; "]"</f>
        <v>[2.03E-10, 7.52E-10]</v>
      </c>
      <c r="Q326" s="2" t="str">
        <f>"[" &amp; TEXT(D_low_2.5!N114,"0.00E+00") &amp; ", " &amp; TEXT(D_high_97.5!N114,"0.00E+00") &amp; "]"</f>
        <v>[9.82E-10, 1.06E-09]</v>
      </c>
      <c r="R326" s="2" t="str">
        <f>"[" &amp; TEXT(D_low_2.5!O114,"0.00E+00") &amp; ", " &amp; TEXT(D_high_97.5!O114,"0.00E+00") &amp; "]"</f>
        <v>[8.36E-10, 3.97E-09]</v>
      </c>
    </row>
    <row r="327" spans="1:18" x14ac:dyDescent="0.2">
      <c r="A327" s="2">
        <v>541400</v>
      </c>
      <c r="B327" t="str">
        <f>VLOOKUP(A327,'sector labels'!A:B,2,FALSE)</f>
        <v>Specialized design services</v>
      </c>
      <c r="C327" s="2" t="str">
        <f>"[" &amp; TEXT(D_low_2.5!B341,"0.00E+00") &amp; ", " &amp; TEXT(D_high_97.5!B341,"0.00E+00") &amp; "]"</f>
        <v>[2.56E-08, 4.84E-08]</v>
      </c>
      <c r="D327" s="10">
        <f>VLOOKUP(A327,[1]Sheet7!$A:$B,2,FALSE)</f>
        <v>1.43736E-8</v>
      </c>
      <c r="E327" s="8">
        <f>D327/VLOOKUP(A327,[2]average!$A:$C,3,FALSE)</f>
        <v>0.50577578529286327</v>
      </c>
      <c r="F327" s="2" t="str">
        <f>"[" &amp; TEXT(D_low_2.5!C341,"0.00E+00") &amp; ", " &amp; TEXT(D_high_97.5!C341,"0.00E+00") &amp; "]"</f>
        <v>[4.42E-12, 1.62E-11]</v>
      </c>
      <c r="G327" s="2" t="str">
        <f>"[" &amp; TEXT(D_low_2.5!D341,"0.00E+00") &amp; ", " &amp; TEXT(D_high_97.5!D341,"0.00E+00") &amp; "]"</f>
        <v>[4.32E-10, 1.58E-09]</v>
      </c>
      <c r="H327" s="2" t="str">
        <f>"[" &amp; TEXT(D_low_2.5!E341,"0.00E+00") &amp; ", " &amp; TEXT(D_high_97.5!E341,"0.00E+00") &amp; "]"</f>
        <v>[6.38E-13, 2.28E-12]</v>
      </c>
      <c r="I327" s="2" t="str">
        <f>"[" &amp; TEXT(D_low_2.5!F341,"0.00E+00") &amp; ", " &amp; TEXT(D_high_97.5!F341,"0.00E+00") &amp; "]"</f>
        <v>[1.16E-13, 5.23E-13]</v>
      </c>
      <c r="J327" s="2" t="str">
        <f>"[" &amp; TEXT(D_low_2.5!G341,"0.00E+00") &amp; ", " &amp; TEXT(D_high_97.5!G341,"0.00E+00") &amp; "]"</f>
        <v>[4.57E-13, 1.90E-12]</v>
      </c>
      <c r="K327" s="2" t="str">
        <f>"[" &amp; TEXT(D_low_2.5!H341,"0.00E+00") &amp; ", " &amp; TEXT(D_high_97.5!H341,"0.00E+00") &amp; "]"</f>
        <v>[1.10E-10, 1.92E-09]</v>
      </c>
      <c r="L327" s="2" t="str">
        <f>"[" &amp; TEXT(D_low_2.5!I341,"0.00E+00") &amp; ", " &amp; TEXT(D_high_97.5!I341,"0.00E+00") &amp; "]"</f>
        <v>[5.80E-11, 1.07E-09]</v>
      </c>
      <c r="M327" s="2" t="str">
        <f>"[" &amp; TEXT(D_low_2.5!J341,"0.00E+00") &amp; ", " &amp; TEXT(D_high_97.5!J341,"0.00E+00") &amp; "]"</f>
        <v>[6.20E-10, 3.73E-09]</v>
      </c>
      <c r="N327" s="2" t="str">
        <f>"[" &amp; TEXT(D_low_2.5!K341,"0.00E+00") &amp; ", " &amp; TEXT(D_high_97.5!K341,"0.00E+00") &amp; "]"</f>
        <v>[2.28E-09, 9.70E-09]</v>
      </c>
      <c r="O327" s="2" t="str">
        <f>"[" &amp; TEXT(D_low_2.5!L341,"0.00E+00") &amp; ", " &amp; TEXT(D_high_97.5!L341,"0.00E+00") &amp; "]"</f>
        <v>[1.99E-09, 9.85E-09]</v>
      </c>
      <c r="P327" s="2" t="str">
        <f>"[" &amp; TEXT(D_low_2.5!M341,"0.00E+00") &amp; ", " &amp; TEXT(D_high_97.5!M341,"0.00E+00") &amp; "]"</f>
        <v>[1.18E-09, 4.89E-09]</v>
      </c>
      <c r="Q327" s="2" t="str">
        <f>"[" &amp; TEXT(D_low_2.5!N341,"0.00E+00") &amp; ", " &amp; TEXT(D_high_97.5!N341,"0.00E+00") &amp; "]"</f>
        <v>[5.33E-09, 5.68E-09]</v>
      </c>
      <c r="R327" s="2" t="str">
        <f>"[" &amp; TEXT(D_low_2.5!O341,"0.00E+00") &amp; ", " &amp; TEXT(D_high_97.5!O341,"0.00E+00") &amp; "]"</f>
        <v>[6.79E-09, 2.65E-08]</v>
      </c>
    </row>
    <row r="328" spans="1:18" x14ac:dyDescent="0.2">
      <c r="A328" s="2" t="s">
        <v>57</v>
      </c>
      <c r="B328" t="str">
        <f>VLOOKUP(A328,'sector labels'!A:B,2,FALSE)</f>
        <v>Promoters of performing arts and sports and agents for public figures</v>
      </c>
      <c r="C328" s="2" t="str">
        <f>"[" &amp; TEXT(D_low_2.5!B373,"0.00E+00") &amp; ", " &amp; TEXT(D_high_97.5!B373,"0.00E+00") &amp; "]"</f>
        <v>[2.41E-08, 4.38E-08]</v>
      </c>
      <c r="D328" s="10">
        <f>VLOOKUP(A328,[1]Sheet7!$A:$B,2,FALSE)</f>
        <v>1.34695E-8</v>
      </c>
      <c r="E328" s="8">
        <f>D328/VLOOKUP(A328,[2]average!$A:$C,3,FALSE)</f>
        <v>0.50567598158391946</v>
      </c>
      <c r="F328" s="2" t="str">
        <f>"[" &amp; TEXT(D_low_2.5!C373,"0.00E+00") &amp; ", " &amp; TEXT(D_high_97.5!C373,"0.00E+00") &amp; "]"</f>
        <v>[9.20E-12, 3.27E-11]</v>
      </c>
      <c r="G328" s="2" t="str">
        <f>"[" &amp; TEXT(D_low_2.5!D373,"0.00E+00") &amp; ", " &amp; TEXT(D_high_97.5!D373,"0.00E+00") &amp; "]"</f>
        <v>[3.38E-10, 1.24E-09]</v>
      </c>
      <c r="H328" s="2" t="str">
        <f>"[" &amp; TEXT(D_low_2.5!E373,"0.00E+00") &amp; ", " &amp; TEXT(D_high_97.5!E373,"0.00E+00") &amp; "]"</f>
        <v>[6.44E-13, 2.41E-12]</v>
      </c>
      <c r="I328" s="2" t="str">
        <f>"[" &amp; TEXT(D_low_2.5!F373,"0.00E+00") &amp; ", " &amp; TEXT(D_high_97.5!F373,"0.00E+00") &amp; "]"</f>
        <v>[1.45E-13, 5.86E-13]</v>
      </c>
      <c r="J328" s="2" t="str">
        <f>"[" &amp; TEXT(D_low_2.5!G373,"0.00E+00") &amp; ", " &amp; TEXT(D_high_97.5!G373,"0.00E+00") &amp; "]"</f>
        <v>[7.91E-13, 3.22E-12]</v>
      </c>
      <c r="K328" s="2" t="str">
        <f>"[" &amp; TEXT(D_low_2.5!H373,"0.00E+00") &amp; ", " &amp; TEXT(D_high_97.5!H373,"0.00E+00") &amp; "]"</f>
        <v>[2.36E-09, 1.03E-08]</v>
      </c>
      <c r="L328" s="2" t="str">
        <f>"[" &amp; TEXT(D_low_2.5!I373,"0.00E+00") &amp; ", " &amp; TEXT(D_high_97.5!I373,"0.00E+00") &amp; "]"</f>
        <v>[3.24E-10, 1.97E-09]</v>
      </c>
      <c r="M328" s="2" t="str">
        <f>"[" &amp; TEXT(D_low_2.5!J373,"0.00E+00") &amp; ", " &amp; TEXT(D_high_97.5!J373,"0.00E+00") &amp; "]"</f>
        <v>[1.99E-10, 1.15E-09]</v>
      </c>
      <c r="N328" s="2" t="str">
        <f>"[" &amp; TEXT(D_low_2.5!K373,"0.00E+00") &amp; ", " &amp; TEXT(D_high_97.5!K373,"0.00E+00") &amp; "]"</f>
        <v>[1.07E-10, 7.74E-10]</v>
      </c>
      <c r="O328" s="2" t="str">
        <f>"[" &amp; TEXT(D_low_2.5!L373,"0.00E+00") &amp; ", " &amp; TEXT(D_high_97.5!L373,"0.00E+00") &amp; "]"</f>
        <v>[2.72E-09, 1.10E-08]</v>
      </c>
      <c r="P328" s="2" t="str">
        <f>"[" &amp; TEXT(D_low_2.5!M373,"0.00E+00") &amp; ", " &amp; TEXT(D_high_97.5!M373,"0.00E+00") &amp; "]"</f>
        <v>[1.47E-09, 5.37E-09]</v>
      </c>
      <c r="Q328" s="2" t="str">
        <f>"[" &amp; TEXT(D_low_2.5!N373,"0.00E+00") &amp; ", " &amp; TEXT(D_high_97.5!N373,"0.00E+00") &amp; "]"</f>
        <v>[5.52E-09, 5.86E-09]</v>
      </c>
      <c r="R328" s="2" t="str">
        <f>"[" &amp; TEXT(D_low_2.5!O373,"0.00E+00") &amp; ", " &amp; TEXT(D_high_97.5!O373,"0.00E+00") &amp; "]"</f>
        <v>[5.06E-09, 1.98E-08]</v>
      </c>
    </row>
    <row r="329" spans="1:18" x14ac:dyDescent="0.2">
      <c r="A329" s="2">
        <v>541200</v>
      </c>
      <c r="B329" t="str">
        <f>VLOOKUP(A329,'sector labels'!A:B,2,FALSE)</f>
        <v>Accounting, tax preparation, bookkeeping, and payroll services</v>
      </c>
      <c r="C329" s="2" t="str">
        <f>"[" &amp; TEXT(D_low_2.5!B335,"0.00E+00") &amp; ", " &amp; TEXT(D_high_97.5!B335,"0.00E+00") &amp; "]"</f>
        <v>[5.19E-09, 9.91E-09]</v>
      </c>
      <c r="D329" s="10">
        <f>VLOOKUP(A329,[1]Sheet7!$A:$B,2,FALSE)</f>
        <v>2.9514399999999999E-9</v>
      </c>
      <c r="E329" s="8">
        <f>D329/VLOOKUP(A329,[2]average!$A:$C,3,FALSE)</f>
        <v>0.50563725462359033</v>
      </c>
      <c r="F329" s="2" t="str">
        <f>"[" &amp; TEXT(D_low_2.5!C335,"0.00E+00") &amp; ", " &amp; TEXT(D_high_97.5!C335,"0.00E+00") &amp; "]"</f>
        <v>[1.48E-12, 6.26E-12]</v>
      </c>
      <c r="G329" s="2" t="str">
        <f>"[" &amp; TEXT(D_low_2.5!D335,"0.00E+00") &amp; ", " &amp; TEXT(D_high_97.5!D335,"0.00E+00") &amp; "]"</f>
        <v>[8.43E-11, 3.12E-10]</v>
      </c>
      <c r="H329" s="2" t="str">
        <f>"[" &amp; TEXT(D_low_2.5!E335,"0.00E+00") &amp; ", " &amp; TEXT(D_high_97.5!E335,"0.00E+00") &amp; "]"</f>
        <v>[1.19E-13, 4.52E-13]</v>
      </c>
      <c r="I329" s="2" t="str">
        <f>"[" &amp; TEXT(D_low_2.5!F335,"0.00E+00") &amp; ", " &amp; TEXT(D_high_97.5!F335,"0.00E+00") &amp; "]"</f>
        <v>[2.01E-14, 9.23E-14]</v>
      </c>
      <c r="J329" s="2" t="str">
        <f>"[" &amp; TEXT(D_low_2.5!G335,"0.00E+00") &amp; ", " &amp; TEXT(D_high_97.5!G335,"0.00E+00") &amp; "]"</f>
        <v>[9.01E-14, 3.57E-13]</v>
      </c>
      <c r="K329" s="2" t="str">
        <f>"[" &amp; TEXT(D_low_2.5!H335,"0.00E+00") &amp; ", " &amp; TEXT(D_high_97.5!H335,"0.00E+00") &amp; "]"</f>
        <v>[1.78E-11, 3.11E-10]</v>
      </c>
      <c r="L329" s="2" t="str">
        <f>"[" &amp; TEXT(D_low_2.5!I335,"0.00E+00") &amp; ", " &amp; TEXT(D_high_97.5!I335,"0.00E+00") &amp; "]"</f>
        <v>[8.54E-12, 1.58E-10]</v>
      </c>
      <c r="M329" s="2" t="str">
        <f>"[" &amp; TEXT(D_low_2.5!J335,"0.00E+00") &amp; ", " &amp; TEXT(D_high_97.5!J335,"0.00E+00") &amp; "]"</f>
        <v>[1.13E-10, 7.16E-10]</v>
      </c>
      <c r="N329" s="2" t="str">
        <f>"[" &amp; TEXT(D_low_2.5!K335,"0.00E+00") &amp; ", " &amp; TEXT(D_high_97.5!K335,"0.00E+00") &amp; "]"</f>
        <v>[4.00E-10, 1.88E-09]</v>
      </c>
      <c r="O329" s="2" t="str">
        <f>"[" &amp; TEXT(D_low_2.5!L335,"0.00E+00") &amp; ", " &amp; TEXT(D_high_97.5!L335,"0.00E+00") &amp; "]"</f>
        <v>[3.14E-10, 1.53E-09]</v>
      </c>
      <c r="P329" s="2" t="str">
        <f>"[" &amp; TEXT(D_low_2.5!M335,"0.00E+00") &amp; ", " &amp; TEXT(D_high_97.5!M335,"0.00E+00") &amp; "]"</f>
        <v>[1.98E-10, 8.39E-10]</v>
      </c>
      <c r="Q329" s="2" t="str">
        <f>"[" &amp; TEXT(D_low_2.5!N335,"0.00E+00") &amp; ", " &amp; TEXT(D_high_97.5!N335,"0.00E+00") &amp; "]"</f>
        <v>[1.41E-09, 1.50E-09]</v>
      </c>
      <c r="R329" s="2" t="str">
        <f>"[" &amp; TEXT(D_low_2.5!O335,"0.00E+00") &amp; ", " &amp; TEXT(D_high_97.5!O335,"0.00E+00") &amp; "]"</f>
        <v>[1.42E-09, 5.66E-09]</v>
      </c>
    </row>
    <row r="330" spans="1:18" x14ac:dyDescent="0.2">
      <c r="A330" s="2">
        <v>331313</v>
      </c>
      <c r="B330" t="str">
        <f>VLOOKUP(A330,'sector labels'!A:B,2,FALSE)</f>
        <v>Alumina refining and primary aluminum production</v>
      </c>
      <c r="C330" s="2" t="str">
        <f>"[" &amp; TEXT(D_low_2.5!B56,"0.00E+00") &amp; ", " &amp; TEXT(D_high_97.5!B56,"0.00E+00") &amp; "]"</f>
        <v>[2.04E-08, 3.52E-08]</v>
      </c>
      <c r="D330" s="10">
        <f>VLOOKUP(A330,[1]Sheet7!$A:$B,2,FALSE)</f>
        <v>1.08046E-8</v>
      </c>
      <c r="E330" s="8">
        <f>D330/VLOOKUP(A330,[2]average!$A:$C,3,FALSE)</f>
        <v>0.50513510439710507</v>
      </c>
      <c r="F330" s="2" t="str">
        <f>"[" &amp; TEXT(D_low_2.5!C56,"0.00E+00") &amp; ", " &amp; TEXT(D_high_97.5!C56,"0.00E+00") &amp; "]"</f>
        <v>[1.94E-12, 9.36E-12]</v>
      </c>
      <c r="G330" s="2" t="str">
        <f>"[" &amp; TEXT(D_low_2.5!D56,"0.00E+00") &amp; ", " &amp; TEXT(D_high_97.5!D56,"0.00E+00") &amp; "]"</f>
        <v>[1.69E-10, 6.61E-10]</v>
      </c>
      <c r="H330" s="2" t="str">
        <f>"[" &amp; TEXT(D_low_2.5!E56,"0.00E+00") &amp; ", " &amp; TEXT(D_high_97.5!E56,"0.00E+00") &amp; "]"</f>
        <v>[4.41E-13, 1.88E-12]</v>
      </c>
      <c r="I330" s="2" t="str">
        <f>"[" &amp; TEXT(D_low_2.5!F56,"0.00E+00") &amp; ", " &amp; TEXT(D_high_97.5!F56,"0.00E+00") &amp; "]"</f>
        <v>[7.81E-14, 3.38E-13]</v>
      </c>
      <c r="J330" s="2" t="str">
        <f>"[" &amp; TEXT(D_low_2.5!G56,"0.00E+00") &amp; ", " &amp; TEXT(D_high_97.5!G56,"0.00E+00") &amp; "]"</f>
        <v>[3.06E-13, 1.30E-12]</v>
      </c>
      <c r="K330" s="2" t="str">
        <f>"[" &amp; TEXT(D_low_2.5!H56,"0.00E+00") &amp; ", " &amp; TEXT(D_high_97.5!H56,"0.00E+00") &amp; "]"</f>
        <v>[2.67E-09, 1.01E-08]</v>
      </c>
      <c r="L330" s="2" t="str">
        <f>"[" &amp; TEXT(D_low_2.5!I56,"0.00E+00") &amp; ", " &amp; TEXT(D_high_97.5!I56,"0.00E+00") &amp; "]"</f>
        <v>[1.11E-09, 4.47E-09]</v>
      </c>
      <c r="M330" s="2" t="str">
        <f>"[" &amp; TEXT(D_low_2.5!J56,"0.00E+00") &amp; ", " &amp; TEXT(D_high_97.5!J56,"0.00E+00") &amp; "]"</f>
        <v>[1.67E-09, 6.11E-09]</v>
      </c>
      <c r="N330" s="2" t="str">
        <f>"[" &amp; TEXT(D_low_2.5!K56,"0.00E+00") &amp; ", " &amp; TEXT(D_high_97.5!K56,"0.00E+00") &amp; "]"</f>
        <v>[1.58E-09, 5.65E-09]</v>
      </c>
      <c r="O330" s="2" t="str">
        <f>"[" &amp; TEXT(D_low_2.5!L56,"0.00E+00") &amp; ", " &amp; TEXT(D_high_97.5!L56,"0.00E+00") &amp; "]"</f>
        <v>[1.85E-09, 7.46E-09]</v>
      </c>
      <c r="P330" s="2" t="str">
        <f>"[" &amp; TEXT(D_low_2.5!M56,"0.00E+00") &amp; ", " &amp; TEXT(D_high_97.5!M56,"0.00E+00") &amp; "]"</f>
        <v>[8.32E-10, 2.98E-09]</v>
      </c>
      <c r="Q330" s="2" t="str">
        <f>"[" &amp; TEXT(D_low_2.5!N56,"0.00E+00") &amp; ", " &amp; TEXT(D_high_97.5!N56,"0.00E+00") &amp; "]"</f>
        <v>[1.74E-09, 1.88E-09]</v>
      </c>
      <c r="R330" s="2" t="str">
        <f>"[" &amp; TEXT(D_low_2.5!O56,"0.00E+00") &amp; ", " &amp; TEXT(D_high_97.5!O56,"0.00E+00") &amp; "]"</f>
        <v>[2.00E-09, 9.30E-09]</v>
      </c>
    </row>
    <row r="331" spans="1:18" x14ac:dyDescent="0.2">
      <c r="A331" s="2">
        <v>712000</v>
      </c>
      <c r="B331" t="str">
        <f>VLOOKUP(A331,'sector labels'!A:B,2,FALSE)</f>
        <v>Museums, historical sites, zoos, and parks</v>
      </c>
      <c r="C331" s="2" t="str">
        <f>"[" &amp; TEXT(D_low_2.5!B374,"0.00E+00") &amp; ", " &amp; TEXT(D_high_97.5!B374,"0.00E+00") &amp; "]"</f>
        <v>[8.07E-08, 1.47E-07]</v>
      </c>
      <c r="D331" s="10">
        <f>VLOOKUP(A331,[1]Sheet7!$A:$B,2,FALSE)</f>
        <v>4.4939999999999997E-8</v>
      </c>
      <c r="E331" s="8">
        <f>D331/VLOOKUP(A331,[2]average!$A:$C,3,FALSE)</f>
        <v>0.50492831110428538</v>
      </c>
      <c r="F331" s="2" t="str">
        <f>"[" &amp; TEXT(D_low_2.5!C374,"0.00E+00") &amp; ", " &amp; TEXT(D_high_97.5!C374,"0.00E+00") &amp; "]"</f>
        <v>[3.07E-11, 1.10E-10]</v>
      </c>
      <c r="G331" s="2" t="str">
        <f>"[" &amp; TEXT(D_low_2.5!D374,"0.00E+00") &amp; ", " &amp; TEXT(D_high_97.5!D374,"0.00E+00") &amp; "]"</f>
        <v>[1.13E-09, 4.15E-09]</v>
      </c>
      <c r="H331" s="2" t="str">
        <f>"[" &amp; TEXT(D_low_2.5!E374,"0.00E+00") &amp; ", " &amp; TEXT(D_high_97.5!E374,"0.00E+00") &amp; "]"</f>
        <v>[2.16E-12, 8.03E-12]</v>
      </c>
      <c r="I331" s="2" t="str">
        <f>"[" &amp; TEXT(D_low_2.5!F374,"0.00E+00") &amp; ", " &amp; TEXT(D_high_97.5!F374,"0.00E+00") &amp; "]"</f>
        <v>[4.87E-13, 1.96E-12]</v>
      </c>
      <c r="J331" s="2" t="str">
        <f>"[" &amp; TEXT(D_low_2.5!G374,"0.00E+00") &amp; ", " &amp; TEXT(D_high_97.5!G374,"0.00E+00") &amp; "]"</f>
        <v>[2.65E-12, 1.07E-11]</v>
      </c>
      <c r="K331" s="2" t="str">
        <f>"[" &amp; TEXT(D_low_2.5!H374,"0.00E+00") &amp; ", " &amp; TEXT(D_high_97.5!H374,"0.00E+00") &amp; "]"</f>
        <v>[7.85E-09, 3.45E-08]</v>
      </c>
      <c r="L331" s="2" t="str">
        <f>"[" &amp; TEXT(D_low_2.5!I374,"0.00E+00") &amp; ", " &amp; TEXT(D_high_97.5!I374,"0.00E+00") &amp; "]"</f>
        <v>[1.09E-09, 6.66E-09]</v>
      </c>
      <c r="M331" s="2" t="str">
        <f>"[" &amp; TEXT(D_low_2.5!J374,"0.00E+00") &amp; ", " &amp; TEXT(D_high_97.5!J374,"0.00E+00") &amp; "]"</f>
        <v>[6.62E-10, 3.82E-09]</v>
      </c>
      <c r="N331" s="2" t="str">
        <f>"[" &amp; TEXT(D_low_2.5!K374,"0.00E+00") &amp; ", " &amp; TEXT(D_high_97.5!K374,"0.00E+00") &amp; "]"</f>
        <v>[3.59E-10, 2.59E-09]</v>
      </c>
      <c r="O331" s="2" t="str">
        <f>"[" &amp; TEXT(D_low_2.5!L374,"0.00E+00") &amp; ", " &amp; TEXT(D_high_97.5!L374,"0.00E+00") &amp; "]"</f>
        <v>[9.05E-09, 3.69E-08]</v>
      </c>
      <c r="P331" s="2" t="str">
        <f>"[" &amp; TEXT(D_low_2.5!M374,"0.00E+00") &amp; ", " &amp; TEXT(D_high_97.5!M374,"0.00E+00") &amp; "]"</f>
        <v>[4.89E-09, 1.79E-08]</v>
      </c>
      <c r="Q331" s="2" t="str">
        <f>"[" &amp; TEXT(D_low_2.5!N374,"0.00E+00") &amp; ", " &amp; TEXT(D_high_97.5!N374,"0.00E+00") &amp; "]"</f>
        <v>[1.84E-08, 1.96E-08]</v>
      </c>
      <c r="R331" s="2" t="str">
        <f>"[" &amp; TEXT(D_low_2.5!O374,"0.00E+00") &amp; ", " &amp; TEXT(D_high_97.5!O374,"0.00E+00") &amp; "]"</f>
        <v>[1.69E-08, 6.62E-08]</v>
      </c>
    </row>
    <row r="332" spans="1:18" x14ac:dyDescent="0.2">
      <c r="A332" s="2">
        <v>711500</v>
      </c>
      <c r="B332" t="str">
        <f>VLOOKUP(A332,'sector labels'!A:B,2,FALSE)</f>
        <v>Independent artists, writers, and performers</v>
      </c>
      <c r="C332" s="2" t="str">
        <f>"[" &amp; TEXT(D_low_2.5!B372,"0.00E+00") &amp; ", " &amp; TEXT(D_high_97.5!B372,"0.00E+00") &amp; "]"</f>
        <v>[7.88E-09, 1.43E-08]</v>
      </c>
      <c r="D332" s="10">
        <f>VLOOKUP(A332,[1]Sheet7!$A:$B,2,FALSE)</f>
        <v>4.3897000000000003E-9</v>
      </c>
      <c r="E332" s="8">
        <f>D332/VLOOKUP(A332,[2]average!$A:$C,3,FALSE)</f>
        <v>0.50492731454879447</v>
      </c>
      <c r="F332" s="2" t="str">
        <f>"[" &amp; TEXT(D_low_2.5!C372,"0.00E+00") &amp; ", " &amp; TEXT(D_high_97.5!C372,"0.00E+00") &amp; "]"</f>
        <v>[3.00E-12, 1.07E-11]</v>
      </c>
      <c r="G332" s="2" t="str">
        <f>"[" &amp; TEXT(D_low_2.5!D372,"0.00E+00") &amp; ", " &amp; TEXT(D_high_97.5!D372,"0.00E+00") &amp; "]"</f>
        <v>[1.10E-10, 4.05E-10]</v>
      </c>
      <c r="H332" s="2" t="str">
        <f>"[" &amp; TEXT(D_low_2.5!E372,"0.00E+00") &amp; ", " &amp; TEXT(D_high_97.5!E372,"0.00E+00") &amp; "]"</f>
        <v>[2.11E-13, 7.84E-13]</v>
      </c>
      <c r="I332" s="2" t="str">
        <f>"[" &amp; TEXT(D_low_2.5!F372,"0.00E+00") &amp; ", " &amp; TEXT(D_high_97.5!F372,"0.00E+00") &amp; "]"</f>
        <v>[4.76E-14, 1.91E-13]</v>
      </c>
      <c r="J332" s="2" t="str">
        <f>"[" &amp; TEXT(D_low_2.5!G372,"0.00E+00") &amp; ", " &amp; TEXT(D_high_97.5!G372,"0.00E+00") &amp; "]"</f>
        <v>[2.59E-13, 1.04E-12]</v>
      </c>
      <c r="K332" s="2" t="str">
        <f>"[" &amp; TEXT(D_low_2.5!H372,"0.00E+00") &amp; ", " &amp; TEXT(D_high_97.5!H372,"0.00E+00") &amp; "]"</f>
        <v>[7.67E-10, 3.37E-09]</v>
      </c>
      <c r="L332" s="2" t="str">
        <f>"[" &amp; TEXT(D_low_2.5!I372,"0.00E+00") &amp; ", " &amp; TEXT(D_high_97.5!I372,"0.00E+00") &amp; "]"</f>
        <v>[1.07E-10, 6.51E-10]</v>
      </c>
      <c r="M332" s="2" t="str">
        <f>"[" &amp; TEXT(D_low_2.5!J372,"0.00E+00") &amp; ", " &amp; TEXT(D_high_97.5!J372,"0.00E+00") &amp; "]"</f>
        <v>[6.47E-11, 3.73E-10]</v>
      </c>
      <c r="N332" s="2" t="str">
        <f>"[" &amp; TEXT(D_low_2.5!K372,"0.00E+00") &amp; ", " &amp; TEXT(D_high_97.5!K372,"0.00E+00") &amp; "]"</f>
        <v>[3.51E-11, 2.53E-10]</v>
      </c>
      <c r="O332" s="2" t="str">
        <f>"[" &amp; TEXT(D_low_2.5!L372,"0.00E+00") &amp; ", " &amp; TEXT(D_high_97.5!L372,"0.00E+00") &amp; "]"</f>
        <v>[8.84E-10, 3.61E-09]</v>
      </c>
      <c r="P332" s="2" t="str">
        <f>"[" &amp; TEXT(D_low_2.5!M372,"0.00E+00") &amp; ", " &amp; TEXT(D_high_97.5!M372,"0.00E+00") &amp; "]"</f>
        <v>[4.78E-10, 1.75E-09]</v>
      </c>
      <c r="Q332" s="2" t="str">
        <f>"[" &amp; TEXT(D_low_2.5!N372,"0.00E+00") &amp; ", " &amp; TEXT(D_high_97.5!N372,"0.00E+00") &amp; "]"</f>
        <v>[1.80E-09, 1.91E-09]</v>
      </c>
      <c r="R332" s="2" t="str">
        <f>"[" &amp; TEXT(D_low_2.5!O372,"0.00E+00") &amp; ", " &amp; TEXT(D_high_97.5!O372,"0.00E+00") &amp; "]"</f>
        <v>[1.65E-09, 6.47E-09]</v>
      </c>
    </row>
    <row r="333" spans="1:18" x14ac:dyDescent="0.2">
      <c r="A333" s="2">
        <v>713200</v>
      </c>
      <c r="B333" t="str">
        <f>VLOOKUP(A333,'sector labels'!A:B,2,FALSE)</f>
        <v>Gambling industries (except casino hotels)</v>
      </c>
      <c r="C333" s="2" t="str">
        <f>"[" &amp; TEXT(D_low_2.5!B376,"0.00E+00") &amp; ", " &amp; TEXT(D_high_97.5!B376,"0.00E+00") &amp; "]"</f>
        <v>[1.84E-08, 3.34E-08]</v>
      </c>
      <c r="D333" s="10">
        <f>VLOOKUP(A333,[1]Sheet7!$A:$B,2,FALSE)</f>
        <v>1.02159E-8</v>
      </c>
      <c r="E333" s="8">
        <f>D333/VLOOKUP(A333,[2]average!$A:$C,3,FALSE)</f>
        <v>0.50478902727554398</v>
      </c>
      <c r="F333" s="2" t="str">
        <f>"[" &amp; TEXT(D_low_2.5!C376,"0.00E+00") &amp; ", " &amp; TEXT(D_high_97.5!C376,"0.00E+00") &amp; "]"</f>
        <v>[6.99E-12, 2.49E-11]</v>
      </c>
      <c r="G333" s="2" t="str">
        <f>"[" &amp; TEXT(D_low_2.5!D376,"0.00E+00") &amp; ", " &amp; TEXT(D_high_97.5!D376,"0.00E+00") &amp; "]"</f>
        <v>[2.56E-10, 9.43E-10]</v>
      </c>
      <c r="H333" s="2" t="str">
        <f>"[" &amp; TEXT(D_low_2.5!E376,"0.00E+00") &amp; ", " &amp; TEXT(D_high_97.5!E376,"0.00E+00") &amp; "]"</f>
        <v>[4.91E-13, 1.83E-12]</v>
      </c>
      <c r="I333" s="2" t="str">
        <f>"[" &amp; TEXT(D_low_2.5!F376,"0.00E+00") &amp; ", " &amp; TEXT(D_high_97.5!F376,"0.00E+00") &amp; "]"</f>
        <v>[1.11E-13, 4.45E-13]</v>
      </c>
      <c r="J333" s="2" t="str">
        <f>"[" &amp; TEXT(D_low_2.5!G376,"0.00E+00") &amp; ", " &amp; TEXT(D_high_97.5!G376,"0.00E+00") &amp; "]"</f>
        <v>[6.02E-13, 2.43E-12]</v>
      </c>
      <c r="K333" s="2" t="str">
        <f>"[" &amp; TEXT(D_low_2.5!H376,"0.00E+00") &amp; ", " &amp; TEXT(D_high_97.5!H376,"0.00E+00") &amp; "]"</f>
        <v>[1.79E-09, 7.85E-09]</v>
      </c>
      <c r="L333" s="2" t="str">
        <f>"[" &amp; TEXT(D_low_2.5!I376,"0.00E+00") &amp; ", " &amp; TEXT(D_high_97.5!I376,"0.00E+00") &amp; "]"</f>
        <v>[2.48E-10, 1.51E-09]</v>
      </c>
      <c r="M333" s="2" t="str">
        <f>"[" &amp; TEXT(D_low_2.5!J376,"0.00E+00") &amp; ", " &amp; TEXT(D_high_97.5!J376,"0.00E+00") &amp; "]"</f>
        <v>[1.51E-10, 8.70E-10]</v>
      </c>
      <c r="N333" s="2" t="str">
        <f>"[" &amp; TEXT(D_low_2.5!K376,"0.00E+00") &amp; ", " &amp; TEXT(D_high_97.5!K376,"0.00E+00") &amp; "]"</f>
        <v>[8.16E-11, 5.88E-10]</v>
      </c>
      <c r="O333" s="2" t="str">
        <f>"[" &amp; TEXT(D_low_2.5!L376,"0.00E+00") &amp; ", " &amp; TEXT(D_high_97.5!L376,"0.00E+00") &amp; "]"</f>
        <v>[2.06E-09, 8.40E-09]</v>
      </c>
      <c r="P333" s="2" t="str">
        <f>"[" &amp; TEXT(D_low_2.5!M376,"0.00E+00") &amp; ", " &amp; TEXT(D_high_97.5!M376,"0.00E+00") &amp; "]"</f>
        <v>[1.11E-09, 4.08E-09]</v>
      </c>
      <c r="Q333" s="2" t="str">
        <f>"[" &amp; TEXT(D_low_2.5!N376,"0.00E+00") &amp; ", " &amp; TEXT(D_high_97.5!N376,"0.00E+00") &amp; "]"</f>
        <v>[4.19E-09, 4.45E-09]</v>
      </c>
      <c r="R333" s="2" t="str">
        <f>"[" &amp; TEXT(D_low_2.5!O376,"0.00E+00") &amp; ", " &amp; TEXT(D_high_97.5!O376,"0.00E+00") &amp; "]"</f>
        <v>[3.84E-09, 1.50E-08]</v>
      </c>
    </row>
    <row r="334" spans="1:18" x14ac:dyDescent="0.2">
      <c r="A334" s="2">
        <v>482000</v>
      </c>
      <c r="B334" t="str">
        <f>VLOOKUP(A334,'sector labels'!A:B,2,FALSE)</f>
        <v>Rail transportation</v>
      </c>
      <c r="C334" s="2" t="str">
        <f>"[" &amp; TEXT(D_low_2.5!B293,"0.00E+00") &amp; ", " &amp; TEXT(D_high_97.5!B293,"0.00E+00") &amp; "]"</f>
        <v>[1.02E-08, 1.88E-08]</v>
      </c>
      <c r="D334" s="10">
        <f>VLOOKUP(A334,[1]Sheet7!$A:$B,2,FALSE)</f>
        <v>5.6928600000000001E-9</v>
      </c>
      <c r="E334" s="8">
        <f>D334/VLOOKUP(A334,[2]average!$A:$C,3,FALSE)</f>
        <v>0.50451246779292147</v>
      </c>
      <c r="F334" s="2" t="str">
        <f>"[" &amp; TEXT(D_low_2.5!C293,"0.00E+00") &amp; ", " &amp; TEXT(D_high_97.5!C293,"0.00E+00") &amp; "]"</f>
        <v>[5.16E-12, 1.80E-11]</v>
      </c>
      <c r="G334" s="2" t="str">
        <f>"[" &amp; TEXT(D_low_2.5!D293,"0.00E+00") &amp; ", " &amp; TEXT(D_high_97.5!D293,"0.00E+00") &amp; "]"</f>
        <v>[1.93E-10, 7.01E-10]</v>
      </c>
      <c r="H334" s="2" t="str">
        <f>"[" &amp; TEXT(D_low_2.5!E293,"0.00E+00") &amp; ", " &amp; TEXT(D_high_97.5!E293,"0.00E+00") &amp; "]"</f>
        <v>[1.95E-13, 7.05E-13]</v>
      </c>
      <c r="I334" s="2" t="str">
        <f>"[" &amp; TEXT(D_low_2.5!F293,"0.00E+00") &amp; ", " &amp; TEXT(D_high_97.5!F293,"0.00E+00") &amp; "]"</f>
        <v>[4.28E-14, 1.61E-13]</v>
      </c>
      <c r="J334" s="2" t="str">
        <f>"[" &amp; TEXT(D_low_2.5!G293,"0.00E+00") &amp; ", " &amp; TEXT(D_high_97.5!G293,"0.00E+00") &amp; "]"</f>
        <v>[4.35E-13, 1.78E-12]</v>
      </c>
      <c r="K334" s="2" t="str">
        <f>"[" &amp; TEXT(D_low_2.5!H293,"0.00E+00") &amp; ", " &amp; TEXT(D_high_97.5!H293,"0.00E+00") &amp; "]"</f>
        <v>[2.19E-10, 1.13E-09]</v>
      </c>
      <c r="L334" s="2" t="str">
        <f>"[" &amp; TEXT(D_low_2.5!I293,"0.00E+00") &amp; ", " &amp; TEXT(D_high_97.5!I293,"0.00E+00") &amp; "]"</f>
        <v>[1.13E-10, 4.57E-10]</v>
      </c>
      <c r="M334" s="2" t="str">
        <f>"[" &amp; TEXT(D_low_2.5!J293,"0.00E+00") &amp; ", " &amp; TEXT(D_high_97.5!J293,"0.00E+00") &amp; "]"</f>
        <v>[1.58E-10, 6.00E-10]</v>
      </c>
      <c r="N334" s="2" t="str">
        <f>"[" &amp; TEXT(D_low_2.5!K293,"0.00E+00") &amp; ", " &amp; TEXT(D_high_97.5!K293,"0.00E+00") &amp; "]"</f>
        <v>[1.74E-10, 6.96E-10]</v>
      </c>
      <c r="O334" s="2" t="str">
        <f>"[" &amp; TEXT(D_low_2.5!L293,"0.00E+00") &amp; ", " &amp; TEXT(D_high_97.5!L293,"0.00E+00") &amp; "]"</f>
        <v>[4.27E-10, 1.63E-09]</v>
      </c>
      <c r="P334" s="2" t="str">
        <f>"[" &amp; TEXT(D_low_2.5!M293,"0.00E+00") &amp; ", " &amp; TEXT(D_high_97.5!M293,"0.00E+00") &amp; "]"</f>
        <v>[7.99E-10, 2.85E-09]</v>
      </c>
      <c r="Q334" s="2" t="str">
        <f>"[" &amp; TEXT(D_low_2.5!N293,"0.00E+00") &amp; ", " &amp; TEXT(D_high_97.5!N293,"0.00E+00") &amp; "]"</f>
        <v>[3.43E-09, 3.64E-09]</v>
      </c>
      <c r="R334" s="2" t="str">
        <f>"[" &amp; TEXT(D_low_2.5!O293,"0.00E+00") &amp; ", " &amp; TEXT(D_high_97.5!O293,"0.00E+00") &amp; "]"</f>
        <v>[2.74E-09, 1.07E-08]</v>
      </c>
    </row>
    <row r="335" spans="1:18" x14ac:dyDescent="0.2">
      <c r="A335" s="2">
        <v>541610</v>
      </c>
      <c r="B335" t="str">
        <f>VLOOKUP(A335,'sector labels'!A:B,2,FALSE)</f>
        <v>Management consulting services</v>
      </c>
      <c r="C335" s="2" t="str">
        <f>"[" &amp; TEXT(D_low_2.5!B337,"0.00E+00") &amp; ", " &amp; TEXT(D_high_97.5!B337,"0.00E+00") &amp; "]"</f>
        <v>[4.28E-09, 8.11E-09]</v>
      </c>
      <c r="D335" s="10">
        <f>VLOOKUP(A335,[1]Sheet7!$A:$B,2,FALSE)</f>
        <v>2.3994599999999999E-9</v>
      </c>
      <c r="E335" s="8">
        <f>D335/VLOOKUP(A335,[2]average!$A:$C,3,FALSE)</f>
        <v>0.50408113148205846</v>
      </c>
      <c r="F335" s="2" t="str">
        <f>"[" &amp; TEXT(D_low_2.5!C337,"0.00E+00") &amp; ", " &amp; TEXT(D_high_97.5!C337,"0.00E+00") &amp; "]"</f>
        <v>[7.42E-13, 2.73E-12]</v>
      </c>
      <c r="G335" s="2" t="str">
        <f>"[" &amp; TEXT(D_low_2.5!D337,"0.00E+00") &amp; ", " &amp; TEXT(D_high_97.5!D337,"0.00E+00") &amp; "]"</f>
        <v>[7.22E-11, 2.66E-10]</v>
      </c>
      <c r="H335" s="2" t="str">
        <f>"[" &amp; TEXT(D_low_2.5!E337,"0.00E+00") &amp; ", " &amp; TEXT(D_high_97.5!E337,"0.00E+00") &amp; "]"</f>
        <v>[1.07E-13, 3.82E-13]</v>
      </c>
      <c r="I335" s="2" t="str">
        <f>"[" &amp; TEXT(D_low_2.5!F337,"0.00E+00") &amp; ", " &amp; TEXT(D_high_97.5!F337,"0.00E+00") &amp; "]"</f>
        <v>[1.94E-14, 8.72E-14]</v>
      </c>
      <c r="J335" s="2" t="str">
        <f>"[" &amp; TEXT(D_low_2.5!G337,"0.00E+00") &amp; ", " &amp; TEXT(D_high_97.5!G337,"0.00E+00") &amp; "]"</f>
        <v>[7.64E-14, 3.17E-13]</v>
      </c>
      <c r="K335" s="2" t="str">
        <f>"[" &amp; TEXT(D_low_2.5!H337,"0.00E+00") &amp; ", " &amp; TEXT(D_high_97.5!H337,"0.00E+00") &amp; "]"</f>
        <v>[1.83E-11, 3.19E-10]</v>
      </c>
      <c r="L335" s="2" t="str">
        <f>"[" &amp; TEXT(D_low_2.5!I337,"0.00E+00") &amp; ", " &amp; TEXT(D_high_97.5!I337,"0.00E+00") &amp; "]"</f>
        <v>[9.77E-12, 1.81E-10]</v>
      </c>
      <c r="M335" s="2" t="str">
        <f>"[" &amp; TEXT(D_low_2.5!J337,"0.00E+00") &amp; ", " &amp; TEXT(D_high_97.5!J337,"0.00E+00") &amp; "]"</f>
        <v>[1.04E-10, 6.27E-10]</v>
      </c>
      <c r="N335" s="2" t="str">
        <f>"[" &amp; TEXT(D_low_2.5!K337,"0.00E+00") &amp; ", " &amp; TEXT(D_high_97.5!K337,"0.00E+00") &amp; "]"</f>
        <v>[3.83E-10, 1.63E-09]</v>
      </c>
      <c r="O335" s="2" t="str">
        <f>"[" &amp; TEXT(D_low_2.5!L337,"0.00E+00") &amp; ", " &amp; TEXT(D_high_97.5!L337,"0.00E+00") &amp; "]"</f>
        <v>[3.34E-10, 1.66E-09]</v>
      </c>
      <c r="P335" s="2" t="str">
        <f>"[" &amp; TEXT(D_low_2.5!M337,"0.00E+00") &amp; ", " &amp; TEXT(D_high_97.5!M337,"0.00E+00") &amp; "]"</f>
        <v>[1.97E-10, 8.16E-10]</v>
      </c>
      <c r="Q335" s="2" t="str">
        <f>"[" &amp; TEXT(D_low_2.5!N337,"0.00E+00") &amp; ", " &amp; TEXT(D_high_97.5!N337,"0.00E+00") &amp; "]"</f>
        <v>[8.93E-10, 9.50E-10]</v>
      </c>
      <c r="R335" s="2" t="str">
        <f>"[" &amp; TEXT(D_low_2.5!O337,"0.00E+00") &amp; ", " &amp; TEXT(D_high_97.5!O337,"0.00E+00") &amp; "]"</f>
        <v>[1.13E-09, 4.43E-09]</v>
      </c>
    </row>
    <row r="336" spans="1:18" x14ac:dyDescent="0.2">
      <c r="A336" s="2">
        <v>316000</v>
      </c>
      <c r="B336" t="str">
        <f>VLOOKUP(A336,'sector labels'!A:B,2,FALSE)</f>
        <v>Leather and allied product manufacturing</v>
      </c>
      <c r="C336" s="2" t="str">
        <f>"[" &amp; TEXT(D_low_2.5!B228,"0.00E+00") &amp; ", " &amp; TEXT(D_high_97.5!B228,"0.00E+00") &amp; "]"</f>
        <v>[6.34E-08, 1.08E-07]</v>
      </c>
      <c r="D336" s="10">
        <f>VLOOKUP(A336,[1]Sheet7!$A:$B,2,FALSE)</f>
        <v>3.3408600000000003E-8</v>
      </c>
      <c r="E336" s="8">
        <f>D336/VLOOKUP(A336,[2]average!$A:$C,3,FALSE)</f>
        <v>0.50391333888893153</v>
      </c>
      <c r="F336" s="2" t="str">
        <f>"[" &amp; TEXT(D_low_2.5!C228,"0.00E+00") &amp; ", " &amp; TEXT(D_high_97.5!C228,"0.00E+00") &amp; "]"</f>
        <v>[6.00E-12, 2.84E-11]</v>
      </c>
      <c r="G336" s="2" t="str">
        <f>"[" &amp; TEXT(D_low_2.5!D228,"0.00E+00") &amp; ", " &amp; TEXT(D_high_97.5!D228,"0.00E+00") &amp; "]"</f>
        <v>[5.07E-10, 1.94E-09]</v>
      </c>
      <c r="H336" s="2" t="str">
        <f>"[" &amp; TEXT(D_low_2.5!E228,"0.00E+00") &amp; ", " &amp; TEXT(D_high_97.5!E228,"0.00E+00") &amp; "]"</f>
        <v>[1.27E-12, 5.56E-12]</v>
      </c>
      <c r="I336" s="2" t="str">
        <f>"[" &amp; TEXT(D_low_2.5!F228,"0.00E+00") &amp; ", " &amp; TEXT(D_high_97.5!F228,"0.00E+00") &amp; "]"</f>
        <v>[2.36E-13, 9.93E-13]</v>
      </c>
      <c r="J336" s="2" t="str">
        <f>"[" &amp; TEXT(D_low_2.5!G228,"0.00E+00") &amp; ", " &amp; TEXT(D_high_97.5!G228,"0.00E+00") &amp; "]"</f>
        <v>[8.75E-13, 3.74E-12]</v>
      </c>
      <c r="K336" s="2" t="str">
        <f>"[" &amp; TEXT(D_low_2.5!H228,"0.00E+00") &amp; ", " &amp; TEXT(D_high_97.5!H228,"0.00E+00") &amp; "]"</f>
        <v>[8.02E-09, 3.15E-08]</v>
      </c>
      <c r="L336" s="2" t="str">
        <f>"[" &amp; TEXT(D_low_2.5!I228,"0.00E+00") &amp; ", " &amp; TEXT(D_high_97.5!I228,"0.00E+00") &amp; "]"</f>
        <v>[3.37E-09, 1.37E-08]</v>
      </c>
      <c r="M336" s="2" t="str">
        <f>"[" &amp; TEXT(D_low_2.5!J228,"0.00E+00") &amp; ", " &amp; TEXT(D_high_97.5!J228,"0.00E+00") &amp; "]"</f>
        <v>[5.00E-09, 1.83E-08]</v>
      </c>
      <c r="N336" s="2" t="str">
        <f>"[" &amp; TEXT(D_low_2.5!K228,"0.00E+00") &amp; ", " &amp; TEXT(D_high_97.5!K228,"0.00E+00") &amp; "]"</f>
        <v>[4.75E-09, 1.74E-08]</v>
      </c>
      <c r="O336" s="2" t="str">
        <f>"[" &amp; TEXT(D_low_2.5!L228,"0.00E+00") &amp; ", " &amp; TEXT(D_high_97.5!L228,"0.00E+00") &amp; "]"</f>
        <v>[5.60E-09, 2.23E-08]</v>
      </c>
      <c r="P336" s="2" t="str">
        <f>"[" &amp; TEXT(D_low_2.5!M228,"0.00E+00") &amp; ", " &amp; TEXT(D_high_97.5!M228,"0.00E+00") &amp; "]"</f>
        <v>[2.55E-09, 9.20E-09]</v>
      </c>
      <c r="Q336" s="2" t="str">
        <f>"[" &amp; TEXT(D_low_2.5!N228,"0.00E+00") &amp; ", " &amp; TEXT(D_high_97.5!N228,"0.00E+00") &amp; "]"</f>
        <v>[5.39E-09, 5.81E-09]</v>
      </c>
      <c r="R336" s="2" t="str">
        <f>"[" &amp; TEXT(D_low_2.5!O228,"0.00E+00") &amp; ", " &amp; TEXT(D_high_97.5!O228,"0.00E+00") &amp; "]"</f>
        <v>[7.19E-09, 3.07E-08]</v>
      </c>
    </row>
    <row r="337" spans="1:18" x14ac:dyDescent="0.2">
      <c r="A337" s="2">
        <v>486000</v>
      </c>
      <c r="B337" t="str">
        <f>VLOOKUP(A337,'sector labels'!A:B,2,FALSE)</f>
        <v>Pipeline transportation</v>
      </c>
      <c r="C337" s="2" t="str">
        <f>"[" &amp; TEXT(D_low_2.5!B297,"0.00E+00") &amp; ", " &amp; TEXT(D_high_97.5!B297,"0.00E+00") &amp; "]"</f>
        <v>[4.43E-08, 8.15E-08]</v>
      </c>
      <c r="D337" s="10">
        <f>VLOOKUP(A337,[1]Sheet7!$A:$B,2,FALSE)</f>
        <v>2.4655800000000002E-8</v>
      </c>
      <c r="E337" s="8">
        <f>D337/VLOOKUP(A337,[2]average!$A:$C,3,FALSE)</f>
        <v>0.50384694445643707</v>
      </c>
      <c r="F337" s="2" t="str">
        <f>"[" &amp; TEXT(D_low_2.5!C297,"0.00E+00") &amp; ", " &amp; TEXT(D_high_97.5!C297,"0.00E+00") &amp; "]"</f>
        <v>[2.24E-11, 7.81E-11]</v>
      </c>
      <c r="G337" s="2" t="str">
        <f>"[" &amp; TEXT(D_low_2.5!D297,"0.00E+00") &amp; ", " &amp; TEXT(D_high_97.5!D297,"0.00E+00") &amp; "]"</f>
        <v>[8.39E-10, 3.04E-09]</v>
      </c>
      <c r="H337" s="2" t="str">
        <f>"[" &amp; TEXT(D_low_2.5!E297,"0.00E+00") &amp; ", " &amp; TEXT(D_high_97.5!E297,"0.00E+00") &amp; "]"</f>
        <v>[8.48E-13, 3.06E-12]</v>
      </c>
      <c r="I337" s="2" t="str">
        <f>"[" &amp; TEXT(D_low_2.5!F297,"0.00E+00") &amp; ", " &amp; TEXT(D_high_97.5!F297,"0.00E+00") &amp; "]"</f>
        <v>[1.85E-13, 6.96E-13]</v>
      </c>
      <c r="J337" s="2" t="str">
        <f>"[" &amp; TEXT(D_low_2.5!G297,"0.00E+00") &amp; ", " &amp; TEXT(D_high_97.5!G297,"0.00E+00") &amp; "]"</f>
        <v>[1.89E-12, 7.74E-12]</v>
      </c>
      <c r="K337" s="2" t="str">
        <f>"[" &amp; TEXT(D_low_2.5!H297,"0.00E+00") &amp; ", " &amp; TEXT(D_high_97.5!H297,"0.00E+00") &amp; "]"</f>
        <v>[9.49E-10, 4.90E-09]</v>
      </c>
      <c r="L337" s="2" t="str">
        <f>"[" &amp; TEXT(D_low_2.5!I297,"0.00E+00") &amp; ", " &amp; TEXT(D_high_97.5!I297,"0.00E+00") &amp; "]"</f>
        <v>[4.89E-10, 1.98E-09]</v>
      </c>
      <c r="M337" s="2" t="str">
        <f>"[" &amp; TEXT(D_low_2.5!J297,"0.00E+00") &amp; ", " &amp; TEXT(D_high_97.5!J297,"0.00E+00") &amp; "]"</f>
        <v>[6.84E-10, 2.60E-09]</v>
      </c>
      <c r="N337" s="2" t="str">
        <f>"[" &amp; TEXT(D_low_2.5!K297,"0.00E+00") &amp; ", " &amp; TEXT(D_high_97.5!K297,"0.00E+00") &amp; "]"</f>
        <v>[7.55E-10, 3.01E-09]</v>
      </c>
      <c r="O337" s="2" t="str">
        <f>"[" &amp; TEXT(D_low_2.5!L297,"0.00E+00") &amp; ", " &amp; TEXT(D_high_97.5!L297,"0.00E+00") &amp; "]"</f>
        <v>[1.85E-09, 7.07E-09]</v>
      </c>
      <c r="P337" s="2" t="str">
        <f>"[" &amp; TEXT(D_low_2.5!M297,"0.00E+00") &amp; ", " &amp; TEXT(D_high_97.5!M297,"0.00E+00") &amp; "]"</f>
        <v>[3.46E-09, 1.24E-08]</v>
      </c>
      <c r="Q337" s="2" t="str">
        <f>"[" &amp; TEXT(D_low_2.5!N297,"0.00E+00") &amp; ", " &amp; TEXT(D_high_97.5!N297,"0.00E+00") &amp; "]"</f>
        <v>[1.49E-08, 1.58E-08]</v>
      </c>
      <c r="R337" s="2" t="str">
        <f>"[" &amp; TEXT(D_low_2.5!O297,"0.00E+00") &amp; ", " &amp; TEXT(D_high_97.5!O297,"0.00E+00") &amp; "]"</f>
        <v>[1.19E-08, 4.62E-08]</v>
      </c>
    </row>
    <row r="338" spans="1:18" x14ac:dyDescent="0.2">
      <c r="A338" s="2">
        <v>812900</v>
      </c>
      <c r="B338" t="str">
        <f>VLOOKUP(A338,'sector labels'!A:B,2,FALSE)</f>
        <v>Other personal services</v>
      </c>
      <c r="C338" s="2" t="str">
        <f>"[" &amp; TEXT(D_low_2.5!B389,"0.00E+00") &amp; ", " &amp; TEXT(D_high_97.5!B389,"0.00E+00") &amp; "]"</f>
        <v>[4.65E-08, 8.44E-08]</v>
      </c>
      <c r="D338" s="10">
        <f>VLOOKUP(A338,[1]Sheet7!$A:$B,2,FALSE)</f>
        <v>2.5818399999999998E-8</v>
      </c>
      <c r="E338" s="8">
        <f>D338/VLOOKUP(A338,[2]average!$A:$C,3,FALSE)</f>
        <v>0.50293382771807027</v>
      </c>
      <c r="F338" s="2" t="str">
        <f>"[" &amp; TEXT(D_low_2.5!C389,"0.00E+00") &amp; ", " &amp; TEXT(D_high_97.5!C389,"0.00E+00") &amp; "]"</f>
        <v>[1.64E-11, 5.65E-11]</v>
      </c>
      <c r="G338" s="2" t="str">
        <f>"[" &amp; TEXT(D_low_2.5!D389,"0.00E+00") &amp; ", " &amp; TEXT(D_high_97.5!D389,"0.00E+00") &amp; "]"</f>
        <v>[8.65E-10, 3.66E-09]</v>
      </c>
      <c r="H338" s="2" t="str">
        <f>"[" &amp; TEXT(D_low_2.5!E389,"0.00E+00") &amp; ", " &amp; TEXT(D_high_97.5!E389,"0.00E+00") &amp; "]"</f>
        <v>[2.07E-12, 7.68E-12]</v>
      </c>
      <c r="I338" s="2" t="str">
        <f>"[" &amp; TEXT(D_low_2.5!F389,"0.00E+00") &amp; ", " &amp; TEXT(D_high_97.5!F389,"0.00E+00") &amp; "]"</f>
        <v>[1.93E-12, 8.60E-12]</v>
      </c>
      <c r="J338" s="2" t="str">
        <f>"[" &amp; TEXT(D_low_2.5!G389,"0.00E+00") &amp; ", " &amp; TEXT(D_high_97.5!G389,"0.00E+00") &amp; "]"</f>
        <v>[1.10E-12, 4.37E-12]</v>
      </c>
      <c r="K338" s="2" t="str">
        <f>"[" &amp; TEXT(D_low_2.5!H389,"0.00E+00") &amp; ", " &amp; TEXT(D_high_97.5!H389,"0.00E+00") &amp; "]"</f>
        <v>[1.50E-09, 6.74E-09]</v>
      </c>
      <c r="L338" s="2" t="str">
        <f>"[" &amp; TEXT(D_low_2.5!I389,"0.00E+00") &amp; ", " &amp; TEXT(D_high_97.5!I389,"0.00E+00") &amp; "]"</f>
        <v>[7.50E-10, 5.26E-09]</v>
      </c>
      <c r="M338" s="2" t="str">
        <f>"[" &amp; TEXT(D_low_2.5!J389,"0.00E+00") &amp; ", " &amp; TEXT(D_high_97.5!J389,"0.00E+00") &amp; "]"</f>
        <v>[6.25E-10, 2.89E-09]</v>
      </c>
      <c r="N338" s="2" t="str">
        <f>"[" &amp; TEXT(D_low_2.5!K389,"0.00E+00") &amp; ", " &amp; TEXT(D_high_97.5!K389,"0.00E+00") &amp; "]"</f>
        <v>[1.01E-09, 4.15E-09]</v>
      </c>
      <c r="O338" s="2" t="str">
        <f>"[" &amp; TEXT(D_low_2.5!L389,"0.00E+00") &amp; ", " &amp; TEXT(D_high_97.5!L389,"0.00E+00") &amp; "]"</f>
        <v>[1.86E-09, 1.30E-08]</v>
      </c>
      <c r="P338" s="2" t="str">
        <f>"[" &amp; TEXT(D_low_2.5!M389,"0.00E+00") &amp; ", " &amp; TEXT(D_high_97.5!M389,"0.00E+00") &amp; "]"</f>
        <v>[2.12E-09, 8.41E-09]</v>
      </c>
      <c r="Q338" s="2" t="str">
        <f>"[" &amp; TEXT(D_low_2.5!N389,"0.00E+00") &amp; ", " &amp; TEXT(D_high_97.5!N389,"0.00E+00") &amp; "]"</f>
        <v>[1.56E-08, 1.67E-08]</v>
      </c>
      <c r="R338" s="2" t="str">
        <f>"[" &amp; TEXT(D_low_2.5!O389,"0.00E+00") &amp; ", " &amp; TEXT(D_high_97.5!O389,"0.00E+00") &amp; "]"</f>
        <v>[1.17E-08, 4.58E-08]</v>
      </c>
    </row>
    <row r="339" spans="1:18" x14ac:dyDescent="0.2">
      <c r="A339" s="2">
        <v>541100</v>
      </c>
      <c r="B339" t="str">
        <f>VLOOKUP(A339,'sector labels'!A:B,2,FALSE)</f>
        <v>Legal services</v>
      </c>
      <c r="C339" s="2" t="str">
        <f>"[" &amp; TEXT(D_low_2.5!B331,"0.00E+00") &amp; ", " &amp; TEXT(D_high_97.5!B331,"0.00E+00") &amp; "]"</f>
        <v>[2.21E-09, 4.18E-09]</v>
      </c>
      <c r="D339" s="10">
        <f>VLOOKUP(A339,[1]Sheet7!$A:$B,2,FALSE)</f>
        <v>1.2325599999999999E-9</v>
      </c>
      <c r="E339" s="8">
        <f>D339/VLOOKUP(A339,[2]average!$A:$C,3,FALSE)</f>
        <v>0.50209425083491566</v>
      </c>
      <c r="F339" s="2" t="str">
        <f>"[" &amp; TEXT(D_low_2.5!C331,"0.00E+00") &amp; ", " &amp; TEXT(D_high_97.5!C331,"0.00E+00") &amp; "]"</f>
        <v>[3.82E-13, 1.40E-12]</v>
      </c>
      <c r="G339" s="2" t="str">
        <f>"[" &amp; TEXT(D_low_2.5!D331,"0.00E+00") &amp; ", " &amp; TEXT(D_high_97.5!D331,"0.00E+00") &amp; "]"</f>
        <v>[3.72E-11, 1.38E-10]</v>
      </c>
      <c r="H339" s="2" t="str">
        <f>"[" &amp; TEXT(D_low_2.5!E331,"0.00E+00") &amp; ", " &amp; TEXT(D_high_97.5!E331,"0.00E+00") &amp; "]"</f>
        <v>[5.47E-14, 1.97E-13]</v>
      </c>
      <c r="I339" s="2" t="str">
        <f>"[" &amp; TEXT(D_low_2.5!F331,"0.00E+00") &amp; ", " &amp; TEXT(D_high_97.5!F331,"0.00E+00") &amp; "]"</f>
        <v>[9.97E-15, 4.45E-14]</v>
      </c>
      <c r="J339" s="2" t="str">
        <f>"[" &amp; TEXT(D_low_2.5!G331,"0.00E+00") &amp; ", " &amp; TEXT(D_high_97.5!G331,"0.00E+00") &amp; "]"</f>
        <v>[3.93E-14, 1.62E-13]</v>
      </c>
      <c r="K339" s="2" t="str">
        <f>"[" &amp; TEXT(D_low_2.5!H331,"0.00E+00") &amp; ", " &amp; TEXT(D_high_97.5!H331,"0.00E+00") &amp; "]"</f>
        <v>[9.35E-12, 1.64E-10]</v>
      </c>
      <c r="L339" s="2" t="str">
        <f>"[" &amp; TEXT(D_low_2.5!I331,"0.00E+00") &amp; ", " &amp; TEXT(D_high_97.5!I331,"0.00E+00") &amp; "]"</f>
        <v>[5.07E-12, 9.37E-11]</v>
      </c>
      <c r="M339" s="2" t="str">
        <f>"[" &amp; TEXT(D_low_2.5!J331,"0.00E+00") &amp; ", " &amp; TEXT(D_high_97.5!J331,"0.00E+00") &amp; "]"</f>
        <v>[5.41E-11, 3.25E-10]</v>
      </c>
      <c r="N339" s="2" t="str">
        <f>"[" &amp; TEXT(D_low_2.5!K331,"0.00E+00") &amp; ", " &amp; TEXT(D_high_97.5!K331,"0.00E+00") &amp; "]"</f>
        <v>[1.97E-10, 8.45E-10]</v>
      </c>
      <c r="O339" s="2" t="str">
        <f>"[" &amp; TEXT(D_low_2.5!L331,"0.00E+00") &amp; ", " &amp; TEXT(D_high_97.5!L331,"0.00E+00") &amp; "]"</f>
        <v>[1.73E-10, 8.59E-10]</v>
      </c>
      <c r="P339" s="2" t="str">
        <f>"[" &amp; TEXT(D_low_2.5!M331,"0.00E+00") &amp; ", " &amp; TEXT(D_high_97.5!M331,"0.00E+00") &amp; "]"</f>
        <v>[1.02E-10, 4.19E-10]</v>
      </c>
      <c r="Q339" s="2" t="str">
        <f>"[" &amp; TEXT(D_low_2.5!N331,"0.00E+00") &amp; ", " &amp; TEXT(D_high_97.5!N331,"0.00E+00") &amp; "]"</f>
        <v>[4.60E-10, 4.89E-10]</v>
      </c>
      <c r="R339" s="2" t="str">
        <f>"[" &amp; TEXT(D_low_2.5!O331,"0.00E+00") &amp; ", " &amp; TEXT(D_high_97.5!O331,"0.00E+00") &amp; "]"</f>
        <v>[5.83E-10, 2.28E-09]</v>
      </c>
    </row>
    <row r="340" spans="1:18" x14ac:dyDescent="0.2">
      <c r="A340" s="2">
        <v>541800</v>
      </c>
      <c r="B340" t="str">
        <f>VLOOKUP(A340,'sector labels'!A:B,2,FALSE)</f>
        <v>Advertising, public relations, and related services</v>
      </c>
      <c r="C340" s="2" t="str">
        <f>"[" &amp; TEXT(D_low_2.5!B340,"0.00E+00") &amp; ", " &amp; TEXT(D_high_97.5!B340,"0.00E+00") &amp; "]"</f>
        <v>[1.20E-08, 2.27E-08]</v>
      </c>
      <c r="D340" s="10">
        <f>VLOOKUP(A340,[1]Sheet7!$A:$B,2,FALSE)</f>
        <v>6.7018999999999998E-9</v>
      </c>
      <c r="E340" s="8">
        <f>D340/VLOOKUP(A340,[2]average!$A:$C,3,FALSE)</f>
        <v>0.50201788636480271</v>
      </c>
      <c r="F340" s="2" t="str">
        <f>"[" &amp; TEXT(D_low_2.5!C340,"0.00E+00") &amp; ", " &amp; TEXT(D_high_97.5!C340,"0.00E+00") &amp; "]"</f>
        <v>[2.08E-12, 7.63E-12]</v>
      </c>
      <c r="G340" s="2" t="str">
        <f>"[" &amp; TEXT(D_low_2.5!D340,"0.00E+00") &amp; ", " &amp; TEXT(D_high_97.5!D340,"0.00E+00") &amp; "]"</f>
        <v>[2.02E-10, 7.48E-10]</v>
      </c>
      <c r="H340" s="2" t="str">
        <f>"[" &amp; TEXT(D_low_2.5!E340,"0.00E+00") &amp; ", " &amp; TEXT(D_high_97.5!E340,"0.00E+00") &amp; "]"</f>
        <v>[2.98E-13, 1.07E-12]</v>
      </c>
      <c r="I340" s="2" t="str">
        <f>"[" &amp; TEXT(D_low_2.5!F340,"0.00E+00") &amp; ", " &amp; TEXT(D_high_97.5!F340,"0.00E+00") &amp; "]"</f>
        <v>[5.42E-14, 2.42E-13]</v>
      </c>
      <c r="J340" s="2" t="str">
        <f>"[" &amp; TEXT(D_low_2.5!G340,"0.00E+00") &amp; ", " &amp; TEXT(D_high_97.5!G340,"0.00E+00") &amp; "]"</f>
        <v>[2.14E-13, 8.82E-13]</v>
      </c>
      <c r="K340" s="2" t="str">
        <f>"[" &amp; TEXT(D_low_2.5!H340,"0.00E+00") &amp; ", " &amp; TEXT(D_high_97.5!H340,"0.00E+00") &amp; "]"</f>
        <v>[5.09E-11, 8.89E-10]</v>
      </c>
      <c r="L340" s="2" t="str">
        <f>"[" &amp; TEXT(D_low_2.5!I340,"0.00E+00") &amp; ", " &amp; TEXT(D_high_97.5!I340,"0.00E+00") &amp; "]"</f>
        <v>[2.76E-11, 5.09E-10]</v>
      </c>
      <c r="M340" s="2" t="str">
        <f>"[" &amp; TEXT(D_low_2.5!J340,"0.00E+00") &amp; ", " &amp; TEXT(D_high_97.5!J340,"0.00E+00") &amp; "]"</f>
        <v>[2.94E-10, 1.77E-09]</v>
      </c>
      <c r="N340" s="2" t="str">
        <f>"[" &amp; TEXT(D_low_2.5!K340,"0.00E+00") &amp; ", " &amp; TEXT(D_high_97.5!K340,"0.00E+00") &amp; "]"</f>
        <v>[1.07E-09, 4.60E-09]</v>
      </c>
      <c r="O340" s="2" t="str">
        <f>"[" &amp; TEXT(D_low_2.5!L340,"0.00E+00") &amp; ", " &amp; TEXT(D_high_97.5!L340,"0.00E+00") &amp; "]"</f>
        <v>[9.42E-10, 4.67E-09]</v>
      </c>
      <c r="P340" s="2" t="str">
        <f>"[" &amp; TEXT(D_low_2.5!M340,"0.00E+00") &amp; ", " &amp; TEXT(D_high_97.5!M340,"0.00E+00") &amp; "]"</f>
        <v>[5.52E-10, 2.28E-09]</v>
      </c>
      <c r="Q340" s="2" t="str">
        <f>"[" &amp; TEXT(D_low_2.5!N340,"0.00E+00") &amp; ", " &amp; TEXT(D_high_97.5!N340,"0.00E+00") &amp; "]"</f>
        <v>[2.50E-09, 2.66E-09]</v>
      </c>
      <c r="R340" s="2" t="str">
        <f>"[" &amp; TEXT(D_low_2.5!O340,"0.00E+00") &amp; ", " &amp; TEXT(D_high_97.5!O340,"0.00E+00") &amp; "]"</f>
        <v>[3.17E-09, 1.24E-08]</v>
      </c>
    </row>
    <row r="341" spans="1:18" x14ac:dyDescent="0.2">
      <c r="A341" s="2">
        <v>519130</v>
      </c>
      <c r="B341" t="str">
        <f>VLOOKUP(A341,'sector labels'!A:B,2,FALSE)</f>
        <v>Internet publishing and broadcasting and Web search portals</v>
      </c>
      <c r="C341" s="2" t="str">
        <f>"[" &amp; TEXT(D_low_2.5!B314,"0.00E+00") &amp; ", " &amp; TEXT(D_high_97.5!B314,"0.00E+00") &amp; "]"</f>
        <v>[3.33E-09, 6.43E-09]</v>
      </c>
      <c r="D341" s="10">
        <f>VLOOKUP(A341,[1]Sheet7!$A:$B,2,FALSE)</f>
        <v>1.8914200000000001E-9</v>
      </c>
      <c r="E341" s="8">
        <f>D341/VLOOKUP(A341,[2]average!$A:$C,3,FALSE)</f>
        <v>0.49999207445074084</v>
      </c>
      <c r="F341" s="2" t="str">
        <f>"[" &amp; TEXT(D_low_2.5!C314,"0.00E+00") &amp; ", " &amp; TEXT(D_high_97.5!C314,"0.00E+00") &amp; "]"</f>
        <v>[1.86E-12, 6.45E-12]</v>
      </c>
      <c r="G341" s="2" t="str">
        <f>"[" &amp; TEXT(D_low_2.5!D314,"0.00E+00") &amp; ", " &amp; TEXT(D_high_97.5!D314,"0.00E+00") &amp; "]"</f>
        <v>[5.39E-11, 2.00E-10]</v>
      </c>
      <c r="H341" s="2" t="str">
        <f>"[" &amp; TEXT(D_low_2.5!E314,"0.00E+00") &amp; ", " &amp; TEXT(D_high_97.5!E314,"0.00E+00") &amp; "]"</f>
        <v>[9.40E-14, 4.56E-13]</v>
      </c>
      <c r="I341" s="2" t="str">
        <f>"[" &amp; TEXT(D_low_2.5!F314,"0.00E+00") &amp; ", " &amp; TEXT(D_high_97.5!F314,"0.00E+00") &amp; "]"</f>
        <v>[6.53E-14, 3.69E-13]</v>
      </c>
      <c r="J341" s="2" t="str">
        <f>"[" &amp; TEXT(D_low_2.5!G314,"0.00E+00") &amp; ", " &amp; TEXT(D_high_97.5!G314,"0.00E+00") &amp; "]"</f>
        <v>[9.52E-14, 4.06E-13]</v>
      </c>
      <c r="K341" s="2" t="str">
        <f>"[" &amp; TEXT(D_low_2.5!H314,"0.00E+00") &amp; ", " &amp; TEXT(D_high_97.5!H314,"0.00E+00") &amp; "]"</f>
        <v>[1.12E-10, 6.26E-10]</v>
      </c>
      <c r="L341" s="2" t="str">
        <f>"[" &amp; TEXT(D_low_2.5!I314,"0.00E+00") &amp; ", " &amp; TEXT(D_high_97.5!I314,"0.00E+00") &amp; "]"</f>
        <v>[0.00E+00, 0.00E+00]</v>
      </c>
      <c r="M341" s="2" t="str">
        <f>"[" &amp; TEXT(D_low_2.5!J314,"0.00E+00") &amp; ", " &amp; TEXT(D_high_97.5!J314,"0.00E+00") &amp; "]"</f>
        <v>[0.00E+00, 0.00E+00]</v>
      </c>
      <c r="N341" s="2" t="str">
        <f>"[" &amp; TEXT(D_low_2.5!K314,"0.00E+00") &amp; ", " &amp; TEXT(D_high_97.5!K314,"0.00E+00") &amp; "]"</f>
        <v>[1.48E-10, 5.71E-10]</v>
      </c>
      <c r="O341" s="2" t="str">
        <f>"[" &amp; TEXT(D_low_2.5!L314,"0.00E+00") &amp; ", " &amp; TEXT(D_high_97.5!L314,"0.00E+00") &amp; "]"</f>
        <v>[1.17E-10, 4.51E-10]</v>
      </c>
      <c r="P341" s="2" t="str">
        <f>"[" &amp; TEXT(D_low_2.5!M314,"0.00E+00") &amp; ", " &amp; TEXT(D_high_97.5!M314,"0.00E+00") &amp; "]"</f>
        <v>[2.29E-10, 8.22E-10]</v>
      </c>
      <c r="Q341" s="2" t="str">
        <f>"[" &amp; TEXT(D_low_2.5!N314,"0.00E+00") &amp; ", " &amp; TEXT(D_high_97.5!N314,"0.00E+00") &amp; "]"</f>
        <v>[1.05E-09, 1.12E-09]</v>
      </c>
      <c r="R341" s="2" t="str">
        <f>"[" &amp; TEXT(D_low_2.5!O314,"0.00E+00") &amp; ", " &amp; TEXT(D_high_97.5!O314,"0.00E+00") &amp; "]"</f>
        <v>[1.01E-09, 3.87E-09]</v>
      </c>
    </row>
    <row r="342" spans="1:18" x14ac:dyDescent="0.2">
      <c r="A342" s="2">
        <v>541300</v>
      </c>
      <c r="B342" t="str">
        <f>VLOOKUP(A342,'sector labels'!A:B,2,FALSE)</f>
        <v>Architectural, engineering, and related services</v>
      </c>
      <c r="C342" s="2" t="str">
        <f>"[" &amp; TEXT(D_low_2.5!B336,"0.00E+00") &amp; ", " &amp; TEXT(D_high_97.5!B336,"0.00E+00") &amp; "]"</f>
        <v>[7.74E-09, 1.46E-08]</v>
      </c>
      <c r="D342" s="10">
        <f>VLOOKUP(A342,[1]Sheet7!$A:$B,2,FALSE)</f>
        <v>4.3182700000000002E-9</v>
      </c>
      <c r="E342" s="8">
        <f>D342/VLOOKUP(A342,[2]average!$A:$C,3,FALSE)</f>
        <v>0.49994764831810701</v>
      </c>
      <c r="F342" s="2" t="str">
        <f>"[" &amp; TEXT(D_low_2.5!C336,"0.00E+00") &amp; ", " &amp; TEXT(D_high_97.5!C336,"0.00E+00") &amp; "]"</f>
        <v>[1.79E-12, 6.30E-12]</v>
      </c>
      <c r="G342" s="2" t="str">
        <f>"[" &amp; TEXT(D_low_2.5!D336,"0.00E+00") &amp; ", " &amp; TEXT(D_high_97.5!D336,"0.00E+00") &amp; "]"</f>
        <v>[1.88E-10, 6.87E-10]</v>
      </c>
      <c r="H342" s="2" t="str">
        <f>"[" &amp; TEXT(D_low_2.5!E336,"0.00E+00") &amp; ", " &amp; TEXT(D_high_97.5!E336,"0.00E+00") &amp; "]"</f>
        <v>[2.38E-13, 8.98E-13]</v>
      </c>
      <c r="I342" s="2" t="str">
        <f>"[" &amp; TEXT(D_low_2.5!F336,"0.00E+00") &amp; ", " &amp; TEXT(D_high_97.5!F336,"0.00E+00") &amp; "]"</f>
        <v>[3.14E-14, 1.25E-13]</v>
      </c>
      <c r="J342" s="2" t="str">
        <f>"[" &amp; TEXT(D_low_2.5!G336,"0.00E+00") &amp; ", " &amp; TEXT(D_high_97.5!G336,"0.00E+00") &amp; "]"</f>
        <v>[1.92E-13, 7.74E-13]</v>
      </c>
      <c r="K342" s="2" t="str">
        <f>"[" &amp; TEXT(D_low_2.5!H336,"0.00E+00") &amp; ", " &amp; TEXT(D_high_97.5!H336,"0.00E+00") &amp; "]"</f>
        <v>[2.13E-11, 3.71E-10]</v>
      </c>
      <c r="L342" s="2" t="str">
        <f>"[" &amp; TEXT(D_low_2.5!I336,"0.00E+00") &amp; ", " &amp; TEXT(D_high_97.5!I336,"0.00E+00") &amp; "]"</f>
        <v>[3.53E-11, 6.51E-10]</v>
      </c>
      <c r="M342" s="2" t="str">
        <f>"[" &amp; TEXT(D_low_2.5!J336,"0.00E+00") &amp; ", " &amp; TEXT(D_high_97.5!J336,"0.00E+00") &amp; "]"</f>
        <v>[1.31E-10, 8.27E-10]</v>
      </c>
      <c r="N342" s="2" t="str">
        <f>"[" &amp; TEXT(D_low_2.5!K336,"0.00E+00") &amp; ", " &amp; TEXT(D_high_97.5!K336,"0.00E+00") &amp; "]"</f>
        <v>[4.56E-10, 1.95E-09]</v>
      </c>
      <c r="O342" s="2" t="str">
        <f>"[" &amp; TEXT(D_low_2.5!L336,"0.00E+00") &amp; ", " &amp; TEXT(D_high_97.5!L336,"0.00E+00") &amp; "]"</f>
        <v>[3.97E-10, 1.87E-09]</v>
      </c>
      <c r="P342" s="2" t="str">
        <f>"[" &amp; TEXT(D_low_2.5!M336,"0.00E+00") &amp; ", " &amp; TEXT(D_high_97.5!M336,"0.00E+00") &amp; "]"</f>
        <v>[2.81E-10, 1.20E-09]</v>
      </c>
      <c r="Q342" s="2" t="str">
        <f>"[" &amp; TEXT(D_low_2.5!N336,"0.00E+00") &amp; ", " &amp; TEXT(D_high_97.5!N336,"0.00E+00") &amp; "]"</f>
        <v>[2.22E-09, 2.36E-09]</v>
      </c>
      <c r="R342" s="2" t="str">
        <f>"[" &amp; TEXT(D_low_2.5!O336,"0.00E+00") &amp; ", " &amp; TEXT(D_high_97.5!O336,"0.00E+00") &amp; "]"</f>
        <v>[2.25E-09, 8.78E-09]</v>
      </c>
    </row>
    <row r="343" spans="1:18" x14ac:dyDescent="0.2">
      <c r="A343" s="2">
        <v>485000</v>
      </c>
      <c r="B343" t="str">
        <f>VLOOKUP(A343,'sector labels'!A:B,2,FALSE)</f>
        <v>Transit and ground passenger transportation</v>
      </c>
      <c r="C343" s="2" t="str">
        <f>"[" &amp; TEXT(D_low_2.5!B296,"0.00E+00") &amp; ", " &amp; TEXT(D_high_97.5!B296,"0.00E+00") &amp; "]"</f>
        <v>[9.24E-08, 1.69E-07]</v>
      </c>
      <c r="D343" s="10">
        <f>VLOOKUP(A343,[1]Sheet7!$A:$B,2,FALSE)</f>
        <v>5.0821500000000003E-8</v>
      </c>
      <c r="E343" s="8">
        <f>D343/VLOOKUP(A343,[2]average!$A:$C,3,FALSE)</f>
        <v>0.49814019127530679</v>
      </c>
      <c r="F343" s="2" t="str">
        <f>"[" &amp; TEXT(D_low_2.5!C296,"0.00E+00") &amp; ", " &amp; TEXT(D_high_97.5!C296,"0.00E+00") &amp; "]"</f>
        <v>[4.79E-11, 1.68E-10]</v>
      </c>
      <c r="G343" s="2" t="str">
        <f>"[" &amp; TEXT(D_low_2.5!D296,"0.00E+00") &amp; ", " &amp; TEXT(D_high_97.5!D296,"0.00E+00") &amp; "]"</f>
        <v>[1.76E-09, 6.35E-09]</v>
      </c>
      <c r="H343" s="2" t="str">
        <f>"[" &amp; TEXT(D_low_2.5!E296,"0.00E+00") &amp; ", " &amp; TEXT(D_high_97.5!E296,"0.00E+00") &amp; "]"</f>
        <v>[1.67E-12, 6.02E-12]</v>
      </c>
      <c r="I343" s="2" t="str">
        <f>"[" &amp; TEXT(D_low_2.5!F296,"0.00E+00") &amp; ", " &amp; TEXT(D_high_97.5!F296,"0.00E+00") &amp; "]"</f>
        <v>[3.71E-13, 1.42E-12]</v>
      </c>
      <c r="J343" s="2" t="str">
        <f>"[" &amp; TEXT(D_low_2.5!G296,"0.00E+00") &amp; ", " &amp; TEXT(D_high_97.5!G296,"0.00E+00") &amp; "]"</f>
        <v>[3.88E-12, 1.56E-11]</v>
      </c>
      <c r="K343" s="2" t="str">
        <f>"[" &amp; TEXT(D_low_2.5!H296,"0.00E+00") &amp; ", " &amp; TEXT(D_high_97.5!H296,"0.00E+00") &amp; "]"</f>
        <v>[1.84E-09, 9.50E-09]</v>
      </c>
      <c r="L343" s="2" t="str">
        <f>"[" &amp; TEXT(D_low_2.5!I296,"0.00E+00") &amp; ", " &amp; TEXT(D_high_97.5!I296,"0.00E+00") &amp; "]"</f>
        <v>[9.52E-10, 3.85E-09]</v>
      </c>
      <c r="M343" s="2" t="str">
        <f>"[" &amp; TEXT(D_low_2.5!J296,"0.00E+00") &amp; ", " &amp; TEXT(D_high_97.5!J296,"0.00E+00") &amp; "]"</f>
        <v>[1.33E-09, 5.05E-09]</v>
      </c>
      <c r="N343" s="2" t="str">
        <f>"[" &amp; TEXT(D_low_2.5!K296,"0.00E+00") &amp; ", " &amp; TEXT(D_high_97.5!K296,"0.00E+00") &amp; "]"</f>
        <v>[1.47E-09, 5.89E-09]</v>
      </c>
      <c r="O343" s="2" t="str">
        <f>"[" &amp; TEXT(D_low_2.5!L296,"0.00E+00") &amp; ", " &amp; TEXT(D_high_97.5!L296,"0.00E+00") &amp; "]"</f>
        <v>[3.61E-09, 1.38E-08]</v>
      </c>
      <c r="P343" s="2" t="str">
        <f>"[" &amp; TEXT(D_low_2.5!M296,"0.00E+00") &amp; ", " &amp; TEXT(D_high_97.5!M296,"0.00E+00") &amp; "]"</f>
        <v>[7.69E-09, 2.67E-08]</v>
      </c>
      <c r="Q343" s="2" t="str">
        <f>"[" &amp; TEXT(D_low_2.5!N296,"0.00E+00") &amp; ", " &amp; TEXT(D_high_97.5!N296,"0.00E+00") &amp; "]"</f>
        <v>[3.18E-08, 3.39E-08]</v>
      </c>
      <c r="R343" s="2" t="str">
        <f>"[" &amp; TEXT(D_low_2.5!O296,"0.00E+00") &amp; ", " &amp; TEXT(D_high_97.5!O296,"0.00E+00") &amp; "]"</f>
        <v>[2.45E-08, 9.50E-08]</v>
      </c>
    </row>
    <row r="344" spans="1:18" x14ac:dyDescent="0.2">
      <c r="A344" s="2">
        <v>424700</v>
      </c>
      <c r="B344" t="str">
        <f>VLOOKUP(A344,'sector labels'!A:B,2,FALSE)</f>
        <v>Petroleum and petroleum products</v>
      </c>
      <c r="C344" s="2" t="str">
        <f>"[" &amp; TEXT(D_low_2.5!B279,"0.00E+00") &amp; ", " &amp; TEXT(D_high_97.5!B279,"0.00E+00") &amp; "]"</f>
        <v>[5.81E-09, 1.06E-08]</v>
      </c>
      <c r="D344" s="10">
        <f>VLOOKUP(A344,[1]Sheet7!$A:$B,2,FALSE)</f>
        <v>3.1687600000000001E-9</v>
      </c>
      <c r="E344" s="8">
        <f>D344/VLOOKUP(A344,[2]average!$A:$C,3,FALSE)</f>
        <v>0.49732154932004985</v>
      </c>
      <c r="F344" s="2" t="str">
        <f>"[" &amp; TEXT(D_low_2.5!C279,"0.00E+00") &amp; ", " &amp; TEXT(D_high_97.5!C279,"0.00E+00") &amp; "]"</f>
        <v>[2.72E-12, 9.58E-12]</v>
      </c>
      <c r="G344" s="2" t="str">
        <f>"[" &amp; TEXT(D_low_2.5!D279,"0.00E+00") &amp; ", " &amp; TEXT(D_high_97.5!D279,"0.00E+00") &amp; "]"</f>
        <v>[1.22E-10, 4.39E-10]</v>
      </c>
      <c r="H344" s="2" t="str">
        <f>"[" &amp; TEXT(D_low_2.5!E279,"0.00E+00") &amp; ", " &amp; TEXT(D_high_97.5!E279,"0.00E+00") &amp; "]"</f>
        <v>[2.81E-13, 1.04E-12]</v>
      </c>
      <c r="I344" s="2" t="str">
        <f>"[" &amp; TEXT(D_low_2.5!F279,"0.00E+00") &amp; ", " &amp; TEXT(D_high_97.5!F279,"0.00E+00") &amp; "]"</f>
        <v>[4.43E-14, 1.64E-13]</v>
      </c>
      <c r="J344" s="2" t="str">
        <f>"[" &amp; TEXT(D_low_2.5!G279,"0.00E+00") &amp; ", " &amp; TEXT(D_high_97.5!G279,"0.00E+00") &amp; "]"</f>
        <v>[2.22E-13, 8.99E-13]</v>
      </c>
      <c r="K344" s="2" t="str">
        <f>"[" &amp; TEXT(D_low_2.5!H279,"0.00E+00") &amp; ", " &amp; TEXT(D_high_97.5!H279,"0.00E+00") &amp; "]"</f>
        <v>[1.52E-10, 6.11E-10]</v>
      </c>
      <c r="L344" s="2" t="str">
        <f>"[" &amp; TEXT(D_low_2.5!I279,"0.00E+00") &amp; ", " &amp; TEXT(D_high_97.5!I279,"0.00E+00") &amp; "]"</f>
        <v>[2.26E-10, 1.06E-09]</v>
      </c>
      <c r="M344" s="2" t="str">
        <f>"[" &amp; TEXT(D_low_2.5!J279,"0.00E+00") &amp; ", " &amp; TEXT(D_high_97.5!J279,"0.00E+00") &amp; "]"</f>
        <v>[1.54E-10, 6.15E-10]</v>
      </c>
      <c r="N344" s="2" t="str">
        <f>"[" &amp; TEXT(D_low_2.5!K279,"0.00E+00") &amp; ", " &amp; TEXT(D_high_97.5!K279,"0.00E+00") &amp; "]"</f>
        <v>[1.07E-10, 4.23E-10]</v>
      </c>
      <c r="O344" s="2" t="str">
        <f>"[" &amp; TEXT(D_low_2.5!L279,"0.00E+00") &amp; ", " &amp; TEXT(D_high_97.5!L279,"0.00E+00") &amp; "]"</f>
        <v>[1.15E-10, 4.52E-10]</v>
      </c>
      <c r="P344" s="2" t="str">
        <f>"[" &amp; TEXT(D_low_2.5!M279,"0.00E+00") &amp; ", " &amp; TEXT(D_high_97.5!M279,"0.00E+00") &amp; "]"</f>
        <v>[3.52E-10, 1.29E-09]</v>
      </c>
      <c r="Q344" s="2" t="str">
        <f>"[" &amp; TEXT(D_low_2.5!N279,"0.00E+00") &amp; ", " &amp; TEXT(D_high_97.5!N279,"0.00E+00") &amp; "]"</f>
        <v>[1.84E-09, 1.95E-09]</v>
      </c>
      <c r="R344" s="2" t="str">
        <f>"[" &amp; TEXT(D_low_2.5!O279,"0.00E+00") &amp; ", " &amp; TEXT(D_high_97.5!O279,"0.00E+00") &amp; "]"</f>
        <v>[1.54E-09, 5.93E-09]</v>
      </c>
    </row>
    <row r="345" spans="1:18" x14ac:dyDescent="0.2">
      <c r="A345" s="2">
        <v>424400</v>
      </c>
      <c r="B345" t="str">
        <f>VLOOKUP(A345,'sector labels'!A:B,2,FALSE)</f>
        <v xml:space="preserve">Grocery and related product wholesalers </v>
      </c>
      <c r="C345" s="2" t="str">
        <f>"[" &amp; TEXT(D_low_2.5!B278,"0.00E+00") &amp; ", " &amp; TEXT(D_high_97.5!B278,"0.00E+00") &amp; "]"</f>
        <v>[3.18E-08, 5.81E-08]</v>
      </c>
      <c r="D345" s="10">
        <f>VLOOKUP(A345,[1]Sheet7!$A:$B,2,FALSE)</f>
        <v>1.7321200000000001E-8</v>
      </c>
      <c r="E345" s="8">
        <f>D345/VLOOKUP(A345,[2]average!$A:$C,3,FALSE)</f>
        <v>0.49723772071750977</v>
      </c>
      <c r="F345" s="2" t="str">
        <f>"[" &amp; TEXT(D_low_2.5!C278,"0.00E+00") &amp; ", " &amp; TEXT(D_high_97.5!C278,"0.00E+00") &amp; "]"</f>
        <v>[1.49E-11, 5.24E-11]</v>
      </c>
      <c r="G345" s="2" t="str">
        <f>"[" &amp; TEXT(D_low_2.5!D278,"0.00E+00") &amp; ", " &amp; TEXT(D_high_97.5!D278,"0.00E+00") &amp; "]"</f>
        <v>[6.65E-10, 2.40E-09]</v>
      </c>
      <c r="H345" s="2" t="str">
        <f>"[" &amp; TEXT(D_low_2.5!E278,"0.00E+00") &amp; ", " &amp; TEXT(D_high_97.5!E278,"0.00E+00") &amp; "]"</f>
        <v>[1.53E-12, 5.67E-12]</v>
      </c>
      <c r="I345" s="2" t="str">
        <f>"[" &amp; TEXT(D_low_2.5!F278,"0.00E+00") &amp; ", " &amp; TEXT(D_high_97.5!F278,"0.00E+00") &amp; "]"</f>
        <v>[2.42E-13, 8.99E-13]</v>
      </c>
      <c r="J345" s="2" t="str">
        <f>"[" &amp; TEXT(D_low_2.5!G278,"0.00E+00") &amp; ", " &amp; TEXT(D_high_97.5!G278,"0.00E+00") &amp; "]"</f>
        <v>[1.22E-12, 4.91E-12]</v>
      </c>
      <c r="K345" s="2" t="str">
        <f>"[" &amp; TEXT(D_low_2.5!H278,"0.00E+00") &amp; ", " &amp; TEXT(D_high_97.5!H278,"0.00E+00") &amp; "]"</f>
        <v>[8.30E-10, 3.34E-09]</v>
      </c>
      <c r="L345" s="2" t="str">
        <f>"[" &amp; TEXT(D_low_2.5!I278,"0.00E+00") &amp; ", " &amp; TEXT(D_high_97.5!I278,"0.00E+00") &amp; "]"</f>
        <v>[1.24E-09, 5.81E-09]</v>
      </c>
      <c r="M345" s="2" t="str">
        <f>"[" &amp; TEXT(D_low_2.5!J278,"0.00E+00") &amp; ", " &amp; TEXT(D_high_97.5!J278,"0.00E+00") &amp; "]"</f>
        <v>[8.44E-10, 3.37E-09]</v>
      </c>
      <c r="N345" s="2" t="str">
        <f>"[" &amp; TEXT(D_low_2.5!K278,"0.00E+00") &amp; ", " &amp; TEXT(D_high_97.5!K278,"0.00E+00") &amp; "]"</f>
        <v>[5.88E-10, 2.31E-09]</v>
      </c>
      <c r="O345" s="2" t="str">
        <f>"[" &amp; TEXT(D_low_2.5!L278,"0.00E+00") &amp; ", " &amp; TEXT(D_high_97.5!L278,"0.00E+00") &amp; "]"</f>
        <v>[6.30E-10, 2.47E-09]</v>
      </c>
      <c r="P345" s="2" t="str">
        <f>"[" &amp; TEXT(D_low_2.5!M278,"0.00E+00") &amp; ", " &amp; TEXT(D_high_97.5!M278,"0.00E+00") &amp; "]"</f>
        <v>[1.93E-09, 7.05E-09]</v>
      </c>
      <c r="Q345" s="2" t="str">
        <f>"[" &amp; TEXT(D_low_2.5!N278,"0.00E+00") &amp; ", " &amp; TEXT(D_high_97.5!N278,"0.00E+00") &amp; "]"</f>
        <v>[1.01E-08, 1.07E-08]</v>
      </c>
      <c r="R345" s="2" t="str">
        <f>"[" &amp; TEXT(D_low_2.5!O278,"0.00E+00") &amp; ", " &amp; TEXT(D_high_97.5!O278,"0.00E+00") &amp; "]"</f>
        <v>[8.40E-09, 3.24E-08]</v>
      </c>
    </row>
    <row r="346" spans="1:18" x14ac:dyDescent="0.2">
      <c r="A346" s="2">
        <v>423400</v>
      </c>
      <c r="B346" t="str">
        <f>VLOOKUP(A346,'sector labels'!A:B,2,FALSE)</f>
        <v>Professional and commercial equipment and supplies</v>
      </c>
      <c r="C346" s="2" t="str">
        <f>"[" &amp; TEXT(D_low_2.5!B273,"0.00E+00") &amp; ", " &amp; TEXT(D_high_97.5!B273,"0.00E+00") &amp; "]"</f>
        <v>[1.60E-08, 2.92E-08]</v>
      </c>
      <c r="D346" s="10">
        <f>VLOOKUP(A346,[1]Sheet7!$A:$B,2,FALSE)</f>
        <v>8.7021299999999992E-9</v>
      </c>
      <c r="E346" s="8">
        <f>D346/VLOOKUP(A346,[2]average!$A:$C,3,FALSE)</f>
        <v>0.49722478839426421</v>
      </c>
      <c r="F346" s="2" t="str">
        <f>"[" &amp; TEXT(D_low_2.5!C273,"0.00E+00") &amp; ", " &amp; TEXT(D_high_97.5!C273,"0.00E+00") &amp; "]"</f>
        <v>[7.47E-12, 2.63E-11]</v>
      </c>
      <c r="G346" s="2" t="str">
        <f>"[" &amp; TEXT(D_low_2.5!D273,"0.00E+00") &amp; ", " &amp; TEXT(D_high_97.5!D273,"0.00E+00") &amp; "]"</f>
        <v>[3.34E-10, 1.21E-09]</v>
      </c>
      <c r="H346" s="2" t="str">
        <f>"[" &amp; TEXT(D_low_2.5!E273,"0.00E+00") &amp; ", " &amp; TEXT(D_high_97.5!E273,"0.00E+00") &amp; "]"</f>
        <v>[7.71E-13, 2.85E-12]</v>
      </c>
      <c r="I346" s="2" t="str">
        <f>"[" &amp; TEXT(D_low_2.5!F273,"0.00E+00") &amp; ", " &amp; TEXT(D_high_97.5!F273,"0.00E+00") &amp; "]"</f>
        <v>[1.22E-13, 4.52E-13]</v>
      </c>
      <c r="J346" s="2" t="str">
        <f>"[" &amp; TEXT(D_low_2.5!G273,"0.00E+00") &amp; ", " &amp; TEXT(D_high_97.5!G273,"0.00E+00") &amp; "]"</f>
        <v>[6.11E-13, 2.47E-12]</v>
      </c>
      <c r="K346" s="2" t="str">
        <f>"[" &amp; TEXT(D_low_2.5!H273,"0.00E+00") &amp; ", " &amp; TEXT(D_high_97.5!H273,"0.00E+00") &amp; "]"</f>
        <v>[4.17E-10, 1.68E-09]</v>
      </c>
      <c r="L346" s="2" t="str">
        <f>"[" &amp; TEXT(D_low_2.5!I273,"0.00E+00") &amp; ", " &amp; TEXT(D_high_97.5!I273,"0.00E+00") &amp; "]"</f>
        <v>[6.21E-10, 2.92E-09]</v>
      </c>
      <c r="M346" s="2" t="str">
        <f>"[" &amp; TEXT(D_low_2.5!J273,"0.00E+00") &amp; ", " &amp; TEXT(D_high_97.5!J273,"0.00E+00") &amp; "]"</f>
        <v>[4.24E-10, 1.69E-09]</v>
      </c>
      <c r="N346" s="2" t="str">
        <f>"[" &amp; TEXT(D_low_2.5!K273,"0.00E+00") &amp; ", " &amp; TEXT(D_high_97.5!K273,"0.00E+00") &amp; "]"</f>
        <v>[2.95E-10, 1.16E-09]</v>
      </c>
      <c r="O346" s="2" t="str">
        <f>"[" &amp; TEXT(D_low_2.5!L273,"0.00E+00") &amp; ", " &amp; TEXT(D_high_97.5!L273,"0.00E+00") &amp; "]"</f>
        <v>[3.17E-10, 1.24E-09]</v>
      </c>
      <c r="P346" s="2" t="str">
        <f>"[" &amp; TEXT(D_low_2.5!M273,"0.00E+00") &amp; ", " &amp; TEXT(D_high_97.5!M273,"0.00E+00") &amp; "]"</f>
        <v>[9.68E-10, 3.54E-09]</v>
      </c>
      <c r="Q346" s="2" t="str">
        <f>"[" &amp; TEXT(D_low_2.5!N273,"0.00E+00") &amp; ", " &amp; TEXT(D_high_97.5!N273,"0.00E+00") &amp; "]"</f>
        <v>[5.05E-09, 5.36E-09]</v>
      </c>
      <c r="R346" s="2" t="str">
        <f>"[" &amp; TEXT(D_low_2.5!O273,"0.00E+00") &amp; ", " &amp; TEXT(D_high_97.5!O273,"0.00E+00") &amp; "]"</f>
        <v>[4.22E-09, 1.63E-08]</v>
      </c>
    </row>
    <row r="347" spans="1:18" x14ac:dyDescent="0.2">
      <c r="A347" s="2">
        <v>424200</v>
      </c>
      <c r="B347" t="str">
        <f>VLOOKUP(A347,'sector labels'!A:B,2,FALSE)</f>
        <v>Drugs and druggists’ sundries</v>
      </c>
      <c r="C347" s="2" t="str">
        <f>"[" &amp; TEXT(D_low_2.5!B277,"0.00E+00") &amp; ", " &amp; TEXT(D_high_97.5!B277,"0.00E+00") &amp; "]"</f>
        <v>[3.48E-09, 6.37E-09]</v>
      </c>
      <c r="D347" s="10">
        <f>VLOOKUP(A347,[1]Sheet7!$A:$B,2,FALSE)</f>
        <v>1.8979100000000001E-9</v>
      </c>
      <c r="E347" s="8">
        <f>D347/VLOOKUP(A347,[2]average!$A:$C,3,FALSE)</f>
        <v>0.49720139945369984</v>
      </c>
      <c r="F347" s="2" t="str">
        <f>"[" &amp; TEXT(D_low_2.5!C277,"0.00E+00") &amp; ", " &amp; TEXT(D_high_97.5!C277,"0.00E+00") &amp; "]"</f>
        <v>[1.63E-12, 5.74E-12]</v>
      </c>
      <c r="G347" s="2" t="str">
        <f>"[" &amp; TEXT(D_low_2.5!D277,"0.00E+00") &amp; ", " &amp; TEXT(D_high_97.5!D277,"0.00E+00") &amp; "]"</f>
        <v>[7.28E-11, 2.63E-10]</v>
      </c>
      <c r="H347" s="2" t="str">
        <f>"[" &amp; TEXT(D_low_2.5!E277,"0.00E+00") &amp; ", " &amp; TEXT(D_high_97.5!E277,"0.00E+00") &amp; "]"</f>
        <v>[1.68E-13, 6.21E-13]</v>
      </c>
      <c r="I347" s="2" t="str">
        <f>"[" &amp; TEXT(D_low_2.5!F277,"0.00E+00") &amp; ", " &amp; TEXT(D_high_97.5!F277,"0.00E+00") &amp; "]"</f>
        <v>[2.66E-14, 9.85E-14]</v>
      </c>
      <c r="J347" s="2" t="str">
        <f>"[" &amp; TEXT(D_low_2.5!G277,"0.00E+00") &amp; ", " &amp; TEXT(D_high_97.5!G277,"0.00E+00") &amp; "]"</f>
        <v>[1.33E-13, 5.39E-13]</v>
      </c>
      <c r="K347" s="2" t="str">
        <f>"[" &amp; TEXT(D_low_2.5!H277,"0.00E+00") &amp; ", " &amp; TEXT(D_high_97.5!H277,"0.00E+00") &amp; "]"</f>
        <v>[9.09E-11, 3.66E-10]</v>
      </c>
      <c r="L347" s="2" t="str">
        <f>"[" &amp; TEXT(D_low_2.5!I277,"0.00E+00") &amp; ", " &amp; TEXT(D_high_97.5!I277,"0.00E+00") &amp; "]"</f>
        <v>[1.35E-10, 6.37E-10]</v>
      </c>
      <c r="M347" s="2" t="str">
        <f>"[" &amp; TEXT(D_low_2.5!J277,"0.00E+00") &amp; ", " &amp; TEXT(D_high_97.5!J277,"0.00E+00") &amp; "]"</f>
        <v>[9.24E-11, 3.69E-10]</v>
      </c>
      <c r="N347" s="2" t="str">
        <f>"[" &amp; TEXT(D_low_2.5!K277,"0.00E+00") &amp; ", " &amp; TEXT(D_high_97.5!K277,"0.00E+00") &amp; "]"</f>
        <v>[6.44E-11, 2.53E-10]</v>
      </c>
      <c r="O347" s="2" t="str">
        <f>"[" &amp; TEXT(D_low_2.5!L277,"0.00E+00") &amp; ", " &amp; TEXT(D_high_97.5!L277,"0.00E+00") &amp; "]"</f>
        <v>[6.90E-11, 2.71E-10]</v>
      </c>
      <c r="P347" s="2" t="str">
        <f>"[" &amp; TEXT(D_low_2.5!M277,"0.00E+00") &amp; ", " &amp; TEXT(D_high_97.5!M277,"0.00E+00") &amp; "]"</f>
        <v>[2.11E-10, 7.72E-10]</v>
      </c>
      <c r="Q347" s="2" t="str">
        <f>"[" &amp; TEXT(D_low_2.5!N277,"0.00E+00") &amp; ", " &amp; TEXT(D_high_97.5!N277,"0.00E+00") &amp; "]"</f>
        <v>[1.10E-09, 1.17E-09]</v>
      </c>
      <c r="R347" s="2" t="str">
        <f>"[" &amp; TEXT(D_low_2.5!O277,"0.00E+00") &amp; ", " &amp; TEXT(D_high_97.5!O277,"0.00E+00") &amp; "]"</f>
        <v>[9.21E-10, 3.55E-09]</v>
      </c>
    </row>
    <row r="348" spans="1:18" x14ac:dyDescent="0.2">
      <c r="A348" s="2">
        <v>423800</v>
      </c>
      <c r="B348" t="str">
        <f>VLOOKUP(A348,'sector labels'!A:B,2,FALSE)</f>
        <v>Machinery, equipment, and supplies</v>
      </c>
      <c r="C348" s="2" t="str">
        <f>"[" &amp; TEXT(D_low_2.5!B275,"0.00E+00") &amp; ", " &amp; TEXT(D_high_97.5!B275,"0.00E+00") &amp; "]"</f>
        <v>[1.64E-08, 3.00E-08]</v>
      </c>
      <c r="D348" s="10">
        <f>VLOOKUP(A348,[1]Sheet7!$A:$B,2,FALSE)</f>
        <v>8.9234599999999993E-9</v>
      </c>
      <c r="E348" s="8">
        <f>D348/VLOOKUP(A348,[2]average!$A:$C,3,FALSE)</f>
        <v>0.49720082750258165</v>
      </c>
      <c r="F348" s="2" t="str">
        <f>"[" &amp; TEXT(D_low_2.5!C275,"0.00E+00") &amp; ", " &amp; TEXT(D_high_97.5!C275,"0.00E+00") &amp; "]"</f>
        <v>[7.66E-12, 2.70E-11]</v>
      </c>
      <c r="G348" s="2" t="str">
        <f>"[" &amp; TEXT(D_low_2.5!D275,"0.00E+00") &amp; ", " &amp; TEXT(D_high_97.5!D275,"0.00E+00") &amp; "]"</f>
        <v>[3.42E-10, 1.24E-09]</v>
      </c>
      <c r="H348" s="2" t="str">
        <f>"[" &amp; TEXT(D_low_2.5!E275,"0.00E+00") &amp; ", " &amp; TEXT(D_high_97.5!E275,"0.00E+00") &amp; "]"</f>
        <v>[7.91E-13, 2.92E-12]</v>
      </c>
      <c r="I348" s="2" t="str">
        <f>"[" &amp; TEXT(D_low_2.5!F275,"0.00E+00") &amp; ", " &amp; TEXT(D_high_97.5!F275,"0.00E+00") &amp; "]"</f>
        <v>[1.25E-13, 4.63E-13]</v>
      </c>
      <c r="J348" s="2" t="str">
        <f>"[" &amp; TEXT(D_low_2.5!G275,"0.00E+00") &amp; ", " &amp; TEXT(D_high_97.5!G275,"0.00E+00") &amp; "]"</f>
        <v>[6.27E-13, 2.53E-12]</v>
      </c>
      <c r="K348" s="2" t="str">
        <f>"[" &amp; TEXT(D_low_2.5!H275,"0.00E+00") &amp; ", " &amp; TEXT(D_high_97.5!H275,"0.00E+00") &amp; "]"</f>
        <v>[4.27E-10, 1.72E-09]</v>
      </c>
      <c r="L348" s="2" t="str">
        <f>"[" &amp; TEXT(D_low_2.5!I275,"0.00E+00") &amp; ", " &amp; TEXT(D_high_97.5!I275,"0.00E+00") &amp; "]"</f>
        <v>[6.37E-10, 3.00E-09]</v>
      </c>
      <c r="M348" s="2" t="str">
        <f>"[" &amp; TEXT(D_low_2.5!J275,"0.00E+00") &amp; ", " &amp; TEXT(D_high_97.5!J275,"0.00E+00") &amp; "]"</f>
        <v>[4.35E-10, 1.73E-09]</v>
      </c>
      <c r="N348" s="2" t="str">
        <f>"[" &amp; TEXT(D_low_2.5!K275,"0.00E+00") &amp; ", " &amp; TEXT(D_high_97.5!K275,"0.00E+00") &amp; "]"</f>
        <v>[3.03E-10, 1.19E-09]</v>
      </c>
      <c r="O348" s="2" t="str">
        <f>"[" &amp; TEXT(D_low_2.5!L275,"0.00E+00") &amp; ", " &amp; TEXT(D_high_97.5!L275,"0.00E+00") &amp; "]"</f>
        <v>[3.25E-10, 1.27E-09]</v>
      </c>
      <c r="P348" s="2" t="str">
        <f>"[" &amp; TEXT(D_low_2.5!M275,"0.00E+00") &amp; ", " &amp; TEXT(D_high_97.5!M275,"0.00E+00") &amp; "]"</f>
        <v>[9.93E-10, 3.63E-09]</v>
      </c>
      <c r="Q348" s="2" t="str">
        <f>"[" &amp; TEXT(D_low_2.5!N275,"0.00E+00") &amp; ", " &amp; TEXT(D_high_97.5!N275,"0.00E+00") &amp; "]"</f>
        <v>[5.18E-09, 5.50E-09]</v>
      </c>
      <c r="R348" s="2" t="str">
        <f>"[" &amp; TEXT(D_low_2.5!O275,"0.00E+00") &amp; ", " &amp; TEXT(D_high_97.5!O275,"0.00E+00") &amp; "]"</f>
        <v>[4.33E-09, 1.67E-08]</v>
      </c>
    </row>
    <row r="349" spans="1:18" x14ac:dyDescent="0.2">
      <c r="A349" s="2">
        <v>423600</v>
      </c>
      <c r="B349" t="str">
        <f>VLOOKUP(A349,'sector labels'!A:B,2,FALSE)</f>
        <v xml:space="preserve">Household appliances and electrical and electronic goods </v>
      </c>
      <c r="C349" s="2" t="str">
        <f>"[" &amp; TEXT(D_low_2.5!B274,"0.00E+00") &amp; ", " &amp; TEXT(D_high_97.5!B274,"0.00E+00") &amp; "]"</f>
        <v>[9.42E-09, 1.73E-08]</v>
      </c>
      <c r="D349" s="10">
        <f>VLOOKUP(A349,[1]Sheet7!$A:$B,2,FALSE)</f>
        <v>5.1386300000000001E-9</v>
      </c>
      <c r="E349" s="8">
        <f>D349/VLOOKUP(A349,[2]average!$A:$C,3,FALSE)</f>
        <v>0.49720081120204646</v>
      </c>
      <c r="F349" s="2" t="str">
        <f>"[" &amp; TEXT(D_low_2.5!C274,"0.00E+00") &amp; ", " &amp; TEXT(D_high_97.5!C274,"0.00E+00") &amp; "]"</f>
        <v>[4.41E-12, 1.55E-11]</v>
      </c>
      <c r="G349" s="2" t="str">
        <f>"[" &amp; TEXT(D_low_2.5!D274,"0.00E+00") &amp; ", " &amp; TEXT(D_high_97.5!D274,"0.00E+00") &amp; "]"</f>
        <v>[1.97E-10, 7.13E-10]</v>
      </c>
      <c r="H349" s="2" t="str">
        <f>"[" &amp; TEXT(D_low_2.5!E274,"0.00E+00") &amp; ", " &amp; TEXT(D_high_97.5!E274,"0.00E+00") &amp; "]"</f>
        <v>[4.55E-13, 1.68E-12]</v>
      </c>
      <c r="I349" s="2" t="str">
        <f>"[" &amp; TEXT(D_low_2.5!F274,"0.00E+00") &amp; ", " &amp; TEXT(D_high_97.5!F274,"0.00E+00") &amp; "]"</f>
        <v>[7.19E-14, 2.67E-13]</v>
      </c>
      <c r="J349" s="2" t="str">
        <f>"[" &amp; TEXT(D_low_2.5!G274,"0.00E+00") &amp; ", " &amp; TEXT(D_high_97.5!G274,"0.00E+00") &amp; "]"</f>
        <v>[3.61E-13, 1.46E-12]</v>
      </c>
      <c r="K349" s="2" t="str">
        <f>"[" &amp; TEXT(D_low_2.5!H274,"0.00E+00") &amp; ", " &amp; TEXT(D_high_97.5!H274,"0.00E+00") &amp; "]"</f>
        <v>[2.46E-10, 9.91E-10]</v>
      </c>
      <c r="L349" s="2" t="str">
        <f>"[" &amp; TEXT(D_low_2.5!I274,"0.00E+00") &amp; ", " &amp; TEXT(D_high_97.5!I274,"0.00E+00") &amp; "]"</f>
        <v>[3.67E-10, 1.72E-09]</v>
      </c>
      <c r="M349" s="2" t="str">
        <f>"[" &amp; TEXT(D_low_2.5!J274,"0.00E+00") &amp; ", " &amp; TEXT(D_high_97.5!J274,"0.00E+00") &amp; "]"</f>
        <v>[2.50E-10, 9.99E-10]</v>
      </c>
      <c r="N349" s="2" t="str">
        <f>"[" &amp; TEXT(D_low_2.5!K274,"0.00E+00") &amp; ", " &amp; TEXT(D_high_97.5!K274,"0.00E+00") &amp; "]"</f>
        <v>[1.74E-10, 6.86E-10]</v>
      </c>
      <c r="O349" s="2" t="str">
        <f>"[" &amp; TEXT(D_low_2.5!L274,"0.00E+00") &amp; ", " &amp; TEXT(D_high_97.5!L274,"0.00E+00") &amp; "]"</f>
        <v>[1.87E-10, 7.33E-10]</v>
      </c>
      <c r="P349" s="2" t="str">
        <f>"[" &amp; TEXT(D_low_2.5!M274,"0.00E+00") &amp; ", " &amp; TEXT(D_high_97.5!M274,"0.00E+00") &amp; "]"</f>
        <v>[5.72E-10, 2.09E-09]</v>
      </c>
      <c r="Q349" s="2" t="str">
        <f>"[" &amp; TEXT(D_low_2.5!N274,"0.00E+00") &amp; ", " &amp; TEXT(D_high_97.5!N274,"0.00E+00") &amp; "]"</f>
        <v>[2.98E-09, 3.17E-09]</v>
      </c>
      <c r="R349" s="2" t="str">
        <f>"[" &amp; TEXT(D_low_2.5!O274,"0.00E+00") &amp; ", " &amp; TEXT(D_high_97.5!O274,"0.00E+00") &amp; "]"</f>
        <v>[2.49E-09, 9.61E-09]</v>
      </c>
    </row>
    <row r="350" spans="1:18" x14ac:dyDescent="0.2">
      <c r="A350" s="2">
        <v>333414</v>
      </c>
      <c r="B350" t="str">
        <f>VLOOKUP(A350,'sector labels'!A:B,2,FALSE)</f>
        <v>Heating equipment (except warm air furnaces) manufacturing</v>
      </c>
      <c r="C350" s="2" t="str">
        <f>"[" &amp; TEXT(D_low_2.5!B92,"0.00E+00") &amp; ", " &amp; TEXT(D_high_97.5!B92,"0.00E+00") &amp; "]"</f>
        <v>[2.24E-08, 3.84E-08]</v>
      </c>
      <c r="D350" s="10">
        <f>VLOOKUP(A350,[1]Sheet7!$A:$B,2,FALSE)</f>
        <v>1.1716499999999999E-8</v>
      </c>
      <c r="E350" s="8">
        <f>D350/VLOOKUP(A350,[2]average!$A:$C,3,FALSE)</f>
        <v>0.49627282136350953</v>
      </c>
      <c r="F350" s="2" t="str">
        <f>"[" &amp; TEXT(D_low_2.5!C92,"0.00E+00") &amp; ", " &amp; TEXT(D_high_97.5!C92,"0.00E+00") &amp; "]"</f>
        <v>[5.28E-12, 1.81E-11]</v>
      </c>
      <c r="G350" s="2" t="str">
        <f>"[" &amp; TEXT(D_low_2.5!D92,"0.00E+00") &amp; ", " &amp; TEXT(D_high_97.5!D92,"0.00E+00") &amp; "]"</f>
        <v>[1.58E-10, 6.49E-10]</v>
      </c>
      <c r="H350" s="2" t="str">
        <f>"[" &amp; TEXT(D_low_2.5!E92,"0.00E+00") &amp; ", " &amp; TEXT(D_high_97.5!E92,"0.00E+00") &amp; "]"</f>
        <v>[6.11E-13, 2.70E-12]</v>
      </c>
      <c r="I350" s="2" t="str">
        <f>"[" &amp; TEXT(D_low_2.5!F92,"0.00E+00") &amp; ", " &amp; TEXT(D_high_97.5!F92,"0.00E+00") &amp; "]"</f>
        <v>[6.59E-14, 2.93E-13]</v>
      </c>
      <c r="J350" s="2" t="str">
        <f>"[" &amp; TEXT(D_low_2.5!G92,"0.00E+00") &amp; ", " &amp; TEXT(D_high_97.5!G92,"0.00E+00") &amp; "]"</f>
        <v>[4.80E-13, 2.47E-12]</v>
      </c>
      <c r="K350" s="2" t="str">
        <f>"[" &amp; TEXT(D_low_2.5!H92,"0.00E+00") &amp; ", " &amp; TEXT(D_high_97.5!H92,"0.00E+00") &amp; "]"</f>
        <v>[2.38E-09, 9.53E-09]</v>
      </c>
      <c r="L350" s="2" t="str">
        <f>"[" &amp; TEXT(D_low_2.5!I92,"0.00E+00") &amp; ", " &amp; TEXT(D_high_97.5!I92,"0.00E+00") &amp; "]"</f>
        <v>[9.98E-10, 3.98E-09]</v>
      </c>
      <c r="M350" s="2" t="str">
        <f>"[" &amp; TEXT(D_low_2.5!J92,"0.00E+00") &amp; ", " &amp; TEXT(D_high_97.5!J92,"0.00E+00") &amp; "]"</f>
        <v>[1.52E-09, 5.45E-09]</v>
      </c>
      <c r="N350" s="2" t="str">
        <f>"[" &amp; TEXT(D_low_2.5!K92,"0.00E+00") &amp; ", " &amp; TEXT(D_high_97.5!K92,"0.00E+00") &amp; "]"</f>
        <v>[1.45E-09, 5.33E-09]</v>
      </c>
      <c r="O350" s="2" t="str">
        <f>"[" &amp; TEXT(D_low_2.5!L92,"0.00E+00") &amp; ", " &amp; TEXT(D_high_97.5!L92,"0.00E+00") &amp; "]"</f>
        <v>[1.65E-09, 6.58E-09]</v>
      </c>
      <c r="P350" s="2" t="str">
        <f>"[" &amp; TEXT(D_low_2.5!M92,"0.00E+00") &amp; ", " &amp; TEXT(D_high_97.5!M92,"0.00E+00") &amp; "]"</f>
        <v>[7.86E-10, 2.87E-09]</v>
      </c>
      <c r="Q350" s="2" t="str">
        <f>"[" &amp; TEXT(D_low_2.5!N92,"0.00E+00") &amp; ", " &amp; TEXT(D_high_97.5!N92,"0.00E+00") &amp; "]"</f>
        <v>[3.41E-09, 3.70E-09]</v>
      </c>
      <c r="R350" s="2" t="str">
        <f>"[" &amp; TEXT(D_low_2.5!O92,"0.00E+00") &amp; ", " &amp; TEXT(D_high_97.5!O92,"0.00E+00") &amp; "]"</f>
        <v>[3.10E-09, 1.47E-08]</v>
      </c>
    </row>
    <row r="351" spans="1:18" x14ac:dyDescent="0.2">
      <c r="A351" s="2">
        <v>311420</v>
      </c>
      <c r="B351" t="str">
        <f>VLOOKUP(A351,'sector labels'!A:B,2,FALSE)</f>
        <v>Fruit and vegetable canning, pickling, and drying</v>
      </c>
      <c r="C351" s="2" t="str">
        <f>"[" &amp; TEXT(D_low_2.5!B201,"0.00E+00") &amp; ", " &amp; TEXT(D_high_97.5!B201,"0.00E+00") &amp; "]"</f>
        <v>[3.41E-08, 6.05E-08]</v>
      </c>
      <c r="D351" s="10">
        <f>VLOOKUP(A351,[1]Sheet7!$A:$B,2,FALSE)</f>
        <v>1.7992200000000001E-8</v>
      </c>
      <c r="E351" s="8">
        <f>D351/VLOOKUP(A351,[2]average!$A:$C,3,FALSE)</f>
        <v>0.49617167168161652</v>
      </c>
      <c r="F351" s="2" t="str">
        <f>"[" &amp; TEXT(D_low_2.5!C201,"0.00E+00") &amp; ", " &amp; TEXT(D_high_97.5!C201,"0.00E+00") &amp; "]"</f>
        <v>[5.53E-12, 1.91E-11]</v>
      </c>
      <c r="G351" s="2" t="str">
        <f>"[" &amp; TEXT(D_low_2.5!D201,"0.00E+00") &amp; ", " &amp; TEXT(D_high_97.5!D201,"0.00E+00") &amp; "]"</f>
        <v>[4.63E-10, 1.69E-09]</v>
      </c>
      <c r="H351" s="2" t="str">
        <f>"[" &amp; TEXT(D_low_2.5!E201,"0.00E+00") &amp; ", " &amp; TEXT(D_high_97.5!E201,"0.00E+00") &amp; "]"</f>
        <v>[7.75E-13, 2.81E-12]</v>
      </c>
      <c r="I351" s="2" t="str">
        <f>"[" &amp; TEXT(D_low_2.5!F201,"0.00E+00") &amp; ", " &amp; TEXT(D_high_97.5!F201,"0.00E+00") &amp; "]"</f>
        <v>[4.90E-14, 2.06E-13]</v>
      </c>
      <c r="J351" s="2" t="str">
        <f>"[" &amp; TEXT(D_low_2.5!G201,"0.00E+00") &amp; ", " &amp; TEXT(D_high_97.5!G201,"0.00E+00") &amp; "]"</f>
        <v>[6.80E-13, 2.66E-12]</v>
      </c>
      <c r="K351" s="2" t="str">
        <f>"[" &amp; TEXT(D_low_2.5!H201,"0.00E+00") &amp; ", " &amp; TEXT(D_high_97.5!H201,"0.00E+00") &amp; "]"</f>
        <v>[5.90E-09, 2.39E-08]</v>
      </c>
      <c r="L351" s="2" t="str">
        <f>"[" &amp; TEXT(D_low_2.5!I201,"0.00E+00") &amp; ", " &amp; TEXT(D_high_97.5!I201,"0.00E+00") &amp; "]"</f>
        <v>[2.31E-09, 1.13E-08]</v>
      </c>
      <c r="M351" s="2" t="str">
        <f>"[" &amp; TEXT(D_low_2.5!J201,"0.00E+00") &amp; ", " &amp; TEXT(D_high_97.5!J201,"0.00E+00") &amp; "]"</f>
        <v>[2.10E-09, 7.91E-09]</v>
      </c>
      <c r="N351" s="2" t="str">
        <f>"[" &amp; TEXT(D_low_2.5!K201,"0.00E+00") &amp; ", " &amp; TEXT(D_high_97.5!K201,"0.00E+00") &amp; "]"</f>
        <v>[6.21E-10, 2.25E-09]</v>
      </c>
      <c r="O351" s="2" t="str">
        <f>"[" &amp; TEXT(D_low_2.5!L201,"0.00E+00") &amp; ", " &amp; TEXT(D_high_97.5!L201,"0.00E+00") &amp; "]"</f>
        <v>[7.09E-10, 2.81E-09]</v>
      </c>
      <c r="P351" s="2" t="str">
        <f>"[" &amp; TEXT(D_low_2.5!M201,"0.00E+00") &amp; ", " &amp; TEXT(D_high_97.5!M201,"0.00E+00") &amp; "]"</f>
        <v>[1.60E-09, 5.83E-09]</v>
      </c>
      <c r="Q351" s="2" t="str">
        <f>"[" &amp; TEXT(D_low_2.5!N201,"0.00E+00") &amp; ", " &amp; TEXT(D_high_97.5!N201,"0.00E+00") &amp; "]"</f>
        <v>[5.69E-09, 6.08E-09]</v>
      </c>
      <c r="R351" s="2" t="str">
        <f>"[" &amp; TEXT(D_low_2.5!O201,"0.00E+00") &amp; ", " &amp; TEXT(D_high_97.5!O201,"0.00E+00") &amp; "]"</f>
        <v>[4.81E-09, 1.85E-08]</v>
      </c>
    </row>
    <row r="352" spans="1:18" x14ac:dyDescent="0.2">
      <c r="A352" s="2">
        <v>483000</v>
      </c>
      <c r="B352" t="str">
        <f>VLOOKUP(A352,'sector labels'!A:B,2,FALSE)</f>
        <v>Water transportation</v>
      </c>
      <c r="C352" s="2" t="str">
        <f>"[" &amp; TEXT(D_low_2.5!B294,"0.00E+00") &amp; ", " &amp; TEXT(D_high_97.5!B294,"0.00E+00") &amp; "]"</f>
        <v>[5.54E-08, 1.02E-07]</v>
      </c>
      <c r="D352" s="10">
        <f>VLOOKUP(A352,[1]Sheet7!$A:$B,2,FALSE)</f>
        <v>3.04105E-8</v>
      </c>
      <c r="E352" s="8">
        <f>D352/VLOOKUP(A352,[2]average!$A:$C,3,FALSE)</f>
        <v>0.49571340131088237</v>
      </c>
      <c r="F352" s="2" t="str">
        <f>"[" &amp; TEXT(D_low_2.5!C294,"0.00E+00") &amp; ", " &amp; TEXT(D_high_97.5!C294,"0.00E+00") &amp; "]"</f>
        <v>[2.86E-11, 9.99E-11]</v>
      </c>
      <c r="G352" s="2" t="str">
        <f>"[" &amp; TEXT(D_low_2.5!D294,"0.00E+00") &amp; ", " &amp; TEXT(D_high_97.5!D294,"0.00E+00") &amp; "]"</f>
        <v>[1.07E-09, 3.90E-09]</v>
      </c>
      <c r="H352" s="2" t="str">
        <f>"[" &amp; TEXT(D_low_2.5!E294,"0.00E+00") &amp; ", " &amp; TEXT(D_high_97.5!E294,"0.00E+00") &amp; "]"</f>
        <v>[1.18E-12, 4.51E-12]</v>
      </c>
      <c r="I352" s="2" t="str">
        <f>"[" &amp; TEXT(D_low_2.5!F294,"0.00E+00") &amp; ", " &amp; TEXT(D_high_97.5!F294,"0.00E+00") &amp; "]"</f>
        <v>[2.33E-13, 8.41E-13]</v>
      </c>
      <c r="J352" s="2" t="str">
        <f>"[" &amp; TEXT(D_low_2.5!G294,"0.00E+00") &amp; ", " &amp; TEXT(D_high_97.5!G294,"0.00E+00") &amp; "]"</f>
        <v>[2.38E-12, 9.86E-12]</v>
      </c>
      <c r="K352" s="2" t="str">
        <f>"[" &amp; TEXT(D_low_2.5!H294,"0.00E+00") &amp; ", " &amp; TEXT(D_high_97.5!H294,"0.00E+00") &amp; "]"</f>
        <v>[1.11E-09, 5.72E-09]</v>
      </c>
      <c r="L352" s="2" t="str">
        <f>"[" &amp; TEXT(D_low_2.5!I294,"0.00E+00") &amp; ", " &amp; TEXT(D_high_97.5!I294,"0.00E+00") &amp; "]"</f>
        <v>[5.75E-10, 2.33E-09]</v>
      </c>
      <c r="M352" s="2" t="str">
        <f>"[" &amp; TEXT(D_low_2.5!J294,"0.00E+00") &amp; ", " &amp; TEXT(D_high_97.5!J294,"0.00E+00") &amp; "]"</f>
        <v>[8.06E-10, 3.07E-09]</v>
      </c>
      <c r="N352" s="2" t="str">
        <f>"[" &amp; TEXT(D_low_2.5!K294,"0.00E+00") &amp; ", " &amp; TEXT(D_high_97.5!K294,"0.00E+00") &amp; "]"</f>
        <v>[8.90E-10, 3.55E-09]</v>
      </c>
      <c r="O352" s="2" t="str">
        <f>"[" &amp; TEXT(D_low_2.5!L294,"0.00E+00") &amp; ", " &amp; TEXT(D_high_97.5!L294,"0.00E+00") &amp; "]"</f>
        <v>[2.18E-09, 8.36E-09]</v>
      </c>
      <c r="P352" s="2" t="str">
        <f>"[" &amp; TEXT(D_low_2.5!M294,"0.00E+00") &amp; ", " &amp; TEXT(D_high_97.5!M294,"0.00E+00") &amp; "]"</f>
        <v>[4.08E-09, 1.46E-08]</v>
      </c>
      <c r="Q352" s="2" t="str">
        <f>"[" &amp; TEXT(D_low_2.5!N294,"0.00E+00") &amp; ", " &amp; TEXT(D_high_97.5!N294,"0.00E+00") &amp; "]"</f>
        <v>[1.86E-08, 1.98E-08]</v>
      </c>
      <c r="R352" s="2" t="str">
        <f>"[" &amp; TEXT(D_low_2.5!O294,"0.00E+00") &amp; ", " &amp; TEXT(D_high_97.5!O294,"0.00E+00") &amp; "]"</f>
        <v>[1.56E-08, 5.97E-08]</v>
      </c>
    </row>
    <row r="353" spans="1:18" x14ac:dyDescent="0.2">
      <c r="A353" s="2">
        <v>423100</v>
      </c>
      <c r="B353" t="str">
        <f>VLOOKUP(A353,'sector labels'!A:B,2,FALSE)</f>
        <v>Motor vehicle and motor vehicle parts and supplies</v>
      </c>
      <c r="C353" s="2" t="str">
        <f>"[" &amp; TEXT(D_low_2.5!B272,"0.00E+00") &amp; ", " &amp; TEXT(D_high_97.5!B272,"0.00E+00") &amp; "]"</f>
        <v>[1.72E-08, 3.14E-08]</v>
      </c>
      <c r="D353" s="10">
        <f>VLOOKUP(A353,[1]Sheet7!$A:$B,2,FALSE)</f>
        <v>9.3399000000000008E-9</v>
      </c>
      <c r="E353" s="8">
        <f>D353/VLOOKUP(A353,[2]average!$A:$C,3,FALSE)</f>
        <v>0.49535227664677184</v>
      </c>
      <c r="F353" s="2" t="str">
        <f>"[" &amp; TEXT(D_low_2.5!C272,"0.00E+00") &amp; ", " &amp; TEXT(D_high_97.5!C272,"0.00E+00") &amp; "]"</f>
        <v>[8.01E-12, 2.87E-11]</v>
      </c>
      <c r="G353" s="2" t="str">
        <f>"[" &amp; TEXT(D_low_2.5!D272,"0.00E+00") &amp; ", " &amp; TEXT(D_high_97.5!D272,"0.00E+00") &amp; "]"</f>
        <v>[3.60E-10, 1.30E-09]</v>
      </c>
      <c r="H353" s="2" t="str">
        <f>"[" &amp; TEXT(D_low_2.5!E272,"0.00E+00") &amp; ", " &amp; TEXT(D_high_97.5!E272,"0.00E+00") &amp; "]"</f>
        <v>[8.32E-13, 3.07E-12]</v>
      </c>
      <c r="I353" s="2" t="str">
        <f>"[" &amp; TEXT(D_low_2.5!F272,"0.00E+00") &amp; ", " &amp; TEXT(D_high_97.5!F272,"0.00E+00") &amp; "]"</f>
        <v>[1.32E-13, 4.87E-13]</v>
      </c>
      <c r="J353" s="2" t="str">
        <f>"[" &amp; TEXT(D_low_2.5!G272,"0.00E+00") &amp; ", " &amp; TEXT(D_high_97.5!G272,"0.00E+00") &amp; "]"</f>
        <v>[6.61E-13, 2.67E-12]</v>
      </c>
      <c r="K353" s="2" t="str">
        <f>"[" &amp; TEXT(D_low_2.5!H272,"0.00E+00") &amp; ", " &amp; TEXT(D_high_97.5!H272,"0.00E+00") &amp; "]"</f>
        <v>[4.50E-10, 1.81E-09]</v>
      </c>
      <c r="L353" s="2" t="str">
        <f>"[" &amp; TEXT(D_low_2.5!I272,"0.00E+00") &amp; ", " &amp; TEXT(D_high_97.5!I272,"0.00E+00") &amp; "]"</f>
        <v>[6.68E-10, 3.13E-09]</v>
      </c>
      <c r="M353" s="2" t="str">
        <f>"[" &amp; TEXT(D_low_2.5!J272,"0.00E+00") &amp; ", " &amp; TEXT(D_high_97.5!J272,"0.00E+00") &amp; "]"</f>
        <v>[4.57E-10, 1.82E-09]</v>
      </c>
      <c r="N353" s="2" t="str">
        <f>"[" &amp; TEXT(D_low_2.5!K272,"0.00E+00") &amp; ", " &amp; TEXT(D_high_97.5!K272,"0.00E+00") &amp; "]"</f>
        <v>[3.21E-10, 1.25E-09]</v>
      </c>
      <c r="O353" s="2" t="str">
        <f>"[" &amp; TEXT(D_low_2.5!L272,"0.00E+00") &amp; ", " &amp; TEXT(D_high_97.5!L272,"0.00E+00") &amp; "]"</f>
        <v>[3.40E-10, 1.34E-09]</v>
      </c>
      <c r="P353" s="2" t="str">
        <f>"[" &amp; TEXT(D_low_2.5!M272,"0.00E+00") &amp; ", " &amp; TEXT(D_high_97.5!M272,"0.00E+00") &amp; "]"</f>
        <v>[1.05E-09, 3.82E-09]</v>
      </c>
      <c r="Q353" s="2" t="str">
        <f>"[" &amp; TEXT(D_low_2.5!N272,"0.00E+00") &amp; ", " &amp; TEXT(D_high_97.5!N272,"0.00E+00") &amp; "]"</f>
        <v>[5.44E-09, 5.78E-09]</v>
      </c>
      <c r="R353" s="2" t="str">
        <f>"[" &amp; TEXT(D_low_2.5!O272,"0.00E+00") &amp; ", " &amp; TEXT(D_high_97.5!O272,"0.00E+00") &amp; "]"</f>
        <v>[4.54E-09, 1.75E-08]</v>
      </c>
    </row>
    <row r="354" spans="1:18" x14ac:dyDescent="0.2">
      <c r="A354" s="2">
        <v>541700</v>
      </c>
      <c r="B354" t="str">
        <f>VLOOKUP(A354,'sector labels'!A:B,2,FALSE)</f>
        <v>Scientific research and development services</v>
      </c>
      <c r="C354" s="2" t="str">
        <f>"[" &amp; TEXT(D_low_2.5!B339,"0.00E+00") &amp; ", " &amp; TEXT(D_high_97.5!B339,"0.00E+00") &amp; "]"</f>
        <v>[2.78E-09, 5.23E-09]</v>
      </c>
      <c r="D354" s="10">
        <f>VLOOKUP(A354,[1]Sheet7!$A:$B,2,FALSE)</f>
        <v>1.5271099999999999E-9</v>
      </c>
      <c r="E354" s="8">
        <f>D354/VLOOKUP(A354,[2]average!$A:$C,3,FALSE)</f>
        <v>0.49402588444257012</v>
      </c>
      <c r="F354" s="2" t="str">
        <f>"[" &amp; TEXT(D_low_2.5!C339,"0.00E+00") &amp; ", " &amp; TEXT(D_high_97.5!C339,"0.00E+00") &amp; "]"</f>
        <v>[4.79E-13, 1.75E-12]</v>
      </c>
      <c r="G354" s="2" t="str">
        <f>"[" &amp; TEXT(D_low_2.5!D339,"0.00E+00") &amp; ", " &amp; TEXT(D_high_97.5!D339,"0.00E+00") &amp; "]"</f>
        <v>[4.66E-11, 1.73E-10]</v>
      </c>
      <c r="H354" s="2" t="str">
        <f>"[" &amp; TEXT(D_low_2.5!E339,"0.00E+00") &amp; ", " &amp; TEXT(D_high_97.5!E339,"0.00E+00") &amp; "]"</f>
        <v>[6.83E-14, 2.44E-13]</v>
      </c>
      <c r="I354" s="2" t="str">
        <f>"[" &amp; TEXT(D_low_2.5!F339,"0.00E+00") &amp; ", " &amp; TEXT(D_high_97.5!F339,"0.00E+00") &amp; "]"</f>
        <v>[1.23E-14, 5.40E-14]</v>
      </c>
      <c r="J354" s="2" t="str">
        <f>"[" &amp; TEXT(D_low_2.5!G339,"0.00E+00") &amp; ", " &amp; TEXT(D_high_97.5!G339,"0.00E+00") &amp; "]"</f>
        <v>[4.90E-14, 1.98E-13]</v>
      </c>
      <c r="K354" s="2" t="str">
        <f>"[" &amp; TEXT(D_low_2.5!H339,"0.00E+00") &amp; ", " &amp; TEXT(D_high_97.5!H339,"0.00E+00") &amp; "]"</f>
        <v>[1.13E-11, 1.98E-10]</v>
      </c>
      <c r="L354" s="2" t="str">
        <f>"[" &amp; TEXT(D_low_2.5!I339,"0.00E+00") &amp; ", " &amp; TEXT(D_high_97.5!I339,"0.00E+00") &amp; "]"</f>
        <v>[6.58E-12, 1.22E-10]</v>
      </c>
      <c r="M354" s="2" t="str">
        <f>"[" &amp; TEXT(D_low_2.5!J339,"0.00E+00") &amp; ", " &amp; TEXT(D_high_97.5!J339,"0.00E+00") &amp; "]"</f>
        <v>[7.03E-11, 4.23E-10]</v>
      </c>
      <c r="N354" s="2" t="str">
        <f>"[" &amp; TEXT(D_low_2.5!K339,"0.00E+00") &amp; ", " &amp; TEXT(D_high_97.5!K339,"0.00E+00") &amp; "]"</f>
        <v>[2.49E-10, 1.06E-09]</v>
      </c>
      <c r="O354" s="2" t="str">
        <f>"[" &amp; TEXT(D_low_2.5!L339,"0.00E+00") &amp; ", " &amp; TEXT(D_high_97.5!L339,"0.00E+00") &amp; "]"</f>
        <v>[2.22E-10, 1.11E-09]</v>
      </c>
      <c r="P354" s="2" t="str">
        <f>"[" &amp; TEXT(D_low_2.5!M339,"0.00E+00") &amp; ", " &amp; TEXT(D_high_97.5!M339,"0.00E+00") &amp; "]"</f>
        <v>[1.27E-10, 5.17E-10]</v>
      </c>
      <c r="Q354" s="2" t="str">
        <f>"[" &amp; TEXT(D_low_2.5!N339,"0.00E+00") &amp; ", " &amp; TEXT(D_high_97.5!N339,"0.00E+00") &amp; "]"</f>
        <v>[5.76E-10, 6.13E-10]</v>
      </c>
      <c r="R354" s="2" t="str">
        <f>"[" &amp; TEXT(D_low_2.5!O339,"0.00E+00") &amp; ", " &amp; TEXT(D_high_97.5!O339,"0.00E+00") &amp; "]"</f>
        <v>[7.30E-10, 2.82E-09]</v>
      </c>
    </row>
    <row r="355" spans="1:18" x14ac:dyDescent="0.2">
      <c r="A355" s="2" t="s">
        <v>31</v>
      </c>
      <c r="B355" t="str">
        <f>VLOOKUP(A355,'sector labels'!A:B,2,FALSE)</f>
        <v>Synthetic rubber and artificial and synthetic fibers and filaments manufacturing</v>
      </c>
      <c r="C355" s="2" t="str">
        <f>"[" &amp; TEXT(D_low_2.5!B249,"0.00E+00") &amp; ", " &amp; TEXT(D_high_97.5!B249,"0.00E+00") &amp; "]"</f>
        <v>[1.13E-08, 1.91E-08]</v>
      </c>
      <c r="D355" s="10">
        <f>VLOOKUP(A355,[1]Sheet7!$A:$B,2,FALSE)</f>
        <v>5.8332600000000002E-9</v>
      </c>
      <c r="E355" s="8">
        <f>D355/VLOOKUP(A355,[2]average!$A:$C,3,FALSE)</f>
        <v>0.49184711648944485</v>
      </c>
      <c r="F355" s="2" t="str">
        <f>"[" &amp; TEXT(D_low_2.5!C249,"0.00E+00") &amp; ", " &amp; TEXT(D_high_97.5!C249,"0.00E+00") &amp; "]"</f>
        <v>[2.45E-12, 8.70E-12]</v>
      </c>
      <c r="G355" s="2" t="str">
        <f>"[" &amp; TEXT(D_low_2.5!D249,"0.00E+00") &amp; ", " &amp; TEXT(D_high_97.5!D249,"0.00E+00") &amp; "]"</f>
        <v>[1.15E-10, 4.33E-10]</v>
      </c>
      <c r="H355" s="2" t="str">
        <f>"[" &amp; TEXT(D_low_2.5!E249,"0.00E+00") &amp; ", " &amp; TEXT(D_high_97.5!E249,"0.00E+00") &amp; "]"</f>
        <v>[2.61E-13, 1.08E-12]</v>
      </c>
      <c r="I355" s="2" t="str">
        <f>"[" &amp; TEXT(D_low_2.5!F249,"0.00E+00") &amp; ", " &amp; TEXT(D_high_97.5!F249,"0.00E+00") &amp; "]"</f>
        <v>[6.50E-14, 3.11E-13]</v>
      </c>
      <c r="J355" s="2" t="str">
        <f>"[" &amp; TEXT(D_low_2.5!G249,"0.00E+00") &amp; ", " &amp; TEXT(D_high_97.5!G249,"0.00E+00") &amp; "]"</f>
        <v>[2.18E-13, 9.71E-13]</v>
      </c>
      <c r="K355" s="2" t="str">
        <f>"[" &amp; TEXT(D_low_2.5!H249,"0.00E+00") &amp; ", " &amp; TEXT(D_high_97.5!H249,"0.00E+00") &amp; "]"</f>
        <v>[1.31E-09, 5.21E-09]</v>
      </c>
      <c r="L355" s="2" t="str">
        <f>"[" &amp; TEXT(D_low_2.5!I249,"0.00E+00") &amp; ", " &amp; TEXT(D_high_97.5!I249,"0.00E+00") &amp; "]"</f>
        <v>[5.40E-10, 2.20E-09]</v>
      </c>
      <c r="M355" s="2" t="str">
        <f>"[" &amp; TEXT(D_low_2.5!J249,"0.00E+00") &amp; ", " &amp; TEXT(D_high_97.5!J249,"0.00E+00") &amp; "]"</f>
        <v>[8.39E-10, 3.05E-09]</v>
      </c>
      <c r="N355" s="2" t="str">
        <f>"[" &amp; TEXT(D_low_2.5!K249,"0.00E+00") &amp; ", " &amp; TEXT(D_high_97.5!K249,"0.00E+00") &amp; "]"</f>
        <v>[7.87E-10, 2.97E-09]</v>
      </c>
      <c r="O355" s="2" t="str">
        <f>"[" &amp; TEXT(D_low_2.5!L249,"0.00E+00") &amp; ", " &amp; TEXT(D_high_97.5!L249,"0.00E+00") &amp; "]"</f>
        <v>[8.39E-10, 3.39E-09]</v>
      </c>
      <c r="P355" s="2" t="str">
        <f>"[" &amp; TEXT(D_low_2.5!M249,"0.00E+00") &amp; ", " &amp; TEXT(D_high_97.5!M249,"0.00E+00") &amp; "]"</f>
        <v>[4.29E-10, 1.61E-09]</v>
      </c>
      <c r="Q355" s="2" t="str">
        <f>"[" &amp; TEXT(D_low_2.5!N249,"0.00E+00") &amp; ", " &amp; TEXT(D_high_97.5!N249,"0.00E+00") &amp; "]"</f>
        <v>[1.38E-09, 1.48E-09]</v>
      </c>
      <c r="R355" s="2" t="str">
        <f>"[" &amp; TEXT(D_low_2.5!O249,"0.00E+00") &amp; ", " &amp; TEXT(D_high_97.5!O249,"0.00E+00") &amp; "]"</f>
        <v>[1.44E-09, 6.09E-09]</v>
      </c>
    </row>
    <row r="356" spans="1:18" x14ac:dyDescent="0.2">
      <c r="A356" s="2">
        <v>312200</v>
      </c>
      <c r="B356" t="str">
        <f>VLOOKUP(A356,'sector labels'!A:B,2,FALSE)</f>
        <v>Tobacco product manufacturing</v>
      </c>
      <c r="C356" s="2" t="str">
        <f>"[" &amp; TEXT(D_low_2.5!B220,"0.00E+00") &amp; ", " &amp; TEXT(D_high_97.5!B220,"0.00E+00") &amp; "]"</f>
        <v>[2.06E-09, 3.53E-09]</v>
      </c>
      <c r="D356" s="10">
        <f>VLOOKUP(A356,[1]Sheet7!$A:$B,2,FALSE)</f>
        <v>1.0596199999999999E-9</v>
      </c>
      <c r="E356" s="8">
        <f>D356/VLOOKUP(A356,[2]average!$A:$C,3,FALSE)</f>
        <v>0.49065158399423864</v>
      </c>
      <c r="F356" s="2" t="str">
        <f>"[" &amp; TEXT(D_low_2.5!C220,"0.00E+00") &amp; ", " &amp; TEXT(D_high_97.5!C220,"0.00E+00") &amp; "]"</f>
        <v>[1.83E-13, 9.13E-13]</v>
      </c>
      <c r="G356" s="2" t="str">
        <f>"[" &amp; TEXT(D_low_2.5!D220,"0.00E+00") &amp; ", " &amp; TEXT(D_high_97.5!D220,"0.00E+00") &amp; "]"</f>
        <v>[1.70E-11, 6.50E-11]</v>
      </c>
      <c r="H356" s="2" t="str">
        <f>"[" &amp; TEXT(D_low_2.5!E220,"0.00E+00") &amp; ", " &amp; TEXT(D_high_97.5!E220,"0.00E+00") &amp; "]"</f>
        <v>[4.13E-14, 1.83E-13]</v>
      </c>
      <c r="I356" s="2" t="str">
        <f>"[" &amp; TEXT(D_low_2.5!F220,"0.00E+00") &amp; ", " &amp; TEXT(D_high_97.5!F220,"0.00E+00") &amp; "]"</f>
        <v>[7.03E-15, 3.03E-14]</v>
      </c>
      <c r="J356" s="2" t="str">
        <f>"[" &amp; TEXT(D_low_2.5!G220,"0.00E+00") &amp; ", " &amp; TEXT(D_high_97.5!G220,"0.00E+00") &amp; "]"</f>
        <v>[2.95E-14, 1.26E-13]</v>
      </c>
      <c r="K356" s="2" t="str">
        <f>"[" &amp; TEXT(D_low_2.5!H220,"0.00E+00") &amp; ", " &amp; TEXT(D_high_97.5!H220,"0.00E+00") &amp; "]"</f>
        <v>[2.66E-10, 1.05E-09]</v>
      </c>
      <c r="L356" s="2" t="str">
        <f>"[" &amp; TEXT(D_low_2.5!I220,"0.00E+00") &amp; ", " &amp; TEXT(D_high_97.5!I220,"0.00E+00") &amp; "]"</f>
        <v>[1.12E-10, 4.57E-10]</v>
      </c>
      <c r="M356" s="2" t="str">
        <f>"[" &amp; TEXT(D_low_2.5!J220,"0.00E+00") &amp; ", " &amp; TEXT(D_high_97.5!J220,"0.00E+00") &amp; "]"</f>
        <v>[1.69E-10, 6.22E-10]</v>
      </c>
      <c r="N356" s="2" t="str">
        <f>"[" &amp; TEXT(D_low_2.5!K220,"0.00E+00") &amp; ", " &amp; TEXT(D_high_97.5!K220,"0.00E+00") &amp; "]"</f>
        <v>[1.58E-10, 5.74E-10]</v>
      </c>
      <c r="O356" s="2" t="str">
        <f>"[" &amp; TEXT(D_low_2.5!L220,"0.00E+00") &amp; ", " &amp; TEXT(D_high_97.5!L220,"0.00E+00") &amp; "]"</f>
        <v>[1.83E-10, 7.33E-10]</v>
      </c>
      <c r="P356" s="2" t="str">
        <f>"[" &amp; TEXT(D_low_2.5!M220,"0.00E+00") &amp; ", " &amp; TEXT(D_high_97.5!M220,"0.00E+00") &amp; "]"</f>
        <v>[8.55E-11, 3.04E-10]</v>
      </c>
      <c r="Q356" s="2" t="str">
        <f>"[" &amp; TEXT(D_low_2.5!N220,"0.00E+00") &amp; ", " &amp; TEXT(D_high_97.5!N220,"0.00E+00") &amp; "]"</f>
        <v>[1.79E-10, 1.93E-10]</v>
      </c>
      <c r="R356" s="2" t="str">
        <f>"[" &amp; TEXT(D_low_2.5!O220,"0.00E+00") &amp; ", " &amp; TEXT(D_high_97.5!O220,"0.00E+00") &amp; "]"</f>
        <v>[2.03E-10, 9.44E-10]</v>
      </c>
    </row>
    <row r="357" spans="1:18" x14ac:dyDescent="0.2">
      <c r="A357" s="2">
        <v>332500</v>
      </c>
      <c r="B357" t="str">
        <f>VLOOKUP(A357,'sector labels'!A:B,2,FALSE)</f>
        <v>Hardware manufacturing</v>
      </c>
      <c r="C357" s="2" t="str">
        <f>"[" &amp; TEXT(D_low_2.5!B72,"0.00E+00") &amp; ", " &amp; TEXT(D_high_97.5!B72,"0.00E+00") &amp; "]"</f>
        <v>[1.60E-08, 2.73E-08]</v>
      </c>
      <c r="D357" s="10">
        <f>VLOOKUP(A357,[1]Sheet7!$A:$B,2,FALSE)</f>
        <v>8.20894E-9</v>
      </c>
      <c r="E357" s="8">
        <f>D357/VLOOKUP(A357,[2]average!$A:$C,3,FALSE)</f>
        <v>0.49065019805944093</v>
      </c>
      <c r="F357" s="2" t="str">
        <f>"[" &amp; TEXT(D_low_2.5!C72,"0.00E+00") &amp; ", " &amp; TEXT(D_high_97.5!C72,"0.00E+00") &amp; "]"</f>
        <v>[1.42E-12, 7.07E-12]</v>
      </c>
      <c r="G357" s="2" t="str">
        <f>"[" &amp; TEXT(D_low_2.5!D72,"0.00E+00") &amp; ", " &amp; TEXT(D_high_97.5!D72,"0.00E+00") &amp; "]"</f>
        <v>[1.32E-10, 5.04E-10]</v>
      </c>
      <c r="H357" s="2" t="str">
        <f>"[" &amp; TEXT(D_low_2.5!E72,"0.00E+00") &amp; ", " &amp; TEXT(D_high_97.5!E72,"0.00E+00") &amp; "]"</f>
        <v>[3.20E-13, 1.41E-12]</v>
      </c>
      <c r="I357" s="2" t="str">
        <f>"[" &amp; TEXT(D_low_2.5!F72,"0.00E+00") &amp; ", " &amp; TEXT(D_high_97.5!F72,"0.00E+00") &amp; "]"</f>
        <v>[5.45E-14, 2.35E-13]</v>
      </c>
      <c r="J357" s="2" t="str">
        <f>"[" &amp; TEXT(D_low_2.5!G72,"0.00E+00") &amp; ", " &amp; TEXT(D_high_97.5!G72,"0.00E+00") &amp; "]"</f>
        <v>[2.29E-13, 9.76E-13]</v>
      </c>
      <c r="K357" s="2" t="str">
        <f>"[" &amp; TEXT(D_low_2.5!H72,"0.00E+00") &amp; ", " &amp; TEXT(D_high_97.5!H72,"0.00E+00") &amp; "]"</f>
        <v>[2.06E-09, 8.17E-09]</v>
      </c>
      <c r="L357" s="2" t="str">
        <f>"[" &amp; TEXT(D_low_2.5!I72,"0.00E+00") &amp; ", " &amp; TEXT(D_high_97.5!I72,"0.00E+00") &amp; "]"</f>
        <v>[8.67E-10, 3.54E-09]</v>
      </c>
      <c r="M357" s="2" t="str">
        <f>"[" &amp; TEXT(D_low_2.5!J72,"0.00E+00") &amp; ", " &amp; TEXT(D_high_97.5!J72,"0.00E+00") &amp; "]"</f>
        <v>[1.31E-09, 4.82E-09]</v>
      </c>
      <c r="N357" s="2" t="str">
        <f>"[" &amp; TEXT(D_low_2.5!K72,"0.00E+00") &amp; ", " &amp; TEXT(D_high_97.5!K72,"0.00E+00") &amp; "]"</f>
        <v>[1.22E-09, 4.44E-09]</v>
      </c>
      <c r="O357" s="2" t="str">
        <f>"[" &amp; TEXT(D_low_2.5!L72,"0.00E+00") &amp; ", " &amp; TEXT(D_high_97.5!L72,"0.00E+00") &amp; "]"</f>
        <v>[1.42E-09, 5.68E-09]</v>
      </c>
      <c r="P357" s="2" t="str">
        <f>"[" &amp; TEXT(D_low_2.5!M72,"0.00E+00") &amp; ", " &amp; TEXT(D_high_97.5!M72,"0.00E+00") &amp; "]"</f>
        <v>[6.62E-10, 2.35E-09]</v>
      </c>
      <c r="Q357" s="2" t="str">
        <f>"[" &amp; TEXT(D_low_2.5!N72,"0.00E+00") &amp; ", " &amp; TEXT(D_high_97.5!N72,"0.00E+00") &amp; "]"</f>
        <v>[1.39E-09, 1.49E-09]</v>
      </c>
      <c r="R357" s="2" t="str">
        <f>"[" &amp; TEXT(D_low_2.5!O72,"0.00E+00") &amp; ", " &amp; TEXT(D_high_97.5!O72,"0.00E+00") &amp; "]"</f>
        <v>[1.58E-09, 7.31E-09]</v>
      </c>
    </row>
    <row r="358" spans="1:18" x14ac:dyDescent="0.2">
      <c r="A358" s="2">
        <v>331110</v>
      </c>
      <c r="B358" t="str">
        <f>VLOOKUP(A358,'sector labels'!A:B,2,FALSE)</f>
        <v>Iron and steel mills and ferroalloy manufacturing</v>
      </c>
      <c r="C358" s="2" t="str">
        <f>"[" &amp; TEXT(D_low_2.5!B54,"0.00E+00") &amp; ", " &amp; TEXT(D_high_97.5!B54,"0.00E+00") &amp; "]"</f>
        <v>[1.03E-09, 1.76E-09]</v>
      </c>
      <c r="D358" s="10">
        <f>VLOOKUP(A358,[1]Sheet7!$A:$B,2,FALSE)</f>
        <v>5.2978E-10</v>
      </c>
      <c r="E358" s="8">
        <f>D358/VLOOKUP(A358,[2]average!$A:$C,3,FALSE)</f>
        <v>0.49065002430261562</v>
      </c>
      <c r="F358" s="2" t="str">
        <f>"[" &amp; TEXT(D_low_2.5!C54,"0.00E+00") &amp; ", " &amp; TEXT(D_high_97.5!C54,"0.00E+00") &amp; "]"</f>
        <v>[9.15E-14, 4.56E-13]</v>
      </c>
      <c r="G358" s="2" t="str">
        <f>"[" &amp; TEXT(D_low_2.5!D54,"0.00E+00") &amp; ", " &amp; TEXT(D_high_97.5!D54,"0.00E+00") &amp; "]"</f>
        <v>[8.49E-12, 3.25E-11]</v>
      </c>
      <c r="H358" s="2" t="str">
        <f>"[" &amp; TEXT(D_low_2.5!E54,"0.00E+00") &amp; ", " &amp; TEXT(D_high_97.5!E54,"0.00E+00") &amp; "]"</f>
        <v>[2.07E-14, 9.13E-14]</v>
      </c>
      <c r="I358" s="2" t="str">
        <f>"[" &amp; TEXT(D_low_2.5!F54,"0.00E+00") &amp; ", " &amp; TEXT(D_high_97.5!F54,"0.00E+00") &amp; "]"</f>
        <v>[3.52E-15, 1.51E-14]</v>
      </c>
      <c r="J358" s="2" t="str">
        <f>"[" &amp; TEXT(D_low_2.5!G54,"0.00E+00") &amp; ", " &amp; TEXT(D_high_97.5!G54,"0.00E+00") &amp; "]"</f>
        <v>[1.48E-14, 6.30E-14]</v>
      </c>
      <c r="K358" s="2" t="str">
        <f>"[" &amp; TEXT(D_low_2.5!H54,"0.00E+00") &amp; ", " &amp; TEXT(D_high_97.5!H54,"0.00E+00") &amp; "]"</f>
        <v>[1.33E-10, 5.27E-10]</v>
      </c>
      <c r="L358" s="2" t="str">
        <f>"[" &amp; TEXT(D_low_2.5!I54,"0.00E+00") &amp; ", " &amp; TEXT(D_high_97.5!I54,"0.00E+00") &amp; "]"</f>
        <v>[5.59E-11, 2.28E-10]</v>
      </c>
      <c r="M358" s="2" t="str">
        <f>"[" &amp; TEXT(D_low_2.5!J54,"0.00E+00") &amp; ", " &amp; TEXT(D_high_97.5!J54,"0.00E+00") &amp; "]"</f>
        <v>[8.43E-11, 3.11E-10]</v>
      </c>
      <c r="N358" s="2" t="str">
        <f>"[" &amp; TEXT(D_low_2.5!K54,"0.00E+00") &amp; ", " &amp; TEXT(D_high_97.5!K54,"0.00E+00") &amp; "]"</f>
        <v>[7.89E-11, 2.87E-10]</v>
      </c>
      <c r="O358" s="2" t="str">
        <f>"[" &amp; TEXT(D_low_2.5!L54,"0.00E+00") &amp; ", " &amp; TEXT(D_high_97.5!L54,"0.00E+00") &amp; "]"</f>
        <v>[9.15E-11, 3.67E-10]</v>
      </c>
      <c r="P358" s="2" t="str">
        <f>"[" &amp; TEXT(D_low_2.5!M54,"0.00E+00") &amp; ", " &amp; TEXT(D_high_97.5!M54,"0.00E+00") &amp; "]"</f>
        <v>[4.27E-11, 1.52E-10]</v>
      </c>
      <c r="Q358" s="2" t="str">
        <f>"[" &amp; TEXT(D_low_2.5!N54,"0.00E+00") &amp; ", " &amp; TEXT(D_high_97.5!N54,"0.00E+00") &amp; "]"</f>
        <v>[8.94E-11, 9.63E-11]</v>
      </c>
      <c r="R358" s="2" t="str">
        <f>"[" &amp; TEXT(D_low_2.5!O54,"0.00E+00") &amp; ", " &amp; TEXT(D_high_97.5!O54,"0.00E+00") &amp; "]"</f>
        <v>[1.02E-10, 4.72E-10]</v>
      </c>
    </row>
    <row r="359" spans="1:18" x14ac:dyDescent="0.2">
      <c r="A359" s="2">
        <v>313100</v>
      </c>
      <c r="B359" t="str">
        <f>VLOOKUP(A359,'sector labels'!A:B,2,FALSE)</f>
        <v>Fiber, yarn, and thread mills</v>
      </c>
      <c r="C359" s="2" t="str">
        <f>"[" &amp; TEXT(D_low_2.5!B221,"0.00E+00") &amp; ", " &amp; TEXT(D_high_97.5!B221,"0.00E+00") &amp; "]"</f>
        <v>[1.51E-08, 2.58E-08]</v>
      </c>
      <c r="D359" s="10">
        <f>VLOOKUP(A359,[1]Sheet7!$A:$B,2,FALSE)</f>
        <v>7.7517600000000001E-9</v>
      </c>
      <c r="E359" s="8">
        <f>D359/VLOOKUP(A359,[2]average!$A:$C,3,FALSE)</f>
        <v>0.49064998701987356</v>
      </c>
      <c r="F359" s="2" t="str">
        <f>"[" &amp; TEXT(D_low_2.5!C221,"0.00E+00") &amp; ", " &amp; TEXT(D_high_97.5!C221,"0.00E+00") &amp; "]"</f>
        <v>[1.34E-12, 6.68E-12]</v>
      </c>
      <c r="G359" s="2" t="str">
        <f>"[" &amp; TEXT(D_low_2.5!D221,"0.00E+00") &amp; ", " &amp; TEXT(D_high_97.5!D221,"0.00E+00") &amp; "]"</f>
        <v>[1.24E-10, 4.76E-10]</v>
      </c>
      <c r="H359" s="2" t="str">
        <f>"[" &amp; TEXT(D_low_2.5!E221,"0.00E+00") &amp; ", " &amp; TEXT(D_high_97.5!E221,"0.00E+00") &amp; "]"</f>
        <v>[3.02E-13, 1.34E-12]</v>
      </c>
      <c r="I359" s="2" t="str">
        <f>"[" &amp; TEXT(D_low_2.5!F221,"0.00E+00") &amp; ", " &amp; TEXT(D_high_97.5!F221,"0.00E+00") &amp; "]"</f>
        <v>[5.14E-14, 2.22E-13]</v>
      </c>
      <c r="J359" s="2" t="str">
        <f>"[" &amp; TEXT(D_low_2.5!G221,"0.00E+00") &amp; ", " &amp; TEXT(D_high_97.5!G221,"0.00E+00") &amp; "]"</f>
        <v>[2.16E-13, 9.22E-13]</v>
      </c>
      <c r="K359" s="2" t="str">
        <f>"[" &amp; TEXT(D_low_2.5!H221,"0.00E+00") &amp; ", " &amp; TEXT(D_high_97.5!H221,"0.00E+00") &amp; "]"</f>
        <v>[1.95E-09, 7.72E-09]</v>
      </c>
      <c r="L359" s="2" t="str">
        <f>"[" &amp; TEXT(D_low_2.5!I221,"0.00E+00") &amp; ", " &amp; TEXT(D_high_97.5!I221,"0.00E+00") &amp; "]"</f>
        <v>[8.19E-10, 3.34E-09]</v>
      </c>
      <c r="M359" s="2" t="str">
        <f>"[" &amp; TEXT(D_low_2.5!J221,"0.00E+00") &amp; ", " &amp; TEXT(D_high_97.5!J221,"0.00E+00") &amp; "]"</f>
        <v>[1.23E-09, 4.55E-09]</v>
      </c>
      <c r="N359" s="2" t="str">
        <f>"[" &amp; TEXT(D_low_2.5!K221,"0.00E+00") &amp; ", " &amp; TEXT(D_high_97.5!K221,"0.00E+00") &amp; "]"</f>
        <v>[1.15E-09, 4.20E-09]</v>
      </c>
      <c r="O359" s="2" t="str">
        <f>"[" &amp; TEXT(D_low_2.5!L221,"0.00E+00") &amp; ", " &amp; TEXT(D_high_97.5!L221,"0.00E+00") &amp; "]"</f>
        <v>[1.34E-09, 5.36E-09]</v>
      </c>
      <c r="P359" s="2" t="str">
        <f>"[" &amp; TEXT(D_low_2.5!M221,"0.00E+00") &amp; ", " &amp; TEXT(D_high_97.5!M221,"0.00E+00") &amp; "]"</f>
        <v>[6.25E-10, 2.22E-09]</v>
      </c>
      <c r="Q359" s="2" t="str">
        <f>"[" &amp; TEXT(D_low_2.5!N221,"0.00E+00") &amp; ", " &amp; TEXT(D_high_97.5!N221,"0.00E+00") &amp; "]"</f>
        <v>[1.31E-09, 1.41E-09]</v>
      </c>
      <c r="R359" s="2" t="str">
        <f>"[" &amp; TEXT(D_low_2.5!O221,"0.00E+00") &amp; ", " &amp; TEXT(D_high_97.5!O221,"0.00E+00") &amp; "]"</f>
        <v>[1.49E-09, 6.90E-09]</v>
      </c>
    </row>
    <row r="360" spans="1:18" x14ac:dyDescent="0.2">
      <c r="A360" s="2">
        <v>311700</v>
      </c>
      <c r="B360" t="str">
        <f>VLOOKUP(A360,'sector labels'!A:B,2,FALSE)</f>
        <v>Seafood product preparation and packaging</v>
      </c>
      <c r="C360" s="2" t="str">
        <f>"[" &amp; TEXT(D_low_2.5!B208,"0.00E+00") &amp; ", " &amp; TEXT(D_high_97.5!B208,"0.00E+00") &amp; "]"</f>
        <v>[1.09E-08, 1.86E-08]</v>
      </c>
      <c r="D360" s="10">
        <f>VLOOKUP(A360,[1]Sheet7!$A:$B,2,FALSE)</f>
        <v>5.5825499999999999E-9</v>
      </c>
      <c r="E360" s="8">
        <f>D360/VLOOKUP(A360,[2]average!$A:$C,3,FALSE)</f>
        <v>0.49043161706167837</v>
      </c>
      <c r="F360" s="2" t="str">
        <f>"[" &amp; TEXT(D_low_2.5!C208,"0.00E+00") &amp; ", " &amp; TEXT(D_high_97.5!C208,"0.00E+00") &amp; "]"</f>
        <v>[9.64E-13, 4.82E-12]</v>
      </c>
      <c r="G360" s="2" t="str">
        <f>"[" &amp; TEXT(D_low_2.5!D208,"0.00E+00") &amp; ", " &amp; TEXT(D_high_97.5!D208,"0.00E+00") &amp; "]"</f>
        <v>[8.95E-11, 3.43E-10]</v>
      </c>
      <c r="H360" s="2" t="str">
        <f>"[" &amp; TEXT(D_low_2.5!E208,"0.00E+00") &amp; ", " &amp; TEXT(D_high_97.5!E208,"0.00E+00") &amp; "]"</f>
        <v>[2.18E-13, 9.62E-13]</v>
      </c>
      <c r="I360" s="2" t="str">
        <f>"[" &amp; TEXT(D_low_2.5!F208,"0.00E+00") &amp; ", " &amp; TEXT(D_high_97.5!F208,"0.00E+00") &amp; "]"</f>
        <v>[3.70E-14, 1.59E-13]</v>
      </c>
      <c r="J360" s="2" t="str">
        <f>"[" &amp; TEXT(D_low_2.5!G208,"0.00E+00") &amp; ", " &amp; TEXT(D_high_97.5!G208,"0.00E+00") &amp; "]"</f>
        <v>[1.55E-13, 6.65E-13]</v>
      </c>
      <c r="K360" s="2" t="str">
        <f>"[" &amp; TEXT(D_low_2.5!H208,"0.00E+00") &amp; ", " &amp; TEXT(D_high_97.5!H208,"0.00E+00") &amp; "]"</f>
        <v>[1.40E-09, 5.56E-09]</v>
      </c>
      <c r="L360" s="2" t="str">
        <f>"[" &amp; TEXT(D_low_2.5!I208,"0.00E+00") &amp; ", " &amp; TEXT(D_high_97.5!I208,"0.00E+00") &amp; "]"</f>
        <v>[5.90E-10, 2.41E-09]</v>
      </c>
      <c r="M360" s="2" t="str">
        <f>"[" &amp; TEXT(D_low_2.5!J208,"0.00E+00") &amp; ", " &amp; TEXT(D_high_97.5!J208,"0.00E+00") &amp; "]"</f>
        <v>[8.89E-10, 3.28E-09]</v>
      </c>
      <c r="N360" s="2" t="str">
        <f>"[" &amp; TEXT(D_low_2.5!K208,"0.00E+00") &amp; ", " &amp; TEXT(D_high_97.5!K208,"0.00E+00") &amp; "]"</f>
        <v>[8.32E-10, 3.02E-09]</v>
      </c>
      <c r="O360" s="2" t="str">
        <f>"[" &amp; TEXT(D_low_2.5!L208,"0.00E+00") &amp; ", " &amp; TEXT(D_high_97.5!L208,"0.00E+00") &amp; "]"</f>
        <v>[9.65E-10, 3.86E-09]</v>
      </c>
      <c r="P360" s="2" t="str">
        <f>"[" &amp; TEXT(D_low_2.5!M208,"0.00E+00") &amp; ", " &amp; TEXT(D_high_97.5!M208,"0.00E+00") &amp; "]"</f>
        <v>[4.50E-10, 1.60E-09]</v>
      </c>
      <c r="Q360" s="2" t="str">
        <f>"[" &amp; TEXT(D_low_2.5!N208,"0.00E+00") &amp; ", " &amp; TEXT(D_high_97.5!N208,"0.00E+00") &amp; "]"</f>
        <v>[9.43E-10, 1.02E-09]</v>
      </c>
      <c r="R360" s="2" t="str">
        <f>"[" &amp; TEXT(D_low_2.5!O208,"0.00E+00") &amp; ", " &amp; TEXT(D_high_97.5!O208,"0.00E+00") &amp; "]"</f>
        <v>[1.07E-09, 4.97E-09]</v>
      </c>
    </row>
    <row r="361" spans="1:18" x14ac:dyDescent="0.2">
      <c r="A361" s="2">
        <v>541920</v>
      </c>
      <c r="B361" t="str">
        <f>VLOOKUP(A361,'sector labels'!A:B,2,FALSE)</f>
        <v>Photographic services</v>
      </c>
      <c r="C361" s="2" t="str">
        <f>"[" &amp; TEXT(D_low_2.5!B342,"0.00E+00") &amp; ", " &amp; TEXT(D_high_97.5!B342,"0.00E+00") &amp; "]"</f>
        <v>[2.93E-08, 5.51E-08]</v>
      </c>
      <c r="D361" s="10">
        <f>VLOOKUP(A361,[1]Sheet7!$A:$B,2,FALSE)</f>
        <v>1.5977199999999999E-8</v>
      </c>
      <c r="E361" s="8">
        <f>D361/VLOOKUP(A361,[2]average!$A:$C,3,FALSE)</f>
        <v>0.49021144028754265</v>
      </c>
      <c r="F361" s="2" t="str">
        <f>"[" &amp; TEXT(D_low_2.5!C342,"0.00E+00") &amp; ", " &amp; TEXT(D_high_97.5!C342,"0.00E+00") &amp; "]"</f>
        <v>[5.00E-12, 1.81E-11]</v>
      </c>
      <c r="G361" s="2" t="str">
        <f>"[" &amp; TEXT(D_low_2.5!D342,"0.00E+00") &amp; ", " &amp; TEXT(D_high_97.5!D342,"0.00E+00") &amp; "]"</f>
        <v>[4.88E-10, 1.82E-09]</v>
      </c>
      <c r="H361" s="2" t="str">
        <f>"[" &amp; TEXT(D_low_2.5!E342,"0.00E+00") &amp; ", " &amp; TEXT(D_high_97.5!E342,"0.00E+00") &amp; "]"</f>
        <v>[7.15E-13, 2.56E-12]</v>
      </c>
      <c r="I361" s="2" t="str">
        <f>"[" &amp; TEXT(D_low_2.5!F342,"0.00E+00") &amp; ", " &amp; TEXT(D_high_97.5!F342,"0.00E+00") &amp; "]"</f>
        <v>[1.27E-13, 5.50E-13]</v>
      </c>
      <c r="J361" s="2" t="str">
        <f>"[" &amp; TEXT(D_low_2.5!G342,"0.00E+00") &amp; ", " &amp; TEXT(D_high_97.5!G342,"0.00E+00") &amp; "]"</f>
        <v>[5.13E-13, 2.05E-12]</v>
      </c>
      <c r="K361" s="2" t="str">
        <f>"[" &amp; TEXT(D_low_2.5!H342,"0.00E+00") &amp; ", " &amp; TEXT(D_high_97.5!H342,"0.00E+00") &amp; "]"</f>
        <v>[1.13E-10, 2.00E-09]</v>
      </c>
      <c r="L361" s="2" t="str">
        <f>"[" &amp; TEXT(D_low_2.5!I342,"0.00E+00") &amp; ", " &amp; TEXT(D_high_97.5!I342,"0.00E+00") &amp; "]"</f>
        <v>[7.16E-11, 1.32E-09]</v>
      </c>
      <c r="M361" s="2" t="str">
        <f>"[" &amp; TEXT(D_low_2.5!J342,"0.00E+00") &amp; ", " &amp; TEXT(D_high_97.5!J342,"0.00E+00") &amp; "]"</f>
        <v>[7.64E-10, 4.60E-09]</v>
      </c>
      <c r="N361" s="2" t="str">
        <f>"[" &amp; TEXT(D_low_2.5!K342,"0.00E+00") &amp; ", " &amp; TEXT(D_high_97.5!K342,"0.00E+00") &amp; "]"</f>
        <v>[2.62E-09, 1.12E-08]</v>
      </c>
      <c r="O361" s="2" t="str">
        <f>"[" &amp; TEXT(D_low_2.5!L342,"0.00E+00") &amp; ", " &amp; TEXT(D_high_97.5!L342,"0.00E+00") &amp; "]"</f>
        <v>[2.39E-09, 1.21E-08]</v>
      </c>
      <c r="P361" s="2" t="str">
        <f>"[" &amp; TEXT(D_low_2.5!M342,"0.00E+00") &amp; ", " &amp; TEXT(D_high_97.5!M342,"0.00E+00") &amp; "]"</f>
        <v>[1.34E-09, 5.35E-09]</v>
      </c>
      <c r="Q361" s="2" t="str">
        <f>"[" &amp; TEXT(D_low_2.5!N342,"0.00E+00") &amp; ", " &amp; TEXT(D_high_97.5!N342,"0.00E+00") &amp; "]"</f>
        <v>[6.03E-09, 6.42E-09]</v>
      </c>
      <c r="R361" s="2" t="str">
        <f>"[" &amp; TEXT(D_low_2.5!O342,"0.00E+00") &amp; ", " &amp; TEXT(D_high_97.5!O342,"0.00E+00") &amp; "]"</f>
        <v>[7.63E-09, 2.94E-08]</v>
      </c>
    </row>
    <row r="362" spans="1:18" x14ac:dyDescent="0.2">
      <c r="A362" s="2" t="s">
        <v>49</v>
      </c>
      <c r="B362" t="str">
        <f>VLOOKUP(A362,'sector labels'!A:B,2,FALSE)</f>
        <v>Other computer related services, including facilities management</v>
      </c>
      <c r="C362" s="2" t="str">
        <f>"[" &amp; TEXT(D_low_2.5!B334,"0.00E+00") &amp; ", " &amp; TEXT(D_high_97.5!B334,"0.00E+00") &amp; "]"</f>
        <v>[6.07E-09, 1.14E-08]</v>
      </c>
      <c r="D362" s="10">
        <f>VLOOKUP(A362,[1]Sheet7!$A:$B,2,FALSE)</f>
        <v>3.3197E-9</v>
      </c>
      <c r="E362" s="8">
        <f>D362/VLOOKUP(A362,[2]average!$A:$C,3,FALSE)</f>
        <v>0.48764733090573853</v>
      </c>
      <c r="F362" s="2" t="str">
        <f>"[" &amp; TEXT(D_low_2.5!C334,"0.00E+00") &amp; ", " &amp; TEXT(D_high_97.5!C334,"0.00E+00") &amp; "]"</f>
        <v>[1.18E-12, 4.16E-12]</v>
      </c>
      <c r="G362" s="2" t="str">
        <f>"[" &amp; TEXT(D_low_2.5!D334,"0.00E+00") &amp; ", " &amp; TEXT(D_high_97.5!D334,"0.00E+00") &amp; "]"</f>
        <v>[9.94E-11, 3.81E-10]</v>
      </c>
      <c r="H362" s="2" t="str">
        <f>"[" &amp; TEXT(D_low_2.5!E334,"0.00E+00") &amp; ", " &amp; TEXT(D_high_97.5!E334,"0.00E+00") &amp; "]"</f>
        <v>[1.36E-13, 4.83E-13]</v>
      </c>
      <c r="I362" s="2" t="str">
        <f>"[" &amp; TEXT(D_low_2.5!F334,"0.00E+00") &amp; ", " &amp; TEXT(D_high_97.5!F334,"0.00E+00") &amp; "]"</f>
        <v>[2.48E-14, 1.09E-13]</v>
      </c>
      <c r="J362" s="2" t="str">
        <f>"[" &amp; TEXT(D_low_2.5!G334,"0.00E+00") &amp; ", " &amp; TEXT(D_high_97.5!G334,"0.00E+00") &amp; "]"</f>
        <v>[9.92E-14, 4.04E-13]</v>
      </c>
      <c r="K362" s="2" t="str">
        <f>"[" &amp; TEXT(D_low_2.5!H334,"0.00E+00") &amp; ", " &amp; TEXT(D_high_97.5!H334,"0.00E+00") &amp; "]"</f>
        <v>[2.26E-11, 3.96E-10]</v>
      </c>
      <c r="L362" s="2" t="str">
        <f>"[" &amp; TEXT(D_low_2.5!I334,"0.00E+00") &amp; ", " &amp; TEXT(D_high_97.5!I334,"0.00E+00") &amp; "]"</f>
        <v>[1.25E-11, 2.31E-10]</v>
      </c>
      <c r="M362" s="2" t="str">
        <f>"[" &amp; TEXT(D_low_2.5!J334,"0.00E+00") &amp; ", " &amp; TEXT(D_high_97.5!J334,"0.00E+00") &amp; "]"</f>
        <v>[1.35E-10, 8.01E-10]</v>
      </c>
      <c r="N362" s="2" t="str">
        <f>"[" &amp; TEXT(D_low_2.5!K334,"0.00E+00") &amp; ", " &amp; TEXT(D_high_97.5!K334,"0.00E+00") &amp; "]"</f>
        <v>[4.90E-10, 2.08E-09]</v>
      </c>
      <c r="O362" s="2" t="str">
        <f>"[" &amp; TEXT(D_low_2.5!L334,"0.00E+00") &amp; ", " &amp; TEXT(D_high_97.5!L334,"0.00E+00") &amp; "]"</f>
        <v>[4.38E-10, 2.26E-09]</v>
      </c>
      <c r="P362" s="2" t="str">
        <f>"[" &amp; TEXT(D_low_2.5!M334,"0.00E+00") &amp; ", " &amp; TEXT(D_high_97.5!M334,"0.00E+00") &amp; "]"</f>
        <v>[3.17E-10, 1.37E-09]</v>
      </c>
      <c r="Q362" s="2" t="str">
        <f>"[" &amp; TEXT(D_low_2.5!N334,"0.00E+00") &amp; ", " &amp; TEXT(D_high_97.5!N334,"0.00E+00") &amp; "]"</f>
        <v>[1.37E-09, 1.46E-09]</v>
      </c>
      <c r="R362" s="2" t="str">
        <f>"[" &amp; TEXT(D_low_2.5!O334,"0.00E+00") &amp; ", " &amp; TEXT(D_high_97.5!O334,"0.00E+00") &amp; "]"</f>
        <v>[1.66E-09, 6.36E-09]</v>
      </c>
    </row>
    <row r="363" spans="1:18" x14ac:dyDescent="0.2">
      <c r="A363" s="2">
        <v>713900</v>
      </c>
      <c r="B363" t="str">
        <f>VLOOKUP(A363,'sector labels'!A:B,2,FALSE)</f>
        <v>Other amusement and recreation industries</v>
      </c>
      <c r="C363" s="2" t="str">
        <f>"[" &amp; TEXT(D_low_2.5!B377,"0.00E+00") &amp; ", " &amp; TEXT(D_high_97.5!B377,"0.00E+00") &amp; "]"</f>
        <v>[8.48E-08, 1.60E-07]</v>
      </c>
      <c r="D363" s="10">
        <f>VLOOKUP(A363,[1]Sheet7!$A:$B,2,FALSE)</f>
        <v>4.6371200000000003E-8</v>
      </c>
      <c r="E363" s="8">
        <f>D363/VLOOKUP(A363,[2]average!$A:$C,3,FALSE)</f>
        <v>0.48691173630432677</v>
      </c>
      <c r="F363" s="2" t="str">
        <f>"[" &amp; TEXT(D_low_2.5!C377,"0.00E+00") &amp; ", " &amp; TEXT(D_high_97.5!C377,"0.00E+00") &amp; "]"</f>
        <v>[2.57E-11, 9.00E-11]</v>
      </c>
      <c r="G363" s="2" t="str">
        <f>"[" &amp; TEXT(D_low_2.5!D377,"0.00E+00") &amp; ", " &amp; TEXT(D_high_97.5!D377,"0.00E+00") &amp; "]"</f>
        <v>[1.54E-09, 5.85E-09]</v>
      </c>
      <c r="H363" s="2" t="str">
        <f>"[" &amp; TEXT(D_low_2.5!E377,"0.00E+00") &amp; ", " &amp; TEXT(D_high_97.5!E377,"0.00E+00") &amp; "]"</f>
        <v>[4.19E-12, 1.55E-11]</v>
      </c>
      <c r="I363" s="2" t="str">
        <f>"[" &amp; TEXT(D_low_2.5!F377,"0.00E+00") &amp; ", " &amp; TEXT(D_high_97.5!F377,"0.00E+00") &amp; "]"</f>
        <v>[3.81E-13, 1.41E-12]</v>
      </c>
      <c r="J363" s="2" t="str">
        <f>"[" &amp; TEXT(D_low_2.5!G377,"0.00E+00") &amp; ", " &amp; TEXT(D_high_97.5!G377,"0.00E+00") &amp; "]"</f>
        <v>[2.33E-12, 9.17E-12]</v>
      </c>
      <c r="K363" s="2" t="str">
        <f>"[" &amp; TEXT(D_low_2.5!H377,"0.00E+00") &amp; ", " &amp; TEXT(D_high_97.5!H377,"0.00E+00") &amp; "]"</f>
        <v>[1.11E-08, 4.72E-08]</v>
      </c>
      <c r="L363" s="2" t="str">
        <f>"[" &amp; TEXT(D_low_2.5!I377,"0.00E+00") &amp; ", " &amp; TEXT(D_high_97.5!I377,"0.00E+00") &amp; "]"</f>
        <v>[8.34E-10, 4.20E-09]</v>
      </c>
      <c r="M363" s="2" t="str">
        <f>"[" &amp; TEXT(D_low_2.5!J377,"0.00E+00") &amp; ", " &amp; TEXT(D_high_97.5!J377,"0.00E+00") &amp; "]"</f>
        <v>[1.24E-09, 5.35E-09]</v>
      </c>
      <c r="N363" s="2" t="str">
        <f>"[" &amp; TEXT(D_low_2.5!K377,"0.00E+00") &amp; ", " &amp; TEXT(D_high_97.5!K377,"0.00E+00") &amp; "]"</f>
        <v>[9.73E-11, 6.96E-10]</v>
      </c>
      <c r="O363" s="2" t="str">
        <f>"[" &amp; TEXT(D_low_2.5!L377,"0.00E+00") &amp; ", " &amp; TEXT(D_high_97.5!L377,"0.00E+00") &amp; "]"</f>
        <v>[2.46E-09, 9.88E-09]</v>
      </c>
      <c r="P363" s="2" t="str">
        <f>"[" &amp; TEXT(D_low_2.5!M377,"0.00E+00") &amp; ", " &amp; TEXT(D_high_97.5!M377,"0.00E+00") &amp; "]"</f>
        <v>[3.90E-09, 1.50E-08]</v>
      </c>
      <c r="Q363" s="2" t="str">
        <f>"[" &amp; TEXT(D_low_2.5!N377,"0.00E+00") &amp; ", " &amp; TEXT(D_high_97.5!N377,"0.00E+00") &amp; "]"</f>
        <v>[2.26E-08, 2.40E-08]</v>
      </c>
      <c r="R363" s="2" t="str">
        <f>"[" &amp; TEXT(D_low_2.5!O377,"0.00E+00") &amp; ", " &amp; TEXT(D_high_97.5!O377,"0.00E+00") &amp; "]"</f>
        <v>[2.27E-08, 8.66E-08]</v>
      </c>
    </row>
    <row r="364" spans="1:18" x14ac:dyDescent="0.2">
      <c r="A364" s="2">
        <v>333112</v>
      </c>
      <c r="B364" t="str">
        <f>VLOOKUP(A364,'sector labels'!A:B,2,FALSE)</f>
        <v>Lawn and garden equipment manufacturing</v>
      </c>
      <c r="C364" s="2" t="str">
        <f>"[" &amp; TEXT(D_low_2.5!B84,"0.00E+00") &amp; ", " &amp; TEXT(D_high_97.5!B84,"0.00E+00") &amp; "]"</f>
        <v>[1.98E-08, 3.62E-08]</v>
      </c>
      <c r="D364" s="10">
        <f>VLOOKUP(A364,[1]Sheet7!$A:$B,2,FALSE)</f>
        <v>1.0267899999999999E-8</v>
      </c>
      <c r="E364" s="8">
        <f>D364/VLOOKUP(A364,[2]average!$A:$C,3,FALSE)</f>
        <v>0.48395331720420603</v>
      </c>
      <c r="F364" s="2" t="str">
        <f>"[" &amp; TEXT(D_low_2.5!C84,"0.00E+00") &amp; ", " &amp; TEXT(D_high_97.5!C84,"0.00E+00") &amp; "]"</f>
        <v>[4.01E-12, 1.52E-11]</v>
      </c>
      <c r="G364" s="2" t="str">
        <f>"[" &amp; TEXT(D_low_2.5!D84,"0.00E+00") &amp; ", " &amp; TEXT(D_high_97.5!D84,"0.00E+00") &amp; "]"</f>
        <v>[2.30E-10, 9.63E-10]</v>
      </c>
      <c r="H364" s="2" t="str">
        <f>"[" &amp; TEXT(D_low_2.5!E84,"0.00E+00") &amp; ", " &amp; TEXT(D_high_97.5!E84,"0.00E+00") &amp; "]"</f>
        <v>[6.42E-13, 2.76E-12]</v>
      </c>
      <c r="I364" s="2" t="str">
        <f>"[" &amp; TEXT(D_low_2.5!F84,"0.00E+00") &amp; ", " &amp; TEXT(D_high_97.5!F84,"0.00E+00") &amp; "]"</f>
        <v>[1.34E-13, 9.66E-13]</v>
      </c>
      <c r="J364" s="2" t="str">
        <f>"[" &amp; TEXT(D_low_2.5!G84,"0.00E+00") &amp; ", " &amp; TEXT(D_high_97.5!G84,"0.00E+00") &amp; "]"</f>
        <v>[4.82E-13, 2.37E-12]</v>
      </c>
      <c r="K364" s="2" t="str">
        <f>"[" &amp; TEXT(D_low_2.5!H84,"0.00E+00") &amp; ", " &amp; TEXT(D_high_97.5!H84,"0.00E+00") &amp; "]"</f>
        <v>[1.68E-09, 6.58E-09]</v>
      </c>
      <c r="L364" s="2" t="str">
        <f>"[" &amp; TEXT(D_low_2.5!I84,"0.00E+00") &amp; ", " &amp; TEXT(D_high_97.5!I84,"0.00E+00") &amp; "]"</f>
        <v>[6.95E-10, 2.80E-09]</v>
      </c>
      <c r="M364" s="2" t="str">
        <f>"[" &amp; TEXT(D_low_2.5!J84,"0.00E+00") &amp; ", " &amp; TEXT(D_high_97.5!J84,"0.00E+00") &amp; "]"</f>
        <v>[1.05E-09, 3.78E-09]</v>
      </c>
      <c r="N364" s="2" t="str">
        <f>"[" &amp; TEXT(D_low_2.5!K84,"0.00E+00") &amp; ", " &amp; TEXT(D_high_97.5!K84,"0.00E+00") &amp; "]"</f>
        <v>[1.83E-09, 1.00E-08]</v>
      </c>
      <c r="O364" s="2" t="str">
        <f>"[" &amp; TEXT(D_low_2.5!L84,"0.00E+00") &amp; ", " &amp; TEXT(D_high_97.5!L84,"0.00E+00") &amp; "]"</f>
        <v>[1.20E-09, 4.77E-09]</v>
      </c>
      <c r="P364" s="2" t="str">
        <f>"[" &amp; TEXT(D_low_2.5!M84,"0.00E+00") &amp; ", " &amp; TEXT(D_high_97.5!M84,"0.00E+00") &amp; "]"</f>
        <v>[5.29E-10, 1.94E-09]</v>
      </c>
      <c r="Q364" s="2" t="str">
        <f>"[" &amp; TEXT(D_low_2.5!N84,"0.00E+00") &amp; ", " &amp; TEXT(D_high_97.5!N84,"0.00E+00") &amp; "]"</f>
        <v>[2.22E-09, 2.37E-09]</v>
      </c>
      <c r="R364" s="2" t="str">
        <f>"[" &amp; TEXT(D_low_2.5!O84,"0.00E+00") &amp; ", " &amp; TEXT(D_high_97.5!O84,"0.00E+00") &amp; "]"</f>
        <v>[4.10E-09, 1.63E-08]</v>
      </c>
    </row>
    <row r="365" spans="1:18" x14ac:dyDescent="0.2">
      <c r="A365" s="2" t="s">
        <v>52</v>
      </c>
      <c r="B365" t="str">
        <f>VLOOKUP(A365,'sector labels'!A:B,2,FALSE)</f>
        <v>Junior colleges, colleges, universities, and professional schools</v>
      </c>
      <c r="C365" s="2" t="str">
        <f>"[" &amp; TEXT(D_low_2.5!B355,"0.00E+00") &amp; ", " &amp; TEXT(D_high_97.5!B355,"0.00E+00") &amp; "]"</f>
        <v>[3.51E-09, 6.51E-09]</v>
      </c>
      <c r="D365" s="10">
        <f>VLOOKUP(A365,[1]Sheet7!$A:$B,2,FALSE)</f>
        <v>1.8828400000000001E-9</v>
      </c>
      <c r="E365" s="8">
        <f>D365/VLOOKUP(A365,[2]average!$A:$C,3,FALSE)</f>
        <v>0.48372779118479409</v>
      </c>
      <c r="F365" s="2" t="str">
        <f>"[" &amp; TEXT(D_low_2.5!C355,"0.00E+00") &amp; ", " &amp; TEXT(D_high_97.5!C355,"0.00E+00") &amp; "]"</f>
        <v>[1.20E-12, 4.23E-12]</v>
      </c>
      <c r="G365" s="2" t="str">
        <f>"[" &amp; TEXT(D_low_2.5!D355,"0.00E+00") &amp; ", " &amp; TEXT(D_high_97.5!D355,"0.00E+00") &amp; "]"</f>
        <v>[7.87E-11, 2.88E-10]</v>
      </c>
      <c r="H365" s="2" t="str">
        <f>"[" &amp; TEXT(D_low_2.5!E355,"0.00E+00") &amp; ", " &amp; TEXT(D_high_97.5!E355,"0.00E+00") &amp; "]"</f>
        <v>[8.13E-14, 2.92E-13]</v>
      </c>
      <c r="I365" s="2" t="str">
        <f>"[" &amp; TEXT(D_low_2.5!F355,"0.00E+00") &amp; ", " &amp; TEXT(D_high_97.5!F355,"0.00E+00") &amp; "]"</f>
        <v>[2.52E-14, 9.49E-14]</v>
      </c>
      <c r="J365" s="2" t="str">
        <f>"[" &amp; TEXT(D_low_2.5!G355,"0.00E+00") &amp; ", " &amp; TEXT(D_high_97.5!G355,"0.00E+00") &amp; "]"</f>
        <v>[1.33E-13, 5.39E-13]</v>
      </c>
      <c r="K365" s="2" t="str">
        <f>"[" &amp; TEXT(D_low_2.5!H355,"0.00E+00") &amp; ", " &amp; TEXT(D_high_97.5!H355,"0.00E+00") &amp; "]"</f>
        <v>[1.86E-10, 7.66E-10]</v>
      </c>
      <c r="L365" s="2" t="str">
        <f>"[" &amp; TEXT(D_low_2.5!I355,"0.00E+00") &amp; ", " &amp; TEXT(D_high_97.5!I355,"0.00E+00") &amp; "]"</f>
        <v>[1.45E-11, 1.14E-10]</v>
      </c>
      <c r="M365" s="2" t="str">
        <f>"[" &amp; TEXT(D_low_2.5!J355,"0.00E+00") &amp; ", " &amp; TEXT(D_high_97.5!J355,"0.00E+00") &amp; "]"</f>
        <v>[1.68E-11, 6.78E-11]</v>
      </c>
      <c r="N365" s="2" t="str">
        <f>"[" &amp; TEXT(D_low_2.5!K355,"0.00E+00") &amp; ", " &amp; TEXT(D_high_97.5!K355,"0.00E+00") &amp; "]"</f>
        <v>[9.27E-11, 3.62E-10]</v>
      </c>
      <c r="O365" s="2" t="str">
        <f>"[" &amp; TEXT(D_low_2.5!L355,"0.00E+00") &amp; ", " &amp; TEXT(D_high_97.5!L355,"0.00E+00") &amp; "]"</f>
        <v>[2.87E-11, 1.93E-10]</v>
      </c>
      <c r="P365" s="2" t="str">
        <f>"[" &amp; TEXT(D_low_2.5!M355,"0.00E+00") &amp; ", " &amp; TEXT(D_high_97.5!M355,"0.00E+00") &amp; "]"</f>
        <v>[2.40E-10, 8.57E-10]</v>
      </c>
      <c r="Q365" s="2" t="str">
        <f>"[" &amp; TEXT(D_low_2.5!N355,"0.00E+00") &amp; ", " &amp; TEXT(D_high_97.5!N355,"0.00E+00") &amp; "]"</f>
        <v>[1.23E-09, 1.31E-09]</v>
      </c>
      <c r="R365" s="2" t="str">
        <f>"[" &amp; TEXT(D_low_2.5!O355,"0.00E+00") &amp; ", " &amp; TEXT(D_high_97.5!O355,"0.00E+00") &amp; "]"</f>
        <v>[9.53E-10, 3.68E-09]</v>
      </c>
    </row>
    <row r="366" spans="1:18" x14ac:dyDescent="0.2">
      <c r="A366" s="2">
        <v>611100</v>
      </c>
      <c r="B366" t="str">
        <f>VLOOKUP(A366,'sector labels'!A:B,2,FALSE)</f>
        <v>Elementary and secondary schools</v>
      </c>
      <c r="C366" s="2" t="str">
        <f>"[" &amp; TEXT(D_low_2.5!B354,"0.00E+00") &amp; ", " &amp; TEXT(D_high_97.5!B354,"0.00E+00") &amp; "]"</f>
        <v>[1.05E-08, 1.94E-08]</v>
      </c>
      <c r="D366" s="10">
        <f>VLOOKUP(A366,[1]Sheet7!$A:$B,2,FALSE)</f>
        <v>5.6028099999999996E-9</v>
      </c>
      <c r="E366" s="8">
        <f>D366/VLOOKUP(A366,[2]average!$A:$C,3,FALSE)</f>
        <v>0.48187379600133368</v>
      </c>
      <c r="F366" s="2" t="str">
        <f>"[" &amp; TEXT(D_low_2.5!C354,"0.00E+00") &amp; ", " &amp; TEXT(D_high_97.5!C354,"0.00E+00") &amp; "]"</f>
        <v>[3.61E-12, 1.28E-11]</v>
      </c>
      <c r="G366" s="2" t="str">
        <f>"[" &amp; TEXT(D_low_2.5!D354,"0.00E+00") &amp; ", " &amp; TEXT(D_high_97.5!D354,"0.00E+00") &amp; "]"</f>
        <v>[2.35E-10, 8.71E-10]</v>
      </c>
      <c r="H366" s="2" t="str">
        <f>"[" &amp; TEXT(D_low_2.5!E354,"0.00E+00") &amp; ", " &amp; TEXT(D_high_97.5!E354,"0.00E+00") &amp; "]"</f>
        <v>[2.46E-13, 8.86E-13]</v>
      </c>
      <c r="I366" s="2" t="str">
        <f>"[" &amp; TEXT(D_low_2.5!F354,"0.00E+00") &amp; ", " &amp; TEXT(D_high_97.5!F354,"0.00E+00") &amp; "]"</f>
        <v>[7.48E-14, 2.84E-13]</v>
      </c>
      <c r="J366" s="2" t="str">
        <f>"[" &amp; TEXT(D_low_2.5!G354,"0.00E+00") &amp; ", " &amp; TEXT(D_high_97.5!G354,"0.00E+00") &amp; "]"</f>
        <v>[4.02E-13, 1.63E-12]</v>
      </c>
      <c r="K366" s="2" t="str">
        <f>"[" &amp; TEXT(D_low_2.5!H354,"0.00E+00") &amp; ", " &amp; TEXT(D_high_97.5!H354,"0.00E+00") &amp; "]"</f>
        <v>[5.54E-10, 2.33E-09]</v>
      </c>
      <c r="L366" s="2" t="str">
        <f>"[" &amp; TEXT(D_low_2.5!I354,"0.00E+00") &amp; ", " &amp; TEXT(D_high_97.5!I354,"0.00E+00") &amp; "]"</f>
        <v>[4.23E-11, 3.32E-10]</v>
      </c>
      <c r="M366" s="2" t="str">
        <f>"[" &amp; TEXT(D_low_2.5!J354,"0.00E+00") &amp; ", " &amp; TEXT(D_high_97.5!J354,"0.00E+00") &amp; "]"</f>
        <v>[5.05E-11, 2.04E-10]</v>
      </c>
      <c r="N366" s="2" t="str">
        <f>"[" &amp; TEXT(D_low_2.5!K354,"0.00E+00") &amp; ", " &amp; TEXT(D_high_97.5!K354,"0.00E+00") &amp; "]"</f>
        <v>[2.77E-10, 1.07E-09]</v>
      </c>
      <c r="O366" s="2" t="str">
        <f>"[" &amp; TEXT(D_low_2.5!L354,"0.00E+00") &amp; ", " &amp; TEXT(D_high_97.5!L354,"0.00E+00") &amp; "]"</f>
        <v>[8.34E-11, 5.62E-10]</v>
      </c>
      <c r="P366" s="2" t="str">
        <f>"[" &amp; TEXT(D_low_2.5!M354,"0.00E+00") &amp; ", " &amp; TEXT(D_high_97.5!M354,"0.00E+00") &amp; "]"</f>
        <v>[7.14E-10, 2.59E-09]</v>
      </c>
      <c r="Q366" s="2" t="str">
        <f>"[" &amp; TEXT(D_low_2.5!N354,"0.00E+00") &amp; ", " &amp; TEXT(D_high_97.5!N354,"0.00E+00") &amp; "]"</f>
        <v>[3.67E-09, 3.90E-09]</v>
      </c>
      <c r="R366" s="2" t="str">
        <f>"[" &amp; TEXT(D_low_2.5!O354,"0.00E+00") &amp; ", " &amp; TEXT(D_high_97.5!O354,"0.00E+00") &amp; "]"</f>
        <v>[2.82E-09, 1.09E-08]</v>
      </c>
    </row>
    <row r="367" spans="1:18" x14ac:dyDescent="0.2">
      <c r="A367" s="2">
        <v>333413</v>
      </c>
      <c r="B367" t="str">
        <f>VLOOKUP(A367,'sector labels'!A:B,2,FALSE)</f>
        <v>Industrial and commercial fan and blower and air purification equipment manufacturing</v>
      </c>
      <c r="C367" s="2" t="str">
        <f>"[" &amp; TEXT(D_low_2.5!B94,"0.00E+00") &amp; ", " &amp; TEXT(D_high_97.5!B94,"0.00E+00") &amp; "]"</f>
        <v>[1.74E-08, 3.07E-08]</v>
      </c>
      <c r="D367" s="10">
        <f>VLOOKUP(A367,[1]Sheet7!$A:$B,2,FALSE)</f>
        <v>8.8975100000000006E-9</v>
      </c>
      <c r="E367" s="8">
        <f>D367/VLOOKUP(A367,[2]average!$A:$C,3,FALSE)</f>
        <v>0.47978324573216274</v>
      </c>
      <c r="F367" s="2" t="str">
        <f>"[" &amp; TEXT(D_low_2.5!C94,"0.00E+00") &amp; ", " &amp; TEXT(D_high_97.5!C94,"0.00E+00") &amp; "]"</f>
        <v>[5.13E-12, 2.16E-11]</v>
      </c>
      <c r="G367" s="2" t="str">
        <f>"[" &amp; TEXT(D_low_2.5!D94,"0.00E+00") &amp; ", " &amp; TEXT(D_high_97.5!D94,"0.00E+00") &amp; "]"</f>
        <v>[3.50E-10, 1.40E-09]</v>
      </c>
      <c r="H367" s="2" t="str">
        <f>"[" &amp; TEXT(D_low_2.5!E94,"0.00E+00") &amp; ", " &amp; TEXT(D_high_97.5!E94,"0.00E+00") &amp; "]"</f>
        <v>[1.19E-12, 7.01E-12]</v>
      </c>
      <c r="I367" s="2" t="str">
        <f>"[" &amp; TEXT(D_low_2.5!F94,"0.00E+00") &amp; ", " &amp; TEXT(D_high_97.5!F94,"0.00E+00") &amp; "]"</f>
        <v>[1.19E-13, 5.05E-13]</v>
      </c>
      <c r="J367" s="2" t="str">
        <f>"[" &amp; TEXT(D_low_2.5!G94,"0.00E+00") &amp; ", " &amp; TEXT(D_high_97.5!G94,"0.00E+00") &amp; "]"</f>
        <v>[1.60E-13, 7.01E-13]</v>
      </c>
      <c r="K367" s="2" t="str">
        <f>"[" &amp; TEXT(D_low_2.5!H94,"0.00E+00") &amp; ", " &amp; TEXT(D_high_97.5!H94,"0.00E+00") &amp; "]"</f>
        <v>[1.47E-09, 5.88E-09]</v>
      </c>
      <c r="L367" s="2" t="str">
        <f>"[" &amp; TEXT(D_low_2.5!I94,"0.00E+00") &amp; ", " &amp; TEXT(D_high_97.5!I94,"0.00E+00") &amp; "]"</f>
        <v>[6.11E-10, 2.51E-09]</v>
      </c>
      <c r="M367" s="2" t="str">
        <f>"[" &amp; TEXT(D_low_2.5!J94,"0.00E+00") &amp; ", " &amp; TEXT(D_high_97.5!J94,"0.00E+00") &amp; "]"</f>
        <v>[9.38E-10, 3.37E-09]</v>
      </c>
      <c r="N367" s="2" t="str">
        <f>"[" &amp; TEXT(D_low_2.5!K94,"0.00E+00") &amp; ", " &amp; TEXT(D_high_97.5!K94,"0.00E+00") &amp; "]"</f>
        <v>[8.94E-10, 3.27E-09]</v>
      </c>
      <c r="O367" s="2" t="str">
        <f>"[" &amp; TEXT(D_low_2.5!L94,"0.00E+00") &amp; ", " &amp; TEXT(D_high_97.5!L94,"0.00E+00") &amp; "]"</f>
        <v>[1.02E-09, 4.06E-09]</v>
      </c>
      <c r="P367" s="2" t="str">
        <f>"[" &amp; TEXT(D_low_2.5!M94,"0.00E+00") &amp; ", " &amp; TEXT(D_high_97.5!M94,"0.00E+00") &amp; "]"</f>
        <v>[4.83E-10, 1.78E-09]</v>
      </c>
      <c r="Q367" s="2" t="str">
        <f>"[" &amp; TEXT(D_low_2.5!N94,"0.00E+00") &amp; ", " &amp; TEXT(D_high_97.5!N94,"0.00E+00") &amp; "]"</f>
        <v>[2.58E-09, 2.81E-09]</v>
      </c>
      <c r="R367" s="2" t="str">
        <f>"[" &amp; TEXT(D_low_2.5!O94,"0.00E+00") &amp; ", " &amp; TEXT(D_high_97.5!O94,"0.00E+00") &amp; "]"</f>
        <v>[3.97E-09, 1.58E-08]</v>
      </c>
    </row>
    <row r="368" spans="1:18" x14ac:dyDescent="0.2">
      <c r="A368" s="2">
        <v>311810</v>
      </c>
      <c r="B368" t="str">
        <f>VLOOKUP(A368,'sector labels'!A:B,2,FALSE)</f>
        <v>Bread and bakery product manufacturing</v>
      </c>
      <c r="C368" s="2" t="str">
        <f>"[" &amp; TEXT(D_low_2.5!B209,"0.00E+00") &amp; ", " &amp; TEXT(D_high_97.5!B209,"0.00E+00") &amp; "]"</f>
        <v>[6.38E-08, 1.11E-07]</v>
      </c>
      <c r="D368" s="10">
        <f>VLOOKUP(A368,[1]Sheet7!$A:$B,2,FALSE)</f>
        <v>3.2483500000000001E-8</v>
      </c>
      <c r="E368" s="8">
        <f>D368/VLOOKUP(A368,[2]average!$A:$C,3,FALSE)</f>
        <v>0.47860741032447024</v>
      </c>
      <c r="F368" s="2" t="str">
        <f>"[" &amp; TEXT(D_low_2.5!C209,"0.00E+00") &amp; ", " &amp; TEXT(D_high_97.5!C209,"0.00E+00") &amp; "]"</f>
        <v>[1.78E-11, 6.35E-11]</v>
      </c>
      <c r="G368" s="2" t="str">
        <f>"[" &amp; TEXT(D_low_2.5!D209,"0.00E+00") &amp; ", " &amp; TEXT(D_high_97.5!D209,"0.00E+00") &amp; "]"</f>
        <v>[9.02E-10, 3.54E-09]</v>
      </c>
      <c r="H368" s="2" t="str">
        <f>"[" &amp; TEXT(D_low_2.5!E209,"0.00E+00") &amp; ", " &amp; TEXT(D_high_97.5!E209,"0.00E+00") &amp; "]"</f>
        <v>[3.20E-12, 1.17E-11]</v>
      </c>
      <c r="I368" s="2" t="str">
        <f>"[" &amp; TEXT(D_low_2.5!F209,"0.00E+00") &amp; ", " &amp; TEXT(D_high_97.5!F209,"0.00E+00") &amp; "]"</f>
        <v>[1.06E-13, 4.66E-13]</v>
      </c>
      <c r="J368" s="2" t="str">
        <f>"[" &amp; TEXT(D_low_2.5!G209,"0.00E+00") &amp; ", " &amp; TEXT(D_high_97.5!G209,"0.00E+00") &amp; "]"</f>
        <v>[2.01E-12, 7.90E-12]</v>
      </c>
      <c r="K368" s="2" t="str">
        <f>"[" &amp; TEXT(D_low_2.5!H209,"0.00E+00") &amp; ", " &amp; TEXT(D_high_97.5!H209,"0.00E+00") &amp; "]"</f>
        <v>[7.53E-09, 3.29E-08]</v>
      </c>
      <c r="L368" s="2" t="str">
        <f>"[" &amp; TEXT(D_low_2.5!I209,"0.00E+00") &amp; ", " &amp; TEXT(D_high_97.5!I209,"0.00E+00") &amp; "]"</f>
        <v>[1.30E-09, 6.25E-09]</v>
      </c>
      <c r="M368" s="2" t="str">
        <f>"[" &amp; TEXT(D_low_2.5!J209,"0.00E+00") &amp; ", " &amp; TEXT(D_high_97.5!J209,"0.00E+00") &amp; "]"</f>
        <v>[3.31E-09, 1.31E-08]</v>
      </c>
      <c r="N368" s="2" t="str">
        <f>"[" &amp; TEXT(D_low_2.5!K209,"0.00E+00") &amp; ", " &amp; TEXT(D_high_97.5!K209,"0.00E+00") &amp; "]"</f>
        <v>[1.84E-09, 8.15E-09]</v>
      </c>
      <c r="O368" s="2" t="str">
        <f>"[" &amp; TEXT(D_low_2.5!L209,"0.00E+00") &amp; ", " &amp; TEXT(D_high_97.5!L209,"0.00E+00") &amp; "]"</f>
        <v>[7.38E-10, 2.99E-09]</v>
      </c>
      <c r="P368" s="2" t="str">
        <f>"[" &amp; TEXT(D_low_2.5!M209,"0.00E+00") &amp; ", " &amp; TEXT(D_high_97.5!M209,"0.00E+00") &amp; "]"</f>
        <v>[3.65E-09, 1.28E-08]</v>
      </c>
      <c r="Q368" s="2" t="str">
        <f>"[" &amp; TEXT(D_low_2.5!N209,"0.00E+00") &amp; ", " &amp; TEXT(D_high_97.5!N209,"0.00E+00") &amp; "]"</f>
        <v>[1.68E-08, 1.78E-08]</v>
      </c>
      <c r="R368" s="2" t="str">
        <f>"[" &amp; TEXT(D_low_2.5!O209,"0.00E+00") &amp; ", " &amp; TEXT(D_high_97.5!O209,"0.00E+00") &amp; "]"</f>
        <v>[1.16E-08, 4.44E-08]</v>
      </c>
    </row>
    <row r="369" spans="1:18" x14ac:dyDescent="0.2">
      <c r="A369" s="2">
        <v>334517</v>
      </c>
      <c r="B369" t="str">
        <f>VLOOKUP(A369,'sector labels'!A:B,2,FALSE)</f>
        <v>Irradiation apparatus manufacturing</v>
      </c>
      <c r="C369" s="2" t="str">
        <f>"[" &amp; TEXT(D_low_2.5!B127,"0.00E+00") &amp; ", " &amp; TEXT(D_high_97.5!B127,"0.00E+00") &amp; "]"</f>
        <v>[8.68E-09, 1.48E-08]</v>
      </c>
      <c r="D369" s="10">
        <f>VLOOKUP(A369,[1]Sheet7!$A:$B,2,FALSE)</f>
        <v>4.3341599999999998E-9</v>
      </c>
      <c r="E369" s="8">
        <f>D369/VLOOKUP(A369,[2]average!$A:$C,3,FALSE)</f>
        <v>0.47809326216585279</v>
      </c>
      <c r="F369" s="2" t="str">
        <f>"[" &amp; TEXT(D_low_2.5!C127,"0.00E+00") &amp; ", " &amp; TEXT(D_high_97.5!C127,"0.00E+00") &amp; "]"</f>
        <v>[7.51E-13, 3.59E-12]</v>
      </c>
      <c r="G369" s="2" t="str">
        <f>"[" &amp; TEXT(D_low_2.5!D127,"0.00E+00") &amp; ", " &amp; TEXT(D_high_97.5!D127,"0.00E+00") &amp; "]"</f>
        <v>[7.27E-11, 2.75E-10]</v>
      </c>
      <c r="H369" s="2" t="str">
        <f>"[" &amp; TEXT(D_low_2.5!E127,"0.00E+00") &amp; ", " &amp; TEXT(D_high_97.5!E127,"0.00E+00") &amp; "]"</f>
        <v>[1.71E-13, 7.23E-13]</v>
      </c>
      <c r="I369" s="2" t="str">
        <f>"[" &amp; TEXT(D_low_2.5!F127,"0.00E+00") &amp; ", " &amp; TEXT(D_high_97.5!F127,"0.00E+00") &amp; "]"</f>
        <v>[2.97E-14, 1.27E-13]</v>
      </c>
      <c r="J369" s="2" t="str">
        <f>"[" &amp; TEXT(D_low_2.5!G127,"0.00E+00") &amp; ", " &amp; TEXT(D_high_97.5!G127,"0.00E+00") &amp; "]"</f>
        <v>[1.26E-13, 5.08E-13]</v>
      </c>
      <c r="K369" s="2" t="str">
        <f>"[" &amp; TEXT(D_low_2.5!H127,"0.00E+00") &amp; ", " &amp; TEXT(D_high_97.5!H127,"0.00E+00") &amp; "]"</f>
        <v>[1.12E-09, 4.37E-09]</v>
      </c>
      <c r="L369" s="2" t="str">
        <f>"[" &amp; TEXT(D_low_2.5!I127,"0.00E+00") &amp; ", " &amp; TEXT(D_high_97.5!I127,"0.00E+00") &amp; "]"</f>
        <v>[4.67E-10, 1.85E-09]</v>
      </c>
      <c r="M369" s="2" t="str">
        <f>"[" &amp; TEXT(D_low_2.5!J127,"0.00E+00") &amp; ", " &amp; TEXT(D_high_97.5!J127,"0.00E+00") &amp; "]"</f>
        <v>[7.09E-10, 2.60E-09]</v>
      </c>
      <c r="N369" s="2" t="str">
        <f>"[" &amp; TEXT(D_low_2.5!K127,"0.00E+00") &amp; ", " &amp; TEXT(D_high_97.5!K127,"0.00E+00") &amp; "]"</f>
        <v>[6.82E-10, 2.38E-09]</v>
      </c>
      <c r="O369" s="2" t="str">
        <f>"[" &amp; TEXT(D_low_2.5!L127,"0.00E+00") &amp; ", " &amp; TEXT(D_high_97.5!L127,"0.00E+00") &amp; "]"</f>
        <v>[7.52E-10, 2.99E-09]</v>
      </c>
      <c r="P369" s="2" t="str">
        <f>"[" &amp; TEXT(D_low_2.5!M127,"0.00E+00") &amp; ", " &amp; TEXT(D_high_97.5!M127,"0.00E+00") &amp; "]"</f>
        <v>[3.62E-10, 1.29E-09]</v>
      </c>
      <c r="Q369" s="2" t="str">
        <f>"[" &amp; TEXT(D_low_2.5!N127,"0.00E+00") &amp; ", " &amp; TEXT(D_high_97.5!N127,"0.00E+00") &amp; "]"</f>
        <v>[7.58E-10, 8.15E-10]</v>
      </c>
      <c r="R369" s="2" t="str">
        <f>"[" &amp; TEXT(D_low_2.5!O127,"0.00E+00") &amp; ", " &amp; TEXT(D_high_97.5!O127,"0.00E+00") &amp; "]"</f>
        <v>[8.60E-10, 4.07E-09]</v>
      </c>
    </row>
    <row r="370" spans="1:18" x14ac:dyDescent="0.2">
      <c r="A370" s="2">
        <v>441000</v>
      </c>
      <c r="B370" t="str">
        <f>VLOOKUP(A370,'sector labels'!A:B,2,FALSE)</f>
        <v>Motor vehicle and parts dealers</v>
      </c>
      <c r="C370" s="2" t="str">
        <f>"[" &amp; TEXT(D_low_2.5!B283,"0.00E+00") &amp; ", " &amp; TEXT(D_high_97.5!B283,"0.00E+00") &amp; "]"</f>
        <v>[6.46E-08, 1.21E-07]</v>
      </c>
      <c r="D370" s="10">
        <f>VLOOKUP(A370,[1]Sheet7!$A:$B,2,FALSE)</f>
        <v>3.42521E-8</v>
      </c>
      <c r="E370" s="8">
        <f>D370/VLOOKUP(A370,[2]average!$A:$C,3,FALSE)</f>
        <v>0.47757563641386125</v>
      </c>
      <c r="F370" s="2" t="str">
        <f>"[" &amp; TEXT(D_low_2.5!C283,"0.00E+00") &amp; ", " &amp; TEXT(D_high_97.5!C283,"0.00E+00") &amp; "]"</f>
        <v>[2.50E-11, 9.11E-11]</v>
      </c>
      <c r="G370" s="2" t="str">
        <f>"[" &amp; TEXT(D_low_2.5!D283,"0.00E+00") &amp; ", " &amp; TEXT(D_high_97.5!D283,"0.00E+00") &amp; "]"</f>
        <v>[1.11E-09, 3.97E-09]</v>
      </c>
      <c r="H370" s="2" t="str">
        <f>"[" &amp; TEXT(D_low_2.5!E283,"0.00E+00") &amp; ", " &amp; TEXT(D_high_97.5!E283,"0.00E+00") &amp; "]"</f>
        <v>[3.61E-12, 1.38E-11]</v>
      </c>
      <c r="I370" s="2" t="str">
        <f>"[" &amp; TEXT(D_low_2.5!F283,"0.00E+00") &amp; ", " &amp; TEXT(D_high_97.5!F283,"0.00E+00") &amp; "]"</f>
        <v>[4.41E-13, 1.60E-12]</v>
      </c>
      <c r="J370" s="2" t="str">
        <f>"[" &amp; TEXT(D_low_2.5!G283,"0.00E+00") &amp; ", " &amp; TEXT(D_high_97.5!G283,"0.00E+00") &amp; "]"</f>
        <v>[2.25E-12, 9.13E-12]</v>
      </c>
      <c r="K370" s="2" t="str">
        <f>"[" &amp; TEXT(D_low_2.5!H283,"0.00E+00") &amp; ", " &amp; TEXT(D_high_97.5!H283,"0.00E+00") &amp; "]"</f>
        <v>[6.01E-09, 2.59E-08]</v>
      </c>
      <c r="L370" s="2" t="str">
        <f>"[" &amp; TEXT(D_low_2.5!I283,"0.00E+00") &amp; ", " &amp; TEXT(D_high_97.5!I283,"0.00E+00") &amp; "]"</f>
        <v>[2.17E-09, 8.60E-09]</v>
      </c>
      <c r="M370" s="2" t="str">
        <f>"[" &amp; TEXT(D_low_2.5!J283,"0.00E+00") &amp; ", " &amp; TEXT(D_high_97.5!J283,"0.00E+00") &amp; "]"</f>
        <v>[3.85E-10, 1.72E-09]</v>
      </c>
      <c r="N370" s="2" t="str">
        <f>"[" &amp; TEXT(D_low_2.5!K283,"0.00E+00") &amp; ", " &amp; TEXT(D_high_97.5!K283,"0.00E+00") &amp; "]"</f>
        <v>[7.82E-10, 2.84E-09]</v>
      </c>
      <c r="O370" s="2" t="str">
        <f>"[" &amp; TEXT(D_low_2.5!L283,"0.00E+00") &amp; ", " &amp; TEXT(D_high_97.5!L283,"0.00E+00") &amp; "]"</f>
        <v>[1.01E-09, 5.54E-09]</v>
      </c>
      <c r="P370" s="2" t="str">
        <f>"[" &amp; TEXT(D_low_2.5!M283,"0.00E+00") &amp; ", " &amp; TEXT(D_high_97.5!M283,"0.00E+00") &amp; "]"</f>
        <v>[2.36E-09, 8.74E-09]</v>
      </c>
      <c r="Q370" s="2" t="str">
        <f>"[" &amp; TEXT(D_low_2.5!N283,"0.00E+00") &amp; ", " &amp; TEXT(D_high_97.5!N283,"0.00E+00") &amp; "]"</f>
        <v>[2.04E-08, 2.17E-08]</v>
      </c>
      <c r="R370" s="2" t="str">
        <f>"[" &amp; TEXT(D_low_2.5!O283,"0.00E+00") &amp; ", " &amp; TEXT(D_high_97.5!O283,"0.00E+00") &amp; "]"</f>
        <v>[1.73E-08, 6.69E-08]</v>
      </c>
    </row>
    <row r="371" spans="1:18" x14ac:dyDescent="0.2">
      <c r="A371" s="2">
        <v>324190</v>
      </c>
      <c r="B371" t="str">
        <f>VLOOKUP(A371,'sector labels'!A:B,2,FALSE)</f>
        <v>Other petroleum and coal products manufacturing</v>
      </c>
      <c r="C371" s="2" t="str">
        <f>"[" &amp; TEXT(D_low_2.5!B242,"0.00E+00") &amp; ", " &amp; TEXT(D_high_97.5!B242,"0.00E+00") &amp; "]"</f>
        <v>[8.67E-09, 1.48E-08]</v>
      </c>
      <c r="D371" s="10">
        <f>VLOOKUP(A371,[1]Sheet7!$A:$B,2,FALSE)</f>
        <v>4.35855E-9</v>
      </c>
      <c r="E371" s="8">
        <f>D371/VLOOKUP(A371,[2]average!$A:$C,3,FALSE)</f>
        <v>0.47677099748111462</v>
      </c>
      <c r="F371" s="2" t="str">
        <f>"[" &amp; TEXT(D_low_2.5!C242,"0.00E+00") &amp; ", " &amp; TEXT(D_high_97.5!C242,"0.00E+00") &amp; "]"</f>
        <v>[2.10E-12, 8.73E-12]</v>
      </c>
      <c r="G371" s="2" t="str">
        <f>"[" &amp; TEXT(D_low_2.5!D242,"0.00E+00") &amp; ", " &amp; TEXT(D_high_97.5!D242,"0.00E+00") &amp; "]"</f>
        <v>[7.81E-11, 2.98E-10]</v>
      </c>
      <c r="H371" s="2" t="str">
        <f>"[" &amp; TEXT(D_low_2.5!E242,"0.00E+00") &amp; ", " &amp; TEXT(D_high_97.5!E242,"0.00E+00") &amp; "]"</f>
        <v>[1.62E-13, 7.23E-13]</v>
      </c>
      <c r="I371" s="2" t="str">
        <f>"[" &amp; TEXT(D_low_2.5!F242,"0.00E+00") &amp; ", " &amp; TEXT(D_high_97.5!F242,"0.00E+00") &amp; "]"</f>
        <v>[2.68E-14, 1.18E-13]</v>
      </c>
      <c r="J371" s="2" t="str">
        <f>"[" &amp; TEXT(D_low_2.5!G242,"0.00E+00") &amp; ", " &amp; TEXT(D_high_97.5!G242,"0.00E+00") &amp; "]"</f>
        <v>[1.15E-13, 4.99E-13]</v>
      </c>
      <c r="K371" s="2" t="str">
        <f>"[" &amp; TEXT(D_low_2.5!H242,"0.00E+00") &amp; ", " &amp; TEXT(D_high_97.5!H242,"0.00E+00") &amp; "]"</f>
        <v>[1.03E-09, 4.08E-09]</v>
      </c>
      <c r="L371" s="2" t="str">
        <f>"[" &amp; TEXT(D_low_2.5!I242,"0.00E+00") &amp; ", " &amp; TEXT(D_high_97.5!I242,"0.00E+00") &amp; "]"</f>
        <v>[4.35E-10, 1.74E-09]</v>
      </c>
      <c r="M371" s="2" t="str">
        <f>"[" &amp; TEXT(D_low_2.5!J242,"0.00E+00") &amp; ", " &amp; TEXT(D_high_97.5!J242,"0.00E+00") &amp; "]"</f>
        <v>[6.47E-10, 2.33E-09]</v>
      </c>
      <c r="N371" s="2" t="str">
        <f>"[" &amp; TEXT(D_low_2.5!K242,"0.00E+00") &amp; ", " &amp; TEXT(D_high_97.5!K242,"0.00E+00") &amp; "]"</f>
        <v>[6.19E-10, 2.27E-09]</v>
      </c>
      <c r="O371" s="2" t="str">
        <f>"[" &amp; TEXT(D_low_2.5!L242,"0.00E+00") &amp; ", " &amp; TEXT(D_high_97.5!L242,"0.00E+00") &amp; "]"</f>
        <v>[7.22E-10, 2.85E-09]</v>
      </c>
      <c r="P371" s="2" t="str">
        <f>"[" &amp; TEXT(D_low_2.5!M242,"0.00E+00") &amp; ", " &amp; TEXT(D_high_97.5!M242,"0.00E+00") &amp; "]"</f>
        <v>[3.27E-10, 1.20E-09]</v>
      </c>
      <c r="Q371" s="2" t="str">
        <f>"[" &amp; TEXT(D_low_2.5!N242,"0.00E+00") &amp; ", " &amp; TEXT(D_high_97.5!N242,"0.00E+00") &amp; "]"</f>
        <v>[8.90E-10, 9.53E-10]</v>
      </c>
      <c r="R371" s="2" t="str">
        <f>"[" &amp; TEXT(D_low_2.5!O242,"0.00E+00") &amp; ", " &amp; TEXT(D_high_97.5!O242,"0.00E+00") &amp; "]"</f>
        <v>[1.16E-09, 5.04E-09]</v>
      </c>
    </row>
    <row r="372" spans="1:18" x14ac:dyDescent="0.2">
      <c r="A372" s="2">
        <v>322210</v>
      </c>
      <c r="B372" t="str">
        <f>VLOOKUP(A372,'sector labels'!A:B,2,FALSE)</f>
        <v>Paperboard container manufacturing</v>
      </c>
      <c r="C372" s="2" t="str">
        <f>"[" &amp; TEXT(D_low_2.5!B232,"0.00E+00") &amp; ", " &amp; TEXT(D_high_97.5!B232,"0.00E+00") &amp; "]"</f>
        <v>[1.61E-08, 2.93E-08]</v>
      </c>
      <c r="D372" s="10">
        <f>VLOOKUP(A372,[1]Sheet7!$A:$B,2,FALSE)</f>
        <v>8.2744699999999994E-9</v>
      </c>
      <c r="E372" s="8">
        <f>D372/VLOOKUP(A372,[2]average!$A:$C,3,FALSE)</f>
        <v>0.47516320693286079</v>
      </c>
      <c r="F372" s="2" t="str">
        <f>"[" &amp; TEXT(D_low_2.5!C232,"0.00E+00") &amp; ", " &amp; TEXT(D_high_97.5!C232,"0.00E+00") &amp; "]"</f>
        <v>[4.73E-12, 1.79E-11]</v>
      </c>
      <c r="G372" s="2" t="str">
        <f>"[" &amp; TEXT(D_low_2.5!D232,"0.00E+00") &amp; ", " &amp; TEXT(D_high_97.5!D232,"0.00E+00") &amp; "]"</f>
        <v>[3.60E-10, 1.39E-09]</v>
      </c>
      <c r="H372" s="2" t="str">
        <f>"[" &amp; TEXT(D_low_2.5!E232,"0.00E+00") &amp; ", " &amp; TEXT(D_high_97.5!E232,"0.00E+00") &amp; "]"</f>
        <v>[7.45E-13, 2.83E-12]</v>
      </c>
      <c r="I372" s="2" t="str">
        <f>"[" &amp; TEXT(D_low_2.5!F232,"0.00E+00") &amp; ", " &amp; TEXT(D_high_97.5!F232,"0.00E+00") &amp; "]"</f>
        <v>[1.42E-13, 5.85E-13]</v>
      </c>
      <c r="J372" s="2" t="str">
        <f>"[" &amp; TEXT(D_low_2.5!G232,"0.00E+00") &amp; ", " &amp; TEXT(D_high_97.5!G232,"0.00E+00") &amp; "]"</f>
        <v>[3.55E-13, 1.49E-12]</v>
      </c>
      <c r="K372" s="2" t="str">
        <f>"[" &amp; TEXT(D_low_2.5!H232,"0.00E+00") &amp; ", " &amp; TEXT(D_high_97.5!H232,"0.00E+00") &amp; "]"</f>
        <v>[9.11E-10, 4.12E-09]</v>
      </c>
      <c r="L372" s="2" t="str">
        <f>"[" &amp; TEXT(D_low_2.5!I232,"0.00E+00") &amp; ", " &amp; TEXT(D_high_97.5!I232,"0.00E+00") &amp; "]"</f>
        <v>[2.81E-10, 1.13E-09]</v>
      </c>
      <c r="M372" s="2" t="str">
        <f>"[" &amp; TEXT(D_low_2.5!J232,"0.00E+00") &amp; ", " &amp; TEXT(D_high_97.5!J232,"0.00E+00") &amp; "]"</f>
        <v>[1.91E-09, 8.77E-09]</v>
      </c>
      <c r="N372" s="2" t="str">
        <f>"[" &amp; TEXT(D_low_2.5!K232,"0.00E+00") &amp; ", " &amp; TEXT(D_high_97.5!K232,"0.00E+00") &amp; "]"</f>
        <v>[6.06E-10, 2.79E-09]</v>
      </c>
      <c r="O372" s="2" t="str">
        <f>"[" &amp; TEXT(D_low_2.5!L232,"0.00E+00") &amp; ", " &amp; TEXT(D_high_97.5!L232,"0.00E+00") &amp; "]"</f>
        <v>[4.68E-10, 1.84E-09]</v>
      </c>
      <c r="P372" s="2" t="str">
        <f>"[" &amp; TEXT(D_low_2.5!M232,"0.00E+00") &amp; ", " &amp; TEXT(D_high_97.5!M232,"0.00E+00") &amp; "]"</f>
        <v>[5.75E-10, 2.50E-09]</v>
      </c>
      <c r="Q372" s="2" t="str">
        <f>"[" &amp; TEXT(D_low_2.5!N232,"0.00E+00") &amp; ", " &amp; TEXT(D_high_97.5!N232,"0.00E+00") &amp; "]"</f>
        <v>[3.17E-09, 3.37E-09]</v>
      </c>
      <c r="R372" s="2" t="str">
        <f>"[" &amp; TEXT(D_low_2.5!O232,"0.00E+00") &amp; ", " &amp; TEXT(D_high_97.5!O232,"0.00E+00") &amp; "]"</f>
        <v>[3.52E-09, 1.34E-08]</v>
      </c>
    </row>
    <row r="373" spans="1:18" x14ac:dyDescent="0.2">
      <c r="A373" s="2" t="s">
        <v>33</v>
      </c>
      <c r="B373" t="str">
        <f>VLOOKUP(A373,'sector labels'!A:B,2,FALSE)</f>
        <v>Other durable goods merchant wholesalers</v>
      </c>
      <c r="C373" s="2" t="str">
        <f>"[" &amp; TEXT(D_low_2.5!B276,"0.00E+00") &amp; ", " &amp; TEXT(D_high_97.5!B276,"0.00E+00") &amp; "]"</f>
        <v>[3.88E-08, 6.96E-08]</v>
      </c>
      <c r="D373" s="10">
        <f>VLOOKUP(A373,[1]Sheet7!$A:$B,2,FALSE)</f>
        <v>2.0024999999999999E-8</v>
      </c>
      <c r="E373" s="8">
        <f>D373/VLOOKUP(A373,[2]average!$A:$C,3,FALSE)</f>
        <v>0.47436227162347261</v>
      </c>
      <c r="F373" s="2" t="str">
        <f>"[" &amp; TEXT(D_low_2.5!C276,"0.00E+00") &amp; ", " &amp; TEXT(D_high_97.5!C276,"0.00E+00") &amp; "]"</f>
        <v>[1.75E-11, 6.22E-11]</v>
      </c>
      <c r="G373" s="2" t="str">
        <f>"[" &amp; TEXT(D_low_2.5!D276,"0.00E+00") &amp; ", " &amp; TEXT(D_high_97.5!D276,"0.00E+00") &amp; "]"</f>
        <v>[8.64E-10, 3.13E-09]</v>
      </c>
      <c r="H373" s="2" t="str">
        <f>"[" &amp; TEXT(D_low_2.5!E276,"0.00E+00") &amp; ", " &amp; TEXT(D_high_97.5!E276,"0.00E+00") &amp; "]"</f>
        <v>[1.86E-12, 6.83E-12]</v>
      </c>
      <c r="I373" s="2" t="str">
        <f>"[" &amp; TEXT(D_low_2.5!F276,"0.00E+00") &amp; ", " &amp; TEXT(D_high_97.5!F276,"0.00E+00") &amp; "]"</f>
        <v>[2.91E-13, 1.11E-12]</v>
      </c>
      <c r="J373" s="2" t="str">
        <f>"[" &amp; TEXT(D_low_2.5!G276,"0.00E+00") &amp; ", " &amp; TEXT(D_high_97.5!G276,"0.00E+00") &amp; "]"</f>
        <v>[1.44E-12, 5.78E-12]</v>
      </c>
      <c r="K373" s="2" t="str">
        <f>"[" &amp; TEXT(D_low_2.5!H276,"0.00E+00") &amp; ", " &amp; TEXT(D_high_97.5!H276,"0.00E+00") &amp; "]"</f>
        <v>[1.80E-09, 7.43E-09]</v>
      </c>
      <c r="L373" s="2" t="str">
        <f>"[" &amp; TEXT(D_low_2.5!I276,"0.00E+00") &amp; ", " &amp; TEXT(D_high_97.5!I276,"0.00E+00") &amp; "]"</f>
        <v>[1.30E-09, 6.10E-09]</v>
      </c>
      <c r="M373" s="2" t="str">
        <f>"[" &amp; TEXT(D_low_2.5!J276,"0.00E+00") &amp; ", " &amp; TEXT(D_high_97.5!J276,"0.00E+00") &amp; "]"</f>
        <v>[1.14E-09, 4.47E-09]</v>
      </c>
      <c r="N373" s="2" t="str">
        <f>"[" &amp; TEXT(D_low_2.5!K276,"0.00E+00") &amp; ", " &amp; TEXT(D_high_97.5!K276,"0.00E+00") &amp; "]"</f>
        <v>[6.16E-10, 2.43E-09]</v>
      </c>
      <c r="O373" s="2" t="str">
        <f>"[" &amp; TEXT(D_low_2.5!L276,"0.00E+00") &amp; ", " &amp; TEXT(D_high_97.5!L276,"0.00E+00") &amp; "]"</f>
        <v>[6.61E-10, 2.59E-09]</v>
      </c>
      <c r="P373" s="2" t="str">
        <f>"[" &amp; TEXT(D_low_2.5!M276,"0.00E+00") &amp; ", " &amp; TEXT(D_high_97.5!M276,"0.00E+00") &amp; "]"</f>
        <v>[2.23E-09, 7.85E-09]</v>
      </c>
      <c r="Q373" s="2" t="str">
        <f>"[" &amp; TEXT(D_low_2.5!N276,"0.00E+00") &amp; ", " &amp; TEXT(D_high_97.5!N276,"0.00E+00") &amp; "]"</f>
        <v>[1.19E-08, 1.27E-08]</v>
      </c>
      <c r="R373" s="2" t="str">
        <f>"[" &amp; TEXT(D_low_2.5!O276,"0.00E+00") &amp; ", " &amp; TEXT(D_high_97.5!O276,"0.00E+00") &amp; "]"</f>
        <v>[1.01E-08, 3.86E-08]</v>
      </c>
    </row>
    <row r="374" spans="1:18" x14ac:dyDescent="0.2">
      <c r="A374" s="2">
        <v>711200</v>
      </c>
      <c r="B374" t="str">
        <f>VLOOKUP(A374,'sector labels'!A:B,2,FALSE)</f>
        <v>Spectator sports</v>
      </c>
      <c r="C374" s="2" t="str">
        <f>"[" &amp; TEXT(D_low_2.5!B371,"0.00E+00") &amp; ", " &amp; TEXT(D_high_97.5!B371,"0.00E+00") &amp; "]"</f>
        <v>[2.45E-08, 4.33E-08]</v>
      </c>
      <c r="D374" s="10">
        <f>VLOOKUP(A374,[1]Sheet7!$A:$B,2,FALSE)</f>
        <v>1.25269E-8</v>
      </c>
      <c r="E374" s="8">
        <f>D374/VLOOKUP(A374,[2]average!$A:$C,3,FALSE)</f>
        <v>0.46725742278198379</v>
      </c>
      <c r="F374" s="2" t="str">
        <f>"[" &amp; TEXT(D_low_2.5!C371,"0.00E+00") &amp; ", " &amp; TEXT(D_high_97.5!C371,"0.00E+00") &amp; "]"</f>
        <v>[9.81E-12, 3.43E-11]</v>
      </c>
      <c r="G374" s="2" t="str">
        <f>"[" &amp; TEXT(D_low_2.5!D371,"0.00E+00") &amp; ", " &amp; TEXT(D_high_97.5!D371,"0.00E+00") &amp; "]"</f>
        <v>[5.01E-10, 1.83E-09]</v>
      </c>
      <c r="H374" s="2" t="str">
        <f>"[" &amp; TEXT(D_low_2.5!E371,"0.00E+00") &amp; ", " &amp; TEXT(D_high_97.5!E371,"0.00E+00") &amp; "]"</f>
        <v>[7.08E-13, 2.62E-12]</v>
      </c>
      <c r="I374" s="2" t="str">
        <f>"[" &amp; TEXT(D_low_2.5!F371,"0.00E+00") &amp; ", " &amp; TEXT(D_high_97.5!F371,"0.00E+00") &amp; "]"</f>
        <v>[1.27E-13, 5.03E-13]</v>
      </c>
      <c r="J374" s="2" t="str">
        <f>"[" &amp; TEXT(D_low_2.5!G371,"0.00E+00") &amp; ", " &amp; TEXT(D_high_97.5!G371,"0.00E+00") &amp; "]"</f>
        <v>[8.56E-13, 3.41E-12]</v>
      </c>
      <c r="K374" s="2" t="str">
        <f>"[" &amp; TEXT(D_low_2.5!H371,"0.00E+00") &amp; ", " &amp; TEXT(D_high_97.5!H371,"0.00E+00") &amp; "]"</f>
        <v>[2.08E-09, 8.85E-09]</v>
      </c>
      <c r="L374" s="2" t="str">
        <f>"[" &amp; TEXT(D_low_2.5!I371,"0.00E+00") &amp; ", " &amp; TEXT(D_high_97.5!I371,"0.00E+00") &amp; "]"</f>
        <v>[2.90E-10, 1.78E-09]</v>
      </c>
      <c r="M374" s="2" t="str">
        <f>"[" &amp; TEXT(D_low_2.5!J371,"0.00E+00") &amp; ", " &amp; TEXT(D_high_97.5!J371,"0.00E+00") &amp; "]"</f>
        <v>[1.75E-10, 1.00E-09]</v>
      </c>
      <c r="N374" s="2" t="str">
        <f>"[" &amp; TEXT(D_low_2.5!K371,"0.00E+00") &amp; ", " &amp; TEXT(D_high_97.5!K371,"0.00E+00") &amp; "]"</f>
        <v>[9.31E-11, 6.56E-10]</v>
      </c>
      <c r="O374" s="2" t="str">
        <f>"[" &amp; TEXT(D_low_2.5!L371,"0.00E+00") &amp; ", " &amp; TEXT(D_high_97.5!L371,"0.00E+00") &amp; "]"</f>
        <v>[2.37E-09, 9.54E-09]</v>
      </c>
      <c r="P374" s="2" t="str">
        <f>"[" &amp; TEXT(D_low_2.5!M371,"0.00E+00") &amp; ", " &amp; TEXT(D_high_97.5!M371,"0.00E+00") &amp; "]"</f>
        <v>[1.29E-09, 4.73E-09]</v>
      </c>
      <c r="Q374" s="2" t="str">
        <f>"[" &amp; TEXT(D_low_2.5!N371,"0.00E+00") &amp; ", " &amp; TEXT(D_high_97.5!N371,"0.00E+00") &amp; "]"</f>
        <v>[6.57E-09, 6.98E-09]</v>
      </c>
      <c r="R374" s="2" t="str">
        <f>"[" &amp; TEXT(D_low_2.5!O371,"0.00E+00") &amp; ", " &amp; TEXT(D_high_97.5!O371,"0.00E+00") &amp; "]"</f>
        <v>[5.33E-09, 2.09E-08]</v>
      </c>
    </row>
    <row r="375" spans="1:18" x14ac:dyDescent="0.2">
      <c r="A375" s="2">
        <v>112120</v>
      </c>
      <c r="B375" t="str">
        <f>VLOOKUP(A375,'sector labels'!A:B,2,FALSE)</f>
        <v>Dairy cattle and milk production</v>
      </c>
      <c r="C375" s="2" t="str">
        <f>"[" &amp; TEXT(D_low_2.5!B8,"0.00E+00") &amp; ", " &amp; TEXT(D_high_97.5!B8,"0.00E+00") &amp; "]"</f>
        <v>[9.81E-08, 1.77E-07]</v>
      </c>
      <c r="D375" s="10">
        <f>VLOOKUP(A375,[1]Sheet7!$A:$B,2,FALSE)</f>
        <v>5.1112199999999999E-8</v>
      </c>
      <c r="E375" s="8">
        <f>D375/VLOOKUP(A375,[2]average!$A:$C,3,FALSE)</f>
        <v>0.46603826279319677</v>
      </c>
      <c r="F375" s="2" t="str">
        <f>"[" &amp; TEXT(D_low_2.5!C8,"0.00E+00") &amp; ", " &amp; TEXT(D_high_97.5!C8,"0.00E+00") &amp; "]"</f>
        <v>[1.70E-11, 6.35E-11]</v>
      </c>
      <c r="G375" s="2" t="str">
        <f>"[" &amp; TEXT(D_low_2.5!D8,"0.00E+00") &amp; ", " &amp; TEXT(D_high_97.5!D8,"0.00E+00") &amp; "]"</f>
        <v>[2.25E-09, 8.36E-09]</v>
      </c>
      <c r="H375" s="2" t="str">
        <f>"[" &amp; TEXT(D_low_2.5!E8,"0.00E+00") &amp; ", " &amp; TEXT(D_high_97.5!E8,"0.00E+00") &amp; "]"</f>
        <v>[3.28E-12, 1.16E-11]</v>
      </c>
      <c r="I375" s="2" t="str">
        <f>"[" &amp; TEXT(D_low_2.5!F8,"0.00E+00") &amp; ", " &amp; TEXT(D_high_97.5!F8,"0.00E+00") &amp; "]"</f>
        <v>[8.26E-13, 4.21E-12]</v>
      </c>
      <c r="J375" s="2" t="str">
        <f>"[" &amp; TEXT(D_low_2.5!G8,"0.00E+00") &amp; ", " &amp; TEXT(D_high_97.5!G8,"0.00E+00") &amp; "]"</f>
        <v>[5.55E-12, 2.23E-11]</v>
      </c>
      <c r="K375" s="2" t="str">
        <f>"[" &amp; TEXT(D_low_2.5!H8,"0.00E+00") &amp; ", " &amp; TEXT(D_high_97.5!H8,"0.00E+00") &amp; "]"</f>
        <v>[1.47E-09, 1.79E-08]</v>
      </c>
      <c r="L375" s="2" t="str">
        <f>"[" &amp; TEXT(D_low_2.5!I8,"0.00E+00") &amp; ", " &amp; TEXT(D_high_97.5!I8,"0.00E+00") &amp; "]"</f>
        <v>[5.36E-09, 2.95E-08]</v>
      </c>
      <c r="M375" s="2" t="str">
        <f>"[" &amp; TEXT(D_low_2.5!J8,"0.00E+00") &amp; ", " &amp; TEXT(D_high_97.5!J8,"0.00E+00") &amp; "]"</f>
        <v>[3.06E-09, 2.29E-08]</v>
      </c>
      <c r="N375" s="2" t="str">
        <f>"[" &amp; TEXT(D_low_2.5!K8,"0.00E+00") &amp; ", " &amp; TEXT(D_high_97.5!K8,"0.00E+00") &amp; "]"</f>
        <v>[0.00E+00, 0.00E+00]</v>
      </c>
      <c r="O375" s="2" t="str">
        <f>"[" &amp; TEXT(D_low_2.5!L8,"0.00E+00") &amp; ", " &amp; TEXT(D_high_97.5!L8,"0.00E+00") &amp; "]"</f>
        <v>[4.21E-11, 5.75E-10]</v>
      </c>
      <c r="P375" s="2" t="str">
        <f>"[" &amp; TEXT(D_low_2.5!M8,"0.00E+00") &amp; ", " &amp; TEXT(D_high_97.5!M8,"0.00E+00") &amp; "]"</f>
        <v>[7.38E-09, 2.80E-08]</v>
      </c>
      <c r="Q375" s="2" t="str">
        <f>"[" &amp; TEXT(D_low_2.5!N8,"0.00E+00") &amp; ", " &amp; TEXT(D_high_97.5!N8,"0.00E+00") &amp; "]"</f>
        <v>[3.53E-08, 3.78E-08]</v>
      </c>
      <c r="R375" s="2" t="str">
        <f>"[" &amp; TEXT(D_low_2.5!O8,"0.00E+00") &amp; ", " &amp; TEXT(D_high_97.5!O8,"0.00E+00") &amp; "]"</f>
        <v>[2.18E-08, 8.63E-08]</v>
      </c>
    </row>
    <row r="376" spans="1:18" x14ac:dyDescent="0.2">
      <c r="A376" s="2">
        <v>312140</v>
      </c>
      <c r="B376" t="str">
        <f>VLOOKUP(A376,'sector labels'!A:B,2,FALSE)</f>
        <v>Distilleries</v>
      </c>
      <c r="C376" s="2" t="str">
        <f>"[" &amp; TEXT(D_low_2.5!B219,"0.00E+00") &amp; ", " &amp; TEXT(D_high_97.5!B219,"0.00E+00") &amp; "]"</f>
        <v>[7.43E-09, 1.26E-08]</v>
      </c>
      <c r="D376" s="10">
        <f>VLOOKUP(A376,[1]Sheet7!$A:$B,2,FALSE)</f>
        <v>3.5641000000000001E-9</v>
      </c>
      <c r="E376" s="8">
        <f>D376/VLOOKUP(A376,[2]average!$A:$C,3,FALSE)</f>
        <v>0.45774113050033821</v>
      </c>
      <c r="F376" s="2" t="str">
        <f>"[" &amp; TEXT(D_low_2.5!C219,"0.00E+00") &amp; ", " &amp; TEXT(D_high_97.5!C219,"0.00E+00") &amp; "]"</f>
        <v>[1.17E-12, 4.59E-12]</v>
      </c>
      <c r="G376" s="2" t="str">
        <f>"[" &amp; TEXT(D_low_2.5!D219,"0.00E+00") &amp; ", " &amp; TEXT(D_high_97.5!D219,"0.00E+00") &amp; "]"</f>
        <v>[5.71E-11, 2.25E-10]</v>
      </c>
      <c r="H376" s="2" t="str">
        <f>"[" &amp; TEXT(D_low_2.5!E219,"0.00E+00") &amp; ", " &amp; TEXT(D_high_97.5!E219,"0.00E+00") &amp; "]"</f>
        <v>[1.40E-13, 6.12E-13]</v>
      </c>
      <c r="I376" s="2" t="str">
        <f>"[" &amp; TEXT(D_low_2.5!F219,"0.00E+00") &amp; ", " &amp; TEXT(D_high_97.5!F219,"0.00E+00") &amp; "]"</f>
        <v>[2.53E-14, 1.07E-13]</v>
      </c>
      <c r="J376" s="2" t="str">
        <f>"[" &amp; TEXT(D_low_2.5!G219,"0.00E+00") &amp; ", " &amp; TEXT(D_high_97.5!G219,"0.00E+00") &amp; "]"</f>
        <v>[9.66E-14, 4.21E-13]</v>
      </c>
      <c r="K376" s="2" t="str">
        <f>"[" &amp; TEXT(D_low_2.5!H219,"0.00E+00") &amp; ", " &amp; TEXT(D_high_97.5!H219,"0.00E+00") &amp; "]"</f>
        <v>[8.54E-10, 3.32E-09]</v>
      </c>
      <c r="L376" s="2" t="str">
        <f>"[" &amp; TEXT(D_low_2.5!I219,"0.00E+00") &amp; ", " &amp; TEXT(D_high_97.5!I219,"0.00E+00") &amp; "]"</f>
        <v>[3.47E-10, 1.43E-09]</v>
      </c>
      <c r="M376" s="2" t="str">
        <f>"[" &amp; TEXT(D_low_2.5!J219,"0.00E+00") &amp; ", " &amp; TEXT(D_high_97.5!J219,"0.00E+00") &amp; "]"</f>
        <v>[5.59E-10, 2.11E-09]</v>
      </c>
      <c r="N376" s="2" t="str">
        <f>"[" &amp; TEXT(D_low_2.5!K219,"0.00E+00") &amp; ", " &amp; TEXT(D_high_97.5!K219,"0.00E+00") &amp; "]"</f>
        <v>[5.19E-10, 1.86E-09]</v>
      </c>
      <c r="O376" s="2" t="str">
        <f>"[" &amp; TEXT(D_low_2.5!L219,"0.00E+00") &amp; ", " &amp; TEXT(D_high_97.5!L219,"0.00E+00") &amp; "]"</f>
        <v>[5.51E-10, 2.29E-09]</v>
      </c>
      <c r="P376" s="2" t="str">
        <f>"[" &amp; TEXT(D_low_2.5!M219,"0.00E+00") &amp; ", " &amp; TEXT(D_high_97.5!M219,"0.00E+00") &amp; "]"</f>
        <v>[2.79E-10, 1.01E-09]</v>
      </c>
      <c r="Q376" s="2" t="str">
        <f>"[" &amp; TEXT(D_low_2.5!N219,"0.00E+00") &amp; ", " &amp; TEXT(D_high_97.5!N219,"0.00E+00") &amp; "]"</f>
        <v>[9.39E-10, 1.01E-09]</v>
      </c>
      <c r="R376" s="2" t="str">
        <f>"[" &amp; TEXT(D_low_2.5!O219,"0.00E+00") &amp; ", " &amp; TEXT(D_high_97.5!O219,"0.00E+00") &amp; "]"</f>
        <v>[9.38E-10, 4.19E-09]</v>
      </c>
    </row>
    <row r="377" spans="1:18" x14ac:dyDescent="0.2">
      <c r="A377" s="2">
        <v>325190</v>
      </c>
      <c r="B377" t="str">
        <f>VLOOKUP(A377,'sector labels'!A:B,2,FALSE)</f>
        <v>Other basic organic chemical manufacturing</v>
      </c>
      <c r="C377" s="2" t="str">
        <f>"[" &amp; TEXT(D_low_2.5!B247,"0.00E+00") &amp; ", " &amp; TEXT(D_high_97.5!B247,"0.00E+00") &amp; "]"</f>
        <v>[3.26E-09, 5.77E-09]</v>
      </c>
      <c r="D377" s="10">
        <f>VLOOKUP(A377,[1]Sheet7!$A:$B,2,FALSE)</f>
        <v>1.5795100000000001E-9</v>
      </c>
      <c r="E377" s="8">
        <f>D377/VLOOKUP(A377,[2]average!$A:$C,3,FALSE)</f>
        <v>0.45567292977027729</v>
      </c>
      <c r="F377" s="2" t="str">
        <f>"[" &amp; TEXT(D_low_2.5!C247,"0.00E+00") &amp; ", " &amp; TEXT(D_high_97.5!C247,"0.00E+00") &amp; "]"</f>
        <v>[5.55E-13, 2.13E-12]</v>
      </c>
      <c r="G377" s="2" t="str">
        <f>"[" &amp; TEXT(D_low_2.5!D247,"0.00E+00") &amp; ", " &amp; TEXT(D_high_97.5!D247,"0.00E+00") &amp; "]"</f>
        <v>[4.14E-11, 1.74E-10]</v>
      </c>
      <c r="H377" s="2" t="str">
        <f>"[" &amp; TEXT(D_low_2.5!E247,"0.00E+00") &amp; ", " &amp; TEXT(D_high_97.5!E247,"0.00E+00") &amp; "]"</f>
        <v>[4.96E-14, 2.15E-13]</v>
      </c>
      <c r="I377" s="2" t="str">
        <f>"[" &amp; TEXT(D_low_2.5!F247,"0.00E+00") &amp; ", " &amp; TEXT(D_high_97.5!F247,"0.00E+00") &amp; "]"</f>
        <v>[7.78E-15, 3.40E-14]</v>
      </c>
      <c r="J377" s="2" t="str">
        <f>"[" &amp; TEXT(D_low_2.5!G247,"0.00E+00") &amp; ", " &amp; TEXT(D_high_97.5!G247,"0.00E+00") &amp; "]"</f>
        <v>[3.60E-14, 1.53E-13]</v>
      </c>
      <c r="K377" s="2" t="str">
        <f>"[" &amp; TEXT(D_low_2.5!H247,"0.00E+00") &amp; ", " &amp; TEXT(D_high_97.5!H247,"0.00E+00") &amp; "]"</f>
        <v>[3.21E-10, 1.33E-09]</v>
      </c>
      <c r="L377" s="2" t="str">
        <f>"[" &amp; TEXT(D_low_2.5!I247,"0.00E+00") &amp; ", " &amp; TEXT(D_high_97.5!I247,"0.00E+00") &amp; "]"</f>
        <v>[2.31E-10, 1.27E-09]</v>
      </c>
      <c r="M377" s="2" t="str">
        <f>"[" &amp; TEXT(D_low_2.5!J247,"0.00E+00") &amp; ", " &amp; TEXT(D_high_97.5!J247,"0.00E+00") &amp; "]"</f>
        <v>[1.97E-10, 7.14E-10]</v>
      </c>
      <c r="N377" s="2" t="str">
        <f>"[" &amp; TEXT(D_low_2.5!K247,"0.00E+00") &amp; ", " &amp; TEXT(D_high_97.5!K247,"0.00E+00") &amp; "]"</f>
        <v>[1.86E-10, 7.36E-10]</v>
      </c>
      <c r="O377" s="2" t="str">
        <f>"[" &amp; TEXT(D_low_2.5!L247,"0.00E+00") &amp; ", " &amp; TEXT(D_high_97.5!L247,"0.00E+00") &amp; "]"</f>
        <v>[2.35E-10, 9.58E-10]</v>
      </c>
      <c r="P377" s="2" t="str">
        <f>"[" &amp; TEXT(D_low_2.5!M247,"0.00E+00") &amp; ", " &amp; TEXT(D_high_97.5!M247,"0.00E+00") &amp; "]"</f>
        <v>[1.02E-10, 3.60E-10]</v>
      </c>
      <c r="Q377" s="2" t="str">
        <f>"[" &amp; TEXT(D_low_2.5!N247,"0.00E+00") &amp; ", " &amp; TEXT(D_high_97.5!N247,"0.00E+00") &amp; "]"</f>
        <v>[3.91E-10, 4.19E-10]</v>
      </c>
      <c r="R377" s="2" t="str">
        <f>"[" &amp; TEXT(D_low_2.5!O247,"0.00E+00") &amp; ", " &amp; TEXT(D_high_97.5!O247,"0.00E+00") &amp; "]"</f>
        <v>[5.61E-10, 2.26E-09]</v>
      </c>
    </row>
    <row r="378" spans="1:18" x14ac:dyDescent="0.2">
      <c r="A378" s="2">
        <v>561300</v>
      </c>
      <c r="B378" t="str">
        <f>VLOOKUP(A378,'sector labels'!A:B,2,FALSE)</f>
        <v>Employment services</v>
      </c>
      <c r="C378" s="2" t="str">
        <f>"[" &amp; TEXT(D_low_2.5!B346,"0.00E+00") &amp; ", " &amp; TEXT(D_high_97.5!B346,"0.00E+00") &amp; "]"</f>
        <v>[6.06E-09, 1.12E-08]</v>
      </c>
      <c r="D378" s="10">
        <f>VLOOKUP(A378,[1]Sheet7!$A:$B,2,FALSE)</f>
        <v>3.0662200000000002E-9</v>
      </c>
      <c r="E378" s="8">
        <f>D378/VLOOKUP(A378,[2]average!$A:$C,3,FALSE)</f>
        <v>0.45487648666369801</v>
      </c>
      <c r="F378" s="2" t="str">
        <f>"[" &amp; TEXT(D_low_2.5!C346,"0.00E+00") &amp; ", " &amp; TEXT(D_high_97.5!C346,"0.00E+00") &amp; "]"</f>
        <v>[1.87E-12, 6.56E-12]</v>
      </c>
      <c r="G378" s="2" t="str">
        <f>"[" &amp; TEXT(D_low_2.5!D346,"0.00E+00") &amp; ", " &amp; TEXT(D_high_97.5!D346,"0.00E+00") &amp; "]"</f>
        <v>[8.55E-11, 3.27E-10]</v>
      </c>
      <c r="H378" s="2" t="str">
        <f>"[" &amp; TEXT(D_low_2.5!E346,"0.00E+00") &amp; ", " &amp; TEXT(D_high_97.5!E346,"0.00E+00") &amp; "]"</f>
        <v>[1.43E-13, 5.50E-13]</v>
      </c>
      <c r="I378" s="2" t="str">
        <f>"[" &amp; TEXT(D_low_2.5!F346,"0.00E+00") &amp; ", " &amp; TEXT(D_high_97.5!F346,"0.00E+00") &amp; "]"</f>
        <v>[4.24E-14, 1.51E-13]</v>
      </c>
      <c r="J378" s="2" t="str">
        <f>"[" &amp; TEXT(D_low_2.5!G346,"0.00E+00") &amp; ", " &amp; TEXT(D_high_97.5!G346,"0.00E+00") &amp; "]"</f>
        <v>[1.61E-13, 6.47E-13]</v>
      </c>
      <c r="K378" s="2" t="str">
        <f>"[" &amp; TEXT(D_low_2.5!H346,"0.00E+00") &amp; ", " &amp; TEXT(D_high_97.5!H346,"0.00E+00") &amp; "]"</f>
        <v>[3.18E-10, 1.38E-09]</v>
      </c>
      <c r="L378" s="2" t="str">
        <f>"[" &amp; TEXT(D_low_2.5!I346,"0.00E+00") &amp; ", " &amp; TEXT(D_high_97.5!I346,"0.00E+00") &amp; "]"</f>
        <v>[1.13E-10, 5.18E-10]</v>
      </c>
      <c r="M378" s="2" t="str">
        <f>"[" &amp; TEXT(D_low_2.5!J346,"0.00E+00") &amp; ", " &amp; TEXT(D_high_97.5!J346,"0.00E+00") &amp; "]"</f>
        <v>[9.38E-11, 3.74E-10]</v>
      </c>
      <c r="N378" s="2" t="str">
        <f>"[" &amp; TEXT(D_low_2.5!K346,"0.00E+00") &amp; ", " &amp; TEXT(D_high_97.5!K346,"0.00E+00") &amp; "]"</f>
        <v>[1.57E-10, 6.04E-10]</v>
      </c>
      <c r="O378" s="2" t="str">
        <f>"[" &amp; TEXT(D_low_2.5!L346,"0.00E+00") &amp; ", " &amp; TEXT(D_high_97.5!L346,"0.00E+00") &amp; "]"</f>
        <v>[1.86E-10, 1.86E-09]</v>
      </c>
      <c r="P378" s="2" t="str">
        <f>"[" &amp; TEXT(D_low_2.5!M346,"0.00E+00") &amp; ", " &amp; TEXT(D_high_97.5!M346,"0.00E+00") &amp; "]"</f>
        <v>[3.29E-10, 1.29E-09]</v>
      </c>
      <c r="Q378" s="2" t="str">
        <f>"[" &amp; TEXT(D_low_2.5!N346,"0.00E+00") &amp; ", " &amp; TEXT(D_high_97.5!N346,"0.00E+00") &amp; "]"</f>
        <v>[1.99E-09, 2.11E-09]</v>
      </c>
      <c r="R378" s="2" t="str">
        <f>"[" &amp; TEXT(D_low_2.5!O346,"0.00E+00") &amp; ", " &amp; TEXT(D_high_97.5!O346,"0.00E+00") &amp; "]"</f>
        <v>[1.44E-09, 5.60E-09]</v>
      </c>
    </row>
    <row r="379" spans="1:18" x14ac:dyDescent="0.2">
      <c r="A379" s="2">
        <v>425000</v>
      </c>
      <c r="B379" t="str">
        <f>VLOOKUP(A379,'sector labels'!A:B,2,FALSE)</f>
        <v>Wholesale electronic markets and agents and brokers</v>
      </c>
      <c r="C379" s="2" t="str">
        <f>"[" &amp; TEXT(D_low_2.5!B281,"0.00E+00") &amp; ", " &amp; TEXT(D_high_97.5!B281,"0.00E+00") &amp; "]"</f>
        <v>[1.26E-08, 2.20E-08]</v>
      </c>
      <c r="D379" s="10">
        <f>VLOOKUP(A379,[1]Sheet7!$A:$B,2,FALSE)</f>
        <v>6.1427700000000003E-9</v>
      </c>
      <c r="E379" s="8">
        <f>D379/VLOOKUP(A379,[2]average!$A:$C,3,FALSE)</f>
        <v>0.45160297035282299</v>
      </c>
      <c r="F379" s="2" t="str">
        <f>"[" &amp; TEXT(D_low_2.5!C281,"0.00E+00") &amp; ", " &amp; TEXT(D_high_97.5!C281,"0.00E+00") &amp; "]"</f>
        <v>[5.84E-12, 2.09E-11]</v>
      </c>
      <c r="G379" s="2" t="str">
        <f>"[" &amp; TEXT(D_low_2.5!D281,"0.00E+00") &amp; ", " &amp; TEXT(D_high_97.5!D281,"0.00E+00") &amp; "]"</f>
        <v>[2.68E-10, 1.01E-09]</v>
      </c>
      <c r="H379" s="2" t="str">
        <f>"[" &amp; TEXT(D_low_2.5!E281,"0.00E+00") &amp; ", " &amp; TEXT(D_high_97.5!E281,"0.00E+00") &amp; "]"</f>
        <v>[5.92E-13, 2.13E-12]</v>
      </c>
      <c r="I379" s="2" t="str">
        <f>"[" &amp; TEXT(D_low_2.5!F281,"0.00E+00") &amp; ", " &amp; TEXT(D_high_97.5!F281,"0.00E+00") &amp; "]"</f>
        <v>[1.13E-13, 4.24E-13]</v>
      </c>
      <c r="J379" s="2" t="str">
        <f>"[" &amp; TEXT(D_low_2.5!G281,"0.00E+00") &amp; ", " &amp; TEXT(D_high_97.5!G281,"0.00E+00") &amp; "]"</f>
        <v>[5.16E-13, 2.01E-12]</v>
      </c>
      <c r="K379" s="2" t="str">
        <f>"[" &amp; TEXT(D_low_2.5!H281,"0.00E+00") &amp; ", " &amp; TEXT(D_high_97.5!H281,"0.00E+00") &amp; "]"</f>
        <v>[4.52E-10, 2.03E-09]</v>
      </c>
      <c r="L379" s="2" t="str">
        <f>"[" &amp; TEXT(D_low_2.5!I281,"0.00E+00") &amp; ", " &amp; TEXT(D_high_97.5!I281,"0.00E+00") &amp; "]"</f>
        <v>[4.54E-10, 2.16E-09]</v>
      </c>
      <c r="M379" s="2" t="str">
        <f>"[" &amp; TEXT(D_low_2.5!J281,"0.00E+00") &amp; ", " &amp; TEXT(D_high_97.5!J281,"0.00E+00") &amp; "]"</f>
        <v>[3.21E-10, 1.42E-09]</v>
      </c>
      <c r="N379" s="2" t="str">
        <f>"[" &amp; TEXT(D_low_2.5!K281,"0.00E+00") &amp; ", " &amp; TEXT(D_high_97.5!K281,"0.00E+00") &amp; "]"</f>
        <v>[2.64E-10, 1.03E-09]</v>
      </c>
      <c r="O379" s="2" t="str">
        <f>"[" &amp; TEXT(D_low_2.5!L281,"0.00E+00") &amp; ", " &amp; TEXT(D_high_97.5!L281,"0.00E+00") &amp; "]"</f>
        <v>[2.81E-10, 1.10E-09]</v>
      </c>
      <c r="P379" s="2" t="str">
        <f>"[" &amp; TEXT(D_low_2.5!M281,"0.00E+00") &amp; ", " &amp; TEXT(D_high_97.5!M281,"0.00E+00") &amp; "]"</f>
        <v>[7.64E-10, 2.81E-09]</v>
      </c>
      <c r="Q379" s="2" t="str">
        <f>"[" &amp; TEXT(D_low_2.5!N281,"0.00E+00") &amp; ", " &amp; TEXT(D_high_97.5!N281,"0.00E+00") &amp; "]"</f>
        <v>[3.96E-09, 4.21E-09]</v>
      </c>
      <c r="R379" s="2" t="str">
        <f>"[" &amp; TEXT(D_low_2.5!O281,"0.00E+00") &amp; ", " &amp; TEXT(D_high_97.5!O281,"0.00E+00") &amp; "]"</f>
        <v>[3.04E-09, 1.16E-08]</v>
      </c>
    </row>
    <row r="380" spans="1:18" x14ac:dyDescent="0.2">
      <c r="A380" s="2">
        <v>336390</v>
      </c>
      <c r="B380" t="str">
        <f>VLOOKUP(A380,'sector labels'!A:B,2,FALSE)</f>
        <v>Other Motor Vehicle Parts Manufacturing</v>
      </c>
      <c r="C380" s="2" t="str">
        <f>"[" &amp; TEXT(D_low_2.5!B160,"0.00E+00") &amp; ", " &amp; TEXT(D_high_97.5!B160,"0.00E+00") &amp; "]"</f>
        <v>[2.20E-08, 3.99E-08]</v>
      </c>
      <c r="D380" s="10">
        <f>VLOOKUP(A380,[1]Sheet7!$A:$B,2,FALSE)</f>
        <v>1.08256E-8</v>
      </c>
      <c r="E380" s="8">
        <f>D380/VLOOKUP(A380,[2]average!$A:$C,3,FALSE)</f>
        <v>0.44975213917029755</v>
      </c>
      <c r="F380" s="2" t="str">
        <f>"[" &amp; TEXT(D_low_2.5!C160,"0.00E+00") &amp; ", " &amp; TEXT(D_high_97.5!C160,"0.00E+00") &amp; "]"</f>
        <v>[6.76E-12, 2.44E-11]</v>
      </c>
      <c r="G380" s="2" t="str">
        <f>"[" &amp; TEXT(D_low_2.5!D160,"0.00E+00") &amp; ", " &amp; TEXT(D_high_97.5!D160,"0.00E+00") &amp; "]"</f>
        <v>[3.40E-10, 1.23E-09]</v>
      </c>
      <c r="H380" s="2" t="str">
        <f>"[" &amp; TEXT(D_low_2.5!E160,"0.00E+00") &amp; ", " &amp; TEXT(D_high_97.5!E160,"0.00E+00") &amp; "]"</f>
        <v>[8.34E-13, 3.20E-12]</v>
      </c>
      <c r="I380" s="2" t="str">
        <f>"[" &amp; TEXT(D_low_2.5!F160,"0.00E+00") &amp; ", " &amp; TEXT(D_high_97.5!F160,"0.00E+00") &amp; "]"</f>
        <v>[6.53E-14, 3.70E-13]</v>
      </c>
      <c r="J380" s="2" t="str">
        <f>"[" &amp; TEXT(D_low_2.5!G160,"0.00E+00") &amp; ", " &amp; TEXT(D_high_97.5!G160,"0.00E+00") &amp; "]"</f>
        <v>[5.82E-13, 2.55E-12]</v>
      </c>
      <c r="K380" s="2" t="str">
        <f>"[" &amp; TEXT(D_low_2.5!H160,"0.00E+00") &amp; ", " &amp; TEXT(D_high_97.5!H160,"0.00E+00") &amp; "]"</f>
        <v>[1.76E-09, 8.25E-09]</v>
      </c>
      <c r="L380" s="2" t="str">
        <f>"[" &amp; TEXT(D_low_2.5!I160,"0.00E+00") &amp; ", " &amp; TEXT(D_high_97.5!I160,"0.00E+00") &amp; "]"</f>
        <v>[9.31E-11, 3.72E-10]</v>
      </c>
      <c r="M380" s="2" t="str">
        <f>"[" &amp; TEXT(D_low_2.5!J160,"0.00E+00") &amp; ", " &amp; TEXT(D_high_97.5!J160,"0.00E+00") &amp; "]"</f>
        <v>[1.57E-09, 5.89E-09]</v>
      </c>
      <c r="N380" s="2" t="str">
        <f>"[" &amp; TEXT(D_low_2.5!K160,"0.00E+00") &amp; ", " &amp; TEXT(D_high_97.5!K160,"0.00E+00") &amp; "]"</f>
        <v>[2.16E-09, 7.84E-09]</v>
      </c>
      <c r="O380" s="2" t="str">
        <f>"[" &amp; TEXT(D_low_2.5!L160,"0.00E+00") &amp; ", " &amp; TEXT(D_high_97.5!L160,"0.00E+00") &amp; "]"</f>
        <v>[5.97E-10, 4.49E-09]</v>
      </c>
      <c r="P380" s="2" t="str">
        <f>"[" &amp; TEXT(D_low_2.5!M160,"0.00E+00") &amp; ", " &amp; TEXT(D_high_97.5!M160,"0.00E+00") &amp; "]"</f>
        <v>[8.44E-10, 2.99E-09]</v>
      </c>
      <c r="Q380" s="2" t="str">
        <f>"[" &amp; TEXT(D_low_2.5!N160,"0.00E+00") &amp; ", " &amp; TEXT(D_high_97.5!N160,"0.00E+00") &amp; "]"</f>
        <v>[4.20E-09, 4.48E-09]</v>
      </c>
      <c r="R380" s="2" t="str">
        <f>"[" &amp; TEXT(D_low_2.5!O160,"0.00E+00") &amp; ", " &amp; TEXT(D_high_97.5!O160,"0.00E+00") &amp; "]"</f>
        <v>[4.54E-09, 1.73E-08]</v>
      </c>
    </row>
    <row r="381" spans="1:18" x14ac:dyDescent="0.2">
      <c r="A381" s="2">
        <v>334513</v>
      </c>
      <c r="B381" t="str">
        <f>VLOOKUP(A381,'sector labels'!A:B,2,FALSE)</f>
        <v>Industrial process variable instruments manufacturing</v>
      </c>
      <c r="C381" s="2" t="str">
        <f>"[" &amp; TEXT(D_low_2.5!B123,"0.00E+00") &amp; ", " &amp; TEXT(D_high_97.5!B123,"0.00E+00") &amp; "]"</f>
        <v>[1.09E-08, 1.97E-08]</v>
      </c>
      <c r="D381" s="10">
        <f>VLOOKUP(A381,[1]Sheet7!$A:$B,2,FALSE)</f>
        <v>5.31431E-9</v>
      </c>
      <c r="E381" s="8">
        <f>D381/VLOOKUP(A381,[2]average!$A:$C,3,FALSE)</f>
        <v>0.44840793766935949</v>
      </c>
      <c r="F381" s="2" t="str">
        <f>"[" &amp; TEXT(D_low_2.5!C123,"0.00E+00") &amp; ", " &amp; TEXT(D_high_97.5!C123,"0.00E+00") &amp; "]"</f>
        <v>[3.33E-12, 1.66E-11]</v>
      </c>
      <c r="G381" s="2" t="str">
        <f>"[" &amp; TEXT(D_low_2.5!D123,"0.00E+00") &amp; ", " &amp; TEXT(D_high_97.5!D123,"0.00E+00") &amp; "]"</f>
        <v>[6.45E-11, 2.63E-10]</v>
      </c>
      <c r="H381" s="2" t="str">
        <f>"[" &amp; TEXT(D_low_2.5!E123,"0.00E+00") &amp; ", " &amp; TEXT(D_high_97.5!E123,"0.00E+00") &amp; "]"</f>
        <v>[3.83E-13, 2.72E-12]</v>
      </c>
      <c r="I381" s="2" t="str">
        <f>"[" &amp; TEXT(D_low_2.5!F123,"0.00E+00") &amp; ", " &amp; TEXT(D_high_97.5!F123,"0.00E+00") &amp; "]"</f>
        <v>[2.90E-14, 1.28E-13]</v>
      </c>
      <c r="J381" s="2" t="str">
        <f>"[" &amp; TEXT(D_low_2.5!G123,"0.00E+00") &amp; ", " &amp; TEXT(D_high_97.5!G123,"0.00E+00") &amp; "]"</f>
        <v>[2.31E-13, 9.61E-13]</v>
      </c>
      <c r="K381" s="2" t="str">
        <f>"[" &amp; TEXT(D_low_2.5!H123,"0.00E+00") &amp; ", " &amp; TEXT(D_high_97.5!H123,"0.00E+00") &amp; "]"</f>
        <v>[9.52E-10, 3.78E-09]</v>
      </c>
      <c r="L381" s="2" t="str">
        <f>"[" &amp; TEXT(D_low_2.5!I123,"0.00E+00") &amp; ", " &amp; TEXT(D_high_97.5!I123,"0.00E+00") &amp; "]"</f>
        <v>[3.91E-10, 1.58E-09]</v>
      </c>
      <c r="M381" s="2" t="str">
        <f>"[" &amp; TEXT(D_low_2.5!J123,"0.00E+00") &amp; ", " &amp; TEXT(D_high_97.5!J123,"0.00E+00") &amp; "]"</f>
        <v>[6.11E-10, 2.27E-09]</v>
      </c>
      <c r="N381" s="2" t="str">
        <f>"[" &amp; TEXT(D_low_2.5!K123,"0.00E+00") &amp; ", " &amp; TEXT(D_high_97.5!K123,"0.00E+00") &amp; "]"</f>
        <v>[5.63E-10, 2.15E-09]</v>
      </c>
      <c r="O381" s="2" t="str">
        <f>"[" &amp; TEXT(D_low_2.5!L123,"0.00E+00") &amp; ", " &amp; TEXT(D_high_97.5!L123,"0.00E+00") &amp; "]"</f>
        <v>[5.98E-10, 2.37E-09]</v>
      </c>
      <c r="P381" s="2" t="str">
        <f>"[" &amp; TEXT(D_low_2.5!M123,"0.00E+00") &amp; ", " &amp; TEXT(D_high_97.5!M123,"0.00E+00") &amp; "]"</f>
        <v>[3.16E-10, 1.18E-09]</v>
      </c>
      <c r="Q381" s="2" t="str">
        <f>"[" &amp; TEXT(D_low_2.5!N123,"0.00E+00") &amp; ", " &amp; TEXT(D_high_97.5!N123,"0.00E+00") &amp; "]"</f>
        <v>[1.95E-09, 2.07E-09]</v>
      </c>
      <c r="R381" s="2" t="str">
        <f>"[" &amp; TEXT(D_low_2.5!O123,"0.00E+00") &amp; ", " &amp; TEXT(D_high_97.5!O123,"0.00E+00") &amp; "]"</f>
        <v>[2.58E-09, 1.01E-08]</v>
      </c>
    </row>
    <row r="382" spans="1:18" x14ac:dyDescent="0.2">
      <c r="A382" s="2">
        <v>315000</v>
      </c>
      <c r="B382" t="str">
        <f>VLOOKUP(A382,'sector labels'!A:B,2,FALSE)</f>
        <v>Apparel manufacturing</v>
      </c>
      <c r="C382" s="2" t="str">
        <f>"[" &amp; TEXT(D_low_2.5!B227,"0.00E+00") &amp; ", " &amp; TEXT(D_high_97.5!B227,"0.00E+00") &amp; "]"</f>
        <v>[6.20E-08, 1.03E-07]</v>
      </c>
      <c r="D382" s="10">
        <f>VLOOKUP(A382,[1]Sheet7!$A:$B,2,FALSE)</f>
        <v>2.87598E-8</v>
      </c>
      <c r="E382" s="8">
        <f>D382/VLOOKUP(A382,[2]average!$A:$C,3,FALSE)</f>
        <v>0.44162017959603739</v>
      </c>
      <c r="F382" s="2" t="str">
        <f>"[" &amp; TEXT(D_low_2.5!C227,"0.00E+00") &amp; ", " &amp; TEXT(D_high_97.5!C227,"0.00E+00") &amp; "]"</f>
        <v>[8.31E-12, 3.25E-11]</v>
      </c>
      <c r="G382" s="2" t="str">
        <f>"[" &amp; TEXT(D_low_2.5!D227,"0.00E+00") &amp; ", " &amp; TEXT(D_high_97.5!D227,"0.00E+00") &amp; "]"</f>
        <v>[4.66E-10, 1.82E-09]</v>
      </c>
      <c r="H382" s="2" t="str">
        <f>"[" &amp; TEXT(D_low_2.5!E227,"0.00E+00") &amp; ", " &amp; TEXT(D_high_97.5!E227,"0.00E+00") &amp; "]"</f>
        <v>[1.56E-12, 5.95E-12]</v>
      </c>
      <c r="I382" s="2" t="str">
        <f>"[" &amp; TEXT(D_low_2.5!F227,"0.00E+00") &amp; ", " &amp; TEXT(D_high_97.5!F227,"0.00E+00") &amp; "]"</f>
        <v>[2.15E-13, 9.16E-13]</v>
      </c>
      <c r="J382" s="2" t="str">
        <f>"[" &amp; TEXT(D_low_2.5!G227,"0.00E+00") &amp; ", " &amp; TEXT(D_high_97.5!G227,"0.00E+00") &amp; "]"</f>
        <v>[8.82E-13, 3.65E-12]</v>
      </c>
      <c r="K382" s="2" t="str">
        <f>"[" &amp; TEXT(D_low_2.5!H227,"0.00E+00") &amp; ", " &amp; TEXT(D_high_97.5!H227,"0.00E+00") &amp; "]"</f>
        <v>[7.96E-09, 3.03E-08]</v>
      </c>
      <c r="L382" s="2" t="str">
        <f>"[" &amp; TEXT(D_low_2.5!I227,"0.00E+00") &amp; ", " &amp; TEXT(D_high_97.5!I227,"0.00E+00") &amp; "]"</f>
        <v>[2.97E-09, 1.20E-08]</v>
      </c>
      <c r="M382" s="2" t="str">
        <f>"[" &amp; TEXT(D_low_2.5!J227,"0.00E+00") &amp; ", " &amp; TEXT(D_high_97.5!J227,"0.00E+00") &amp; "]"</f>
        <v>[4.56E-09, 1.62E-08]</v>
      </c>
      <c r="N382" s="2" t="str">
        <f>"[" &amp; TEXT(D_low_2.5!K227,"0.00E+00") &amp; ", " &amp; TEXT(D_high_97.5!K227,"0.00E+00") &amp; "]"</f>
        <v>[4.36E-09, 1.57E-08]</v>
      </c>
      <c r="O382" s="2" t="str">
        <f>"[" &amp; TEXT(D_low_2.5!L227,"0.00E+00") &amp; ", " &amp; TEXT(D_high_97.5!L227,"0.00E+00") &amp; "]"</f>
        <v>[4.83E-09, 1.90E-08]</v>
      </c>
      <c r="P382" s="2" t="str">
        <f>"[" &amp; TEXT(D_low_2.5!M227,"0.00E+00") &amp; ", " &amp; TEXT(D_high_97.5!M227,"0.00E+00") &amp; "]"</f>
        <v>[2.33E-09, 8.43E-09]</v>
      </c>
      <c r="Q382" s="2" t="str">
        <f>"[" &amp; TEXT(D_low_2.5!N227,"0.00E+00") &amp; ", " &amp; TEXT(D_high_97.5!N227,"0.00E+00") &amp; "]"</f>
        <v>[8.36E-09, 8.91E-09]</v>
      </c>
      <c r="R382" s="2" t="str">
        <f>"[" &amp; TEXT(D_low_2.5!O227,"0.00E+00") &amp; ", " &amp; TEXT(D_high_97.5!O227,"0.00E+00") &amp; "]"</f>
        <v>[7.26E-09, 3.05E-08]</v>
      </c>
    </row>
    <row r="383" spans="1:18" x14ac:dyDescent="0.2">
      <c r="A383" s="2" t="s">
        <v>37</v>
      </c>
      <c r="B383" t="str">
        <f>VLOOKUP(A383,'sector labels'!A:B,2,FALSE)</f>
        <v>Scenic and sightseeing transportation and support activities for transportation</v>
      </c>
      <c r="C383" s="2" t="str">
        <f>"[" &amp; TEXT(D_low_2.5!B298,"0.00E+00") &amp; ", " &amp; TEXT(D_high_97.5!B298,"0.00E+00") &amp; "]"</f>
        <v>[6.25E-08, 1.12E-07]</v>
      </c>
      <c r="D383" s="10">
        <f>VLOOKUP(A383,[1]Sheet7!$A:$B,2,FALSE)</f>
        <v>3.0349600000000002E-8</v>
      </c>
      <c r="E383" s="8">
        <f>D383/VLOOKUP(A383,[2]average!$A:$C,3,FALSE)</f>
        <v>0.43969107552909353</v>
      </c>
      <c r="F383" s="2" t="str">
        <f>"[" &amp; TEXT(D_low_2.5!C298,"0.00E+00") &amp; ", " &amp; TEXT(D_high_97.5!C298,"0.00E+00") &amp; "]"</f>
        <v>[3.34E-11, 1.15E-10]</v>
      </c>
      <c r="G383" s="2" t="str">
        <f>"[" &amp; TEXT(D_low_2.5!D298,"0.00E+00") &amp; ", " &amp; TEXT(D_high_97.5!D298,"0.00E+00") &amp; "]"</f>
        <v>[1.19E-09, 4.29E-09]</v>
      </c>
      <c r="H383" s="2" t="str">
        <f>"[" &amp; TEXT(D_low_2.5!E298,"0.00E+00") &amp; ", " &amp; TEXT(D_high_97.5!E298,"0.00E+00") &amp; "]"</f>
        <v>[1.33E-12, 4.90E-12]</v>
      </c>
      <c r="I383" s="2" t="str">
        <f>"[" &amp; TEXT(D_low_2.5!F298,"0.00E+00") &amp; ", " &amp; TEXT(D_high_97.5!F298,"0.00E+00") &amp; "]"</f>
        <v>[2.87E-13, 1.18E-12]</v>
      </c>
      <c r="J383" s="2" t="str">
        <f>"[" &amp; TEXT(D_low_2.5!G298,"0.00E+00") &amp; ", " &amp; TEXT(D_high_97.5!G298,"0.00E+00") &amp; "]"</f>
        <v>[2.64E-12, 1.03E-11]</v>
      </c>
      <c r="K383" s="2" t="str">
        <f>"[" &amp; TEXT(D_low_2.5!H298,"0.00E+00") &amp; ", " &amp; TEXT(D_high_97.5!H298,"0.00E+00") &amp; "]"</f>
        <v>[1.13E-09, 5.52E-09]</v>
      </c>
      <c r="L383" s="2" t="str">
        <f>"[" &amp; TEXT(D_low_2.5!I298,"0.00E+00") &amp; ", " &amp; TEXT(D_high_97.5!I298,"0.00E+00") &amp; "]"</f>
        <v>[5.65E-10, 2.27E-09]</v>
      </c>
      <c r="M383" s="2" t="str">
        <f>"[" &amp; TEXT(D_low_2.5!J298,"0.00E+00") &amp; ", " &amp; TEXT(D_high_97.5!J298,"0.00E+00") &amp; "]"</f>
        <v>[7.85E-10, 3.18E-09]</v>
      </c>
      <c r="N383" s="2" t="str">
        <f>"[" &amp; TEXT(D_low_2.5!K298,"0.00E+00") &amp; ", " &amp; TEXT(D_high_97.5!K298,"0.00E+00") &amp; "]"</f>
        <v>[9.39E-10, 3.73E-09]</v>
      </c>
      <c r="O383" s="2" t="str">
        <f>"[" &amp; TEXT(D_low_2.5!L298,"0.00E+00") &amp; ", " &amp; TEXT(D_high_97.5!L298,"0.00E+00") &amp; "]"</f>
        <v>[2.09E-09, 8.28E-09]</v>
      </c>
      <c r="P383" s="2" t="str">
        <f>"[" &amp; TEXT(D_low_2.5!M298,"0.00E+00") &amp; ", " &amp; TEXT(D_high_97.5!M298,"0.00E+00") &amp; "]"</f>
        <v>[4.50E-09, 1.64E-08]</v>
      </c>
      <c r="Q383" s="2" t="str">
        <f>"[" &amp; TEXT(D_low_2.5!N298,"0.00E+00") &amp; ", " &amp; TEXT(D_high_97.5!N298,"0.00E+00") &amp; "]"</f>
        <v>[2.32E-08, 2.47E-08]</v>
      </c>
      <c r="R383" s="2" t="str">
        <f>"[" &amp; TEXT(D_low_2.5!O298,"0.00E+00") &amp; ", " &amp; TEXT(D_high_97.5!O298,"0.00E+00") &amp; "]"</f>
        <v>[1.70E-08, 6.38E-08]</v>
      </c>
    </row>
    <row r="384" spans="1:18" x14ac:dyDescent="0.2">
      <c r="A384" s="2" t="s">
        <v>34</v>
      </c>
      <c r="B384" t="str">
        <f>VLOOKUP(A384,'sector labels'!A:B,2,FALSE)</f>
        <v>Other nondurable goods merchant wholesalers</v>
      </c>
      <c r="C384" s="2" t="str">
        <f>"[" &amp; TEXT(D_low_2.5!B280,"0.00E+00") &amp; ", " &amp; TEXT(D_high_97.5!B280,"0.00E+00") &amp; "]"</f>
        <v>[2.96E-08, 5.28E-08]</v>
      </c>
      <c r="D384" s="10">
        <f>VLOOKUP(A384,[1]Sheet7!$A:$B,2,FALSE)</f>
        <v>1.4092299999999999E-8</v>
      </c>
      <c r="E384" s="8">
        <f>D384/VLOOKUP(A384,[2]average!$A:$C,3,FALSE)</f>
        <v>0.43668160603186945</v>
      </c>
      <c r="F384" s="2" t="str">
        <f>"[" &amp; TEXT(D_low_2.5!C280,"0.00E+00") &amp; ", " &amp; TEXT(D_high_97.5!C280,"0.00E+00") &amp; "]"</f>
        <v>[1.39E-11, 4.82E-11]</v>
      </c>
      <c r="G384" s="2" t="str">
        <f>"[" &amp; TEXT(D_low_2.5!D280,"0.00E+00") &amp; ", " &amp; TEXT(D_high_97.5!D280,"0.00E+00") &amp; "]"</f>
        <v>[6.25E-10, 2.28E-09]</v>
      </c>
      <c r="H384" s="2" t="str">
        <f>"[" &amp; TEXT(D_low_2.5!E280,"0.00E+00") &amp; ", " &amp; TEXT(D_high_97.5!E280,"0.00E+00") &amp; "]"</f>
        <v>[1.41E-12, 5.17E-12]</v>
      </c>
      <c r="I384" s="2" t="str">
        <f>"[" &amp; TEXT(D_low_2.5!F280,"0.00E+00") &amp; ", " &amp; TEXT(D_high_97.5!F280,"0.00E+00") &amp; "]"</f>
        <v>[2.40E-13, 8.91E-13]</v>
      </c>
      <c r="J384" s="2" t="str">
        <f>"[" &amp; TEXT(D_low_2.5!G280,"0.00E+00") &amp; ", " &amp; TEXT(D_high_97.5!G280,"0.00E+00") &amp; "]"</f>
        <v>[1.16E-12, 4.58E-12]</v>
      </c>
      <c r="K384" s="2" t="str">
        <f>"[" &amp; TEXT(D_low_2.5!H280,"0.00E+00") &amp; ", " &amp; TEXT(D_high_97.5!H280,"0.00E+00") &amp; "]"</f>
        <v>[9.02E-10, 3.66E-09]</v>
      </c>
      <c r="L384" s="2" t="str">
        <f>"[" &amp; TEXT(D_low_2.5!I280,"0.00E+00") &amp; ", " &amp; TEXT(D_high_97.5!I280,"0.00E+00") &amp; "]"</f>
        <v>[1.12E-09, 5.15E-09]</v>
      </c>
      <c r="M384" s="2" t="str">
        <f>"[" &amp; TEXT(D_low_2.5!J280,"0.00E+00") &amp; ", " &amp; TEXT(D_high_97.5!J280,"0.00E+00") &amp; "]"</f>
        <v>[7.80E-10, 3.20E-09]</v>
      </c>
      <c r="N384" s="2" t="str">
        <f>"[" &amp; TEXT(D_low_2.5!K280,"0.00E+00") &amp; ", " &amp; TEXT(D_high_97.5!K280,"0.00E+00") &amp; "]"</f>
        <v>[5.73E-10, 2.25E-09]</v>
      </c>
      <c r="O384" s="2" t="str">
        <f>"[" &amp; TEXT(D_low_2.5!L280,"0.00E+00") &amp; ", " &amp; TEXT(D_high_97.5!L280,"0.00E+00") &amp; "]"</f>
        <v>[6.13E-10, 2.40E-09]</v>
      </c>
      <c r="P384" s="2" t="str">
        <f>"[" &amp; TEXT(D_low_2.5!M280,"0.00E+00") &amp; ", " &amp; TEXT(D_high_97.5!M280,"0.00E+00") &amp; "]"</f>
        <v>[1.81E-09, 6.55E-09]</v>
      </c>
      <c r="Q384" s="2" t="str">
        <f>"[" &amp; TEXT(D_low_2.5!N280,"0.00E+00") &amp; ", " &amp; TEXT(D_high_97.5!N280,"0.00E+00") &amp; "]"</f>
        <v>[9.34E-09, 9.93E-09]</v>
      </c>
      <c r="R384" s="2" t="str">
        <f>"[" &amp; TEXT(D_low_2.5!O280,"0.00E+00") &amp; ", " &amp; TEXT(D_high_97.5!O280,"0.00E+00") &amp; "]"</f>
        <v>[7.63E-09, 2.87E-08]</v>
      </c>
    </row>
    <row r="385" spans="1:18" x14ac:dyDescent="0.2">
      <c r="A385" s="2">
        <v>335222</v>
      </c>
      <c r="B385" t="str">
        <f>VLOOKUP(A385,'sector labels'!A:B,2,FALSE)</f>
        <v>Household refrigerator and home freezer manufacturing</v>
      </c>
      <c r="C385" s="2" t="str">
        <f>"[" &amp; TEXT(D_low_2.5!B135,"0.00E+00") &amp; ", " &amp; TEXT(D_high_97.5!B135,"0.00E+00") &amp; "]"</f>
        <v>[3.20E-08, 5.34E-08]</v>
      </c>
      <c r="D385" s="10">
        <f>VLOOKUP(A385,[1]Sheet7!$A:$B,2,FALSE)</f>
        <v>1.4578999999999999E-8</v>
      </c>
      <c r="E385" s="8">
        <f>D385/VLOOKUP(A385,[2]average!$A:$C,3,FALSE)</f>
        <v>0.43583447372125356</v>
      </c>
      <c r="F385" s="2" t="str">
        <f>"[" &amp; TEXT(D_low_2.5!C135,"0.00E+00") &amp; ", " &amp; TEXT(D_high_97.5!C135,"0.00E+00") &amp; "]"</f>
        <v>[1.16E-11, 4.77E-11]</v>
      </c>
      <c r="G385" s="2" t="str">
        <f>"[" &amp; TEXT(D_low_2.5!D135,"0.00E+00") &amp; ", " &amp; TEXT(D_high_97.5!D135,"0.00E+00") &amp; "]"</f>
        <v>[2.02E-10, 7.49E-10]</v>
      </c>
      <c r="H385" s="2" t="str">
        <f>"[" &amp; TEXT(D_low_2.5!E135,"0.00E+00") &amp; ", " &amp; TEXT(D_high_97.5!E135,"0.00E+00") &amp; "]"</f>
        <v>[9.27E-13, 5.06E-12]</v>
      </c>
      <c r="I385" s="2" t="str">
        <f>"[" &amp; TEXT(D_low_2.5!F135,"0.00E+00") &amp; ", " &amp; TEXT(D_high_97.5!F135,"0.00E+00") &amp; "]"</f>
        <v>[7.90E-14, 3.38E-13]</v>
      </c>
      <c r="J385" s="2" t="str">
        <f>"[" &amp; TEXT(D_low_2.5!G135,"0.00E+00") &amp; ", " &amp; TEXT(D_high_97.5!G135,"0.00E+00") &amp; "]"</f>
        <v>[9.01E-13, 4.64E-12]</v>
      </c>
      <c r="K385" s="2" t="str">
        <f>"[" &amp; TEXT(D_low_2.5!H135,"0.00E+00") &amp; ", " &amp; TEXT(D_high_97.5!H135,"0.00E+00") &amp; "]"</f>
        <v>[3.14E-09, 1.27E-08]</v>
      </c>
      <c r="L385" s="2" t="str">
        <f>"[" &amp; TEXT(D_low_2.5!I135,"0.00E+00") &amp; ", " &amp; TEXT(D_high_97.5!I135,"0.00E+00") &amp; "]"</f>
        <v>[1.32E-09, 5.25E-09]</v>
      </c>
      <c r="M385" s="2" t="str">
        <f>"[" &amp; TEXT(D_low_2.5!J135,"0.00E+00") &amp; ", " &amp; TEXT(D_high_97.5!J135,"0.00E+00") &amp; "]"</f>
        <v>[2.00E-09, 7.09E-09]</v>
      </c>
      <c r="N385" s="2" t="str">
        <f>"[" &amp; TEXT(D_low_2.5!K135,"0.00E+00") &amp; ", " &amp; TEXT(D_high_97.5!K135,"0.00E+00") &amp; "]"</f>
        <v>[1.91E-09, 6.91E-09]</v>
      </c>
      <c r="O385" s="2" t="str">
        <f>"[" &amp; TEXT(D_low_2.5!L135,"0.00E+00") &amp; ", " &amp; TEXT(D_high_97.5!L135,"0.00E+00") &amp; "]"</f>
        <v>[2.09E-09, 8.26E-09]</v>
      </c>
      <c r="P385" s="2" t="str">
        <f>"[" &amp; TEXT(D_low_2.5!M135,"0.00E+00") &amp; ", " &amp; TEXT(D_high_97.5!M135,"0.00E+00") &amp; "]"</f>
        <v>[1.02E-09, 3.65E-09]</v>
      </c>
      <c r="Q385" s="2" t="str">
        <f>"[" &amp; TEXT(D_low_2.5!N135,"0.00E+00") &amp; ", " &amp; TEXT(D_high_97.5!N135,"0.00E+00") &amp; "]"</f>
        <v>[7.37E-09, 8.02E-09]</v>
      </c>
      <c r="R385" s="2" t="str">
        <f>"[" &amp; TEXT(D_low_2.5!O135,"0.00E+00") &amp; ", " &amp; TEXT(D_high_97.5!O135,"0.00E+00") &amp; "]"</f>
        <v>[3.68E-09, 1.89E-08]</v>
      </c>
    </row>
    <row r="386" spans="1:18" x14ac:dyDescent="0.2">
      <c r="A386" s="2" t="s">
        <v>19</v>
      </c>
      <c r="B386" t="str">
        <f>VLOOKUP(A386,'sector labels'!A:B,2,FALSE)</f>
        <v>Pump and pumping equipment manufacturing</v>
      </c>
      <c r="C386" s="2" t="str">
        <f>"[" &amp; TEXT(D_low_2.5!B104,"0.00E+00") &amp; ", " &amp; TEXT(D_high_97.5!B104,"0.00E+00") &amp; "]"</f>
        <v>[1.50E-08, 2.53E-08]</v>
      </c>
      <c r="D386" s="10">
        <f>VLOOKUP(A386,[1]Sheet7!$A:$B,2,FALSE)</f>
        <v>6.7648300000000001E-9</v>
      </c>
      <c r="E386" s="8">
        <f>D386/VLOOKUP(A386,[2]average!$A:$C,3,FALSE)</f>
        <v>0.43119548233816185</v>
      </c>
      <c r="F386" s="2" t="str">
        <f>"[" &amp; TEXT(D_low_2.5!C104,"0.00E+00") &amp; ", " &amp; TEXT(D_high_97.5!C104,"0.00E+00") &amp; "]"</f>
        <v>[3.44E-12, 1.33E-11]</v>
      </c>
      <c r="G386" s="2" t="str">
        <f>"[" &amp; TEXT(D_low_2.5!D104,"0.00E+00") &amp; ", " &amp; TEXT(D_high_97.5!D104,"0.00E+00") &amp; "]"</f>
        <v>[1.82E-10, 7.20E-10]</v>
      </c>
      <c r="H386" s="2" t="str">
        <f>"[" &amp; TEXT(D_low_2.5!E104,"0.00E+00") &amp; ", " &amp; TEXT(D_high_97.5!E104,"0.00E+00") &amp; "]"</f>
        <v>[5.10E-13, 1.95E-12]</v>
      </c>
      <c r="I386" s="2" t="str">
        <f>"[" &amp; TEXT(D_low_2.5!F104,"0.00E+00") &amp; ", " &amp; TEXT(D_high_97.5!F104,"0.00E+00") &amp; "]"</f>
        <v>[4.48E-14, 1.94E-13]</v>
      </c>
      <c r="J386" s="2" t="str">
        <f>"[" &amp; TEXT(D_low_2.5!G104,"0.00E+00") &amp; ", " &amp; TEXT(D_high_97.5!G104,"0.00E+00") &amp; "]"</f>
        <v>[1.86E-13, 8.08E-13]</v>
      </c>
      <c r="K386" s="2" t="str">
        <f>"[" &amp; TEXT(D_low_2.5!H104,"0.00E+00") &amp; ", " &amp; TEXT(D_high_97.5!H104,"0.00E+00") &amp; "]"</f>
        <v>[1.59E-09, 6.30E-09]</v>
      </c>
      <c r="L386" s="2" t="str">
        <f>"[" &amp; TEXT(D_low_2.5!I104,"0.00E+00") &amp; ", " &amp; TEXT(D_high_97.5!I104,"0.00E+00") &amp; "]"</f>
        <v>[6.62E-10, 2.68E-09]</v>
      </c>
      <c r="M386" s="2" t="str">
        <f>"[" &amp; TEXT(D_low_2.5!J104,"0.00E+00") &amp; ", " &amp; TEXT(D_high_97.5!J104,"0.00E+00") &amp; "]"</f>
        <v>[1.02E-09, 3.66E-09]</v>
      </c>
      <c r="N386" s="2" t="str">
        <f>"[" &amp; TEXT(D_low_2.5!K104,"0.00E+00") &amp; ", " &amp; TEXT(D_high_97.5!K104,"0.00E+00") &amp; "]"</f>
        <v>[9.62E-10, 3.50E-09]</v>
      </c>
      <c r="O386" s="2" t="str">
        <f>"[" &amp; TEXT(D_low_2.5!L104,"0.00E+00") &amp; ", " &amp; TEXT(D_high_97.5!L104,"0.00E+00") &amp; "]"</f>
        <v>[1.10E-09, 4.33E-09]</v>
      </c>
      <c r="P386" s="2" t="str">
        <f>"[" &amp; TEXT(D_low_2.5!M104,"0.00E+00") &amp; ", " &amp; TEXT(D_high_97.5!M104,"0.00E+00") &amp; "]"</f>
        <v>[7.17E-10, 3.06E-09]</v>
      </c>
      <c r="Q386" s="2" t="str">
        <f>"[" &amp; TEXT(D_low_2.5!N104,"0.00E+00") &amp; ", " &amp; TEXT(D_high_97.5!N104,"0.00E+00") &amp; "]"</f>
        <v>[1.44E-09, 1.55E-09]</v>
      </c>
      <c r="R386" s="2" t="str">
        <f>"[" &amp; TEXT(D_low_2.5!O104,"0.00E+00") &amp; ", " &amp; TEXT(D_high_97.5!O104,"0.00E+00") &amp; "]"</f>
        <v>[2.50E-09, 9.25E-09]</v>
      </c>
    </row>
    <row r="387" spans="1:18" x14ac:dyDescent="0.2">
      <c r="A387" s="2">
        <v>313200</v>
      </c>
      <c r="B387" t="str">
        <f>VLOOKUP(A387,'sector labels'!A:B,2,FALSE)</f>
        <v>Fabric mills</v>
      </c>
      <c r="C387" s="2" t="str">
        <f>"[" &amp; TEXT(D_low_2.5!B222,"0.00E+00") &amp; ", " &amp; TEXT(D_high_97.5!B222,"0.00E+00") &amp; "]"</f>
        <v>[3.87E-08, 6.47E-08]</v>
      </c>
      <c r="D387" s="10">
        <f>VLOOKUP(A387,[1]Sheet7!$A:$B,2,FALSE)</f>
        <v>1.7361799999999999E-8</v>
      </c>
      <c r="E387" s="8">
        <f>D387/VLOOKUP(A387,[2]average!$A:$C,3,FALSE)</f>
        <v>0.42867311397460495</v>
      </c>
      <c r="F387" s="2" t="str">
        <f>"[" &amp; TEXT(D_low_2.5!C222,"0.00E+00") &amp; ", " &amp; TEXT(D_high_97.5!C222,"0.00E+00") &amp; "]"</f>
        <v>[6.80E-12, 2.66E-11]</v>
      </c>
      <c r="G387" s="2" t="str">
        <f>"[" &amp; TEXT(D_low_2.5!D222,"0.00E+00") &amp; ", " &amp; TEXT(D_high_97.5!D222,"0.00E+00") &amp; "]"</f>
        <v>[5.61E-10, 2.24E-09]</v>
      </c>
      <c r="H387" s="2" t="str">
        <f>"[" &amp; TEXT(D_low_2.5!E222,"0.00E+00") &amp; ", " &amp; TEXT(D_high_97.5!E222,"0.00E+00") &amp; "]"</f>
        <v>[7.97E-13, 3.13E-12]</v>
      </c>
      <c r="I387" s="2" t="str">
        <f>"[" &amp; TEXT(D_low_2.5!F222,"0.00E+00") &amp; ", " &amp; TEXT(D_high_97.5!F222,"0.00E+00") &amp; "]"</f>
        <v>[9.57E-14, 4.14E-13]</v>
      </c>
      <c r="J387" s="2" t="str">
        <f>"[" &amp; TEXT(D_low_2.5!G222,"0.00E+00") &amp; ", " &amp; TEXT(D_high_97.5!G222,"0.00E+00") &amp; "]"</f>
        <v>[6.36E-13, 2.80E-12]</v>
      </c>
      <c r="K387" s="2" t="str">
        <f>"[" &amp; TEXT(D_low_2.5!H222,"0.00E+00") &amp; ", " &amp; TEXT(D_high_97.5!H222,"0.00E+00") &amp; "]"</f>
        <v>[3.33E-09, 1.32E-08]</v>
      </c>
      <c r="L387" s="2" t="str">
        <f>"[" &amp; TEXT(D_low_2.5!I222,"0.00E+00") &amp; ", " &amp; TEXT(D_high_97.5!I222,"0.00E+00") &amp; "]"</f>
        <v>[1.38E-09, 5.61E-09]</v>
      </c>
      <c r="M387" s="2" t="str">
        <f>"[" &amp; TEXT(D_low_2.5!J222,"0.00E+00") &amp; ", " &amp; TEXT(D_high_97.5!J222,"0.00E+00") &amp; "]"</f>
        <v>[3.12E-09, 1.48E-08]</v>
      </c>
      <c r="N387" s="2" t="str">
        <f>"[" &amp; TEXT(D_low_2.5!K222,"0.00E+00") &amp; ", " &amp; TEXT(D_high_97.5!K222,"0.00E+00") &amp; "]"</f>
        <v>[2.02E-09, 7.34E-09]</v>
      </c>
      <c r="O387" s="2" t="str">
        <f>"[" &amp; TEXT(D_low_2.5!L222,"0.00E+00") &amp; ", " &amp; TEXT(D_high_97.5!L222,"0.00E+00") &amp; "]"</f>
        <v>[2.29E-09, 8.96E-09]</v>
      </c>
      <c r="P387" s="2" t="str">
        <f>"[" &amp; TEXT(D_low_2.5!M222,"0.00E+00") &amp; ", " &amp; TEXT(D_high_97.5!M222,"0.00E+00") &amp; "]"</f>
        <v>[1.09E-09, 3.98E-09]</v>
      </c>
      <c r="Q387" s="2" t="str">
        <f>"[" &amp; TEXT(D_low_2.5!N222,"0.00E+00") &amp; ", " &amp; TEXT(D_high_97.5!N222,"0.00E+00") &amp; "]"</f>
        <v>[7.78E-09, 8.27E-09]</v>
      </c>
      <c r="R387" s="2" t="str">
        <f>"[" &amp; TEXT(D_low_2.5!O222,"0.00E+00") &amp; ", " &amp; TEXT(D_high_97.5!O222,"0.00E+00") &amp; "]"</f>
        <v>[5.97E-09, 2.33E-08]</v>
      </c>
    </row>
    <row r="388" spans="1:18" x14ac:dyDescent="0.2">
      <c r="A388" s="2">
        <v>445000</v>
      </c>
      <c r="B388" t="str">
        <f>VLOOKUP(A388,'sector labels'!A:B,2,FALSE)</f>
        <v>Food and beverage stores</v>
      </c>
      <c r="C388" s="2" t="str">
        <f>"[" &amp; TEXT(D_low_2.5!B284,"0.00E+00") &amp; ", " &amp; TEXT(D_high_97.5!B284,"0.00E+00") &amp; "]"</f>
        <v>[9.49E-08, 1.66E-07]</v>
      </c>
      <c r="D388" s="10">
        <f>VLOOKUP(A388,[1]Sheet7!$A:$B,2,FALSE)</f>
        <v>4.3190300000000001E-8</v>
      </c>
      <c r="E388" s="8">
        <f>D388/VLOOKUP(A388,[2]average!$A:$C,3,FALSE)</f>
        <v>0.42310613183844376</v>
      </c>
      <c r="F388" s="2" t="str">
        <f>"[" &amp; TEXT(D_low_2.5!C284,"0.00E+00") &amp; ", " &amp; TEXT(D_high_97.5!C284,"0.00E+00") &amp; "]"</f>
        <v>[4.28E-11, 1.51E-10]</v>
      </c>
      <c r="G388" s="2" t="str">
        <f>"[" &amp; TEXT(D_low_2.5!D284,"0.00E+00") &amp; ", " &amp; TEXT(D_high_97.5!D284,"0.00E+00") &amp; "]"</f>
        <v>[1.28E-09, 4.59E-09]</v>
      </c>
      <c r="H388" s="2" t="str">
        <f>"[" &amp; TEXT(D_low_2.5!E284,"0.00E+00") &amp; ", " &amp; TEXT(D_high_97.5!E284,"0.00E+00") &amp; "]"</f>
        <v>[7.79E-12, 2.85E-11]</v>
      </c>
      <c r="I388" s="2" t="str">
        <f>"[" &amp; TEXT(D_low_2.5!F284,"0.00E+00") &amp; ", " &amp; TEXT(D_high_97.5!F284,"0.00E+00") &amp; "]"</f>
        <v>[4.00E-13, 1.52E-12]</v>
      </c>
      <c r="J388" s="2" t="str">
        <f>"[" &amp; TEXT(D_low_2.5!G284,"0.00E+00") &amp; ", " &amp; TEXT(D_high_97.5!G284,"0.00E+00") &amp; "]"</f>
        <v>[5.03E-12, 1.98E-11]</v>
      </c>
      <c r="K388" s="2" t="str">
        <f>"[" &amp; TEXT(D_low_2.5!H284,"0.00E+00") &amp; ", " &amp; TEXT(D_high_97.5!H284,"0.00E+00") &amp; "]"</f>
        <v>[1.52E-08, 5.98E-08]</v>
      </c>
      <c r="L388" s="2" t="str">
        <f>"[" &amp; TEXT(D_low_2.5!I284,"0.00E+00") &amp; ", " &amp; TEXT(D_high_97.5!I284,"0.00E+00") &amp; "]"</f>
        <v>[1.94E-09, 8.17E-09]</v>
      </c>
      <c r="M388" s="2" t="str">
        <f>"[" &amp; TEXT(D_low_2.5!J284,"0.00E+00") &amp; ", " &amp; TEXT(D_high_97.5!J284,"0.00E+00") &amp; "]"</f>
        <v>[1.78E-09, 6.52E-09]</v>
      </c>
      <c r="N388" s="2" t="str">
        <f>"[" &amp; TEXT(D_low_2.5!K284,"0.00E+00") &amp; ", " &amp; TEXT(D_high_97.5!K284,"0.00E+00") &amp; "]"</f>
        <v>[3.35E-09, 1.23E-08]</v>
      </c>
      <c r="O388" s="2" t="str">
        <f>"[" &amp; TEXT(D_low_2.5!L284,"0.00E+00") &amp; ", " &amp; TEXT(D_high_97.5!L284,"0.00E+00") &amp; "]"</f>
        <v>[4.30E-09, 1.50E-08]</v>
      </c>
      <c r="P388" s="2" t="str">
        <f>"[" &amp; TEXT(D_low_2.5!M284,"0.00E+00") &amp; ", " &amp; TEXT(D_high_97.5!M284,"0.00E+00") &amp; "]"</f>
        <v>[3.44E-09, 1.22E-08]</v>
      </c>
      <c r="Q388" s="2" t="str">
        <f>"[" &amp; TEXT(D_low_2.5!N284,"0.00E+00") &amp; ", " &amp; TEXT(D_high_97.5!N284,"0.00E+00") &amp; "]"</f>
        <v>[2.24E-08, 2.38E-08]</v>
      </c>
      <c r="R388" s="2" t="str">
        <f>"[" &amp; TEXT(D_low_2.5!O284,"0.00E+00") &amp; ", " &amp; TEXT(D_high_97.5!O284,"0.00E+00") &amp; "]"</f>
        <v>[1.79E-08, 6.79E-08]</v>
      </c>
    </row>
    <row r="389" spans="1:18" x14ac:dyDescent="0.2">
      <c r="A389" s="2" t="s">
        <v>56</v>
      </c>
      <c r="B389" t="str">
        <f>VLOOKUP(A389,'sector labels'!A:B,2,FALSE)</f>
        <v>Community food, housing, and other relief services, including rehabilitation services</v>
      </c>
      <c r="C389" s="2" t="str">
        <f>"[" &amp; TEXT(D_low_2.5!B369,"0.00E+00") &amp; ", " &amp; TEXT(D_high_97.5!B369,"0.00E+00") &amp; "]"</f>
        <v>[2.51E-07, 4.31E-07]</v>
      </c>
      <c r="D389" s="10">
        <f>VLOOKUP(A389,[1]Sheet7!$A:$B,2,FALSE)</f>
        <v>1.13787E-7</v>
      </c>
      <c r="E389" s="8">
        <f>D389/VLOOKUP(A389,[2]average!$A:$C,3,FALSE)</f>
        <v>0.41956154712017069</v>
      </c>
      <c r="F389" s="2" t="str">
        <f>"[" &amp; TEXT(D_low_2.5!C369,"0.00E+00") &amp; ", " &amp; TEXT(D_high_97.5!C369,"0.00E+00") &amp; "]"</f>
        <v>[1.21E-10, 4.29E-10]</v>
      </c>
      <c r="G389" s="2" t="str">
        <f>"[" &amp; TEXT(D_low_2.5!D369,"0.00E+00") &amp; ", " &amp; TEXT(D_high_97.5!D369,"0.00E+00") &amp; "]"</f>
        <v>[3.13E-09, 1.13E-08]</v>
      </c>
      <c r="H389" s="2" t="str">
        <f>"[" &amp; TEXT(D_low_2.5!E369,"0.00E+00") &amp; ", " &amp; TEXT(D_high_97.5!E369,"0.00E+00") &amp; "]"</f>
        <v>[3.60E-12, 1.33E-11]</v>
      </c>
      <c r="I389" s="2" t="str">
        <f>"[" &amp; TEXT(D_low_2.5!F369,"0.00E+00") &amp; ", " &amp; TEXT(D_high_97.5!F369,"0.00E+00") &amp; "]"</f>
        <v>[1.61E-12, 5.86E-12]</v>
      </c>
      <c r="J389" s="2" t="str">
        <f>"[" &amp; TEXT(D_low_2.5!G369,"0.00E+00") &amp; ", " &amp; TEXT(D_high_97.5!G369,"0.00E+00") &amp; "]"</f>
        <v>[1.08E-11, 4.28E-11]</v>
      </c>
      <c r="K389" s="2" t="str">
        <f>"[" &amp; TEXT(D_low_2.5!H369,"0.00E+00") &amp; ", " &amp; TEXT(D_high_97.5!H369,"0.00E+00") &amp; "]"</f>
        <v>[1.90E-08, 7.62E-08]</v>
      </c>
      <c r="L389" s="2" t="str">
        <f>"[" &amp; TEXT(D_low_2.5!I369,"0.00E+00") &amp; ", " &amp; TEXT(D_high_97.5!I369,"0.00E+00") &amp; "]"</f>
        <v>[3.80E-09, 1.63E-08]</v>
      </c>
      <c r="M389" s="2" t="str">
        <f>"[" &amp; TEXT(D_low_2.5!J369,"0.00E+00") &amp; ", " &amp; TEXT(D_high_97.5!J369,"0.00E+00") &amp; "]"</f>
        <v>[6.08E-10, 2.26E-09]</v>
      </c>
      <c r="N389" s="2" t="str">
        <f>"[" &amp; TEXT(D_low_2.5!K369,"0.00E+00") &amp; ", " &amp; TEXT(D_high_97.5!K369,"0.00E+00") &amp; "]"</f>
        <v>[3.92E-09, 1.43E-08]</v>
      </c>
      <c r="O389" s="2" t="str">
        <f>"[" &amp; TEXT(D_low_2.5!L369,"0.00E+00") &amp; ", " &amp; TEXT(D_high_97.5!L369,"0.00E+00") &amp; "]"</f>
        <v>[1.08E-08, 3.96E-08]</v>
      </c>
      <c r="P389" s="2" t="str">
        <f>"[" &amp; TEXT(D_low_2.5!M369,"0.00E+00") &amp; ", " &amp; TEXT(D_high_97.5!M369,"0.00E+00") &amp; "]"</f>
        <v>[1.56E-08, 5.71E-08]</v>
      </c>
      <c r="Q389" s="2" t="str">
        <f>"[" &amp; TEXT(D_low_2.5!N369,"0.00E+00") &amp; ", " &amp; TEXT(D_high_97.5!N369,"0.00E+00") &amp; "]"</f>
        <v>[9.12E-08, 9.69E-08]</v>
      </c>
      <c r="R389" s="2" t="str">
        <f>"[" &amp; TEXT(D_low_2.5!O369,"0.00E+00") &amp; ", " &amp; TEXT(D_high_97.5!O369,"0.00E+00") &amp; "]"</f>
        <v>[5.36E-08, 2.06E-07]</v>
      </c>
    </row>
    <row r="390" spans="1:18" x14ac:dyDescent="0.2">
      <c r="A390" s="2">
        <v>327330</v>
      </c>
      <c r="B390" t="str">
        <f>VLOOKUP(A390,'sector labels'!A:B,2,FALSE)</f>
        <v>Concrete pipe, brick, and block manufacturing</v>
      </c>
      <c r="C390" s="2" t="str">
        <f>"[" &amp; TEXT(D_low_2.5!B46,"0.00E+00") &amp; ", " &amp; TEXT(D_high_97.5!B46,"0.00E+00") &amp; "]"</f>
        <v>[5.39E-08, 9.25E-08]</v>
      </c>
      <c r="D390" s="10">
        <f>VLOOKUP(A390,[1]Sheet7!$A:$B,2,FALSE)</f>
        <v>2.3763900000000001E-8</v>
      </c>
      <c r="E390" s="8">
        <f>D390/VLOOKUP(A390,[2]average!$A:$C,3,FALSE)</f>
        <v>0.41573911793547408</v>
      </c>
      <c r="F390" s="2" t="str">
        <f>"[" &amp; TEXT(D_low_2.5!C46,"0.00E+00") &amp; ", " &amp; TEXT(D_high_97.5!C46,"0.00E+00") &amp; "]"</f>
        <v>[1.37E-11, 5.79E-11]</v>
      </c>
      <c r="G390" s="2" t="str">
        <f>"[" &amp; TEXT(D_low_2.5!D46,"0.00E+00") &amp; ", " &amp; TEXT(D_high_97.5!D46,"0.00E+00") &amp; "]"</f>
        <v>[9.62E-10, 4.20E-09]</v>
      </c>
      <c r="H390" s="2" t="str">
        <f>"[" &amp; TEXT(D_low_2.5!E46,"0.00E+00") &amp; ", " &amp; TEXT(D_high_97.5!E46,"0.00E+00") &amp; "]"</f>
        <v>[2.58E-12, 1.57E-11]</v>
      </c>
      <c r="I390" s="2" t="str">
        <f>"[" &amp; TEXT(D_low_2.5!F46,"0.00E+00") &amp; ", " &amp; TEXT(D_high_97.5!F46,"0.00E+00") &amp; "]"</f>
        <v>[1.86E-13, 9.18E-13]</v>
      </c>
      <c r="J390" s="2" t="str">
        <f>"[" &amp; TEXT(D_low_2.5!G46,"0.00E+00") &amp; ", " &amp; TEXT(D_high_97.5!G46,"0.00E+00") &amp; "]"</f>
        <v>[5.55E-13, 2.37E-12]</v>
      </c>
      <c r="K390" s="2" t="str">
        <f>"[" &amp; TEXT(D_low_2.5!H46,"0.00E+00") &amp; ", " &amp; TEXT(D_high_97.5!H46,"0.00E+00") &amp; "]"</f>
        <v>[4.79E-09, 1.88E-08]</v>
      </c>
      <c r="L390" s="2" t="str">
        <f>"[" &amp; TEXT(D_low_2.5!I46,"0.00E+00") &amp; ", " &amp; TEXT(D_high_97.5!I46,"0.00E+00") &amp; "]"</f>
        <v>[1.98E-09, 7.93E-09]</v>
      </c>
      <c r="M390" s="2" t="str">
        <f>"[" &amp; TEXT(D_low_2.5!J46,"0.00E+00") &amp; ", " &amp; TEXT(D_high_97.5!J46,"0.00E+00") &amp; "]"</f>
        <v>[3.10E-09, 1.11E-08]</v>
      </c>
      <c r="N390" s="2" t="str">
        <f>"[" &amp; TEXT(D_low_2.5!K46,"0.00E+00") &amp; ", " &amp; TEXT(D_high_97.5!K46,"0.00E+00") &amp; "]"</f>
        <v>[2.87E-09, 1.05E-08]</v>
      </c>
      <c r="O390" s="2" t="str">
        <f>"[" &amp; TEXT(D_low_2.5!L46,"0.00E+00") &amp; ", " &amp; TEXT(D_high_97.5!L46,"0.00E+00") &amp; "]"</f>
        <v>[3.05E-09, 1.21E-08]</v>
      </c>
      <c r="P390" s="2" t="str">
        <f>"[" &amp; TEXT(D_low_2.5!M46,"0.00E+00") &amp; ", " &amp; TEXT(D_high_97.5!M46,"0.00E+00") &amp; "]"</f>
        <v>[2.35E-09, 9.72E-09]</v>
      </c>
      <c r="Q390" s="2" t="str">
        <f>"[" &amp; TEXT(D_low_2.5!N46,"0.00E+00") &amp; ", " &amp; TEXT(D_high_97.5!N46,"0.00E+00") &amp; "]"</f>
        <v>[1.02E-08, 1.09E-08]</v>
      </c>
      <c r="R390" s="2" t="str">
        <f>"[" &amp; TEXT(D_low_2.5!O46,"0.00E+00") &amp; ", " &amp; TEXT(D_high_97.5!O46,"0.00E+00") &amp; "]"</f>
        <v>[9.19E-09, 3.90E-08]</v>
      </c>
    </row>
    <row r="391" spans="1:18" x14ac:dyDescent="0.2">
      <c r="A391" s="2" t="s">
        <v>54</v>
      </c>
      <c r="B391" t="str">
        <f>VLOOKUP(A391,'sector labels'!A:B,2,FALSE)</f>
        <v>Nursing and community care facilities</v>
      </c>
      <c r="C391" s="2" t="str">
        <f>"[" &amp; TEXT(D_low_2.5!B365,"0.00E+00") &amp; ", " &amp; TEXT(D_high_97.5!B365,"0.00E+00") &amp; "]"</f>
        <v>[3.68E-08, 6.31E-08]</v>
      </c>
      <c r="D391" s="10">
        <f>VLOOKUP(A391,[1]Sheet7!$A:$B,2,FALSE)</f>
        <v>1.65018E-8</v>
      </c>
      <c r="E391" s="8">
        <f>D391/VLOOKUP(A391,[2]average!$A:$C,3,FALSE)</f>
        <v>0.41358584120380237</v>
      </c>
      <c r="F391" s="2" t="str">
        <f>"[" &amp; TEXT(D_low_2.5!C365,"0.00E+00") &amp; ", " &amp; TEXT(D_high_97.5!C365,"0.00E+00") &amp; "]"</f>
        <v>[1.80E-11, 6.37E-11]</v>
      </c>
      <c r="G391" s="2" t="str">
        <f>"[" &amp; TEXT(D_low_2.5!D365,"0.00E+00") &amp; ", " &amp; TEXT(D_high_97.5!D365,"0.00E+00") &amp; "]"</f>
        <v>[4.57E-10, 1.63E-09]</v>
      </c>
      <c r="H391" s="2" t="str">
        <f>"[" &amp; TEXT(D_low_2.5!E365,"0.00E+00") &amp; ", " &amp; TEXT(D_high_97.5!E365,"0.00E+00") &amp; "]"</f>
        <v>[5.16E-13, 1.88E-12]</v>
      </c>
      <c r="I391" s="2" t="str">
        <f>"[" &amp; TEXT(D_low_2.5!F365,"0.00E+00") &amp; ", " &amp; TEXT(D_high_97.5!F365,"0.00E+00") &amp; "]"</f>
        <v>[2.45E-13, 8.89E-13]</v>
      </c>
      <c r="J391" s="2" t="str">
        <f>"[" &amp; TEXT(D_low_2.5!G365,"0.00E+00") &amp; ", " &amp; TEXT(D_high_97.5!G365,"0.00E+00") &amp; "]"</f>
        <v>[1.62E-12, 6.39E-12]</v>
      </c>
      <c r="K391" s="2" t="str">
        <f>"[" &amp; TEXT(D_low_2.5!H365,"0.00E+00") &amp; ", " &amp; TEXT(D_high_97.5!H365,"0.00E+00") &amp; "]"</f>
        <v>[2.89E-09, 1.15E-08]</v>
      </c>
      <c r="L391" s="2" t="str">
        <f>"[" &amp; TEXT(D_low_2.5!I365,"0.00E+00") &amp; ", " &amp; TEXT(D_high_97.5!I365,"0.00E+00") &amp; "]"</f>
        <v>[5.76E-10, 2.48E-09]</v>
      </c>
      <c r="M391" s="2" t="str">
        <f>"[" &amp; TEXT(D_low_2.5!J365,"0.00E+00") &amp; ", " &amp; TEXT(D_high_97.5!J365,"0.00E+00") &amp; "]"</f>
        <v>[9.21E-11, 3.42E-10]</v>
      </c>
      <c r="N391" s="2" t="str">
        <f>"[" &amp; TEXT(D_low_2.5!K365,"0.00E+00") &amp; ", " &amp; TEXT(D_high_97.5!K365,"0.00E+00") &amp; "]"</f>
        <v>[5.94E-10, 2.17E-09]</v>
      </c>
      <c r="O391" s="2" t="str">
        <f>"[" &amp; TEXT(D_low_2.5!L365,"0.00E+00") &amp; ", " &amp; TEXT(D_high_97.5!L365,"0.00E+00") &amp; "]"</f>
        <v>[1.63E-09, 5.99E-09]</v>
      </c>
      <c r="P391" s="2" t="str">
        <f>"[" &amp; TEXT(D_low_2.5!M365,"0.00E+00") &amp; ", " &amp; TEXT(D_high_97.5!M365,"0.00E+00") &amp; "]"</f>
        <v>[2.35E-09, 8.38E-09]</v>
      </c>
      <c r="Q391" s="2" t="str">
        <f>"[" &amp; TEXT(D_low_2.5!N365,"0.00E+00") &amp; ", " &amp; TEXT(D_high_97.5!N365,"0.00E+00") &amp; "]"</f>
        <v>[1.33E-08, 1.41E-08]</v>
      </c>
      <c r="R391" s="2" t="str">
        <f>"[" &amp; TEXT(D_low_2.5!O365,"0.00E+00") &amp; ", " &amp; TEXT(D_high_97.5!O365,"0.00E+00") &amp; "]"</f>
        <v>[7.81E-09, 3.00E-08]</v>
      </c>
    </row>
    <row r="392" spans="1:18" x14ac:dyDescent="0.2">
      <c r="A392" s="2">
        <v>622000</v>
      </c>
      <c r="B392" t="str">
        <f>VLOOKUP(A392,'sector labels'!A:B,2,FALSE)</f>
        <v>Hospitals</v>
      </c>
      <c r="C392" s="2" t="str">
        <f>"[" &amp; TEXT(D_low_2.5!B364,"0.00E+00") &amp; ", " &amp; TEXT(D_high_97.5!B364,"0.00E+00") &amp; "]"</f>
        <v>[8.72E-09, 1.49E-08]</v>
      </c>
      <c r="D392" s="10">
        <f>VLOOKUP(A392,[1]Sheet7!$A:$B,2,FALSE)</f>
        <v>3.9065199999999999E-9</v>
      </c>
      <c r="E392" s="8">
        <f>D392/VLOOKUP(A392,[2]average!$A:$C,3,FALSE)</f>
        <v>0.41357576263230861</v>
      </c>
      <c r="F392" s="2" t="str">
        <f>"[" &amp; TEXT(D_low_2.5!C364,"0.00E+00") &amp; ", " &amp; TEXT(D_high_97.5!C364,"0.00E+00") &amp; "]"</f>
        <v>[4.25E-12, 1.51E-11]</v>
      </c>
      <c r="G392" s="2" t="str">
        <f>"[" &amp; TEXT(D_low_2.5!D364,"0.00E+00") &amp; ", " &amp; TEXT(D_high_97.5!D364,"0.00E+00") &amp; "]"</f>
        <v>[1.08E-10, 3.86E-10]</v>
      </c>
      <c r="H392" s="2" t="str">
        <f>"[" &amp; TEXT(D_low_2.5!E364,"0.00E+00") &amp; ", " &amp; TEXT(D_high_97.5!E364,"0.00E+00") &amp; "]"</f>
        <v>[1.22E-13, 4.45E-13]</v>
      </c>
      <c r="I392" s="2" t="str">
        <f>"[" &amp; TEXT(D_low_2.5!F364,"0.00E+00") &amp; ", " &amp; TEXT(D_high_97.5!F364,"0.00E+00") &amp; "]"</f>
        <v>[5.80E-14, 2.10E-13]</v>
      </c>
      <c r="J392" s="2" t="str">
        <f>"[" &amp; TEXT(D_low_2.5!G364,"0.00E+00") &amp; ", " &amp; TEXT(D_high_97.5!G364,"0.00E+00") &amp; "]"</f>
        <v>[3.84E-13, 1.51E-12]</v>
      </c>
      <c r="K392" s="2" t="str">
        <f>"[" &amp; TEXT(D_low_2.5!H364,"0.00E+00") &amp; ", " &amp; TEXT(D_high_97.5!H364,"0.00E+00") &amp; "]"</f>
        <v>[6.83E-10, 2.73E-09]</v>
      </c>
      <c r="L392" s="2" t="str">
        <f>"[" &amp; TEXT(D_low_2.5!I364,"0.00E+00") &amp; ", " &amp; TEXT(D_high_97.5!I364,"0.00E+00") &amp; "]"</f>
        <v>[1.36E-10, 5.86E-10]</v>
      </c>
      <c r="M392" s="2" t="str">
        <f>"[" &amp; TEXT(D_low_2.5!J364,"0.00E+00") &amp; ", " &amp; TEXT(D_high_97.5!J364,"0.00E+00") &amp; "]"</f>
        <v>[2.18E-11, 8.10E-11]</v>
      </c>
      <c r="N392" s="2" t="str">
        <f>"[" &amp; TEXT(D_low_2.5!K364,"0.00E+00") &amp; ", " &amp; TEXT(D_high_97.5!K364,"0.00E+00") &amp; "]"</f>
        <v>[1.41E-10, 5.14E-10]</v>
      </c>
      <c r="O392" s="2" t="str">
        <f>"[" &amp; TEXT(D_low_2.5!L364,"0.00E+00") &amp; ", " &amp; TEXT(D_high_97.5!L364,"0.00E+00") &amp; "]"</f>
        <v>[3.87E-10, 1.42E-09]</v>
      </c>
      <c r="P392" s="2" t="str">
        <f>"[" &amp; TEXT(D_low_2.5!M364,"0.00E+00") &amp; ", " &amp; TEXT(D_high_97.5!M364,"0.00E+00") &amp; "]"</f>
        <v>[5.56E-10, 1.98E-09]</v>
      </c>
      <c r="Q392" s="2" t="str">
        <f>"[" &amp; TEXT(D_low_2.5!N364,"0.00E+00") &amp; ", " &amp; TEXT(D_high_97.5!N364,"0.00E+00") &amp; "]"</f>
        <v>[3.14E-09, 3.34E-09]</v>
      </c>
      <c r="R392" s="2" t="str">
        <f>"[" &amp; TEXT(D_low_2.5!O364,"0.00E+00") &amp; ", " &amp; TEXT(D_high_97.5!O364,"0.00E+00") &amp; "]"</f>
        <v>[1.85E-09, 7.09E-09]</v>
      </c>
    </row>
    <row r="393" spans="1:18" x14ac:dyDescent="0.2">
      <c r="A393" s="2">
        <v>621600</v>
      </c>
      <c r="B393" t="str">
        <f>VLOOKUP(A393,'sector labels'!A:B,2,FALSE)</f>
        <v>Home health care services</v>
      </c>
      <c r="C393" s="2" t="str">
        <f>"[" &amp; TEXT(D_low_2.5!B362,"0.00E+00") &amp; ", " &amp; TEXT(D_high_97.5!B362,"0.00E+00") &amp; "]"</f>
        <v>[2.94E-08, 5.03E-08]</v>
      </c>
      <c r="D393" s="10">
        <f>VLOOKUP(A393,[1]Sheet7!$A:$B,2,FALSE)</f>
        <v>1.3166500000000001E-8</v>
      </c>
      <c r="E393" s="8">
        <f>D393/VLOOKUP(A393,[2]average!$A:$C,3,FALSE)</f>
        <v>0.41357459508979993</v>
      </c>
      <c r="F393" s="2" t="str">
        <f>"[" &amp; TEXT(D_low_2.5!C362,"0.00E+00") &amp; ", " &amp; TEXT(D_high_97.5!C362,"0.00E+00") &amp; "]"</f>
        <v>[1.43E-11, 5.09E-11]</v>
      </c>
      <c r="G393" s="2" t="str">
        <f>"[" &amp; TEXT(D_low_2.5!D362,"0.00E+00") &amp; ", " &amp; TEXT(D_high_97.5!D362,"0.00E+00") &amp; "]"</f>
        <v>[3.65E-10, 1.30E-09]</v>
      </c>
      <c r="H393" s="2" t="str">
        <f>"[" &amp; TEXT(D_low_2.5!E362,"0.00E+00") &amp; ", " &amp; TEXT(D_high_97.5!E362,"0.00E+00") &amp; "]"</f>
        <v>[4.12E-13, 1.50E-12]</v>
      </c>
      <c r="I393" s="2" t="str">
        <f>"[" &amp; TEXT(D_low_2.5!F362,"0.00E+00") &amp; ", " &amp; TEXT(D_high_97.5!F362,"0.00E+00") &amp; "]"</f>
        <v>[1.96E-13, 7.09E-13]</v>
      </c>
      <c r="J393" s="2" t="str">
        <f>"[" &amp; TEXT(D_low_2.5!G362,"0.00E+00") &amp; ", " &amp; TEXT(D_high_97.5!G362,"0.00E+00") &amp; "]"</f>
        <v>[1.29E-12, 5.10E-12]</v>
      </c>
      <c r="K393" s="2" t="str">
        <f>"[" &amp; TEXT(D_low_2.5!H362,"0.00E+00") &amp; ", " &amp; TEXT(D_high_97.5!H362,"0.00E+00") &amp; "]"</f>
        <v>[2.30E-09, 9.21E-09]</v>
      </c>
      <c r="L393" s="2" t="str">
        <f>"[" &amp; TEXT(D_low_2.5!I362,"0.00E+00") &amp; ", " &amp; TEXT(D_high_97.5!I362,"0.00E+00") &amp; "]"</f>
        <v>[4.60E-10, 1.98E-09]</v>
      </c>
      <c r="M393" s="2" t="str">
        <f>"[" &amp; TEXT(D_low_2.5!J362,"0.00E+00") &amp; ", " &amp; TEXT(D_high_97.5!J362,"0.00E+00") &amp; "]"</f>
        <v>[7.35E-11, 2.73E-10]</v>
      </c>
      <c r="N393" s="2" t="str">
        <f>"[" &amp; TEXT(D_low_2.5!K362,"0.00E+00") &amp; ", " &amp; TEXT(D_high_97.5!K362,"0.00E+00") &amp; "]"</f>
        <v>[4.74E-10, 1.73E-09]</v>
      </c>
      <c r="O393" s="2" t="str">
        <f>"[" &amp; TEXT(D_low_2.5!L362,"0.00E+00") &amp; ", " &amp; TEXT(D_high_97.5!L362,"0.00E+00") &amp; "]"</f>
        <v>[1.30E-09, 4.78E-09]</v>
      </c>
      <c r="P393" s="2" t="str">
        <f>"[" &amp; TEXT(D_low_2.5!M362,"0.00E+00") &amp; ", " &amp; TEXT(D_high_97.5!M362,"0.00E+00") &amp; "]"</f>
        <v>[1.87E-09, 6.69E-09]</v>
      </c>
      <c r="Q393" s="2" t="str">
        <f>"[" &amp; TEXT(D_low_2.5!N362,"0.00E+00") &amp; ", " &amp; TEXT(D_high_97.5!N362,"0.00E+00") &amp; "]"</f>
        <v>[1.06E-08, 1.13E-08]</v>
      </c>
      <c r="R393" s="2" t="str">
        <f>"[" &amp; TEXT(D_low_2.5!O362,"0.00E+00") &amp; ", " &amp; TEXT(D_high_97.5!O362,"0.00E+00") &amp; "]"</f>
        <v>[6.23E-09, 2.39E-08]</v>
      </c>
    </row>
    <row r="394" spans="1:18" x14ac:dyDescent="0.2">
      <c r="A394" s="2">
        <v>621400</v>
      </c>
      <c r="B394" t="str">
        <f>VLOOKUP(A394,'sector labels'!A:B,2,FALSE)</f>
        <v>Outpatient care centers</v>
      </c>
      <c r="C394" s="2" t="str">
        <f>"[" &amp; TEXT(D_low_2.5!B360,"0.00E+00") &amp; ", " &amp; TEXT(D_high_97.5!B360,"0.00E+00") &amp; "]"</f>
        <v>[1.23E-07, 2.11E-07]</v>
      </c>
      <c r="D394" s="10">
        <f>VLOOKUP(A394,[1]Sheet7!$A:$B,2,FALSE)</f>
        <v>5.51993E-8</v>
      </c>
      <c r="E394" s="8">
        <f>D394/VLOOKUP(A394,[2]average!$A:$C,3,FALSE)</f>
        <v>0.41357208516714949</v>
      </c>
      <c r="F394" s="2" t="str">
        <f>"[" &amp; TEXT(D_low_2.5!C360,"0.00E+00") &amp; ", " &amp; TEXT(D_high_97.5!C360,"0.00E+00") &amp; "]"</f>
        <v>[6.01E-11, 2.13E-10]</v>
      </c>
      <c r="G394" s="2" t="str">
        <f>"[" &amp; TEXT(D_low_2.5!D360,"0.00E+00") &amp; ", " &amp; TEXT(D_high_97.5!D360,"0.00E+00") &amp; "]"</f>
        <v>[1.53E-09, 5.45E-09]</v>
      </c>
      <c r="H394" s="2" t="str">
        <f>"[" &amp; TEXT(D_low_2.5!E360,"0.00E+00") &amp; ", " &amp; TEXT(D_high_97.5!E360,"0.00E+00") &amp; "]"</f>
        <v>[1.73E-12, 6.29E-12]</v>
      </c>
      <c r="I394" s="2" t="str">
        <f>"[" &amp; TEXT(D_low_2.5!F360,"0.00E+00") &amp; ", " &amp; TEXT(D_high_97.5!F360,"0.00E+00") &amp; "]"</f>
        <v>[8.20E-13, 2.97E-12]</v>
      </c>
      <c r="J394" s="2" t="str">
        <f>"[" &amp; TEXT(D_low_2.5!G360,"0.00E+00") &amp; ", " &amp; TEXT(D_high_97.5!G360,"0.00E+00") &amp; "]"</f>
        <v>[5.43E-12, 2.14E-11]</v>
      </c>
      <c r="K394" s="2" t="str">
        <f>"[" &amp; TEXT(D_low_2.5!H360,"0.00E+00") &amp; ", " &amp; TEXT(D_high_97.5!H360,"0.00E+00") &amp; "]"</f>
        <v>[9.66E-09, 3.86E-08]</v>
      </c>
      <c r="L394" s="2" t="str">
        <f>"[" &amp; TEXT(D_low_2.5!I360,"0.00E+00") &amp; ", " &amp; TEXT(D_high_97.5!I360,"0.00E+00") &amp; "]"</f>
        <v>[1.93E-09, 8.28E-09]</v>
      </c>
      <c r="M394" s="2" t="str">
        <f>"[" &amp; TEXT(D_low_2.5!J360,"0.00E+00") &amp; ", " &amp; TEXT(D_high_97.5!J360,"0.00E+00") &amp; "]"</f>
        <v>[3.08E-10, 1.14E-09]</v>
      </c>
      <c r="N394" s="2" t="str">
        <f>"[" &amp; TEXT(D_low_2.5!K360,"0.00E+00") &amp; ", " &amp; TEXT(D_high_97.5!K360,"0.00E+00") &amp; "]"</f>
        <v>[1.99E-09, 7.26E-09]</v>
      </c>
      <c r="O394" s="2" t="str">
        <f>"[" &amp; TEXT(D_low_2.5!L360,"0.00E+00") &amp; ", " &amp; TEXT(D_high_97.5!L360,"0.00E+00") &amp; "]"</f>
        <v>[5.46E-09, 2.00E-08]</v>
      </c>
      <c r="P394" s="2" t="str">
        <f>"[" &amp; TEXT(D_low_2.5!M360,"0.00E+00") &amp; ", " &amp; TEXT(D_high_97.5!M360,"0.00E+00") &amp; "]"</f>
        <v>[7.86E-09, 2.80E-08]</v>
      </c>
      <c r="Q394" s="2" t="str">
        <f>"[" &amp; TEXT(D_low_2.5!N360,"0.00E+00") &amp; ", " &amp; TEXT(D_high_97.5!N360,"0.00E+00") &amp; "]"</f>
        <v>[4.44E-08, 4.72E-08]</v>
      </c>
      <c r="R394" s="2" t="str">
        <f>"[" &amp; TEXT(D_low_2.5!O360,"0.00E+00") &amp; ", " &amp; TEXT(D_high_97.5!O360,"0.00E+00") &amp; "]"</f>
        <v>[2.61E-08, 1.00E-07]</v>
      </c>
    </row>
    <row r="395" spans="1:18" x14ac:dyDescent="0.2">
      <c r="A395" s="2" t="s">
        <v>55</v>
      </c>
      <c r="B395" t="str">
        <f>VLOOKUP(A395,'sector labels'!A:B,2,FALSE)</f>
        <v>Residential mental health, substance abuse, and other residential care facilities</v>
      </c>
      <c r="C395" s="2" t="str">
        <f>"[" &amp; TEXT(D_low_2.5!B366,"0.00E+00") &amp; ", " &amp; TEXT(D_high_97.5!B366,"0.00E+00") &amp; "]"</f>
        <v>[1.50E-07, 2.57E-07]</v>
      </c>
      <c r="D395" s="10">
        <f>VLOOKUP(A395,[1]Sheet7!$A:$B,2,FALSE)</f>
        <v>6.7255899999999998E-8</v>
      </c>
      <c r="E395" s="8">
        <f>D395/VLOOKUP(A395,[2]average!$A:$C,3,FALSE)</f>
        <v>0.41357133102698285</v>
      </c>
      <c r="F395" s="2" t="str">
        <f>"[" &amp; TEXT(D_low_2.5!C366,"0.00E+00") &amp; ", " &amp; TEXT(D_high_97.5!C366,"0.00E+00") &amp; "]"</f>
        <v>[7.32E-11, 2.60E-10]</v>
      </c>
      <c r="G395" s="2" t="str">
        <f>"[" &amp; TEXT(D_low_2.5!D366,"0.00E+00") &amp; ", " &amp; TEXT(D_high_97.5!D366,"0.00E+00") &amp; "]"</f>
        <v>[1.86E-09, 6.64E-09]</v>
      </c>
      <c r="H395" s="2" t="str">
        <f>"[" &amp; TEXT(D_low_2.5!E366,"0.00E+00") &amp; ", " &amp; TEXT(D_high_97.5!E366,"0.00E+00") &amp; "]"</f>
        <v>[2.11E-12, 7.67E-12]</v>
      </c>
      <c r="I395" s="2" t="str">
        <f>"[" &amp; TEXT(D_low_2.5!F366,"0.00E+00") &amp; ", " &amp; TEXT(D_high_97.5!F366,"0.00E+00") &amp; "]"</f>
        <v>[9.99E-13, 3.62E-12]</v>
      </c>
      <c r="J395" s="2" t="str">
        <f>"[" &amp; TEXT(D_low_2.5!G366,"0.00E+00") &amp; ", " &amp; TEXT(D_high_97.5!G366,"0.00E+00") &amp; "]"</f>
        <v>[6.61E-12, 2.61E-11]</v>
      </c>
      <c r="K395" s="2" t="str">
        <f>"[" &amp; TEXT(D_low_2.5!H366,"0.00E+00") &amp; ", " &amp; TEXT(D_high_97.5!H366,"0.00E+00") &amp; "]"</f>
        <v>[1.18E-08, 4.70E-08]</v>
      </c>
      <c r="L395" s="2" t="str">
        <f>"[" &amp; TEXT(D_low_2.5!I366,"0.00E+00") &amp; ", " &amp; TEXT(D_high_97.5!I366,"0.00E+00") &amp; "]"</f>
        <v>[2.35E-09, 1.01E-08]</v>
      </c>
      <c r="M395" s="2" t="str">
        <f>"[" &amp; TEXT(D_low_2.5!J366,"0.00E+00") &amp; ", " &amp; TEXT(D_high_97.5!J366,"0.00E+00") &amp; "]"</f>
        <v>[3.76E-10, 1.39E-09]</v>
      </c>
      <c r="N395" s="2" t="str">
        <f>"[" &amp; TEXT(D_low_2.5!K366,"0.00E+00") &amp; ", " &amp; TEXT(D_high_97.5!K366,"0.00E+00") &amp; "]"</f>
        <v>[2.42E-09, 8.84E-09]</v>
      </c>
      <c r="O395" s="2" t="str">
        <f>"[" &amp; TEXT(D_low_2.5!L366,"0.00E+00") &amp; ", " &amp; TEXT(D_high_97.5!L366,"0.00E+00") &amp; "]"</f>
        <v>[6.65E-09, 2.44E-08]</v>
      </c>
      <c r="P395" s="2" t="str">
        <f>"[" &amp; TEXT(D_low_2.5!M366,"0.00E+00") &amp; ", " &amp; TEXT(D_high_97.5!M366,"0.00E+00") &amp; "]"</f>
        <v>[9.58E-09, 3.42E-08]</v>
      </c>
      <c r="Q395" s="2" t="str">
        <f>"[" &amp; TEXT(D_low_2.5!N366,"0.00E+00") &amp; ", " &amp; TEXT(D_high_97.5!N366,"0.00E+00") &amp; "]"</f>
        <v>[5.41E-08, 5.75E-08]</v>
      </c>
      <c r="R395" s="2" t="str">
        <f>"[" &amp; TEXT(D_low_2.5!O366,"0.00E+00") &amp; ", " &amp; TEXT(D_high_97.5!O366,"0.00E+00") &amp; "]"</f>
        <v>[3.18E-08, 1.22E-07]</v>
      </c>
    </row>
    <row r="396" spans="1:18" x14ac:dyDescent="0.2">
      <c r="A396" s="2">
        <v>621200</v>
      </c>
      <c r="B396" t="str">
        <f>VLOOKUP(A396,'sector labels'!A:B,2,FALSE)</f>
        <v>Offices of dentists</v>
      </c>
      <c r="C396" s="2" t="str">
        <f>"[" &amp; TEXT(D_low_2.5!B358,"0.00E+00") &amp; ", " &amp; TEXT(D_high_97.5!B358,"0.00E+00") &amp; "]"</f>
        <v>[1.92E-08, 3.29E-08]</v>
      </c>
      <c r="D396" s="10">
        <f>VLOOKUP(A396,[1]Sheet7!$A:$B,2,FALSE)</f>
        <v>8.5926400000000006E-9</v>
      </c>
      <c r="E396" s="8">
        <f>D396/VLOOKUP(A396,[2]average!$A:$C,3,FALSE)</f>
        <v>0.41356401831263712</v>
      </c>
      <c r="F396" s="2" t="str">
        <f>"[" &amp; TEXT(D_low_2.5!C358,"0.00E+00") &amp; ", " &amp; TEXT(D_high_97.5!C358,"0.00E+00") &amp; "]"</f>
        <v>[9.35E-12, 3.32E-11]</v>
      </c>
      <c r="G396" s="2" t="str">
        <f>"[" &amp; TEXT(D_low_2.5!D358,"0.00E+00") &amp; ", " &amp; TEXT(D_high_97.5!D358,"0.00E+00") &amp; "]"</f>
        <v>[2.38E-10, 8.49E-10]</v>
      </c>
      <c r="H396" s="2" t="str">
        <f>"[" &amp; TEXT(D_low_2.5!E358,"0.00E+00") &amp; ", " &amp; TEXT(D_high_97.5!E358,"0.00E+00") &amp; "]"</f>
        <v>[2.69E-13, 9.79E-13]</v>
      </c>
      <c r="I396" s="2" t="str">
        <f>"[" &amp; TEXT(D_low_2.5!F358,"0.00E+00") &amp; ", " &amp; TEXT(D_high_97.5!F358,"0.00E+00") &amp; "]"</f>
        <v>[1.28E-13, 4.63E-13]</v>
      </c>
      <c r="J396" s="2" t="str">
        <f>"[" &amp; TEXT(D_low_2.5!G358,"0.00E+00") &amp; ", " &amp; TEXT(D_high_97.5!G358,"0.00E+00") &amp; "]"</f>
        <v>[8.44E-13, 3.33E-12]</v>
      </c>
      <c r="K396" s="2" t="str">
        <f>"[" &amp; TEXT(D_low_2.5!H358,"0.00E+00") &amp; ", " &amp; TEXT(D_high_97.5!H358,"0.00E+00") &amp; "]"</f>
        <v>[1.50E-09, 6.01E-09]</v>
      </c>
      <c r="L396" s="2" t="str">
        <f>"[" &amp; TEXT(D_low_2.5!I358,"0.00E+00") &amp; ", " &amp; TEXT(D_high_97.5!I358,"0.00E+00") &amp; "]"</f>
        <v>[3.00E-10, 1.29E-09]</v>
      </c>
      <c r="M396" s="2" t="str">
        <f>"[" &amp; TEXT(D_low_2.5!J358,"0.00E+00") &amp; ", " &amp; TEXT(D_high_97.5!J358,"0.00E+00") &amp; "]"</f>
        <v>[4.80E-11, 1.78E-10]</v>
      </c>
      <c r="N396" s="2" t="str">
        <f>"[" &amp; TEXT(D_low_2.5!K358,"0.00E+00") &amp; ", " &amp; TEXT(D_high_97.5!K358,"0.00E+00") &amp; "]"</f>
        <v>[3.09E-10, 1.13E-09]</v>
      </c>
      <c r="O396" s="2" t="str">
        <f>"[" &amp; TEXT(D_low_2.5!L358,"0.00E+00") &amp; ", " &amp; TEXT(D_high_97.5!L358,"0.00E+00") &amp; "]"</f>
        <v>[8.50E-10, 3.12E-09]</v>
      </c>
      <c r="P396" s="2" t="str">
        <f>"[" &amp; TEXT(D_low_2.5!M358,"0.00E+00") &amp; ", " &amp; TEXT(D_high_97.5!M358,"0.00E+00") &amp; "]"</f>
        <v>[1.22E-09, 4.36E-09]</v>
      </c>
      <c r="Q396" s="2" t="str">
        <f>"[" &amp; TEXT(D_low_2.5!N358,"0.00E+00") &amp; ", " &amp; TEXT(D_high_97.5!N358,"0.00E+00") &amp; "]"</f>
        <v>[6.91E-09, 7.35E-09]</v>
      </c>
      <c r="R396" s="2" t="str">
        <f>"[" &amp; TEXT(D_low_2.5!O358,"0.00E+00") &amp; ", " &amp; TEXT(D_high_97.5!O358,"0.00E+00") &amp; "]"</f>
        <v>[4.06E-09, 1.56E-08]</v>
      </c>
    </row>
    <row r="397" spans="1:18" x14ac:dyDescent="0.2">
      <c r="A397" s="2">
        <v>624400</v>
      </c>
      <c r="B397" t="str">
        <f>VLOOKUP(A397,'sector labels'!A:B,2,FALSE)</f>
        <v>Child day care services</v>
      </c>
      <c r="C397" s="2" t="str">
        <f>"[" &amp; TEXT(D_low_2.5!B368,"0.00E+00") &amp; ", " &amp; TEXT(D_high_97.5!B368,"0.00E+00") &amp; "]"</f>
        <v>[4.79E-08, 8.20E-08]</v>
      </c>
      <c r="D397" s="10">
        <f>VLOOKUP(A397,[1]Sheet7!$A:$B,2,FALSE)</f>
        <v>2.1451800000000002E-8</v>
      </c>
      <c r="E397" s="8">
        <f>D397/VLOOKUP(A397,[2]average!$A:$C,3,FALSE)</f>
        <v>0.4135614076373641</v>
      </c>
      <c r="F397" s="2" t="str">
        <f>"[" &amp; TEXT(D_low_2.5!C368,"0.00E+00") &amp; ", " &amp; TEXT(D_high_97.5!C368,"0.00E+00") &amp; "]"</f>
        <v>[2.33E-11, 8.29E-11]</v>
      </c>
      <c r="G397" s="2" t="str">
        <f>"[" &amp; TEXT(D_low_2.5!D368,"0.00E+00") &amp; ", " &amp; TEXT(D_high_97.5!D368,"0.00E+00") &amp; "]"</f>
        <v>[5.94E-10, 2.12E-09]</v>
      </c>
      <c r="H397" s="2" t="str">
        <f>"[" &amp; TEXT(D_low_2.5!E368,"0.00E+00") &amp; ", " &amp; TEXT(D_high_97.5!E368,"0.00E+00") &amp; "]"</f>
        <v>[6.71E-13, 2.45E-12]</v>
      </c>
      <c r="I397" s="2" t="str">
        <f>"[" &amp; TEXT(D_low_2.5!F368,"0.00E+00") &amp; ", " &amp; TEXT(D_high_97.5!F368,"0.00E+00") &amp; "]"</f>
        <v>[3.18E-13, 1.16E-12]</v>
      </c>
      <c r="J397" s="2" t="str">
        <f>"[" &amp; TEXT(D_low_2.5!G368,"0.00E+00") &amp; ", " &amp; TEXT(D_high_97.5!G368,"0.00E+00") &amp; "]"</f>
        <v>[2.11E-12, 8.31E-12]</v>
      </c>
      <c r="K397" s="2" t="str">
        <f>"[" &amp; TEXT(D_low_2.5!H368,"0.00E+00") &amp; ", " &amp; TEXT(D_high_97.5!H368,"0.00E+00") &amp; "]"</f>
        <v>[3.75E-09, 1.50E-08]</v>
      </c>
      <c r="L397" s="2" t="str">
        <f>"[" &amp; TEXT(D_low_2.5!I368,"0.00E+00") &amp; ", " &amp; TEXT(D_high_97.5!I368,"0.00E+00") &amp; "]"</f>
        <v>[7.49E-10, 3.22E-09]</v>
      </c>
      <c r="M397" s="2" t="str">
        <f>"[" &amp; TEXT(D_low_2.5!J368,"0.00E+00") &amp; ", " &amp; TEXT(D_high_97.5!J368,"0.00E+00") &amp; "]"</f>
        <v>[1.20E-10, 4.45E-10]</v>
      </c>
      <c r="N397" s="2" t="str">
        <f>"[" &amp; TEXT(D_low_2.5!K368,"0.00E+00") &amp; ", " &amp; TEXT(D_high_97.5!K368,"0.00E+00") &amp; "]"</f>
        <v>[7.72E-10, 2.82E-09]</v>
      </c>
      <c r="O397" s="2" t="str">
        <f>"[" &amp; TEXT(D_low_2.5!L368,"0.00E+00") &amp; ", " &amp; TEXT(D_high_97.5!L368,"0.00E+00") &amp; "]"</f>
        <v>[2.12E-09, 7.79E-09]</v>
      </c>
      <c r="P397" s="2" t="str">
        <f>"[" &amp; TEXT(D_low_2.5!M368,"0.00E+00") &amp; ", " &amp; TEXT(D_high_97.5!M368,"0.00E+00") &amp; "]"</f>
        <v>[3.06E-09, 1.09E-08]</v>
      </c>
      <c r="Q397" s="2" t="str">
        <f>"[" &amp; TEXT(D_low_2.5!N368,"0.00E+00") &amp; ", " &amp; TEXT(D_high_97.5!N368,"0.00E+00") &amp; "]"</f>
        <v>[1.73E-08, 1.83E-08]</v>
      </c>
      <c r="R397" s="2" t="str">
        <f>"[" &amp; TEXT(D_low_2.5!O368,"0.00E+00") &amp; ", " &amp; TEXT(D_high_97.5!O368,"0.00E+00") &amp; "]"</f>
        <v>[1.01E-08, 3.89E-08]</v>
      </c>
    </row>
    <row r="398" spans="1:18" x14ac:dyDescent="0.2">
      <c r="A398" s="2">
        <v>621300</v>
      </c>
      <c r="B398" t="str">
        <f>VLOOKUP(A398,'sector labels'!A:B,2,FALSE)</f>
        <v>Offices of other health practitioners</v>
      </c>
      <c r="C398" s="2" t="str">
        <f>"[" &amp; TEXT(D_low_2.5!B359,"0.00E+00") &amp; ", " &amp; TEXT(D_high_97.5!B359,"0.00E+00") &amp; "]"</f>
        <v>[1.42E-07, 2.44E-07]</v>
      </c>
      <c r="D398" s="10">
        <f>VLOOKUP(A398,[1]Sheet7!$A:$B,2,FALSE)</f>
        <v>6.3841799999999999E-8</v>
      </c>
      <c r="E398" s="8">
        <f>D398/VLOOKUP(A398,[2]average!$A:$C,3,FALSE)</f>
        <v>0.41355843934612441</v>
      </c>
      <c r="F398" s="2" t="str">
        <f>"[" &amp; TEXT(D_low_2.5!C359,"0.00E+00") &amp; ", " &amp; TEXT(D_high_97.5!C359,"0.00E+00") &amp; "]"</f>
        <v>[6.94E-11, 2.47E-10]</v>
      </c>
      <c r="G398" s="2" t="str">
        <f>"[" &amp; TEXT(D_low_2.5!D359,"0.00E+00") &amp; ", " &amp; TEXT(D_high_97.5!D359,"0.00E+00") &amp; "]"</f>
        <v>[1.77E-09, 6.30E-09]</v>
      </c>
      <c r="H398" s="2" t="str">
        <f>"[" &amp; TEXT(D_low_2.5!E359,"0.00E+00") &amp; ", " &amp; TEXT(D_high_97.5!E359,"0.00E+00") &amp; "]"</f>
        <v>[2.00E-12, 7.28E-12]</v>
      </c>
      <c r="I398" s="2" t="str">
        <f>"[" &amp; TEXT(D_low_2.5!F359,"0.00E+00") &amp; ", " &amp; TEXT(D_high_97.5!F359,"0.00E+00") &amp; "]"</f>
        <v>[9.48E-13, 3.44E-12]</v>
      </c>
      <c r="J398" s="2" t="str">
        <f>"[" &amp; TEXT(D_low_2.5!G359,"0.00E+00") &amp; ", " &amp; TEXT(D_high_97.5!G359,"0.00E+00") &amp; "]"</f>
        <v>[6.28E-12, 2.47E-11]</v>
      </c>
      <c r="K398" s="2" t="str">
        <f>"[" &amp; TEXT(D_low_2.5!H359,"0.00E+00") &amp; ", " &amp; TEXT(D_high_97.5!H359,"0.00E+00") &amp; "]"</f>
        <v>[1.12E-08, 4.47E-08]</v>
      </c>
      <c r="L398" s="2" t="str">
        <f>"[" &amp; TEXT(D_low_2.5!I359,"0.00E+00") &amp; ", " &amp; TEXT(D_high_97.5!I359,"0.00E+00") &amp; "]"</f>
        <v>[2.23E-09, 9.58E-09]</v>
      </c>
      <c r="M398" s="2" t="str">
        <f>"[" &amp; TEXT(D_low_2.5!J359,"0.00E+00") &amp; ", " &amp; TEXT(D_high_97.5!J359,"0.00E+00") &amp; "]"</f>
        <v>[3.56E-10, 1.32E-09]</v>
      </c>
      <c r="N398" s="2" t="str">
        <f>"[" &amp; TEXT(D_low_2.5!K359,"0.00E+00") &amp; ", " &amp; TEXT(D_high_97.5!K359,"0.00E+00") &amp; "]"</f>
        <v>[2.30E-09, 8.40E-09]</v>
      </c>
      <c r="O398" s="2" t="str">
        <f>"[" &amp; TEXT(D_low_2.5!L359,"0.00E+00") &amp; ", " &amp; TEXT(D_high_97.5!L359,"0.00E+00") &amp; "]"</f>
        <v>[6.32E-09, 2.32E-08]</v>
      </c>
      <c r="P398" s="2" t="str">
        <f>"[" &amp; TEXT(D_low_2.5!M359,"0.00E+00") &amp; ", " &amp; TEXT(D_high_97.5!M359,"0.00E+00") &amp; "]"</f>
        <v>[9.09E-09, 3.24E-08]</v>
      </c>
      <c r="Q398" s="2" t="str">
        <f>"[" &amp; TEXT(D_low_2.5!N359,"0.00E+00") &amp; ", " &amp; TEXT(D_high_97.5!N359,"0.00E+00") &amp; "]"</f>
        <v>[5.14E-08, 5.46E-08]</v>
      </c>
      <c r="R398" s="2" t="str">
        <f>"[" &amp; TEXT(D_low_2.5!O359,"0.00E+00") &amp; ", " &amp; TEXT(D_high_97.5!O359,"0.00E+00") &amp; "]"</f>
        <v>[3.02E-08, 1.16E-07]</v>
      </c>
    </row>
    <row r="399" spans="1:18" x14ac:dyDescent="0.2">
      <c r="A399" s="2">
        <v>621500</v>
      </c>
      <c r="B399" t="str">
        <f>VLOOKUP(A399,'sector labels'!A:B,2,FALSE)</f>
        <v>Medical and diagnostic laboratories</v>
      </c>
      <c r="C399" s="2" t="str">
        <f>"[" &amp; TEXT(D_low_2.5!B361,"0.00E+00") &amp; ", " &amp; TEXT(D_high_97.5!B361,"0.00E+00") &amp; "]"</f>
        <v>[7.88E-08, 1.35E-07]</v>
      </c>
      <c r="D399" s="10">
        <f>VLOOKUP(A399,[1]Sheet7!$A:$B,2,FALSE)</f>
        <v>3.5314199999999999E-8</v>
      </c>
      <c r="E399" s="8">
        <f>D399/VLOOKUP(A399,[2]average!$A:$C,3,FALSE)</f>
        <v>0.41355280885899875</v>
      </c>
      <c r="F399" s="2" t="str">
        <f>"[" &amp; TEXT(D_low_2.5!C361,"0.00E+00") &amp; ", " &amp; TEXT(D_high_97.5!C361,"0.00E+00") &amp; "]"</f>
        <v>[3.84E-11, 1.36E-10]</v>
      </c>
      <c r="G399" s="2" t="str">
        <f>"[" &amp; TEXT(D_low_2.5!D361,"0.00E+00") &amp; ", " &amp; TEXT(D_high_97.5!D361,"0.00E+00") &amp; "]"</f>
        <v>[9.78E-10, 3.49E-09]</v>
      </c>
      <c r="H399" s="2" t="str">
        <f>"[" &amp; TEXT(D_low_2.5!E361,"0.00E+00") &amp; ", " &amp; TEXT(D_high_97.5!E361,"0.00E+00") &amp; "]"</f>
        <v>[1.11E-12, 4.03E-12]</v>
      </c>
      <c r="I399" s="2" t="str">
        <f>"[" &amp; TEXT(D_low_2.5!F361,"0.00E+00") &amp; ", " &amp; TEXT(D_high_97.5!F361,"0.00E+00") &amp; "]"</f>
        <v>[5.24E-13, 1.90E-12]</v>
      </c>
      <c r="J399" s="2" t="str">
        <f>"[" &amp; TEXT(D_low_2.5!G361,"0.00E+00") &amp; ", " &amp; TEXT(D_high_97.5!G361,"0.00E+00") &amp; "]"</f>
        <v>[3.47E-12, 1.37E-11]</v>
      </c>
      <c r="K399" s="2" t="str">
        <f>"[" &amp; TEXT(D_low_2.5!H361,"0.00E+00") &amp; ", " &amp; TEXT(D_high_97.5!H361,"0.00E+00") &amp; "]"</f>
        <v>[6.18E-09, 2.47E-08]</v>
      </c>
      <c r="L399" s="2" t="str">
        <f>"[" &amp; TEXT(D_low_2.5!I361,"0.00E+00") &amp; ", " &amp; TEXT(D_high_97.5!I361,"0.00E+00") &amp; "]"</f>
        <v>[1.23E-09, 5.30E-09]</v>
      </c>
      <c r="M399" s="2" t="str">
        <f>"[" &amp; TEXT(D_low_2.5!J361,"0.00E+00") &amp; ", " &amp; TEXT(D_high_97.5!J361,"0.00E+00") &amp; "]"</f>
        <v>[1.97E-10, 7.32E-10]</v>
      </c>
      <c r="N399" s="2" t="str">
        <f>"[" &amp; TEXT(D_low_2.5!K361,"0.00E+00") &amp; ", " &amp; TEXT(D_high_97.5!K361,"0.00E+00") &amp; "]"</f>
        <v>[1.27E-09, 4.64E-09]</v>
      </c>
      <c r="O399" s="2" t="str">
        <f>"[" &amp; TEXT(D_low_2.5!L361,"0.00E+00") &amp; ", " &amp; TEXT(D_high_97.5!L361,"0.00E+00") &amp; "]"</f>
        <v>[3.49E-09, 1.28E-08]</v>
      </c>
      <c r="P399" s="2" t="str">
        <f>"[" &amp; TEXT(D_low_2.5!M361,"0.00E+00") &amp; ", " &amp; TEXT(D_high_97.5!M361,"0.00E+00") &amp; "]"</f>
        <v>[5.03E-09, 1.79E-08]</v>
      </c>
      <c r="Q399" s="2" t="str">
        <f>"[" &amp; TEXT(D_low_2.5!N361,"0.00E+00") &amp; ", " &amp; TEXT(D_high_97.5!N361,"0.00E+00") &amp; "]"</f>
        <v>[2.84E-08, 3.02E-08]</v>
      </c>
      <c r="R399" s="2" t="str">
        <f>"[" &amp; TEXT(D_low_2.5!O361,"0.00E+00") &amp; ", " &amp; TEXT(D_high_97.5!O361,"0.00E+00") &amp; "]"</f>
        <v>[1.67E-08, 6.41E-08]</v>
      </c>
    </row>
    <row r="400" spans="1:18" x14ac:dyDescent="0.2">
      <c r="A400" s="2">
        <v>624100</v>
      </c>
      <c r="B400" t="str">
        <f>VLOOKUP(A400,'sector labels'!A:B,2,FALSE)</f>
        <v>Individual and family services</v>
      </c>
      <c r="C400" s="2" t="str">
        <f>"[" &amp; TEXT(D_low_2.5!B367,"0.00E+00") &amp; ", " &amp; TEXT(D_high_97.5!B367,"0.00E+00") &amp; "]"</f>
        <v>[1.46E-07, 2.49E-07]</v>
      </c>
      <c r="D400" s="10">
        <f>VLOOKUP(A400,[1]Sheet7!$A:$B,2,FALSE)</f>
        <v>6.4589199999999994E-8</v>
      </c>
      <c r="E400" s="8">
        <f>D400/VLOOKUP(A400,[2]average!$A:$C,3,FALSE)</f>
        <v>0.40789662169693869</v>
      </c>
      <c r="F400" s="2" t="str">
        <f>"[" &amp; TEXT(D_low_2.5!C367,"0.00E+00") &amp; ", " &amp; TEXT(D_high_97.5!C367,"0.00E+00") &amp; "]"</f>
        <v>[6.67E-11, 2.36E-10]</v>
      </c>
      <c r="G400" s="2" t="str">
        <f>"[" &amp; TEXT(D_low_2.5!D367,"0.00E+00") &amp; ", " &amp; TEXT(D_high_97.5!D367,"0.00E+00") &amp; "]"</f>
        <v>[2.01E-09, 7.22E-09]</v>
      </c>
      <c r="H400" s="2" t="str">
        <f>"[" &amp; TEXT(D_low_2.5!E367,"0.00E+00") &amp; ", " &amp; TEXT(D_high_97.5!E367,"0.00E+00") &amp; "]"</f>
        <v>[1.85E-12, 6.89E-12]</v>
      </c>
      <c r="I400" s="2" t="str">
        <f>"[" &amp; TEXT(D_low_2.5!F367,"0.00E+00") &amp; ", " &amp; TEXT(D_high_97.5!F367,"0.00E+00") &amp; "]"</f>
        <v>[1.26E-12, 4.62E-12]</v>
      </c>
      <c r="J400" s="2" t="str">
        <f>"[" &amp; TEXT(D_low_2.5!G367,"0.00E+00") &amp; ", " &amp; TEXT(D_high_97.5!G367,"0.00E+00") &amp; "]"</f>
        <v>[5.48E-12, 2.15E-11]</v>
      </c>
      <c r="K400" s="2" t="str">
        <f>"[" &amp; TEXT(D_low_2.5!H367,"0.00E+00") &amp; ", " &amp; TEXT(D_high_97.5!H367,"0.00E+00") &amp; "]"</f>
        <v>[9.00E-09, 3.52E-08]</v>
      </c>
      <c r="L400" s="2" t="str">
        <f>"[" &amp; TEXT(D_low_2.5!I367,"0.00E+00") &amp; ", " &amp; TEXT(D_high_97.5!I367,"0.00E+00") &amp; "]"</f>
        <v>[1.15E-09, 4.94E-09]</v>
      </c>
      <c r="M400" s="2" t="str">
        <f>"[" &amp; TEXT(D_low_2.5!J367,"0.00E+00") &amp; ", " &amp; TEXT(D_high_97.5!J367,"0.00E+00") &amp; "]"</f>
        <v>[1.83E-10, 6.81E-10]</v>
      </c>
      <c r="N400" s="2" t="str">
        <f>"[" &amp; TEXT(D_low_2.5!K367,"0.00E+00") &amp; ", " &amp; TEXT(D_high_97.5!K367,"0.00E+00") &amp; "]"</f>
        <v>[1.98E-09, 7.63E-09]</v>
      </c>
      <c r="O400" s="2" t="str">
        <f>"[" &amp; TEXT(D_low_2.5!L367,"0.00E+00") &amp; ", " &amp; TEXT(D_high_97.5!L367,"0.00E+00") &amp; "]"</f>
        <v>[3.25E-09, 1.19E-08]</v>
      </c>
      <c r="P400" s="2" t="str">
        <f>"[" &amp; TEXT(D_low_2.5!M367,"0.00E+00") &amp; ", " &amp; TEXT(D_high_97.5!M367,"0.00E+00") &amp; "]"</f>
        <v>[9.08E-09, 3.31E-08]</v>
      </c>
      <c r="Q400" s="2" t="str">
        <f>"[" &amp; TEXT(D_low_2.5!N367,"0.00E+00") &amp; ", " &amp; TEXT(D_high_97.5!N367,"0.00E+00") &amp; "]"</f>
        <v>[6.11E-08, 6.49E-08]</v>
      </c>
      <c r="R400" s="2" t="str">
        <f>"[" &amp; TEXT(D_low_2.5!O367,"0.00E+00") &amp; ", " &amp; TEXT(D_high_97.5!O367,"0.00E+00") &amp; "]"</f>
        <v>[3.29E-08, 1.25E-07]</v>
      </c>
    </row>
    <row r="401" spans="1:18" x14ac:dyDescent="0.2">
      <c r="A401" s="2">
        <v>621900</v>
      </c>
      <c r="B401" t="str">
        <f>VLOOKUP(A401,'sector labels'!A:B,2,FALSE)</f>
        <v>Other ambulatory health care services</v>
      </c>
      <c r="C401" s="2" t="str">
        <f>"[" &amp; TEXT(D_low_2.5!B363,"0.00E+00") &amp; ", " &amp; TEXT(D_high_97.5!B363,"0.00E+00") &amp; "]"</f>
        <v>[2.71E-07, 4.59E-07]</v>
      </c>
      <c r="D401" s="10">
        <f>VLOOKUP(A401,[1]Sheet7!$A:$B,2,FALSE)</f>
        <v>1.14796E-7</v>
      </c>
      <c r="E401" s="8">
        <f>D401/VLOOKUP(A401,[2]average!$A:$C,3,FALSE)</f>
        <v>0.39103867912099444</v>
      </c>
      <c r="F401" s="2" t="str">
        <f>"[" &amp; TEXT(D_low_2.5!C363,"0.00E+00") &amp; ", " &amp; TEXT(D_high_97.5!C363,"0.00E+00") &amp; "]"</f>
        <v>[1.55E-10, 5.43E-10]</v>
      </c>
      <c r="G401" s="2" t="str">
        <f>"[" &amp; TEXT(D_low_2.5!D363,"0.00E+00") &amp; ", " &amp; TEXT(D_high_97.5!D363,"0.00E+00") &amp; "]"</f>
        <v>[3.07E-09, 1.11E-08]</v>
      </c>
      <c r="H401" s="2" t="str">
        <f>"[" &amp; TEXT(D_low_2.5!E363,"0.00E+00") &amp; ", " &amp; TEXT(D_high_97.5!E363,"0.00E+00") &amp; "]"</f>
        <v>[3.70E-12, 1.33E-11]</v>
      </c>
      <c r="I401" s="2" t="str">
        <f>"[" &amp; TEXT(D_low_2.5!F363,"0.00E+00") &amp; ", " &amp; TEXT(D_high_97.5!F363,"0.00E+00") &amp; "]"</f>
        <v>[1.51E-12, 5.51E-12]</v>
      </c>
      <c r="J401" s="2" t="str">
        <f>"[" &amp; TEXT(D_low_2.5!G363,"0.00E+00") &amp; ", " &amp; TEXT(D_high_97.5!G363,"0.00E+00") &amp; "]"</f>
        <v>[1.09E-11, 4.29E-11]</v>
      </c>
      <c r="K401" s="2" t="str">
        <f>"[" &amp; TEXT(D_low_2.5!H363,"0.00E+00") &amp; ", " &amp; TEXT(D_high_97.5!H363,"0.00E+00") &amp; "]"</f>
        <v>[1.61E-08, 6.47E-08]</v>
      </c>
      <c r="L401" s="2" t="str">
        <f>"[" &amp; TEXT(D_low_2.5!I363,"0.00E+00") &amp; ", " &amp; TEXT(D_high_97.5!I363,"0.00E+00") &amp; "]"</f>
        <v>[3.23E-09, 1.39E-08]</v>
      </c>
      <c r="M401" s="2" t="str">
        <f>"[" &amp; TEXT(D_low_2.5!J363,"0.00E+00") &amp; ", " &amp; TEXT(D_high_97.5!J363,"0.00E+00") &amp; "]"</f>
        <v>[5.16E-10, 1.92E-09]</v>
      </c>
      <c r="N401" s="2" t="str">
        <f>"[" &amp; TEXT(D_low_2.5!K363,"0.00E+00") &amp; ", " &amp; TEXT(D_high_97.5!K363,"0.00E+00") &amp; "]"</f>
        <v>[3.32E-09, 1.22E-08]</v>
      </c>
      <c r="O401" s="2" t="str">
        <f>"[" &amp; TEXT(D_low_2.5!L363,"0.00E+00") &amp; ", " &amp; TEXT(D_high_97.5!L363,"0.00E+00") &amp; "]"</f>
        <v>[1.35E-08, 5.11E-08]</v>
      </c>
      <c r="P401" s="2" t="str">
        <f>"[" &amp; TEXT(D_low_2.5!M363,"0.00E+00") &amp; ", " &amp; TEXT(D_high_97.5!M363,"0.00E+00") &amp; "]"</f>
        <v>[1.58E-08, 5.84E-08]</v>
      </c>
      <c r="Q401" s="2" t="str">
        <f>"[" &amp; TEXT(D_low_2.5!N363,"0.00E+00") &amp; ", " &amp; TEXT(D_high_97.5!N363,"0.00E+00") &amp; "]"</f>
        <v>[1.08E-07, 1.15E-07]</v>
      </c>
      <c r="R401" s="2" t="str">
        <f>"[" &amp; TEXT(D_low_2.5!O363,"0.00E+00") &amp; ", " &amp; TEXT(D_high_97.5!O363,"0.00E+00") &amp; "]"</f>
        <v>[5.75E-08, 2.23E-07]</v>
      </c>
    </row>
  </sheetData>
  <autoFilter ref="A1:R401" xr:uid="{39F68966-03E1-4D19-ABC7-BB5F82F3824A}"/>
  <sortState xmlns:xlrd2="http://schemas.microsoft.com/office/spreadsheetml/2017/richdata2" ref="A2:R401">
    <sortCondition descending="1" ref="E1:E4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workbookViewId="0">
      <selection activeCell="C7" sqref="C7"/>
    </sheetView>
  </sheetViews>
  <sheetFormatPr defaultRowHeight="14.25" x14ac:dyDescent="0.2"/>
  <cols>
    <col min="1" max="1" width="12.875" style="2" bestFit="1" customWidth="1"/>
    <col min="2" max="2" width="12.125" style="1" bestFit="1" customWidth="1"/>
    <col min="3" max="3" width="13.125" style="1" bestFit="1" customWidth="1"/>
    <col min="4" max="4" width="14.5" style="1" bestFit="1" customWidth="1"/>
    <col min="5" max="5" width="36.875" style="1" bestFit="1" customWidth="1"/>
    <col min="6" max="6" width="54.25" style="1" bestFit="1" customWidth="1"/>
    <col min="9" max="11" width="9.125" customWidth="1"/>
  </cols>
  <sheetData>
    <row r="1" spans="1:11" x14ac:dyDescent="0.2">
      <c r="A1" s="3" t="s">
        <v>0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I1" s="3"/>
      <c r="J1" s="3"/>
      <c r="K1" s="3"/>
    </row>
    <row r="2" spans="1:11" x14ac:dyDescent="0.2">
      <c r="A2" s="2" t="s">
        <v>1</v>
      </c>
      <c r="B2" s="1">
        <v>3.0677499999999998E-8</v>
      </c>
      <c r="C2" s="1">
        <v>7.6208E-9</v>
      </c>
      <c r="D2" s="1">
        <v>2.3098100000000002E-8</v>
      </c>
      <c r="E2" s="1">
        <v>1.28751E-9</v>
      </c>
      <c r="F2" s="1">
        <v>2.1810600000000001E-8</v>
      </c>
    </row>
    <row r="3" spans="1:11" x14ac:dyDescent="0.2">
      <c r="A3" s="2" t="s">
        <v>2</v>
      </c>
      <c r="B3" s="1">
        <v>4.9450500000000003E-8</v>
      </c>
      <c r="C3" s="1">
        <v>1.0064E-8</v>
      </c>
      <c r="D3" s="1">
        <v>3.9499600000000001E-8</v>
      </c>
      <c r="E3" s="1">
        <v>3.4286699999999999E-9</v>
      </c>
      <c r="F3" s="1">
        <v>3.60709E-8</v>
      </c>
    </row>
    <row r="4" spans="1:11" x14ac:dyDescent="0.2">
      <c r="A4" s="2">
        <v>111200</v>
      </c>
      <c r="B4" s="1">
        <v>4.9214699999999998E-8</v>
      </c>
      <c r="C4" s="1">
        <v>2.2033599999999999E-8</v>
      </c>
      <c r="D4" s="1">
        <v>2.709E-8</v>
      </c>
      <c r="E4" s="1">
        <v>1.24305E-9</v>
      </c>
      <c r="F4" s="1">
        <v>2.5847E-8</v>
      </c>
    </row>
    <row r="5" spans="1:11" x14ac:dyDescent="0.2">
      <c r="A5" s="2">
        <v>111300</v>
      </c>
      <c r="B5" s="1">
        <v>7.2880599999999994E-8</v>
      </c>
      <c r="C5" s="1">
        <v>4.9410499999999998E-8</v>
      </c>
      <c r="D5" s="1">
        <v>2.30296E-8</v>
      </c>
      <c r="E5" s="1">
        <v>1.3379000000000001E-10</v>
      </c>
      <c r="F5" s="1">
        <v>2.2895800000000001E-8</v>
      </c>
    </row>
    <row r="6" spans="1:11" x14ac:dyDescent="0.2">
      <c r="A6" s="2">
        <v>111400</v>
      </c>
      <c r="B6" s="1">
        <v>5.6815899999999999E-8</v>
      </c>
      <c r="C6" s="1">
        <v>3.11728E-8</v>
      </c>
      <c r="D6" s="1">
        <v>2.5306100000000001E-8</v>
      </c>
      <c r="E6" s="1">
        <v>4.8083499999999998E-9</v>
      </c>
      <c r="F6" s="1">
        <v>2.0497799999999998E-8</v>
      </c>
    </row>
    <row r="7" spans="1:11" x14ac:dyDescent="0.2">
      <c r="A7" s="2">
        <v>111900</v>
      </c>
      <c r="B7" s="1">
        <v>8.3453300000000003E-8</v>
      </c>
      <c r="C7" s="1">
        <v>5.4588699999999997E-8</v>
      </c>
      <c r="D7" s="1">
        <v>2.8326499999999999E-8</v>
      </c>
      <c r="E7" s="1">
        <v>7.82483E-10</v>
      </c>
      <c r="F7" s="1">
        <v>2.7543999999999998E-8</v>
      </c>
    </row>
    <row r="8" spans="1:11" x14ac:dyDescent="0.2">
      <c r="A8" s="2">
        <v>112120</v>
      </c>
      <c r="B8" s="1">
        <v>1.3998699999999999E-7</v>
      </c>
      <c r="C8" s="1">
        <v>1.02091E-7</v>
      </c>
      <c r="D8" s="1">
        <v>3.6622500000000003E-8</v>
      </c>
      <c r="E8" s="1">
        <v>3.1585699999999997E-11</v>
      </c>
      <c r="F8" s="1">
        <v>3.6590900000000001E-8</v>
      </c>
    </row>
    <row r="9" spans="1:11" x14ac:dyDescent="0.2">
      <c r="A9" s="2" t="s">
        <v>3</v>
      </c>
      <c r="B9" s="1">
        <v>3.6866400000000002E-8</v>
      </c>
      <c r="C9" s="1">
        <v>6.5648399999999998E-9</v>
      </c>
      <c r="D9" s="1">
        <v>3.0150899999999998E-8</v>
      </c>
      <c r="E9" s="1">
        <v>1.22886E-8</v>
      </c>
      <c r="F9" s="1">
        <v>1.7862300000000001E-8</v>
      </c>
    </row>
    <row r="10" spans="1:11" x14ac:dyDescent="0.2">
      <c r="A10" s="2">
        <v>112300</v>
      </c>
      <c r="B10" s="1">
        <v>6.5577099999999998E-8</v>
      </c>
      <c r="C10" s="1">
        <v>2.0037599999999999E-8</v>
      </c>
      <c r="D10" s="1">
        <v>4.5185200000000002E-8</v>
      </c>
      <c r="E10" s="1">
        <v>5.1377799999999996E-9</v>
      </c>
      <c r="F10" s="1">
        <v>4.0047400000000003E-8</v>
      </c>
    </row>
    <row r="11" spans="1:11" x14ac:dyDescent="0.2">
      <c r="A11" s="2" t="s">
        <v>4</v>
      </c>
      <c r="B11" s="1">
        <v>5.4013500000000003E-8</v>
      </c>
      <c r="C11" s="1">
        <v>3.52687E-8</v>
      </c>
      <c r="D11" s="1">
        <v>1.8305500000000001E-8</v>
      </c>
      <c r="E11" s="1">
        <v>2.6605099999999999E-9</v>
      </c>
      <c r="F11" s="1">
        <v>1.5644999999999999E-8</v>
      </c>
    </row>
    <row r="12" spans="1:11" x14ac:dyDescent="0.2">
      <c r="A12" s="2">
        <v>113000</v>
      </c>
      <c r="B12" s="1">
        <v>5.9220399999999999E-8</v>
      </c>
      <c r="C12" s="1">
        <v>2.43013E-8</v>
      </c>
      <c r="D12" s="1">
        <v>3.4760000000000002E-8</v>
      </c>
      <c r="E12" s="1">
        <v>5.2651400000000003E-9</v>
      </c>
      <c r="F12" s="1">
        <v>2.9494900000000002E-8</v>
      </c>
    </row>
    <row r="13" spans="1:11" x14ac:dyDescent="0.2">
      <c r="A13" s="2">
        <v>114000</v>
      </c>
      <c r="B13" s="1">
        <v>7.7533600000000003E-8</v>
      </c>
      <c r="C13" s="1">
        <v>6.3138500000000006E-8</v>
      </c>
      <c r="D13" s="1">
        <v>1.3295300000000001E-8</v>
      </c>
      <c r="E13" s="1">
        <v>9.7359300000000001E-13</v>
      </c>
      <c r="F13" s="1">
        <v>1.32944E-8</v>
      </c>
    </row>
    <row r="14" spans="1:11" x14ac:dyDescent="0.2">
      <c r="A14" s="2">
        <v>115000</v>
      </c>
      <c r="B14" s="1">
        <v>1.31169E-7</v>
      </c>
      <c r="C14" s="1">
        <v>1.16483E-7</v>
      </c>
      <c r="D14" s="1">
        <v>1.4225999999999999E-8</v>
      </c>
      <c r="E14" s="1">
        <v>1.2024299999999999E-10</v>
      </c>
      <c r="F14" s="1">
        <v>1.4105699999999999E-8</v>
      </c>
    </row>
    <row r="15" spans="1:11" x14ac:dyDescent="0.2">
      <c r="A15" s="2">
        <v>211000</v>
      </c>
      <c r="B15" s="1">
        <v>1.5317699999999999E-8</v>
      </c>
      <c r="C15" s="1">
        <v>4.2450500000000003E-9</v>
      </c>
      <c r="D15" s="1">
        <v>1.08627E-8</v>
      </c>
      <c r="E15" s="1">
        <v>1.3246899999999999E-9</v>
      </c>
      <c r="F15" s="1">
        <v>9.5380500000000002E-9</v>
      </c>
    </row>
    <row r="16" spans="1:11" x14ac:dyDescent="0.2">
      <c r="A16" s="2">
        <v>212100</v>
      </c>
      <c r="B16" s="1">
        <v>3.65319E-8</v>
      </c>
      <c r="C16" s="1">
        <v>2.0712399999999999E-8</v>
      </c>
      <c r="D16" s="1">
        <v>1.5603199999999998E-8</v>
      </c>
      <c r="E16" s="1">
        <v>1.1441800000000001E-9</v>
      </c>
      <c r="F16" s="1">
        <v>1.4459000000000001E-8</v>
      </c>
    </row>
    <row r="17" spans="1:6" x14ac:dyDescent="0.2">
      <c r="A17" s="2">
        <v>212230</v>
      </c>
      <c r="B17" s="1">
        <v>2.8292400000000001E-8</v>
      </c>
      <c r="C17" s="1">
        <v>1.06707E-8</v>
      </c>
      <c r="D17" s="1">
        <v>1.7301200000000001E-8</v>
      </c>
      <c r="E17" s="1">
        <v>3.6398000000000002E-10</v>
      </c>
      <c r="F17" s="1">
        <v>1.6937199999999999E-8</v>
      </c>
    </row>
    <row r="18" spans="1:6" x14ac:dyDescent="0.2">
      <c r="A18" s="2" t="s">
        <v>5</v>
      </c>
      <c r="B18" s="1">
        <v>3.2308699999999999E-8</v>
      </c>
      <c r="C18" s="1">
        <v>1.19789E-8</v>
      </c>
      <c r="D18" s="1">
        <v>1.9841100000000001E-8</v>
      </c>
      <c r="E18" s="1">
        <v>4.0846E-10</v>
      </c>
      <c r="F18" s="1">
        <v>1.94327E-8</v>
      </c>
    </row>
    <row r="19" spans="1:6" x14ac:dyDescent="0.2">
      <c r="A19" s="2">
        <v>212310</v>
      </c>
      <c r="B19" s="1">
        <v>5.2575699999999997E-8</v>
      </c>
      <c r="C19" s="1">
        <v>3.3472399999999999E-8</v>
      </c>
      <c r="D19" s="1">
        <v>1.8927499999999999E-8</v>
      </c>
      <c r="E19" s="1">
        <v>5.0689300000000002E-10</v>
      </c>
      <c r="F19" s="1">
        <v>1.84207E-8</v>
      </c>
    </row>
    <row r="20" spans="1:6" x14ac:dyDescent="0.2">
      <c r="A20" s="2" t="s">
        <v>6</v>
      </c>
      <c r="B20" s="1">
        <v>4.7943199999999999E-8</v>
      </c>
      <c r="C20" s="1">
        <v>3.0366100000000001E-8</v>
      </c>
      <c r="D20" s="1">
        <v>1.6895399999999999E-8</v>
      </c>
      <c r="E20" s="1">
        <v>2.6352699999999999E-10</v>
      </c>
      <c r="F20" s="1">
        <v>1.6631900000000001E-8</v>
      </c>
    </row>
    <row r="21" spans="1:6" x14ac:dyDescent="0.2">
      <c r="A21" s="2">
        <v>213111</v>
      </c>
      <c r="B21" s="1">
        <v>2.4229199999999999E-8</v>
      </c>
      <c r="C21" s="1">
        <v>1.0436199999999999E-8</v>
      </c>
      <c r="D21" s="1">
        <v>1.3532999999999999E-8</v>
      </c>
      <c r="E21" s="1">
        <v>5.4143200000000001E-14</v>
      </c>
      <c r="F21" s="1">
        <v>1.3532999999999999E-8</v>
      </c>
    </row>
    <row r="22" spans="1:6" x14ac:dyDescent="0.2">
      <c r="A22" s="2" t="s">
        <v>7</v>
      </c>
      <c r="B22" s="1">
        <v>3.3712100000000003E-8</v>
      </c>
      <c r="C22" s="1">
        <v>1.80166E-8</v>
      </c>
      <c r="D22" s="1">
        <v>1.53824E-8</v>
      </c>
      <c r="E22" s="1">
        <v>2.17087E-10</v>
      </c>
      <c r="F22" s="1">
        <v>1.51653E-8</v>
      </c>
    </row>
    <row r="23" spans="1:6" x14ac:dyDescent="0.2">
      <c r="A23" s="2">
        <v>221100</v>
      </c>
      <c r="B23" s="1">
        <v>2.6346899999999999E-8</v>
      </c>
      <c r="C23" s="1">
        <v>1.24286E-8</v>
      </c>
      <c r="D23" s="1">
        <v>1.38582E-8</v>
      </c>
      <c r="E23" s="1">
        <v>5.9449899999999995E-10</v>
      </c>
      <c r="F23" s="1">
        <v>1.3263699999999999E-8</v>
      </c>
    </row>
    <row r="24" spans="1:6" x14ac:dyDescent="0.2">
      <c r="A24" s="2">
        <v>221200</v>
      </c>
      <c r="B24" s="1">
        <v>2.05368E-8</v>
      </c>
      <c r="C24" s="1">
        <v>7.8268599999999996E-9</v>
      </c>
      <c r="D24" s="1">
        <v>1.26841E-8</v>
      </c>
      <c r="E24" s="1">
        <v>2.65569E-11</v>
      </c>
      <c r="F24" s="1">
        <v>1.26576E-8</v>
      </c>
    </row>
    <row r="25" spans="1:6" x14ac:dyDescent="0.2">
      <c r="A25" s="2">
        <v>221300</v>
      </c>
      <c r="B25" s="1">
        <v>3.8935100000000003E-8</v>
      </c>
      <c r="C25" s="1">
        <v>1.5037500000000001E-8</v>
      </c>
      <c r="D25" s="1">
        <v>2.3792799999999999E-8</v>
      </c>
      <c r="E25" s="1">
        <v>8.9126100000000004E-11</v>
      </c>
      <c r="F25" s="1">
        <v>2.3703699999999999E-8</v>
      </c>
    </row>
    <row r="26" spans="1:6" x14ac:dyDescent="0.2">
      <c r="A26" s="2">
        <v>233210</v>
      </c>
      <c r="B26" s="1">
        <v>7.2269100000000002E-8</v>
      </c>
      <c r="C26" s="1">
        <v>4.7643200000000003E-8</v>
      </c>
      <c r="D26" s="1">
        <v>2.43084E-8</v>
      </c>
      <c r="E26" s="1">
        <v>0</v>
      </c>
      <c r="F26" s="1">
        <v>2.43084E-8</v>
      </c>
    </row>
    <row r="27" spans="1:6" x14ac:dyDescent="0.2">
      <c r="A27" s="2">
        <v>233262</v>
      </c>
      <c r="B27" s="1">
        <v>7.1457700000000001E-8</v>
      </c>
      <c r="C27" s="1">
        <v>4.7644300000000003E-8</v>
      </c>
      <c r="D27" s="1">
        <v>2.3519899999999999E-8</v>
      </c>
      <c r="E27" s="1">
        <v>0</v>
      </c>
      <c r="F27" s="1">
        <v>2.3519899999999999E-8</v>
      </c>
    </row>
    <row r="28" spans="1:6" x14ac:dyDescent="0.2">
      <c r="A28" s="2">
        <v>230301</v>
      </c>
      <c r="B28" s="1">
        <v>7.8390399999999998E-8</v>
      </c>
      <c r="C28" s="1">
        <v>4.7420700000000002E-8</v>
      </c>
      <c r="D28" s="1">
        <v>3.07916E-8</v>
      </c>
      <c r="E28" s="1">
        <v>2.0390599999999999E-10</v>
      </c>
      <c r="F28" s="1">
        <v>3.0587699999999999E-8</v>
      </c>
    </row>
    <row r="29" spans="1:6" x14ac:dyDescent="0.2">
      <c r="A29" s="2">
        <v>230302</v>
      </c>
      <c r="B29" s="1">
        <v>8.0434700000000002E-8</v>
      </c>
      <c r="C29" s="1">
        <v>4.7465100000000001E-8</v>
      </c>
      <c r="D29" s="1">
        <v>3.2587400000000001E-8</v>
      </c>
      <c r="E29" s="1">
        <v>4.8780100000000001E-12</v>
      </c>
      <c r="F29" s="1">
        <v>3.25826E-8</v>
      </c>
    </row>
    <row r="30" spans="1:6" x14ac:dyDescent="0.2">
      <c r="A30" s="2" t="s">
        <v>8</v>
      </c>
      <c r="B30" s="1">
        <v>7.3485199999999997E-8</v>
      </c>
      <c r="C30" s="1">
        <v>4.7643800000000002E-8</v>
      </c>
      <c r="D30" s="1">
        <v>2.56094E-8</v>
      </c>
      <c r="E30" s="1">
        <v>0</v>
      </c>
      <c r="F30" s="1">
        <v>2.56094E-8</v>
      </c>
    </row>
    <row r="31" spans="1:6" x14ac:dyDescent="0.2">
      <c r="A31" s="2">
        <v>233412</v>
      </c>
      <c r="B31" s="1">
        <v>6.0440399999999999E-8</v>
      </c>
      <c r="C31" s="1">
        <v>4.7651799999999998E-8</v>
      </c>
      <c r="D31" s="1">
        <v>1.2689100000000001E-8</v>
      </c>
      <c r="E31" s="1">
        <v>0</v>
      </c>
      <c r="F31" s="1">
        <v>1.2689100000000001E-8</v>
      </c>
    </row>
    <row r="32" spans="1:6" x14ac:dyDescent="0.2">
      <c r="A32" s="2" t="s">
        <v>9</v>
      </c>
      <c r="B32" s="1">
        <v>7.8544500000000006E-8</v>
      </c>
      <c r="C32" s="1">
        <v>4.7483700000000001E-8</v>
      </c>
      <c r="D32" s="1">
        <v>3.0699100000000001E-8</v>
      </c>
      <c r="E32" s="1">
        <v>2.35552E-12</v>
      </c>
      <c r="F32" s="1">
        <v>3.0696800000000003E-8</v>
      </c>
    </row>
    <row r="33" spans="1:6" x14ac:dyDescent="0.2">
      <c r="A33" s="2">
        <v>233230</v>
      </c>
      <c r="B33" s="1">
        <v>7.2375699999999996E-8</v>
      </c>
      <c r="C33" s="1">
        <v>4.7643800000000002E-8</v>
      </c>
      <c r="D33" s="1">
        <v>2.4575399999999998E-8</v>
      </c>
      <c r="E33" s="1">
        <v>0</v>
      </c>
      <c r="F33" s="1">
        <v>2.4575399999999998E-8</v>
      </c>
    </row>
    <row r="34" spans="1:6" x14ac:dyDescent="0.2">
      <c r="A34" s="2" t="s">
        <v>10</v>
      </c>
      <c r="B34" s="1">
        <v>7.8801799999999996E-8</v>
      </c>
      <c r="C34" s="1">
        <v>4.7650799999999997E-8</v>
      </c>
      <c r="D34" s="1">
        <v>3.0903100000000001E-8</v>
      </c>
      <c r="E34" s="1">
        <v>0</v>
      </c>
      <c r="F34" s="1">
        <v>3.0903100000000001E-8</v>
      </c>
    </row>
    <row r="35" spans="1:6" x14ac:dyDescent="0.2">
      <c r="A35" s="2">
        <v>233240</v>
      </c>
      <c r="B35" s="1">
        <v>6.4655999999999993E-8</v>
      </c>
      <c r="C35" s="1">
        <v>4.7644900000000002E-8</v>
      </c>
      <c r="D35" s="1">
        <v>1.70522E-8</v>
      </c>
      <c r="E35" s="1">
        <v>0</v>
      </c>
      <c r="F35" s="1">
        <v>1.70522E-8</v>
      </c>
    </row>
    <row r="36" spans="1:6" x14ac:dyDescent="0.2">
      <c r="A36" s="2">
        <v>233411</v>
      </c>
      <c r="B36" s="1">
        <v>7.1281500000000002E-8</v>
      </c>
      <c r="C36" s="1">
        <v>4.7646799999999999E-8</v>
      </c>
      <c r="D36" s="1">
        <v>2.3357600000000001E-8</v>
      </c>
      <c r="E36" s="1">
        <v>0</v>
      </c>
      <c r="F36" s="1">
        <v>2.3357600000000001E-8</v>
      </c>
    </row>
    <row r="37" spans="1:6" x14ac:dyDescent="0.2">
      <c r="A37" s="2" t="s">
        <v>11</v>
      </c>
      <c r="B37" s="1">
        <v>7.1250299999999996E-8</v>
      </c>
      <c r="C37" s="1">
        <v>4.7646399999999997E-8</v>
      </c>
      <c r="D37" s="1">
        <v>2.35368E-8</v>
      </c>
      <c r="E37" s="1">
        <v>0</v>
      </c>
      <c r="F37" s="1">
        <v>2.35368E-8</v>
      </c>
    </row>
    <row r="38" spans="1:6" x14ac:dyDescent="0.2">
      <c r="A38" s="2">
        <v>321100</v>
      </c>
      <c r="B38" s="1">
        <v>1.13773E-7</v>
      </c>
      <c r="C38" s="1">
        <v>6.4932800000000006E-8</v>
      </c>
      <c r="D38" s="1">
        <v>4.8103399999999999E-8</v>
      </c>
      <c r="E38" s="1">
        <v>9.5745799999999998E-9</v>
      </c>
      <c r="F38" s="1">
        <v>3.8528800000000003E-8</v>
      </c>
    </row>
    <row r="39" spans="1:6" x14ac:dyDescent="0.2">
      <c r="A39" s="2">
        <v>321200</v>
      </c>
      <c r="B39" s="1">
        <v>1.0589200000000001E-7</v>
      </c>
      <c r="C39" s="1">
        <v>5.9047599999999999E-8</v>
      </c>
      <c r="D39" s="1">
        <v>4.6923100000000001E-8</v>
      </c>
      <c r="E39" s="1">
        <v>6.0925900000000004E-9</v>
      </c>
      <c r="F39" s="1">
        <v>4.0830500000000003E-8</v>
      </c>
    </row>
    <row r="40" spans="1:6" x14ac:dyDescent="0.2">
      <c r="A40" s="2">
        <v>321910</v>
      </c>
      <c r="B40" s="1">
        <v>1.06747E-7</v>
      </c>
      <c r="C40" s="1">
        <v>5.6718400000000001E-8</v>
      </c>
      <c r="D40" s="1">
        <v>4.9631399999999998E-8</v>
      </c>
      <c r="E40" s="1">
        <v>2.4174699999999999E-9</v>
      </c>
      <c r="F40" s="1">
        <v>4.7213900000000003E-8</v>
      </c>
    </row>
    <row r="41" spans="1:6" x14ac:dyDescent="0.2">
      <c r="A41" s="2" t="s">
        <v>12</v>
      </c>
      <c r="B41" s="1">
        <v>1.4436800000000001E-7</v>
      </c>
      <c r="C41" s="1">
        <v>9.9376300000000006E-8</v>
      </c>
      <c r="D41" s="1">
        <v>4.4140600000000003E-8</v>
      </c>
      <c r="E41" s="1">
        <v>8.5710299999999999E-10</v>
      </c>
      <c r="F41" s="1">
        <v>4.3283499999999998E-8</v>
      </c>
    </row>
    <row r="42" spans="1:6" x14ac:dyDescent="0.2">
      <c r="A42" s="2">
        <v>327100</v>
      </c>
      <c r="B42" s="1">
        <v>8.30122E-8</v>
      </c>
      <c r="C42" s="1">
        <v>5.6990000000000003E-8</v>
      </c>
      <c r="D42" s="1">
        <v>2.5534600000000002E-8</v>
      </c>
      <c r="E42" s="1">
        <v>1.45102E-9</v>
      </c>
      <c r="F42" s="1">
        <v>2.4083499999999999E-8</v>
      </c>
    </row>
    <row r="43" spans="1:6" x14ac:dyDescent="0.2">
      <c r="A43" s="2">
        <v>327200</v>
      </c>
      <c r="B43" s="1">
        <v>5.3061500000000002E-8</v>
      </c>
      <c r="C43" s="1">
        <v>2.7432800000000001E-8</v>
      </c>
      <c r="D43" s="1">
        <v>2.55213E-8</v>
      </c>
      <c r="E43" s="1">
        <v>2.7243599999999999E-9</v>
      </c>
      <c r="F43" s="1">
        <v>2.27969E-8</v>
      </c>
    </row>
    <row r="44" spans="1:6" x14ac:dyDescent="0.2">
      <c r="A44" s="2">
        <v>327310</v>
      </c>
      <c r="B44" s="1">
        <v>4.3053399999999997E-8</v>
      </c>
      <c r="C44" s="1">
        <v>1.9087199999999998E-8</v>
      </c>
      <c r="D44" s="1">
        <v>2.34031E-8</v>
      </c>
      <c r="E44" s="1">
        <v>4.3033299999999998E-10</v>
      </c>
      <c r="F44" s="1">
        <v>2.2972799999999999E-8</v>
      </c>
    </row>
    <row r="45" spans="1:6" x14ac:dyDescent="0.2">
      <c r="A45" s="2">
        <v>327320</v>
      </c>
      <c r="B45" s="1">
        <v>7.5159500000000005E-8</v>
      </c>
      <c r="C45" s="1">
        <v>4.4560000000000003E-8</v>
      </c>
      <c r="D45" s="1">
        <v>2.98981E-8</v>
      </c>
      <c r="E45" s="1">
        <v>1.73537E-10</v>
      </c>
      <c r="F45" s="1">
        <v>2.9724600000000001E-8</v>
      </c>
    </row>
    <row r="46" spans="1:6" x14ac:dyDescent="0.2">
      <c r="A46" s="2">
        <v>327330</v>
      </c>
      <c r="B46" s="1">
        <v>9.0603799999999998E-8</v>
      </c>
      <c r="C46" s="1">
        <v>5.83366E-8</v>
      </c>
      <c r="D46" s="1">
        <v>3.15217E-8</v>
      </c>
      <c r="E46" s="1">
        <v>1.41723E-10</v>
      </c>
      <c r="F46" s="1">
        <v>3.138E-8</v>
      </c>
    </row>
    <row r="47" spans="1:6" x14ac:dyDescent="0.2">
      <c r="A47" s="2">
        <v>327390</v>
      </c>
      <c r="B47" s="1">
        <v>1.1185E-7</v>
      </c>
      <c r="C47" s="1">
        <v>8.0517599999999998E-8</v>
      </c>
      <c r="D47" s="1">
        <v>2.91177E-8</v>
      </c>
      <c r="E47" s="1">
        <v>1.6136799999999999E-10</v>
      </c>
      <c r="F47" s="1">
        <v>2.89564E-8</v>
      </c>
    </row>
    <row r="48" spans="1:6" x14ac:dyDescent="0.2">
      <c r="A48" s="2">
        <v>327400</v>
      </c>
      <c r="B48" s="1">
        <v>6.7925799999999998E-8</v>
      </c>
      <c r="C48" s="1">
        <v>4.3718600000000001E-8</v>
      </c>
      <c r="D48" s="1">
        <v>2.3714E-8</v>
      </c>
      <c r="E48" s="1">
        <v>6.8918299999999994E-11</v>
      </c>
      <c r="F48" s="1">
        <v>2.36451E-8</v>
      </c>
    </row>
    <row r="49" spans="1:6" x14ac:dyDescent="0.2">
      <c r="A49" s="2">
        <v>327910</v>
      </c>
      <c r="B49" s="1">
        <v>5.3868999999999998E-8</v>
      </c>
      <c r="C49" s="1">
        <v>3.5296900000000003E-8</v>
      </c>
      <c r="D49" s="1">
        <v>1.8611800000000001E-8</v>
      </c>
      <c r="E49" s="1">
        <v>2.3809099999999998E-9</v>
      </c>
      <c r="F49" s="1">
        <v>1.6230899999999999E-8</v>
      </c>
    </row>
    <row r="50" spans="1:6" x14ac:dyDescent="0.2">
      <c r="A50" s="2">
        <v>327991</v>
      </c>
      <c r="B50" s="1">
        <v>1.8953200000000001E-7</v>
      </c>
      <c r="C50" s="1">
        <v>1.5841600000000001E-7</v>
      </c>
      <c r="D50" s="1">
        <v>3.0612999999999998E-8</v>
      </c>
      <c r="E50" s="1">
        <v>1.1609399999999999E-9</v>
      </c>
      <c r="F50" s="1">
        <v>2.94521E-8</v>
      </c>
    </row>
    <row r="51" spans="1:6" x14ac:dyDescent="0.2">
      <c r="A51" s="2">
        <v>327992</v>
      </c>
      <c r="B51" s="1">
        <v>6.2274500000000006E-8</v>
      </c>
      <c r="C51" s="1">
        <v>3.8645900000000002E-8</v>
      </c>
      <c r="D51" s="1">
        <v>2.3302799999999999E-8</v>
      </c>
      <c r="E51" s="1">
        <v>1.07899E-9</v>
      </c>
      <c r="F51" s="1">
        <v>2.22238E-8</v>
      </c>
    </row>
    <row r="52" spans="1:6" x14ac:dyDescent="0.2">
      <c r="A52" s="2">
        <v>327993</v>
      </c>
      <c r="B52" s="1">
        <v>5.5382800000000003E-8</v>
      </c>
      <c r="C52" s="1">
        <v>2.9913499999999998E-8</v>
      </c>
      <c r="D52" s="1">
        <v>2.39308E-8</v>
      </c>
      <c r="E52" s="1">
        <v>1.41373E-10</v>
      </c>
      <c r="F52" s="1">
        <v>2.3789400000000001E-8</v>
      </c>
    </row>
    <row r="53" spans="1:6" x14ac:dyDescent="0.2">
      <c r="A53" s="2">
        <v>327999</v>
      </c>
      <c r="B53" s="1">
        <v>5.4410500000000003E-8</v>
      </c>
      <c r="C53" s="1">
        <v>2.9749200000000001E-8</v>
      </c>
      <c r="D53" s="1">
        <v>2.43571E-8</v>
      </c>
      <c r="E53" s="1">
        <v>1.9030599999999998E-9</v>
      </c>
      <c r="F53" s="1">
        <v>2.2454E-8</v>
      </c>
    </row>
    <row r="54" spans="1:6" x14ac:dyDescent="0.2">
      <c r="A54" s="2">
        <v>331110</v>
      </c>
      <c r="B54" s="1">
        <v>2.8929800000000001E-8</v>
      </c>
      <c r="C54" s="1">
        <v>1.8934199999999999E-9</v>
      </c>
      <c r="D54" s="1">
        <v>2.70049E-8</v>
      </c>
      <c r="E54" s="1">
        <v>6.4106899999999999E-9</v>
      </c>
      <c r="F54" s="1">
        <v>2.05942E-8</v>
      </c>
    </row>
    <row r="55" spans="1:6" x14ac:dyDescent="0.2">
      <c r="A55" s="2">
        <v>331200</v>
      </c>
      <c r="B55" s="1">
        <v>5.18132E-8</v>
      </c>
      <c r="C55" s="1">
        <v>2.4276199999999999E-8</v>
      </c>
      <c r="D55" s="1">
        <v>2.7393900000000002E-8</v>
      </c>
      <c r="E55" s="1">
        <v>1.64471E-9</v>
      </c>
      <c r="F55" s="1">
        <v>2.5749199999999999E-8</v>
      </c>
    </row>
    <row r="56" spans="1:6" x14ac:dyDescent="0.2">
      <c r="A56" s="2">
        <v>331313</v>
      </c>
      <c r="B56" s="1">
        <v>4.0707100000000001E-8</v>
      </c>
      <c r="C56" s="1">
        <v>1.07284E-8</v>
      </c>
      <c r="D56" s="1">
        <v>2.9471899999999999E-8</v>
      </c>
      <c r="E56" s="1">
        <v>5.0159200000000002E-9</v>
      </c>
      <c r="F56" s="1">
        <v>2.4456000000000001E-8</v>
      </c>
    </row>
    <row r="57" spans="1:6" x14ac:dyDescent="0.2">
      <c r="A57" s="2" t="s">
        <v>13</v>
      </c>
      <c r="B57" s="1">
        <v>4.51793E-8</v>
      </c>
      <c r="C57" s="1">
        <v>1.21437E-8</v>
      </c>
      <c r="D57" s="1">
        <v>3.2991799999999998E-8</v>
      </c>
      <c r="E57" s="1">
        <v>4.1046199999999998E-9</v>
      </c>
      <c r="F57" s="1">
        <v>2.88872E-8</v>
      </c>
    </row>
    <row r="58" spans="1:6" x14ac:dyDescent="0.2">
      <c r="A58" s="2">
        <v>331410</v>
      </c>
      <c r="B58" s="1">
        <v>3.3947E-8</v>
      </c>
      <c r="C58" s="1">
        <v>6.49305E-9</v>
      </c>
      <c r="D58" s="1">
        <v>2.64365E-8</v>
      </c>
      <c r="E58" s="1">
        <v>9.4434200000000005E-9</v>
      </c>
      <c r="F58" s="1">
        <v>1.6993100000000001E-8</v>
      </c>
    </row>
    <row r="59" spans="1:6" x14ac:dyDescent="0.2">
      <c r="A59" s="2">
        <v>331420</v>
      </c>
      <c r="B59" s="1">
        <v>5.5604300000000002E-8</v>
      </c>
      <c r="C59" s="1">
        <v>1.6840099999999999E-8</v>
      </c>
      <c r="D59" s="1">
        <v>3.7835799999999998E-8</v>
      </c>
      <c r="E59" s="1">
        <v>1.3635399999999999E-8</v>
      </c>
      <c r="F59" s="1">
        <v>2.42004E-8</v>
      </c>
    </row>
    <row r="60" spans="1:6" x14ac:dyDescent="0.2">
      <c r="A60" s="2">
        <v>331490</v>
      </c>
      <c r="B60" s="1">
        <v>6.0235600000000002E-8</v>
      </c>
      <c r="C60" s="1">
        <v>2.86586E-8</v>
      </c>
      <c r="D60" s="1">
        <v>3.1343499999999999E-8</v>
      </c>
      <c r="E60" s="1">
        <v>2.2926000000000001E-9</v>
      </c>
      <c r="F60" s="1">
        <v>2.9050900000000001E-8</v>
      </c>
    </row>
    <row r="61" spans="1:6" x14ac:dyDescent="0.2">
      <c r="A61" s="2">
        <v>331510</v>
      </c>
      <c r="B61" s="1">
        <v>1.02432E-7</v>
      </c>
      <c r="C61" s="1">
        <v>8.1745200000000006E-8</v>
      </c>
      <c r="D61" s="1">
        <v>1.9672599999999998E-8</v>
      </c>
      <c r="E61" s="1">
        <v>2.7269799999999998E-10</v>
      </c>
      <c r="F61" s="1">
        <v>1.93999E-8</v>
      </c>
    </row>
    <row r="62" spans="1:6" x14ac:dyDescent="0.2">
      <c r="A62" s="2">
        <v>331520</v>
      </c>
      <c r="B62" s="1">
        <v>1.26782E-7</v>
      </c>
      <c r="C62" s="1">
        <v>9.6643199999999998E-8</v>
      </c>
      <c r="D62" s="1">
        <v>2.8535099999999999E-8</v>
      </c>
      <c r="E62" s="1">
        <v>9.47074E-11</v>
      </c>
      <c r="F62" s="1">
        <v>2.84404E-8</v>
      </c>
    </row>
    <row r="63" spans="1:6" x14ac:dyDescent="0.2">
      <c r="A63" s="2">
        <v>332114</v>
      </c>
      <c r="B63" s="1">
        <v>8.3813499999999998E-8</v>
      </c>
      <c r="C63" s="1">
        <v>5.6519499999999999E-8</v>
      </c>
      <c r="D63" s="1">
        <v>2.6820499999999999E-8</v>
      </c>
      <c r="E63" s="1">
        <v>1.9902E-10</v>
      </c>
      <c r="F63" s="1">
        <v>2.6621500000000001E-8</v>
      </c>
    </row>
    <row r="64" spans="1:6" x14ac:dyDescent="0.2">
      <c r="A64" s="2" t="s">
        <v>14</v>
      </c>
      <c r="B64" s="1">
        <v>6.5431300000000002E-8</v>
      </c>
      <c r="C64" s="1">
        <v>3.4185499999999999E-8</v>
      </c>
      <c r="D64" s="1">
        <v>3.1241199999999999E-8</v>
      </c>
      <c r="E64" s="1">
        <v>3.0668700000000002E-9</v>
      </c>
      <c r="F64" s="1">
        <v>2.8174300000000001E-8</v>
      </c>
    </row>
    <row r="65" spans="1:6" x14ac:dyDescent="0.2">
      <c r="A65" s="2">
        <v>332119</v>
      </c>
      <c r="B65" s="1">
        <v>5.2323700000000003E-8</v>
      </c>
      <c r="C65" s="1">
        <v>2.39748E-8</v>
      </c>
      <c r="D65" s="1">
        <v>2.7037900000000002E-8</v>
      </c>
      <c r="E65" s="1">
        <v>1.7650999999999999E-10</v>
      </c>
      <c r="F65" s="1">
        <v>2.68614E-8</v>
      </c>
    </row>
    <row r="66" spans="1:6" x14ac:dyDescent="0.2">
      <c r="A66" s="2">
        <v>332200</v>
      </c>
      <c r="B66" s="1">
        <v>4.9769699999999999E-8</v>
      </c>
      <c r="C66" s="1">
        <v>2.7693300000000002E-8</v>
      </c>
      <c r="D66" s="1">
        <v>2.1334300000000001E-8</v>
      </c>
      <c r="E66" s="1">
        <v>3.1480300000000003E-11</v>
      </c>
      <c r="F66" s="1">
        <v>2.1302800000000001E-8</v>
      </c>
    </row>
    <row r="67" spans="1:6" x14ac:dyDescent="0.2">
      <c r="A67" s="2">
        <v>332310</v>
      </c>
      <c r="B67" s="1">
        <v>9.1552300000000001E-8</v>
      </c>
      <c r="C67" s="1">
        <v>6.2000199999999997E-8</v>
      </c>
      <c r="D67" s="1">
        <v>2.9455499999999999E-8</v>
      </c>
      <c r="E67" s="1">
        <v>1.3380200000000001E-9</v>
      </c>
      <c r="F67" s="1">
        <v>2.81175E-8</v>
      </c>
    </row>
    <row r="68" spans="1:6" x14ac:dyDescent="0.2">
      <c r="A68" s="2">
        <v>332320</v>
      </c>
      <c r="B68" s="1">
        <v>8.5744099999999996E-8</v>
      </c>
      <c r="C68" s="1">
        <v>5.89354E-8</v>
      </c>
      <c r="D68" s="1">
        <v>2.6027100000000001E-8</v>
      </c>
      <c r="E68" s="1">
        <v>5.1910899999999997E-10</v>
      </c>
      <c r="F68" s="1">
        <v>2.5507999999999999E-8</v>
      </c>
    </row>
    <row r="69" spans="1:6" x14ac:dyDescent="0.2">
      <c r="A69" s="2">
        <v>332410</v>
      </c>
      <c r="B69" s="1">
        <v>5.0272199999999999E-8</v>
      </c>
      <c r="C69" s="1">
        <v>2.1569400000000001E-8</v>
      </c>
      <c r="D69" s="1">
        <v>2.85996E-8</v>
      </c>
      <c r="E69" s="1">
        <v>1.5730099999999999E-9</v>
      </c>
      <c r="F69" s="1">
        <v>2.7026599999999999E-8</v>
      </c>
    </row>
    <row r="70" spans="1:6" x14ac:dyDescent="0.2">
      <c r="A70" s="2">
        <v>332420</v>
      </c>
      <c r="B70" s="1">
        <v>1.04379E-7</v>
      </c>
      <c r="C70" s="1">
        <v>7.5025600000000004E-8</v>
      </c>
      <c r="D70" s="1">
        <v>2.7201599999999999E-8</v>
      </c>
      <c r="E70" s="1">
        <v>2.7900600000000002E-10</v>
      </c>
      <c r="F70" s="1">
        <v>2.69226E-8</v>
      </c>
    </row>
    <row r="71" spans="1:6" x14ac:dyDescent="0.2">
      <c r="A71" s="2">
        <v>332430</v>
      </c>
      <c r="B71" s="1">
        <v>4.5969E-8</v>
      </c>
      <c r="C71" s="1">
        <v>1.4167499999999999E-8</v>
      </c>
      <c r="D71" s="1">
        <v>3.1491299999999997E-8</v>
      </c>
      <c r="E71" s="1">
        <v>3.3108000000000002E-9</v>
      </c>
      <c r="F71" s="1">
        <v>2.8180499999999999E-8</v>
      </c>
    </row>
    <row r="72" spans="1:6" x14ac:dyDescent="0.2">
      <c r="A72" s="2">
        <v>332500</v>
      </c>
      <c r="B72" s="1">
        <v>4.8698700000000002E-8</v>
      </c>
      <c r="C72" s="1">
        <v>1.81834E-8</v>
      </c>
      <c r="D72" s="1">
        <v>2.9810699999999998E-8</v>
      </c>
      <c r="E72" s="1">
        <v>2.4668400000000001E-9</v>
      </c>
      <c r="F72" s="1">
        <v>2.7343900000000001E-8</v>
      </c>
    </row>
    <row r="73" spans="1:6" x14ac:dyDescent="0.2">
      <c r="A73" s="2">
        <v>332600</v>
      </c>
      <c r="B73" s="1">
        <v>7.7704799999999996E-8</v>
      </c>
      <c r="C73" s="1">
        <v>4.8121999999999999E-8</v>
      </c>
      <c r="D73" s="1">
        <v>2.96121E-8</v>
      </c>
      <c r="E73" s="1">
        <v>1.42477E-9</v>
      </c>
      <c r="F73" s="1">
        <v>2.8187299999999999E-8</v>
      </c>
    </row>
    <row r="74" spans="1:6" x14ac:dyDescent="0.2">
      <c r="A74" s="2">
        <v>332710</v>
      </c>
      <c r="B74" s="1">
        <v>6.5061899999999998E-8</v>
      </c>
      <c r="C74" s="1">
        <v>3.9282199999999998E-8</v>
      </c>
      <c r="D74" s="1">
        <v>2.46885E-8</v>
      </c>
      <c r="E74" s="1">
        <v>9.826960000000001E-10</v>
      </c>
      <c r="F74" s="1">
        <v>2.37058E-8</v>
      </c>
    </row>
    <row r="75" spans="1:6" x14ac:dyDescent="0.2">
      <c r="A75" s="2">
        <v>332720</v>
      </c>
      <c r="B75" s="1">
        <v>4.7203500000000003E-8</v>
      </c>
      <c r="C75" s="1">
        <v>1.8512800000000001E-8</v>
      </c>
      <c r="D75" s="1">
        <v>2.8366099999999999E-8</v>
      </c>
      <c r="E75" s="1">
        <v>8.3259699999999997E-10</v>
      </c>
      <c r="F75" s="1">
        <v>2.75335E-8</v>
      </c>
    </row>
    <row r="76" spans="1:6" x14ac:dyDescent="0.2">
      <c r="A76" s="2">
        <v>332800</v>
      </c>
      <c r="B76" s="1">
        <v>9.5833400000000004E-8</v>
      </c>
      <c r="C76" s="1">
        <v>7.1216400000000002E-8</v>
      </c>
      <c r="D76" s="1">
        <v>2.3905699999999999E-8</v>
      </c>
      <c r="E76" s="1">
        <v>6.0494800000000005E-10</v>
      </c>
      <c r="F76" s="1">
        <v>2.33008E-8</v>
      </c>
    </row>
    <row r="77" spans="1:6" x14ac:dyDescent="0.2">
      <c r="A77" s="2">
        <v>332913</v>
      </c>
      <c r="B77" s="1">
        <v>8.8476700000000002E-8</v>
      </c>
      <c r="C77" s="1">
        <v>5.3964400000000001E-8</v>
      </c>
      <c r="D77" s="1">
        <v>3.3459500000000003E-8</v>
      </c>
      <c r="E77" s="1">
        <v>4.2002600000000001E-10</v>
      </c>
      <c r="F77" s="1">
        <v>3.3039500000000003E-8</v>
      </c>
    </row>
    <row r="78" spans="1:6" x14ac:dyDescent="0.2">
      <c r="A78" s="2" t="s">
        <v>15</v>
      </c>
      <c r="B78" s="1">
        <v>5.0705399999999998E-8</v>
      </c>
      <c r="C78" s="1">
        <v>2.1057000000000001E-8</v>
      </c>
      <c r="D78" s="1">
        <v>2.8880499999999998E-8</v>
      </c>
      <c r="E78" s="1">
        <v>1.33902E-9</v>
      </c>
      <c r="F78" s="1">
        <v>2.7541499999999999E-8</v>
      </c>
    </row>
    <row r="79" spans="1:6" x14ac:dyDescent="0.2">
      <c r="A79" s="2">
        <v>332991</v>
      </c>
      <c r="B79" s="1">
        <v>4.1171900000000001E-8</v>
      </c>
      <c r="C79" s="1">
        <v>1.7586899999999998E-8</v>
      </c>
      <c r="D79" s="1">
        <v>2.3494100000000001E-8</v>
      </c>
      <c r="E79" s="1">
        <v>3.7859100000000002E-9</v>
      </c>
      <c r="F79" s="1">
        <v>1.9708200000000001E-8</v>
      </c>
    </row>
    <row r="80" spans="1:6" x14ac:dyDescent="0.2">
      <c r="A80" s="2">
        <v>332996</v>
      </c>
      <c r="B80" s="1">
        <v>7.0931399999999997E-8</v>
      </c>
      <c r="C80" s="1">
        <v>4.3775400000000002E-8</v>
      </c>
      <c r="D80" s="1">
        <v>2.6535299999999999E-8</v>
      </c>
      <c r="E80" s="1">
        <v>1.5927999999999999E-9</v>
      </c>
      <c r="F80" s="1">
        <v>2.49425E-8</v>
      </c>
    </row>
    <row r="81" spans="1:6" x14ac:dyDescent="0.2">
      <c r="A81" s="2" t="s">
        <v>16</v>
      </c>
      <c r="B81" s="1">
        <v>5.3398300000000002E-8</v>
      </c>
      <c r="C81" s="1">
        <v>2.8130699999999999E-8</v>
      </c>
      <c r="D81" s="1">
        <v>2.4985300000000001E-8</v>
      </c>
      <c r="E81" s="1">
        <v>2.8497000000000002E-9</v>
      </c>
      <c r="F81" s="1">
        <v>2.2135599999999999E-8</v>
      </c>
    </row>
    <row r="82" spans="1:6" x14ac:dyDescent="0.2">
      <c r="A82" s="2">
        <v>332999</v>
      </c>
      <c r="B82" s="1">
        <v>5.9741700000000004E-8</v>
      </c>
      <c r="C82" s="1">
        <v>3.3340599999999999E-8</v>
      </c>
      <c r="D82" s="1">
        <v>2.5029799999999999E-8</v>
      </c>
      <c r="E82" s="1">
        <v>1.8156599999999999E-10</v>
      </c>
      <c r="F82" s="1">
        <v>2.4848199999999999E-8</v>
      </c>
    </row>
    <row r="83" spans="1:6" x14ac:dyDescent="0.2">
      <c r="A83" s="2">
        <v>333111</v>
      </c>
      <c r="B83" s="1">
        <v>5.4456400000000003E-8</v>
      </c>
      <c r="C83" s="1">
        <v>1.84306E-8</v>
      </c>
      <c r="D83" s="1">
        <v>3.5045400000000002E-8</v>
      </c>
      <c r="E83" s="1">
        <v>5.70615E-10</v>
      </c>
      <c r="F83" s="1">
        <v>3.4474799999999998E-8</v>
      </c>
    </row>
    <row r="84" spans="1:6" x14ac:dyDescent="0.2">
      <c r="A84" s="2">
        <v>333112</v>
      </c>
      <c r="B84" s="1">
        <v>6.1562500000000006E-8</v>
      </c>
      <c r="C84" s="1">
        <v>2.0591100000000001E-8</v>
      </c>
      <c r="D84" s="1">
        <v>4.03736E-8</v>
      </c>
      <c r="E84" s="1">
        <v>2.2360799999999999E-12</v>
      </c>
      <c r="F84" s="1">
        <v>4.03714E-8</v>
      </c>
    </row>
    <row r="85" spans="1:6" x14ac:dyDescent="0.2">
      <c r="A85" s="2">
        <v>333120</v>
      </c>
      <c r="B85" s="1">
        <v>4.7082300000000001E-8</v>
      </c>
      <c r="C85" s="1">
        <v>1.48492E-8</v>
      </c>
      <c r="D85" s="1">
        <v>3.1619799999999997E-8</v>
      </c>
      <c r="E85" s="1">
        <v>3.0411300000000002E-10</v>
      </c>
      <c r="F85" s="1">
        <v>3.1315699999999998E-8</v>
      </c>
    </row>
    <row r="86" spans="1:6" x14ac:dyDescent="0.2">
      <c r="A86" s="2">
        <v>333130</v>
      </c>
      <c r="B86" s="1">
        <v>4.3813100000000002E-8</v>
      </c>
      <c r="C86" s="1">
        <v>1.32892E-8</v>
      </c>
      <c r="D86" s="1">
        <v>2.9970399999999998E-8</v>
      </c>
      <c r="E86" s="1">
        <v>2.08484E-10</v>
      </c>
      <c r="F86" s="1">
        <v>2.9761999999999999E-8</v>
      </c>
    </row>
    <row r="87" spans="1:6" x14ac:dyDescent="0.2">
      <c r="A87" s="2">
        <v>333242</v>
      </c>
      <c r="B87" s="1">
        <v>3.0748300000000001E-8</v>
      </c>
      <c r="C87" s="1">
        <v>6.9164799999999997E-9</v>
      </c>
      <c r="D87" s="1">
        <v>2.3628000000000002E-8</v>
      </c>
      <c r="E87" s="1">
        <v>1.30968E-9</v>
      </c>
      <c r="F87" s="1">
        <v>2.2318300000000001E-8</v>
      </c>
    </row>
    <row r="88" spans="1:6" x14ac:dyDescent="0.2">
      <c r="A88" s="2" t="s">
        <v>17</v>
      </c>
      <c r="B88" s="1">
        <v>6.0097100000000004E-8</v>
      </c>
      <c r="C88" s="1">
        <v>3.1044999999999998E-8</v>
      </c>
      <c r="D88" s="1">
        <v>2.85591E-8</v>
      </c>
      <c r="E88" s="1">
        <v>8.2888000000000004E-10</v>
      </c>
      <c r="F88" s="1">
        <v>2.7730199999999998E-8</v>
      </c>
    </row>
    <row r="89" spans="1:6" x14ac:dyDescent="0.2">
      <c r="A89" s="2">
        <v>333314</v>
      </c>
      <c r="B89" s="1">
        <v>4.23433E-8</v>
      </c>
      <c r="C89" s="1">
        <v>2.29916E-8</v>
      </c>
      <c r="D89" s="1">
        <v>1.8659100000000001E-8</v>
      </c>
      <c r="E89" s="1">
        <v>1.51398E-9</v>
      </c>
      <c r="F89" s="1">
        <v>1.71452E-8</v>
      </c>
    </row>
    <row r="90" spans="1:6" x14ac:dyDescent="0.2">
      <c r="A90" s="2">
        <v>333316</v>
      </c>
      <c r="B90" s="1">
        <v>5.3836199999999997E-8</v>
      </c>
      <c r="C90" s="1">
        <v>3.2355699999999999E-8</v>
      </c>
      <c r="D90" s="1">
        <v>2.0736800000000001E-8</v>
      </c>
      <c r="E90" s="1">
        <v>3.6648399999999999E-10</v>
      </c>
      <c r="F90" s="1">
        <v>2.0370400000000002E-8</v>
      </c>
    </row>
    <row r="91" spans="1:6" x14ac:dyDescent="0.2">
      <c r="A91" s="2">
        <v>333318</v>
      </c>
      <c r="B91" s="1">
        <v>3.9115200000000001E-8</v>
      </c>
      <c r="C91" s="1">
        <v>1.5108499999999999E-8</v>
      </c>
      <c r="D91" s="1">
        <v>2.3501099999999999E-8</v>
      </c>
      <c r="E91" s="1">
        <v>3.6816300000000002E-10</v>
      </c>
      <c r="F91" s="1">
        <v>2.3132900000000001E-8</v>
      </c>
    </row>
    <row r="92" spans="1:6" x14ac:dyDescent="0.2">
      <c r="A92" s="2">
        <v>333414</v>
      </c>
      <c r="B92" s="1">
        <v>4.9757599999999999E-8</v>
      </c>
      <c r="C92" s="1">
        <v>2.4027000000000001E-8</v>
      </c>
      <c r="D92" s="1">
        <v>2.5241699999999999E-8</v>
      </c>
      <c r="E92" s="1">
        <v>1.0393200000000001E-9</v>
      </c>
      <c r="F92" s="1">
        <v>2.4202399999999999E-8</v>
      </c>
    </row>
    <row r="93" spans="1:6" x14ac:dyDescent="0.2">
      <c r="A93" s="2">
        <v>333415</v>
      </c>
      <c r="B93" s="1">
        <v>3.9900699999999998E-8</v>
      </c>
      <c r="C93" s="1">
        <v>1.23392E-8</v>
      </c>
      <c r="D93" s="1">
        <v>2.7115300000000001E-8</v>
      </c>
      <c r="E93" s="1">
        <v>4.03194E-9</v>
      </c>
      <c r="F93" s="1">
        <v>2.3083400000000001E-8</v>
      </c>
    </row>
    <row r="94" spans="1:6" x14ac:dyDescent="0.2">
      <c r="A94" s="2">
        <v>333413</v>
      </c>
      <c r="B94" s="1">
        <v>4.8279300000000001E-8</v>
      </c>
      <c r="C94" s="1">
        <v>1.8437600000000001E-8</v>
      </c>
      <c r="D94" s="1">
        <v>2.9643100000000002E-8</v>
      </c>
      <c r="E94" s="1">
        <v>6.4462600000000004E-10</v>
      </c>
      <c r="F94" s="1">
        <v>2.89985E-8</v>
      </c>
    </row>
    <row r="95" spans="1:6" x14ac:dyDescent="0.2">
      <c r="A95" s="2">
        <v>333511</v>
      </c>
      <c r="B95" s="1">
        <v>5.6207600000000001E-8</v>
      </c>
      <c r="C95" s="1">
        <v>3.14041E-8</v>
      </c>
      <c r="D95" s="1">
        <v>2.39707E-8</v>
      </c>
      <c r="E95" s="1">
        <v>2.4849900000000001E-10</v>
      </c>
      <c r="F95" s="1">
        <v>2.37222E-8</v>
      </c>
    </row>
    <row r="96" spans="1:6" x14ac:dyDescent="0.2">
      <c r="A96" s="2">
        <v>333514</v>
      </c>
      <c r="B96" s="1">
        <v>6.9393099999999997E-8</v>
      </c>
      <c r="C96" s="1">
        <v>4.7231799999999998E-8</v>
      </c>
      <c r="D96" s="1">
        <v>2.11462E-8</v>
      </c>
      <c r="E96" s="1">
        <v>3.0524400000000001E-10</v>
      </c>
      <c r="F96" s="1">
        <v>2.0840899999999999E-8</v>
      </c>
    </row>
    <row r="97" spans="1:6" x14ac:dyDescent="0.2">
      <c r="A97" s="2">
        <v>333517</v>
      </c>
      <c r="B97" s="1">
        <v>7.0024200000000003E-8</v>
      </c>
      <c r="C97" s="1">
        <v>4.0924499999999997E-8</v>
      </c>
      <c r="D97" s="1">
        <v>2.7581099999999999E-8</v>
      </c>
      <c r="E97" s="1">
        <v>2.8661299999999998E-10</v>
      </c>
      <c r="F97" s="1">
        <v>2.72945E-8</v>
      </c>
    </row>
    <row r="98" spans="1:6" x14ac:dyDescent="0.2">
      <c r="A98" s="2" t="s">
        <v>18</v>
      </c>
      <c r="B98" s="1">
        <v>6.3069200000000005E-8</v>
      </c>
      <c r="C98" s="1">
        <v>3.8448699999999999E-8</v>
      </c>
      <c r="D98" s="1">
        <v>2.4467200000000001E-8</v>
      </c>
      <c r="E98" s="1">
        <v>6.0403100000000004E-10</v>
      </c>
      <c r="F98" s="1">
        <v>2.3863200000000001E-8</v>
      </c>
    </row>
    <row r="99" spans="1:6" x14ac:dyDescent="0.2">
      <c r="A99" s="2">
        <v>333611</v>
      </c>
      <c r="B99" s="1">
        <v>3.75124E-8</v>
      </c>
      <c r="C99" s="1">
        <v>7.0449300000000004E-9</v>
      </c>
      <c r="D99" s="1">
        <v>3.05745E-8</v>
      </c>
      <c r="E99" s="1">
        <v>2.26277E-9</v>
      </c>
      <c r="F99" s="1">
        <v>2.8311800000000001E-8</v>
      </c>
    </row>
    <row r="100" spans="1:6" x14ac:dyDescent="0.2">
      <c r="A100" s="2">
        <v>333612</v>
      </c>
      <c r="B100" s="1">
        <v>5.0662299999999997E-8</v>
      </c>
      <c r="C100" s="1">
        <v>2.29503E-8</v>
      </c>
      <c r="D100" s="1">
        <v>2.6982200000000001E-8</v>
      </c>
      <c r="E100" s="1">
        <v>1.43269E-10</v>
      </c>
      <c r="F100" s="1">
        <v>2.6838900000000001E-8</v>
      </c>
    </row>
    <row r="101" spans="1:6" x14ac:dyDescent="0.2">
      <c r="A101" s="2">
        <v>333613</v>
      </c>
      <c r="B101" s="1">
        <v>4.84604E-8</v>
      </c>
      <c r="C101" s="1">
        <v>2.36273E-8</v>
      </c>
      <c r="D101" s="1">
        <v>2.4579699999999999E-8</v>
      </c>
      <c r="E101" s="1">
        <v>1.2712700000000001E-9</v>
      </c>
      <c r="F101" s="1">
        <v>2.3308400000000001E-8</v>
      </c>
    </row>
    <row r="102" spans="1:6" x14ac:dyDescent="0.2">
      <c r="A102" s="2">
        <v>333618</v>
      </c>
      <c r="B102" s="1">
        <v>4.7228200000000002E-8</v>
      </c>
      <c r="C102" s="1">
        <v>5.2303500000000002E-9</v>
      </c>
      <c r="D102" s="1">
        <v>4.2081599999999997E-8</v>
      </c>
      <c r="E102" s="1">
        <v>3.9292099999999999E-9</v>
      </c>
      <c r="F102" s="1">
        <v>3.8152399999999998E-8</v>
      </c>
    </row>
    <row r="103" spans="1:6" x14ac:dyDescent="0.2">
      <c r="A103" s="2">
        <v>333912</v>
      </c>
      <c r="B103" s="1">
        <v>4.3459400000000001E-8</v>
      </c>
      <c r="C103" s="1">
        <v>1.37561E-8</v>
      </c>
      <c r="D103" s="1">
        <v>2.9640100000000001E-8</v>
      </c>
      <c r="E103" s="1">
        <v>1.23925E-9</v>
      </c>
      <c r="F103" s="1">
        <v>2.8400899999999999E-8</v>
      </c>
    </row>
    <row r="104" spans="1:6" x14ac:dyDescent="0.2">
      <c r="A104" s="2" t="s">
        <v>19</v>
      </c>
      <c r="B104" s="1">
        <v>4.4788899999999999E-8</v>
      </c>
      <c r="C104" s="1">
        <v>1.57187E-8</v>
      </c>
      <c r="D104" s="1">
        <v>2.8718100000000002E-8</v>
      </c>
      <c r="E104" s="1">
        <v>1.66694E-10</v>
      </c>
      <c r="F104" s="1">
        <v>2.85514E-8</v>
      </c>
    </row>
    <row r="105" spans="1:6" x14ac:dyDescent="0.2">
      <c r="A105" s="2">
        <v>333920</v>
      </c>
      <c r="B105" s="1">
        <v>5.7575800000000001E-8</v>
      </c>
      <c r="C105" s="1">
        <v>2.8134900000000001E-8</v>
      </c>
      <c r="D105" s="1">
        <v>2.9112299999999999E-8</v>
      </c>
      <c r="E105" s="1">
        <v>3.32929E-10</v>
      </c>
      <c r="F105" s="1">
        <v>2.8779400000000001E-8</v>
      </c>
    </row>
    <row r="106" spans="1:6" x14ac:dyDescent="0.2">
      <c r="A106" s="2">
        <v>333991</v>
      </c>
      <c r="B106" s="1">
        <v>4.7732500000000001E-8</v>
      </c>
      <c r="C106" s="1">
        <v>2.0372499999999999E-8</v>
      </c>
      <c r="D106" s="1">
        <v>2.6967799999999999E-8</v>
      </c>
      <c r="E106" s="1">
        <v>4.8178400000000002E-11</v>
      </c>
      <c r="F106" s="1">
        <v>2.69196E-8</v>
      </c>
    </row>
    <row r="107" spans="1:6" x14ac:dyDescent="0.2">
      <c r="A107" s="2">
        <v>333993</v>
      </c>
      <c r="B107" s="1">
        <v>4.2704600000000002E-8</v>
      </c>
      <c r="C107" s="1">
        <v>1.7927900000000001E-8</v>
      </c>
      <c r="D107" s="1">
        <v>2.4425100000000001E-8</v>
      </c>
      <c r="E107" s="1">
        <v>1.35724E-9</v>
      </c>
      <c r="F107" s="1">
        <v>2.30679E-8</v>
      </c>
    </row>
    <row r="108" spans="1:6" x14ac:dyDescent="0.2">
      <c r="A108" s="2">
        <v>333994</v>
      </c>
      <c r="B108" s="1">
        <v>6.5277199999999994E-8</v>
      </c>
      <c r="C108" s="1">
        <v>3.8654999999999998E-8</v>
      </c>
      <c r="D108" s="1">
        <v>2.5888399999999998E-8</v>
      </c>
      <c r="E108" s="1">
        <v>3.28539E-9</v>
      </c>
      <c r="F108" s="1">
        <v>2.2603000000000001E-8</v>
      </c>
    </row>
    <row r="109" spans="1:6" x14ac:dyDescent="0.2">
      <c r="A109" s="2" t="s">
        <v>20</v>
      </c>
      <c r="B109" s="1">
        <v>4.5665800000000003E-8</v>
      </c>
      <c r="C109" s="1">
        <v>1.81249E-8</v>
      </c>
      <c r="D109" s="1">
        <v>2.7534399999999999E-8</v>
      </c>
      <c r="E109" s="1">
        <v>1.3134599999999999E-9</v>
      </c>
      <c r="F109" s="1">
        <v>2.6220900000000002E-8</v>
      </c>
    </row>
    <row r="110" spans="1:6" x14ac:dyDescent="0.2">
      <c r="A110" s="2" t="s">
        <v>21</v>
      </c>
      <c r="B110" s="1">
        <v>5.18345E-8</v>
      </c>
      <c r="C110" s="1">
        <v>2.6363799999999999E-8</v>
      </c>
      <c r="D110" s="1">
        <v>2.5029900000000001E-8</v>
      </c>
      <c r="E110" s="1">
        <v>1.14836E-9</v>
      </c>
      <c r="F110" s="1">
        <v>2.3881500000000001E-8</v>
      </c>
    </row>
    <row r="111" spans="1:6" x14ac:dyDescent="0.2">
      <c r="A111" s="2">
        <v>334111</v>
      </c>
      <c r="B111" s="1">
        <v>5.74529E-8</v>
      </c>
      <c r="C111" s="1">
        <v>5.0499799999999998E-8</v>
      </c>
      <c r="D111" s="1">
        <v>6.1703499999999999E-9</v>
      </c>
      <c r="E111" s="1">
        <v>4.4994900000000002E-11</v>
      </c>
      <c r="F111" s="1">
        <v>6.12536E-9</v>
      </c>
    </row>
    <row r="112" spans="1:6" x14ac:dyDescent="0.2">
      <c r="A112" s="2">
        <v>334112</v>
      </c>
      <c r="B112" s="1">
        <v>2.4085200000000001E-8</v>
      </c>
      <c r="C112" s="1">
        <v>1.2026299999999999E-8</v>
      </c>
      <c r="D112" s="1">
        <v>1.16426E-8</v>
      </c>
      <c r="E112" s="1">
        <v>1.8227099999999999E-10</v>
      </c>
      <c r="F112" s="1">
        <v>1.1460299999999999E-8</v>
      </c>
    </row>
    <row r="113" spans="1:6" x14ac:dyDescent="0.2">
      <c r="A113" s="2">
        <v>334118</v>
      </c>
      <c r="B113" s="1">
        <v>3.0381800000000003E-8</v>
      </c>
      <c r="C113" s="1">
        <v>1.3756700000000001E-8</v>
      </c>
      <c r="D113" s="1">
        <v>1.6439299999999999E-8</v>
      </c>
      <c r="E113" s="1">
        <v>5.1030999999999997E-10</v>
      </c>
      <c r="F113" s="1">
        <v>1.5928900000000001E-8</v>
      </c>
    </row>
    <row r="114" spans="1:6" x14ac:dyDescent="0.2">
      <c r="A114" s="2">
        <v>334210</v>
      </c>
      <c r="B114" s="1">
        <v>1.6355200000000001E-8</v>
      </c>
      <c r="C114" s="1">
        <v>8.0870800000000006E-9</v>
      </c>
      <c r="D114" s="1">
        <v>8.0927899999999993E-9</v>
      </c>
      <c r="E114" s="1">
        <v>5.9496499999999997E-11</v>
      </c>
      <c r="F114" s="1">
        <v>8.0332899999999997E-9</v>
      </c>
    </row>
    <row r="115" spans="1:6" x14ac:dyDescent="0.2">
      <c r="A115" s="2">
        <v>334220</v>
      </c>
      <c r="B115" s="1">
        <v>1.36194E-8</v>
      </c>
      <c r="C115" s="1">
        <v>4.9698300000000004E-9</v>
      </c>
      <c r="D115" s="1">
        <v>8.53473E-9</v>
      </c>
      <c r="E115" s="1">
        <v>1.4708400000000001E-9</v>
      </c>
      <c r="F115" s="1">
        <v>7.0638900000000001E-9</v>
      </c>
    </row>
    <row r="116" spans="1:6" x14ac:dyDescent="0.2">
      <c r="A116" s="2">
        <v>334290</v>
      </c>
      <c r="B116" s="1">
        <v>3.2276100000000003E-8</v>
      </c>
      <c r="C116" s="1">
        <v>1.9617899999999999E-8</v>
      </c>
      <c r="D116" s="1">
        <v>1.2404200000000001E-8</v>
      </c>
      <c r="E116" s="1">
        <v>7.3421199999999998E-11</v>
      </c>
      <c r="F116" s="1">
        <v>1.23308E-8</v>
      </c>
    </row>
    <row r="117" spans="1:6" x14ac:dyDescent="0.2">
      <c r="A117" s="2">
        <v>334413</v>
      </c>
      <c r="B117" s="1">
        <v>1.3401800000000001E-8</v>
      </c>
      <c r="C117" s="1">
        <v>5.2469999999999998E-9</v>
      </c>
      <c r="D117" s="1">
        <v>7.9337000000000004E-9</v>
      </c>
      <c r="E117" s="1">
        <v>1.7724499999999999E-10</v>
      </c>
      <c r="F117" s="1">
        <v>7.7564499999999996E-9</v>
      </c>
    </row>
    <row r="118" spans="1:6" x14ac:dyDescent="0.2">
      <c r="A118" s="2">
        <v>334418</v>
      </c>
      <c r="B118" s="1">
        <v>2.5278899999999999E-8</v>
      </c>
      <c r="C118" s="1">
        <v>9.1130000000000003E-9</v>
      </c>
      <c r="D118" s="1">
        <v>1.57521E-8</v>
      </c>
      <c r="E118" s="1">
        <v>9.7207899999999991E-10</v>
      </c>
      <c r="F118" s="1">
        <v>1.4780099999999999E-8</v>
      </c>
    </row>
    <row r="119" spans="1:6" x14ac:dyDescent="0.2">
      <c r="A119" s="2" t="s">
        <v>22</v>
      </c>
      <c r="B119" s="1">
        <v>4.2891899999999999E-8</v>
      </c>
      <c r="C119" s="1">
        <v>2.61037E-8</v>
      </c>
      <c r="D119" s="1">
        <v>1.6255799999999999E-8</v>
      </c>
      <c r="E119" s="1">
        <v>9.9846900000000006E-10</v>
      </c>
      <c r="F119" s="1">
        <v>1.5257299999999999E-8</v>
      </c>
    </row>
    <row r="120" spans="1:6" x14ac:dyDescent="0.2">
      <c r="A120" s="2">
        <v>334510</v>
      </c>
      <c r="B120" s="1">
        <v>4.4851399999999998E-8</v>
      </c>
      <c r="C120" s="1">
        <v>3.6096199999999999E-8</v>
      </c>
      <c r="D120" s="1">
        <v>8.2185000000000001E-9</v>
      </c>
      <c r="E120" s="1">
        <v>9.0180899999999995E-11</v>
      </c>
      <c r="F120" s="1">
        <v>8.1283199999999995E-9</v>
      </c>
    </row>
    <row r="121" spans="1:6" x14ac:dyDescent="0.2">
      <c r="A121" s="2">
        <v>334511</v>
      </c>
      <c r="B121" s="1">
        <v>1.0756400000000001E-8</v>
      </c>
      <c r="C121" s="1">
        <v>3.8457300000000001E-9</v>
      </c>
      <c r="D121" s="1">
        <v>6.7595999999999997E-9</v>
      </c>
      <c r="E121" s="1">
        <v>4.2825099999999998E-11</v>
      </c>
      <c r="F121" s="1">
        <v>6.71678E-9</v>
      </c>
    </row>
    <row r="122" spans="1:6" x14ac:dyDescent="0.2">
      <c r="A122" s="2">
        <v>334512</v>
      </c>
      <c r="B122" s="1">
        <v>6.2453199999999994E-8</v>
      </c>
      <c r="C122" s="1">
        <v>4.6570900000000002E-8</v>
      </c>
      <c r="D122" s="1">
        <v>1.48957E-8</v>
      </c>
      <c r="E122" s="1">
        <v>2.01322E-10</v>
      </c>
      <c r="F122" s="1">
        <v>1.4694399999999999E-8</v>
      </c>
    </row>
    <row r="123" spans="1:6" x14ac:dyDescent="0.2">
      <c r="A123" s="2">
        <v>334513</v>
      </c>
      <c r="B123" s="1">
        <v>2.5092200000000002E-8</v>
      </c>
      <c r="C123" s="1">
        <v>1.2329799999999999E-8</v>
      </c>
      <c r="D123" s="1">
        <v>1.27589E-8</v>
      </c>
      <c r="E123" s="1">
        <v>8.6241199999999999E-11</v>
      </c>
      <c r="F123" s="1">
        <v>1.2672700000000001E-8</v>
      </c>
    </row>
    <row r="124" spans="1:6" x14ac:dyDescent="0.2">
      <c r="A124" s="2">
        <v>334514</v>
      </c>
      <c r="B124" s="1">
        <v>1.8497200000000001E-8</v>
      </c>
      <c r="C124" s="1">
        <v>1.1543600000000001E-8</v>
      </c>
      <c r="D124" s="1">
        <v>6.6996200000000001E-9</v>
      </c>
      <c r="E124" s="1">
        <v>6.8898599999999999E-12</v>
      </c>
      <c r="F124" s="1">
        <v>6.6927299999999999E-9</v>
      </c>
    </row>
    <row r="125" spans="1:6" x14ac:dyDescent="0.2">
      <c r="A125" s="2">
        <v>334515</v>
      </c>
      <c r="B125" s="1">
        <v>2.4721599999999999E-8</v>
      </c>
      <c r="C125" s="1">
        <v>9.6039799999999998E-9</v>
      </c>
      <c r="D125" s="1">
        <v>1.48494E-8</v>
      </c>
      <c r="E125" s="1">
        <v>1.6554000000000001E-9</v>
      </c>
      <c r="F125" s="1">
        <v>1.3194000000000001E-8</v>
      </c>
    </row>
    <row r="126" spans="1:6" x14ac:dyDescent="0.2">
      <c r="A126" s="2">
        <v>334516</v>
      </c>
      <c r="B126" s="1">
        <v>1.7717100000000001E-8</v>
      </c>
      <c r="C126" s="1">
        <v>8.4997499999999997E-9</v>
      </c>
      <c r="D126" s="1">
        <v>9.1151900000000002E-9</v>
      </c>
      <c r="E126" s="1">
        <v>4.3523699999999999E-11</v>
      </c>
      <c r="F126" s="1">
        <v>9.0716700000000008E-9</v>
      </c>
    </row>
    <row r="127" spans="1:6" x14ac:dyDescent="0.2">
      <c r="A127" s="2">
        <v>334517</v>
      </c>
      <c r="B127" s="1">
        <v>2.59755E-8</v>
      </c>
      <c r="C127" s="1">
        <v>1.1993100000000001E-8</v>
      </c>
      <c r="D127" s="1">
        <v>1.3587299999999999E-8</v>
      </c>
      <c r="E127" s="1">
        <v>7.3315600000000005E-11</v>
      </c>
      <c r="F127" s="1">
        <v>1.3513999999999999E-8</v>
      </c>
    </row>
    <row r="128" spans="1:6" x14ac:dyDescent="0.2">
      <c r="A128" s="2" t="s">
        <v>23</v>
      </c>
      <c r="B128" s="1">
        <v>2.08162E-8</v>
      </c>
      <c r="C128" s="1">
        <v>1.2368E-8</v>
      </c>
      <c r="D128" s="1">
        <v>8.3128200000000003E-9</v>
      </c>
      <c r="E128" s="1">
        <v>4.48185E-11</v>
      </c>
      <c r="F128" s="1">
        <v>8.268E-9</v>
      </c>
    </row>
    <row r="129" spans="1:6" x14ac:dyDescent="0.2">
      <c r="A129" s="2">
        <v>334300</v>
      </c>
      <c r="B129" s="1">
        <v>8.8496800000000004E-8</v>
      </c>
      <c r="C129" s="1">
        <v>6.5470300000000006E-8</v>
      </c>
      <c r="D129" s="1">
        <v>2.1923800000000001E-8</v>
      </c>
      <c r="E129" s="1">
        <v>9.81781E-10</v>
      </c>
      <c r="F129" s="1">
        <v>2.0942E-8</v>
      </c>
    </row>
    <row r="130" spans="1:6" x14ac:dyDescent="0.2">
      <c r="A130" s="2">
        <v>334610</v>
      </c>
      <c r="B130" s="1">
        <v>8.5109600000000004E-8</v>
      </c>
      <c r="C130" s="1">
        <v>7.2522099999999998E-8</v>
      </c>
      <c r="D130" s="1">
        <v>1.2283999999999999E-8</v>
      </c>
      <c r="E130" s="1">
        <v>3.4236800000000001E-10</v>
      </c>
      <c r="F130" s="1">
        <v>1.19416E-8</v>
      </c>
    </row>
    <row r="131" spans="1:6" x14ac:dyDescent="0.2">
      <c r="A131" s="2">
        <v>335110</v>
      </c>
      <c r="B131" s="1">
        <v>7.5929599999999997E-8</v>
      </c>
      <c r="C131" s="1">
        <v>5.2953200000000002E-8</v>
      </c>
      <c r="D131" s="1">
        <v>2.23706E-8</v>
      </c>
      <c r="E131" s="1">
        <v>5.5216899999999996E-10</v>
      </c>
      <c r="F131" s="1">
        <v>2.1818500000000001E-8</v>
      </c>
    </row>
    <row r="132" spans="1:6" x14ac:dyDescent="0.2">
      <c r="A132" s="2">
        <v>335120</v>
      </c>
      <c r="B132" s="1">
        <v>6.3411899999999994E-8</v>
      </c>
      <c r="C132" s="1">
        <v>3.6917300000000002E-8</v>
      </c>
      <c r="D132" s="1">
        <v>2.6375E-8</v>
      </c>
      <c r="E132" s="1">
        <v>3.9607600000000001E-10</v>
      </c>
      <c r="F132" s="1">
        <v>2.5978899999999998E-8</v>
      </c>
    </row>
    <row r="133" spans="1:6" x14ac:dyDescent="0.2">
      <c r="A133" s="2">
        <v>335210</v>
      </c>
      <c r="B133" s="1">
        <v>5.5837099999999998E-8</v>
      </c>
      <c r="C133" s="1">
        <v>3.1298500000000001E-8</v>
      </c>
      <c r="D133" s="1">
        <v>2.3813400000000001E-8</v>
      </c>
      <c r="E133" s="1">
        <v>1.59835E-10</v>
      </c>
      <c r="F133" s="1">
        <v>2.3653599999999999E-8</v>
      </c>
    </row>
    <row r="134" spans="1:6" x14ac:dyDescent="0.2">
      <c r="A134" s="2">
        <v>335221</v>
      </c>
      <c r="B134" s="1">
        <v>4.4309600000000003E-8</v>
      </c>
      <c r="C134" s="1">
        <v>1.85498E-8</v>
      </c>
      <c r="D134" s="1">
        <v>2.51831E-8</v>
      </c>
      <c r="E134" s="1">
        <v>5.6136700000000001E-11</v>
      </c>
      <c r="F134" s="1">
        <v>2.5127000000000001E-8</v>
      </c>
    </row>
    <row r="135" spans="1:6" x14ac:dyDescent="0.2">
      <c r="A135" s="2">
        <v>335222</v>
      </c>
      <c r="B135" s="1">
        <v>5.6486799999999997E-8</v>
      </c>
      <c r="C135" s="1">
        <v>3.2510099999999997E-8</v>
      </c>
      <c r="D135" s="1">
        <v>2.3590999999999999E-8</v>
      </c>
      <c r="E135" s="1">
        <v>1.3755E-13</v>
      </c>
      <c r="F135" s="1">
        <v>2.35909E-8</v>
      </c>
    </row>
    <row r="136" spans="1:6" x14ac:dyDescent="0.2">
      <c r="A136" s="2">
        <v>335224</v>
      </c>
      <c r="B136" s="1">
        <v>8.3433700000000002E-8</v>
      </c>
      <c r="C136" s="1">
        <v>5.369E-8</v>
      </c>
      <c r="D136" s="1">
        <v>2.78061E-8</v>
      </c>
      <c r="E136" s="1">
        <v>2.5394E-10</v>
      </c>
      <c r="F136" s="1">
        <v>2.7552199999999998E-8</v>
      </c>
    </row>
    <row r="137" spans="1:6" x14ac:dyDescent="0.2">
      <c r="A137" s="2">
        <v>335228</v>
      </c>
      <c r="B137" s="1">
        <v>6.8600099999999998E-8</v>
      </c>
      <c r="C137" s="1">
        <v>4.4611899999999997E-8</v>
      </c>
      <c r="D137" s="1">
        <v>2.2463500000000001E-8</v>
      </c>
      <c r="E137" s="1">
        <v>4.4155899999999998E-11</v>
      </c>
      <c r="F137" s="1">
        <v>2.24193E-8</v>
      </c>
    </row>
    <row r="138" spans="1:6" x14ac:dyDescent="0.2">
      <c r="A138" s="2">
        <v>335311</v>
      </c>
      <c r="B138" s="1">
        <v>6.63655E-8</v>
      </c>
      <c r="C138" s="1">
        <v>4.1570000000000001E-8</v>
      </c>
      <c r="D138" s="1">
        <v>2.4585199999999999E-8</v>
      </c>
      <c r="E138" s="1">
        <v>2.1967499999999999E-10</v>
      </c>
      <c r="F138" s="1">
        <v>2.4365599999999999E-8</v>
      </c>
    </row>
    <row r="139" spans="1:6" x14ac:dyDescent="0.2">
      <c r="A139" s="2">
        <v>335312</v>
      </c>
      <c r="B139" s="1">
        <v>4.077E-8</v>
      </c>
      <c r="C139" s="1">
        <v>1.33674E-8</v>
      </c>
      <c r="D139" s="1">
        <v>2.7065300000000001E-8</v>
      </c>
      <c r="E139" s="1">
        <v>1.70032E-9</v>
      </c>
      <c r="F139" s="1">
        <v>2.5364999999999999E-8</v>
      </c>
    </row>
    <row r="140" spans="1:6" x14ac:dyDescent="0.2">
      <c r="A140" s="2">
        <v>335313</v>
      </c>
      <c r="B140" s="1">
        <v>4.8702299999999998E-8</v>
      </c>
      <c r="C140" s="1">
        <v>2.14798E-8</v>
      </c>
      <c r="D140" s="1">
        <v>2.5725099999999999E-8</v>
      </c>
      <c r="E140" s="1">
        <v>5.6730999999999998E-10</v>
      </c>
      <c r="F140" s="1">
        <v>2.5157799999999998E-8</v>
      </c>
    </row>
    <row r="141" spans="1:6" x14ac:dyDescent="0.2">
      <c r="A141" s="2">
        <v>335314</v>
      </c>
      <c r="B141" s="1">
        <v>3.8518400000000003E-8</v>
      </c>
      <c r="C141" s="1">
        <v>1.29864E-8</v>
      </c>
      <c r="D141" s="1">
        <v>2.5056599999999999E-8</v>
      </c>
      <c r="E141" s="1">
        <v>2.6557400000000002E-9</v>
      </c>
      <c r="F141" s="1">
        <v>2.2400799999999999E-8</v>
      </c>
    </row>
    <row r="142" spans="1:6" x14ac:dyDescent="0.2">
      <c r="A142" s="2">
        <v>335911</v>
      </c>
      <c r="B142" s="1">
        <v>5.1670099999999998E-8</v>
      </c>
      <c r="C142" s="1">
        <v>2.7363900000000001E-8</v>
      </c>
      <c r="D142" s="1">
        <v>2.2777899999999998E-8</v>
      </c>
      <c r="E142" s="1">
        <v>5.5017799999999998E-11</v>
      </c>
      <c r="F142" s="1">
        <v>2.2722899999999999E-8</v>
      </c>
    </row>
    <row r="143" spans="1:6" x14ac:dyDescent="0.2">
      <c r="A143" s="2">
        <v>335912</v>
      </c>
      <c r="B143" s="1">
        <v>6.9422499999999998E-8</v>
      </c>
      <c r="C143" s="1">
        <v>4.3340499999999997E-8</v>
      </c>
      <c r="D143" s="1">
        <v>2.4755599999999998E-8</v>
      </c>
      <c r="E143" s="1">
        <v>1.76001E-10</v>
      </c>
      <c r="F143" s="1">
        <v>2.4579600000000001E-8</v>
      </c>
    </row>
    <row r="144" spans="1:6" x14ac:dyDescent="0.2">
      <c r="A144" s="2">
        <v>335920</v>
      </c>
      <c r="B144" s="1">
        <v>4.7160900000000002E-8</v>
      </c>
      <c r="C144" s="1">
        <v>1.1882500000000001E-8</v>
      </c>
      <c r="D144" s="1">
        <v>3.5073900000000001E-8</v>
      </c>
      <c r="E144" s="1">
        <v>2.4325900000000002E-9</v>
      </c>
      <c r="F144" s="1">
        <v>3.2641299999999997E-8</v>
      </c>
    </row>
    <row r="145" spans="1:6" x14ac:dyDescent="0.2">
      <c r="A145" s="2">
        <v>335930</v>
      </c>
      <c r="B145" s="1">
        <v>4.4968299999999999E-8</v>
      </c>
      <c r="C145" s="1">
        <v>2.2842699999999998E-8</v>
      </c>
      <c r="D145" s="1">
        <v>2.14861E-8</v>
      </c>
      <c r="E145" s="1">
        <v>6.6246000000000001E-10</v>
      </c>
      <c r="F145" s="1">
        <v>2.08236E-8</v>
      </c>
    </row>
    <row r="146" spans="1:6" x14ac:dyDescent="0.2">
      <c r="A146" s="2">
        <v>335991</v>
      </c>
      <c r="B146" s="1">
        <v>4.9186600000000001E-8</v>
      </c>
      <c r="C146" s="1">
        <v>2.7662099999999999E-8</v>
      </c>
      <c r="D146" s="1">
        <v>2.1114299999999999E-8</v>
      </c>
      <c r="E146" s="1">
        <v>6.66123E-11</v>
      </c>
      <c r="F146" s="1">
        <v>2.1047700000000001E-8</v>
      </c>
    </row>
    <row r="147" spans="1:6" x14ac:dyDescent="0.2">
      <c r="A147" s="2">
        <v>335999</v>
      </c>
      <c r="B147" s="1">
        <v>3.7882299999999998E-8</v>
      </c>
      <c r="C147" s="1">
        <v>1.33994E-8</v>
      </c>
      <c r="D147" s="1">
        <v>2.4235900000000001E-8</v>
      </c>
      <c r="E147" s="1">
        <v>2.3295000000000001E-10</v>
      </c>
      <c r="F147" s="1">
        <v>2.4002900000000001E-8</v>
      </c>
    </row>
    <row r="148" spans="1:6" x14ac:dyDescent="0.2">
      <c r="A148" s="2">
        <v>336111</v>
      </c>
      <c r="B148" s="1">
        <v>6.5064700000000004E-8</v>
      </c>
      <c r="C148" s="1">
        <v>2.2674600000000001E-8</v>
      </c>
      <c r="D148" s="1">
        <v>4.1011100000000001E-8</v>
      </c>
      <c r="E148" s="1">
        <v>7.0696299999999996E-11</v>
      </c>
      <c r="F148" s="1">
        <v>4.0940400000000003E-8</v>
      </c>
    </row>
    <row r="149" spans="1:6" x14ac:dyDescent="0.2">
      <c r="A149" s="2">
        <v>336112</v>
      </c>
      <c r="B149" s="1">
        <v>5.0931299999999998E-8</v>
      </c>
      <c r="C149" s="1">
        <v>4.5805799999999999E-9</v>
      </c>
      <c r="D149" s="1">
        <v>4.5436999999999999E-8</v>
      </c>
      <c r="E149" s="1">
        <v>2.8823499999999998E-13</v>
      </c>
      <c r="F149" s="1">
        <v>4.5436800000000001E-8</v>
      </c>
    </row>
    <row r="150" spans="1:6" x14ac:dyDescent="0.2">
      <c r="A150" s="2">
        <v>336120</v>
      </c>
      <c r="B150" s="1">
        <v>4.6752299999999997E-8</v>
      </c>
      <c r="C150" s="1">
        <v>5.3736099999999996E-9</v>
      </c>
      <c r="D150" s="1">
        <v>4.0996499999999999E-8</v>
      </c>
      <c r="E150" s="1">
        <v>1.8747700000000001E-9</v>
      </c>
      <c r="F150" s="1">
        <v>3.9121700000000002E-8</v>
      </c>
    </row>
    <row r="151" spans="1:6" x14ac:dyDescent="0.2">
      <c r="A151" s="2">
        <v>336211</v>
      </c>
      <c r="B151" s="1">
        <v>9.5263400000000006E-8</v>
      </c>
      <c r="C151" s="1">
        <v>5.6811300000000001E-8</v>
      </c>
      <c r="D151" s="1">
        <v>3.8783100000000003E-8</v>
      </c>
      <c r="E151" s="1">
        <v>3.40556E-9</v>
      </c>
      <c r="F151" s="1">
        <v>3.53775E-8</v>
      </c>
    </row>
    <row r="152" spans="1:6" x14ac:dyDescent="0.2">
      <c r="A152" s="2">
        <v>336212</v>
      </c>
      <c r="B152" s="1">
        <v>1.04498E-7</v>
      </c>
      <c r="C152" s="1">
        <v>6.2861499999999997E-8</v>
      </c>
      <c r="D152" s="1">
        <v>3.9599500000000003E-8</v>
      </c>
      <c r="E152" s="1">
        <v>1.7507E-10</v>
      </c>
      <c r="F152" s="1">
        <v>3.9424499999999997E-8</v>
      </c>
    </row>
    <row r="153" spans="1:6" x14ac:dyDescent="0.2">
      <c r="A153" s="2">
        <v>336213</v>
      </c>
      <c r="B153" s="1">
        <v>1.04485E-7</v>
      </c>
      <c r="C153" s="1">
        <v>6.7647699999999995E-8</v>
      </c>
      <c r="D153" s="1">
        <v>3.5266800000000003E-8</v>
      </c>
      <c r="E153" s="1">
        <v>1.0936100000000001E-10</v>
      </c>
      <c r="F153" s="1">
        <v>3.5157500000000002E-8</v>
      </c>
    </row>
    <row r="154" spans="1:6" x14ac:dyDescent="0.2">
      <c r="A154" s="2">
        <v>336214</v>
      </c>
      <c r="B154" s="1">
        <v>9.6077099999999999E-8</v>
      </c>
      <c r="C154" s="1">
        <v>4.9151400000000003E-8</v>
      </c>
      <c r="D154" s="1">
        <v>4.4489999999999997E-8</v>
      </c>
      <c r="E154" s="1">
        <v>4.5538699999999997E-9</v>
      </c>
      <c r="F154" s="1">
        <v>3.99361E-8</v>
      </c>
    </row>
    <row r="155" spans="1:6" x14ac:dyDescent="0.2">
      <c r="A155" s="2">
        <v>336310</v>
      </c>
      <c r="B155" s="1">
        <v>6.3514499999999996E-8</v>
      </c>
      <c r="C155" s="1">
        <v>1.38142E-8</v>
      </c>
      <c r="D155" s="1">
        <v>4.9268199999999999E-8</v>
      </c>
      <c r="E155" s="1">
        <v>2.4297300000000001E-10</v>
      </c>
      <c r="F155" s="1">
        <v>4.9025200000000001E-8</v>
      </c>
    </row>
    <row r="156" spans="1:6" x14ac:dyDescent="0.2">
      <c r="A156" s="2">
        <v>336320</v>
      </c>
      <c r="B156" s="1">
        <v>5.2946399999999998E-8</v>
      </c>
      <c r="C156" s="1">
        <v>1.7546E-8</v>
      </c>
      <c r="D156" s="1">
        <v>3.4670599999999998E-8</v>
      </c>
      <c r="E156" s="1">
        <v>3.12362E-9</v>
      </c>
      <c r="F156" s="1">
        <v>3.1546899999999999E-8</v>
      </c>
    </row>
    <row r="157" spans="1:6" x14ac:dyDescent="0.2">
      <c r="A157" s="2">
        <v>336350</v>
      </c>
      <c r="B157" s="1">
        <v>6.4256300000000006E-8</v>
      </c>
      <c r="C157" s="1">
        <v>1.4564099999999999E-8</v>
      </c>
      <c r="D157" s="1">
        <v>4.88924E-8</v>
      </c>
      <c r="E157" s="1">
        <v>2.3066699999999999E-10</v>
      </c>
      <c r="F157" s="1">
        <v>4.8661799999999998E-8</v>
      </c>
    </row>
    <row r="158" spans="1:6" x14ac:dyDescent="0.2">
      <c r="A158" s="2">
        <v>336360</v>
      </c>
      <c r="B158" s="1">
        <v>7.2204599999999995E-8</v>
      </c>
      <c r="C158" s="1">
        <v>2.22706E-8</v>
      </c>
      <c r="D158" s="1">
        <v>4.8773299999999999E-8</v>
      </c>
      <c r="E158" s="1">
        <v>8.7328499999999997E-9</v>
      </c>
      <c r="F158" s="1">
        <v>4.0040400000000002E-8</v>
      </c>
    </row>
    <row r="159" spans="1:6" x14ac:dyDescent="0.2">
      <c r="A159" s="2">
        <v>336370</v>
      </c>
      <c r="B159" s="1">
        <v>5.2487499999999999E-8</v>
      </c>
      <c r="C159" s="1">
        <v>2.2456599999999999E-8</v>
      </c>
      <c r="D159" s="1">
        <v>2.9500899999999998E-8</v>
      </c>
      <c r="E159" s="1">
        <v>1.5909500000000001E-10</v>
      </c>
      <c r="F159" s="1">
        <v>2.9341800000000001E-8</v>
      </c>
    </row>
    <row r="160" spans="1:6" x14ac:dyDescent="0.2">
      <c r="A160" s="2">
        <v>336390</v>
      </c>
      <c r="B160" s="1">
        <v>6.3883200000000001E-8</v>
      </c>
      <c r="C160" s="1">
        <v>2.37769E-8</v>
      </c>
      <c r="D160" s="1">
        <v>4.0304400000000003E-8</v>
      </c>
      <c r="E160" s="1">
        <v>3.7047999999999999E-9</v>
      </c>
      <c r="F160" s="1">
        <v>3.6599600000000002E-8</v>
      </c>
    </row>
    <row r="161" spans="1:6" x14ac:dyDescent="0.2">
      <c r="A161" s="2" t="s">
        <v>24</v>
      </c>
      <c r="B161" s="1">
        <v>6.72579E-8</v>
      </c>
      <c r="C161" s="1">
        <v>2.23974E-8</v>
      </c>
      <c r="D161" s="1">
        <v>4.4069600000000002E-8</v>
      </c>
      <c r="E161" s="1">
        <v>8.5796599999999995E-10</v>
      </c>
      <c r="F161" s="1">
        <v>4.32117E-8</v>
      </c>
    </row>
    <row r="162" spans="1:6" x14ac:dyDescent="0.2">
      <c r="A162" s="2">
        <v>336411</v>
      </c>
      <c r="B162" s="1">
        <v>2.4227100000000001E-8</v>
      </c>
      <c r="C162" s="1">
        <v>7.3149799999999999E-9</v>
      </c>
      <c r="D162" s="1">
        <v>1.62951E-8</v>
      </c>
      <c r="E162" s="1">
        <v>6.7220799999999998E-10</v>
      </c>
      <c r="F162" s="1">
        <v>1.5622900000000002E-8</v>
      </c>
    </row>
    <row r="163" spans="1:6" x14ac:dyDescent="0.2">
      <c r="A163" s="2">
        <v>336412</v>
      </c>
      <c r="B163" s="1">
        <v>1.8871399999999999E-8</v>
      </c>
      <c r="C163" s="1">
        <v>5.2002800000000002E-9</v>
      </c>
      <c r="D163" s="1">
        <v>1.3594799999999999E-8</v>
      </c>
      <c r="E163" s="1">
        <v>6.3128299999999996E-9</v>
      </c>
      <c r="F163" s="1">
        <v>7.2819599999999999E-9</v>
      </c>
    </row>
    <row r="164" spans="1:6" x14ac:dyDescent="0.2">
      <c r="A164" s="2">
        <v>336413</v>
      </c>
      <c r="B164" s="1">
        <v>3.3250100000000002E-8</v>
      </c>
      <c r="C164" s="1">
        <v>1.262E-8</v>
      </c>
      <c r="D164" s="1">
        <v>2.0346900000000001E-8</v>
      </c>
      <c r="E164" s="1">
        <v>3.8060000000000003E-9</v>
      </c>
      <c r="F164" s="1">
        <v>1.65409E-8</v>
      </c>
    </row>
    <row r="165" spans="1:6" x14ac:dyDescent="0.2">
      <c r="A165" s="2">
        <v>336414</v>
      </c>
      <c r="B165" s="1">
        <v>2.1929800000000001E-8</v>
      </c>
      <c r="C165" s="1">
        <v>5.5307100000000002E-9</v>
      </c>
      <c r="D165" s="1">
        <v>1.61904E-8</v>
      </c>
      <c r="E165" s="1">
        <v>1.0269500000000001E-9</v>
      </c>
      <c r="F165" s="1">
        <v>1.51634E-8</v>
      </c>
    </row>
    <row r="166" spans="1:6" x14ac:dyDescent="0.2">
      <c r="A166" s="2" t="s">
        <v>25</v>
      </c>
      <c r="B166" s="1">
        <v>3.8159700000000003E-8</v>
      </c>
      <c r="C166" s="1">
        <v>2.4255699999999999E-8</v>
      </c>
      <c r="D166" s="1">
        <v>1.35332E-8</v>
      </c>
      <c r="E166" s="1">
        <v>1.0534200000000001E-9</v>
      </c>
      <c r="F166" s="1">
        <v>1.24797E-8</v>
      </c>
    </row>
    <row r="167" spans="1:6" x14ac:dyDescent="0.2">
      <c r="A167" s="2">
        <v>336500</v>
      </c>
      <c r="B167" s="1">
        <v>5.5373899999999998E-8</v>
      </c>
      <c r="C167" s="1">
        <v>1.24331E-8</v>
      </c>
      <c r="D167" s="1">
        <v>4.21536E-8</v>
      </c>
      <c r="E167" s="1">
        <v>9.2283900000000002E-9</v>
      </c>
      <c r="F167" s="1">
        <v>3.2925200000000003E-8</v>
      </c>
    </row>
    <row r="168" spans="1:6" x14ac:dyDescent="0.2">
      <c r="A168" s="2">
        <v>336611</v>
      </c>
      <c r="B168" s="1">
        <v>1.00712E-7</v>
      </c>
      <c r="C168" s="1">
        <v>7.6276199999999998E-8</v>
      </c>
      <c r="D168" s="1">
        <v>2.3482499999999999E-8</v>
      </c>
      <c r="E168" s="1">
        <v>1.2523299999999999E-10</v>
      </c>
      <c r="F168" s="1">
        <v>2.3357300000000002E-8</v>
      </c>
    </row>
    <row r="169" spans="1:6" x14ac:dyDescent="0.2">
      <c r="A169" s="2">
        <v>336612</v>
      </c>
      <c r="B169" s="1">
        <v>9.0490100000000004E-8</v>
      </c>
      <c r="C169" s="1">
        <v>5.6375400000000002E-8</v>
      </c>
      <c r="D169" s="1">
        <v>3.2833500000000001E-8</v>
      </c>
      <c r="E169" s="1">
        <v>2.7776900000000001E-10</v>
      </c>
      <c r="F169" s="1">
        <v>3.2555700000000001E-8</v>
      </c>
    </row>
    <row r="170" spans="1:6" x14ac:dyDescent="0.2">
      <c r="A170" s="2">
        <v>336991</v>
      </c>
      <c r="B170" s="1">
        <v>3.9187099999999998E-8</v>
      </c>
      <c r="C170" s="1">
        <v>1.6300200000000001E-8</v>
      </c>
      <c r="D170" s="1">
        <v>2.2291399999999999E-8</v>
      </c>
      <c r="E170" s="1">
        <v>3.8758499999999996E-9</v>
      </c>
      <c r="F170" s="1">
        <v>1.8415599999999999E-8</v>
      </c>
    </row>
    <row r="171" spans="1:6" x14ac:dyDescent="0.2">
      <c r="A171" s="2">
        <v>336992</v>
      </c>
      <c r="B171" s="1">
        <v>3.9407899999999999E-8</v>
      </c>
      <c r="C171" s="1">
        <v>1.3634999999999999E-8</v>
      </c>
      <c r="D171" s="1">
        <v>2.5319399999999998E-8</v>
      </c>
      <c r="E171" s="1">
        <v>5.4999799999999999E-9</v>
      </c>
      <c r="F171" s="1">
        <v>1.9819399999999999E-8</v>
      </c>
    </row>
    <row r="172" spans="1:6" x14ac:dyDescent="0.2">
      <c r="A172" s="2">
        <v>336999</v>
      </c>
      <c r="B172" s="1">
        <v>5.4780900000000001E-8</v>
      </c>
      <c r="C172" s="1">
        <v>1.7969200000000001E-8</v>
      </c>
      <c r="D172" s="1">
        <v>3.6344700000000003E-8</v>
      </c>
      <c r="E172" s="1">
        <v>1.9273899999999999E-9</v>
      </c>
      <c r="F172" s="1">
        <v>3.4417299999999999E-8</v>
      </c>
    </row>
    <row r="173" spans="1:6" x14ac:dyDescent="0.2">
      <c r="A173" s="2">
        <v>337110</v>
      </c>
      <c r="B173" s="1">
        <v>1.2455399999999999E-7</v>
      </c>
      <c r="C173" s="1">
        <v>8.5761600000000002E-8</v>
      </c>
      <c r="D173" s="1">
        <v>3.8340999999999999E-8</v>
      </c>
      <c r="E173" s="1">
        <v>2.6981099999999998E-10</v>
      </c>
      <c r="F173" s="1">
        <v>3.8071200000000001E-8</v>
      </c>
    </row>
    <row r="174" spans="1:6" x14ac:dyDescent="0.2">
      <c r="A174" s="2">
        <v>337121</v>
      </c>
      <c r="B174" s="1">
        <v>9.1501200000000004E-8</v>
      </c>
      <c r="C174" s="1">
        <v>4.73924E-8</v>
      </c>
      <c r="D174" s="1">
        <v>4.2393899999999997E-8</v>
      </c>
      <c r="E174" s="1">
        <v>9.8464500000000002E-11</v>
      </c>
      <c r="F174" s="1">
        <v>4.2295500000000003E-8</v>
      </c>
    </row>
    <row r="175" spans="1:6" x14ac:dyDescent="0.2">
      <c r="A175" s="2">
        <v>337122</v>
      </c>
      <c r="B175" s="1">
        <v>1.1603400000000001E-7</v>
      </c>
      <c r="C175" s="1">
        <v>7.4143399999999999E-8</v>
      </c>
      <c r="D175" s="1">
        <v>4.0676800000000003E-8</v>
      </c>
      <c r="E175" s="1">
        <v>3.9523300000000001E-10</v>
      </c>
      <c r="F175" s="1">
        <v>4.0281600000000001E-8</v>
      </c>
    </row>
    <row r="176" spans="1:6" x14ac:dyDescent="0.2">
      <c r="A176" s="2">
        <v>337127</v>
      </c>
      <c r="B176" s="1">
        <v>1.00261E-7</v>
      </c>
      <c r="C176" s="1">
        <v>6.4571500000000004E-8</v>
      </c>
      <c r="D176" s="1">
        <v>3.3079000000000001E-8</v>
      </c>
      <c r="E176" s="1">
        <v>1.2767300000000001E-10</v>
      </c>
      <c r="F176" s="1">
        <v>3.2951399999999997E-8</v>
      </c>
    </row>
    <row r="177" spans="1:6" x14ac:dyDescent="0.2">
      <c r="A177" s="2" t="s">
        <v>26</v>
      </c>
      <c r="B177" s="1">
        <v>1.8970199999999999E-7</v>
      </c>
      <c r="C177" s="1">
        <v>1.54347E-7</v>
      </c>
      <c r="D177" s="1">
        <v>3.3349700000000001E-8</v>
      </c>
      <c r="E177" s="1">
        <v>5.4201399999999998E-11</v>
      </c>
      <c r="F177" s="1">
        <v>3.3295500000000002E-8</v>
      </c>
    </row>
    <row r="178" spans="1:6" x14ac:dyDescent="0.2">
      <c r="A178" s="2">
        <v>337215</v>
      </c>
      <c r="B178" s="1">
        <v>7.3208300000000006E-8</v>
      </c>
      <c r="C178" s="1">
        <v>4.0556899999999998E-8</v>
      </c>
      <c r="D178" s="1">
        <v>3.1358000000000002E-8</v>
      </c>
      <c r="E178" s="1">
        <v>7.7052299999999997E-10</v>
      </c>
      <c r="F178" s="1">
        <v>3.0587500000000002E-8</v>
      </c>
    </row>
    <row r="179" spans="1:6" x14ac:dyDescent="0.2">
      <c r="A179" s="2" t="s">
        <v>27</v>
      </c>
      <c r="B179" s="1">
        <v>1.12165E-7</v>
      </c>
      <c r="C179" s="1">
        <v>7.0341499999999995E-8</v>
      </c>
      <c r="D179" s="1">
        <v>3.8835399999999998E-8</v>
      </c>
      <c r="E179" s="1">
        <v>2.92111E-10</v>
      </c>
      <c r="F179" s="1">
        <v>3.8543299999999999E-8</v>
      </c>
    </row>
    <row r="180" spans="1:6" x14ac:dyDescent="0.2">
      <c r="A180" s="2">
        <v>337900</v>
      </c>
      <c r="B180" s="1">
        <v>1.03311E-7</v>
      </c>
      <c r="C180" s="1">
        <v>5.9588100000000003E-8</v>
      </c>
      <c r="D180" s="1">
        <v>4.2738000000000002E-8</v>
      </c>
      <c r="E180" s="1">
        <v>1.4411700000000001E-9</v>
      </c>
      <c r="F180" s="1">
        <v>4.1296799999999998E-8</v>
      </c>
    </row>
    <row r="181" spans="1:6" x14ac:dyDescent="0.2">
      <c r="A181" s="2">
        <v>339112</v>
      </c>
      <c r="B181" s="1">
        <v>2.77612E-8</v>
      </c>
      <c r="C181" s="1">
        <v>1.16235E-8</v>
      </c>
      <c r="D181" s="1">
        <v>1.5623099999999999E-8</v>
      </c>
      <c r="E181" s="1">
        <v>1.5026000000000001E-10</v>
      </c>
      <c r="F181" s="1">
        <v>1.54729E-8</v>
      </c>
    </row>
    <row r="182" spans="1:6" x14ac:dyDescent="0.2">
      <c r="A182" s="2">
        <v>339113</v>
      </c>
      <c r="B182" s="1">
        <v>3.2546099999999998E-8</v>
      </c>
      <c r="C182" s="1">
        <v>1.31331E-8</v>
      </c>
      <c r="D182" s="1">
        <v>1.9055399999999999E-8</v>
      </c>
      <c r="E182" s="1">
        <v>3.5423799999999999E-10</v>
      </c>
      <c r="F182" s="1">
        <v>1.8701200000000001E-8</v>
      </c>
    </row>
    <row r="183" spans="1:6" x14ac:dyDescent="0.2">
      <c r="A183" s="2">
        <v>339114</v>
      </c>
      <c r="B183" s="1">
        <v>5.50779E-8</v>
      </c>
      <c r="C183" s="1">
        <v>3.6903000000000003E-8</v>
      </c>
      <c r="D183" s="1">
        <v>1.7269800000000001E-8</v>
      </c>
      <c r="E183" s="1">
        <v>7.55352E-11</v>
      </c>
      <c r="F183" s="1">
        <v>1.7194199999999999E-8</v>
      </c>
    </row>
    <row r="184" spans="1:6" x14ac:dyDescent="0.2">
      <c r="A184" s="2">
        <v>339115</v>
      </c>
      <c r="B184" s="1">
        <v>3.7144800000000002E-8</v>
      </c>
      <c r="C184" s="1">
        <v>2.0589399999999998E-8</v>
      </c>
      <c r="D184" s="1">
        <v>1.52717E-8</v>
      </c>
      <c r="E184" s="1">
        <v>1.5245200000000001E-11</v>
      </c>
      <c r="F184" s="1">
        <v>1.52564E-8</v>
      </c>
    </row>
    <row r="185" spans="1:6" x14ac:dyDescent="0.2">
      <c r="A185" s="2">
        <v>339116</v>
      </c>
      <c r="B185" s="1">
        <v>3.6856700000000001E-8</v>
      </c>
      <c r="C185" s="1">
        <v>2.0560599999999999E-8</v>
      </c>
      <c r="D185" s="1">
        <v>1.60884E-8</v>
      </c>
      <c r="E185" s="1">
        <v>6.5036300000000002E-12</v>
      </c>
      <c r="F185" s="1">
        <v>1.6081899999999999E-8</v>
      </c>
    </row>
    <row r="186" spans="1:6" x14ac:dyDescent="0.2">
      <c r="A186" s="2">
        <v>339910</v>
      </c>
      <c r="B186" s="1">
        <v>3.6177500000000001E-8</v>
      </c>
      <c r="C186" s="1">
        <v>1.29402E-8</v>
      </c>
      <c r="D186" s="1">
        <v>2.1783099999999999E-8</v>
      </c>
      <c r="E186" s="1">
        <v>2.2032E-9</v>
      </c>
      <c r="F186" s="1">
        <v>1.9579899999999999E-8</v>
      </c>
    </row>
    <row r="187" spans="1:6" x14ac:dyDescent="0.2">
      <c r="A187" s="2">
        <v>339920</v>
      </c>
      <c r="B187" s="1">
        <v>6.2417499999999996E-8</v>
      </c>
      <c r="C187" s="1">
        <v>3.0879899999999997E-8</v>
      </c>
      <c r="D187" s="1">
        <v>3.0997999999999997E-8</v>
      </c>
      <c r="E187" s="1">
        <v>1.75987E-9</v>
      </c>
      <c r="F187" s="1">
        <v>2.9238099999999999E-8</v>
      </c>
    </row>
    <row r="188" spans="1:6" x14ac:dyDescent="0.2">
      <c r="A188" s="2">
        <v>339930</v>
      </c>
      <c r="B188" s="1">
        <v>7.4511600000000004E-8</v>
      </c>
      <c r="C188" s="1">
        <v>5.28429E-8</v>
      </c>
      <c r="D188" s="1">
        <v>2.0745999999999999E-8</v>
      </c>
      <c r="E188" s="1">
        <v>2.9416500000000003E-11</v>
      </c>
      <c r="F188" s="1">
        <v>2.0716499999999999E-8</v>
      </c>
    </row>
    <row r="189" spans="1:6" x14ac:dyDescent="0.2">
      <c r="A189" s="2">
        <v>339940</v>
      </c>
      <c r="B189" s="1">
        <v>5.1270100000000001E-8</v>
      </c>
      <c r="C189" s="1">
        <v>2.74372E-8</v>
      </c>
      <c r="D189" s="1">
        <v>2.3611299999999998E-8</v>
      </c>
      <c r="E189" s="1">
        <v>1.1703399999999999E-9</v>
      </c>
      <c r="F189" s="1">
        <v>2.2440999999999999E-8</v>
      </c>
    </row>
    <row r="190" spans="1:6" x14ac:dyDescent="0.2">
      <c r="A190" s="2">
        <v>339950</v>
      </c>
      <c r="B190" s="1">
        <v>6.5860499999999996E-8</v>
      </c>
      <c r="C190" s="1">
        <v>3.6695699999999997E-8</v>
      </c>
      <c r="D190" s="1">
        <v>2.8158700000000001E-8</v>
      </c>
      <c r="E190" s="1">
        <v>4.9889599999999997E-10</v>
      </c>
      <c r="F190" s="1">
        <v>2.76598E-8</v>
      </c>
    </row>
    <row r="191" spans="1:6" x14ac:dyDescent="0.2">
      <c r="A191" s="2">
        <v>339990</v>
      </c>
      <c r="B191" s="1">
        <v>7.0048200000000004E-8</v>
      </c>
      <c r="C191" s="1">
        <v>4.4853099999999997E-8</v>
      </c>
      <c r="D191" s="1">
        <v>2.4684499999999998E-8</v>
      </c>
      <c r="E191" s="1">
        <v>9.7633399999999991E-10</v>
      </c>
      <c r="F191" s="1">
        <v>2.3708099999999998E-8</v>
      </c>
    </row>
    <row r="192" spans="1:6" x14ac:dyDescent="0.2">
      <c r="A192" s="2">
        <v>311111</v>
      </c>
      <c r="B192" s="1">
        <v>4.929E-8</v>
      </c>
      <c r="C192" s="1">
        <v>1.33455E-8</v>
      </c>
      <c r="D192" s="1">
        <v>3.6017499999999998E-8</v>
      </c>
      <c r="E192" s="1">
        <v>9.3428300000000005E-12</v>
      </c>
      <c r="F192" s="1">
        <v>3.6008199999999998E-8</v>
      </c>
    </row>
    <row r="193" spans="1:6" x14ac:dyDescent="0.2">
      <c r="A193" s="2">
        <v>311119</v>
      </c>
      <c r="B193" s="1">
        <v>4.9381600000000003E-8</v>
      </c>
      <c r="C193" s="1">
        <v>9.9134999999999997E-9</v>
      </c>
      <c r="D193" s="1">
        <v>3.8534400000000001E-8</v>
      </c>
      <c r="E193" s="1">
        <v>3.64544E-10</v>
      </c>
      <c r="F193" s="1">
        <v>3.8169899999999998E-8</v>
      </c>
    </row>
    <row r="194" spans="1:6" x14ac:dyDescent="0.2">
      <c r="A194" s="2">
        <v>311210</v>
      </c>
      <c r="B194" s="1">
        <v>6.2714399999999997E-8</v>
      </c>
      <c r="C194" s="1">
        <v>2.24234E-8</v>
      </c>
      <c r="D194" s="1">
        <v>3.9388399999999997E-8</v>
      </c>
      <c r="E194" s="1">
        <v>5.2354000000000003E-10</v>
      </c>
      <c r="F194" s="1">
        <v>3.88648E-8</v>
      </c>
    </row>
    <row r="195" spans="1:6" x14ac:dyDescent="0.2">
      <c r="A195" s="2">
        <v>311221</v>
      </c>
      <c r="B195" s="1">
        <v>3.9341299999999998E-8</v>
      </c>
      <c r="C195" s="1">
        <v>4.3254299999999996E-9</v>
      </c>
      <c r="D195" s="1">
        <v>3.4505499999999998E-8</v>
      </c>
      <c r="E195" s="1">
        <v>9.9733399999999999E-11</v>
      </c>
      <c r="F195" s="1">
        <v>3.4405700000000001E-8</v>
      </c>
    </row>
    <row r="196" spans="1:6" x14ac:dyDescent="0.2">
      <c r="A196" s="2">
        <v>311225</v>
      </c>
      <c r="B196" s="1">
        <v>4.3664E-8</v>
      </c>
      <c r="C196" s="1">
        <v>6.2744599999999999E-9</v>
      </c>
      <c r="D196" s="1">
        <v>3.7309400000000002E-8</v>
      </c>
      <c r="E196" s="1">
        <v>7.6028099999999993E-9</v>
      </c>
      <c r="F196" s="1">
        <v>2.9706600000000001E-8</v>
      </c>
    </row>
    <row r="197" spans="1:6" x14ac:dyDescent="0.2">
      <c r="A197" s="2">
        <v>311224</v>
      </c>
      <c r="B197" s="1">
        <v>3.8766700000000003E-8</v>
      </c>
      <c r="C197" s="1">
        <v>5.1273099999999997E-9</v>
      </c>
      <c r="D197" s="1">
        <v>3.2730700000000001E-8</v>
      </c>
      <c r="E197" s="1">
        <v>7.5132399999999996E-9</v>
      </c>
      <c r="F197" s="1">
        <v>2.5217399999999999E-8</v>
      </c>
    </row>
    <row r="198" spans="1:6" x14ac:dyDescent="0.2">
      <c r="A198" s="2">
        <v>311230</v>
      </c>
      <c r="B198" s="1">
        <v>4.8647499999999999E-8</v>
      </c>
      <c r="C198" s="1">
        <v>1.4295199999999999E-8</v>
      </c>
      <c r="D198" s="1">
        <v>3.3896799999999998E-8</v>
      </c>
      <c r="E198" s="1">
        <v>1.3252499999999999E-10</v>
      </c>
      <c r="F198" s="1">
        <v>3.37643E-8</v>
      </c>
    </row>
    <row r="199" spans="1:6" x14ac:dyDescent="0.2">
      <c r="A199" s="2">
        <v>311300</v>
      </c>
      <c r="B199" s="1">
        <v>6.5062000000000004E-8</v>
      </c>
      <c r="C199" s="1">
        <v>2.52531E-8</v>
      </c>
      <c r="D199" s="1">
        <v>3.9332300000000001E-8</v>
      </c>
      <c r="E199" s="1">
        <v>9.6095899999999997E-9</v>
      </c>
      <c r="F199" s="1">
        <v>2.9722700000000001E-8</v>
      </c>
    </row>
    <row r="200" spans="1:6" x14ac:dyDescent="0.2">
      <c r="A200" s="2">
        <v>311410</v>
      </c>
      <c r="B200" s="1">
        <v>7.8868099999999994E-8</v>
      </c>
      <c r="C200" s="1">
        <v>2.9892500000000001E-8</v>
      </c>
      <c r="D200" s="1">
        <v>4.7369800000000002E-8</v>
      </c>
      <c r="E200" s="1">
        <v>4.5528299999999999E-9</v>
      </c>
      <c r="F200" s="1">
        <v>4.28169E-8</v>
      </c>
    </row>
    <row r="201" spans="1:6" x14ac:dyDescent="0.2">
      <c r="A201" s="2">
        <v>311420</v>
      </c>
      <c r="B201" s="1">
        <v>7.6696199999999998E-8</v>
      </c>
      <c r="C201" s="1">
        <v>2.9151800000000001E-8</v>
      </c>
      <c r="D201" s="1">
        <v>4.6527200000000001E-8</v>
      </c>
      <c r="E201" s="1">
        <v>2.2434099999999998E-9</v>
      </c>
      <c r="F201" s="1">
        <v>4.4283799999999997E-8</v>
      </c>
    </row>
    <row r="202" spans="1:6" x14ac:dyDescent="0.2">
      <c r="A202" s="2">
        <v>311513</v>
      </c>
      <c r="B202" s="1">
        <v>1.22156E-7</v>
      </c>
      <c r="C202" s="1">
        <v>2.44648E-8</v>
      </c>
      <c r="D202" s="1">
        <v>9.6063799999999995E-8</v>
      </c>
      <c r="E202" s="1">
        <v>3.61781E-8</v>
      </c>
      <c r="F202" s="1">
        <v>5.9885699999999995E-8</v>
      </c>
    </row>
    <row r="203" spans="1:6" x14ac:dyDescent="0.2">
      <c r="A203" s="2">
        <v>311514</v>
      </c>
      <c r="B203" s="1">
        <v>9.2336300000000003E-8</v>
      </c>
      <c r="C203" s="1">
        <v>1.8980600000000001E-8</v>
      </c>
      <c r="D203" s="1">
        <v>7.2748100000000003E-8</v>
      </c>
      <c r="E203" s="1">
        <v>7.9498200000000006E-9</v>
      </c>
      <c r="F203" s="1">
        <v>6.4798299999999999E-8</v>
      </c>
    </row>
    <row r="204" spans="1:6" x14ac:dyDescent="0.2">
      <c r="A204" s="2" t="s">
        <v>28</v>
      </c>
      <c r="B204" s="1">
        <v>1.04914E-7</v>
      </c>
      <c r="C204" s="1">
        <v>2.4992099999999999E-8</v>
      </c>
      <c r="D204" s="1">
        <v>7.9478500000000006E-8</v>
      </c>
      <c r="E204" s="1">
        <v>7.0891700000000002E-9</v>
      </c>
      <c r="F204" s="1">
        <v>7.2389300000000004E-8</v>
      </c>
    </row>
    <row r="205" spans="1:6" x14ac:dyDescent="0.2">
      <c r="A205" s="2">
        <v>311520</v>
      </c>
      <c r="B205" s="1">
        <v>1.05778E-7</v>
      </c>
      <c r="C205" s="1">
        <v>4.9336400000000001E-8</v>
      </c>
      <c r="D205" s="1">
        <v>5.44889E-8</v>
      </c>
      <c r="E205" s="1">
        <v>2.6194299999999999E-9</v>
      </c>
      <c r="F205" s="1">
        <v>5.18695E-8</v>
      </c>
    </row>
    <row r="206" spans="1:6" x14ac:dyDescent="0.2">
      <c r="A206" s="2">
        <v>311615</v>
      </c>
      <c r="B206" s="1">
        <v>9.7771100000000001E-8</v>
      </c>
      <c r="C206" s="1">
        <v>4.3973099999999998E-8</v>
      </c>
      <c r="D206" s="1">
        <v>5.2088899999999999E-8</v>
      </c>
      <c r="E206" s="1">
        <v>7.3700099999999999E-9</v>
      </c>
      <c r="F206" s="1">
        <v>4.4718800000000001E-8</v>
      </c>
    </row>
    <row r="207" spans="1:6" x14ac:dyDescent="0.2">
      <c r="A207" s="2" t="s">
        <v>29</v>
      </c>
      <c r="B207" s="1">
        <v>7.1623900000000001E-8</v>
      </c>
      <c r="C207" s="1">
        <v>2.78911E-8</v>
      </c>
      <c r="D207" s="1">
        <v>4.3102599999999997E-8</v>
      </c>
      <c r="E207" s="1">
        <v>8.5418200000000002E-9</v>
      </c>
      <c r="F207" s="1">
        <v>3.4560799999999997E-8</v>
      </c>
    </row>
    <row r="208" spans="1:6" x14ac:dyDescent="0.2">
      <c r="A208" s="2">
        <v>311700</v>
      </c>
      <c r="B208" s="1">
        <v>6.31751E-8</v>
      </c>
      <c r="C208" s="1">
        <v>1.19896E-8</v>
      </c>
      <c r="D208" s="1">
        <v>5.0487400000000002E-8</v>
      </c>
      <c r="E208" s="1">
        <v>3.5092800000000001E-9</v>
      </c>
      <c r="F208" s="1">
        <v>4.6978099999999998E-8</v>
      </c>
    </row>
    <row r="209" spans="1:6" x14ac:dyDescent="0.2">
      <c r="A209" s="2">
        <v>311810</v>
      </c>
      <c r="B209" s="1">
        <v>7.92892E-8</v>
      </c>
      <c r="C209" s="1">
        <v>4.89515E-8</v>
      </c>
      <c r="D209" s="1">
        <v>2.9656500000000002E-8</v>
      </c>
      <c r="E209" s="1">
        <v>4.1209600000000001E-11</v>
      </c>
      <c r="F209" s="1">
        <v>2.96153E-8</v>
      </c>
    </row>
    <row r="210" spans="1:6" x14ac:dyDescent="0.2">
      <c r="A210" s="2" t="s">
        <v>30</v>
      </c>
      <c r="B210" s="1">
        <v>7.0529999999999997E-8</v>
      </c>
      <c r="C210" s="1">
        <v>3.0675399999999997E-8</v>
      </c>
      <c r="D210" s="1">
        <v>3.9121100000000002E-8</v>
      </c>
      <c r="E210" s="1">
        <v>4.5467599999999999E-10</v>
      </c>
      <c r="F210" s="1">
        <v>3.8666399999999999E-8</v>
      </c>
    </row>
    <row r="211" spans="1:6" x14ac:dyDescent="0.2">
      <c r="A211" s="2">
        <v>311910</v>
      </c>
      <c r="B211" s="1">
        <v>5.2037200000000002E-8</v>
      </c>
      <c r="C211" s="1">
        <v>1.5219799999999999E-8</v>
      </c>
      <c r="D211" s="1">
        <v>3.5560500000000003E-8</v>
      </c>
      <c r="E211" s="1">
        <v>8.6827199999999998E-11</v>
      </c>
      <c r="F211" s="1">
        <v>3.5473700000000001E-8</v>
      </c>
    </row>
    <row r="212" spans="1:6" x14ac:dyDescent="0.2">
      <c r="A212" s="2">
        <v>311920</v>
      </c>
      <c r="B212" s="1">
        <v>6.4401499999999996E-8</v>
      </c>
      <c r="C212" s="1">
        <v>1.4422599999999999E-8</v>
      </c>
      <c r="D212" s="1">
        <v>4.9061200000000003E-8</v>
      </c>
      <c r="E212" s="1">
        <v>4.5349999999999997E-11</v>
      </c>
      <c r="F212" s="1">
        <v>4.9015900000000002E-8</v>
      </c>
    </row>
    <row r="213" spans="1:6" x14ac:dyDescent="0.2">
      <c r="A213" s="2">
        <v>311930</v>
      </c>
      <c r="B213" s="1">
        <v>3.8318099999999998E-8</v>
      </c>
      <c r="C213" s="1">
        <v>1.1506099999999999E-8</v>
      </c>
      <c r="D213" s="1">
        <v>2.6502999999999999E-8</v>
      </c>
      <c r="E213" s="1">
        <v>9.2104299999999998E-10</v>
      </c>
      <c r="F213" s="1">
        <v>2.5581900000000002E-8</v>
      </c>
    </row>
    <row r="214" spans="1:6" x14ac:dyDescent="0.2">
      <c r="A214" s="2">
        <v>311940</v>
      </c>
      <c r="B214" s="1">
        <v>6.5057600000000004E-8</v>
      </c>
      <c r="C214" s="1">
        <v>2.2874699999999998E-8</v>
      </c>
      <c r="D214" s="1">
        <v>4.1534300000000003E-8</v>
      </c>
      <c r="E214" s="1">
        <v>5.8506800000000001E-10</v>
      </c>
      <c r="F214" s="1">
        <v>4.0949200000000002E-8</v>
      </c>
    </row>
    <row r="215" spans="1:6" x14ac:dyDescent="0.2">
      <c r="A215" s="2">
        <v>311990</v>
      </c>
      <c r="B215" s="1">
        <v>9.4838299999999995E-8</v>
      </c>
      <c r="C215" s="1">
        <v>4.9027300000000003E-8</v>
      </c>
      <c r="D215" s="1">
        <v>4.3964100000000001E-8</v>
      </c>
      <c r="E215" s="1">
        <v>7.2112500000000003E-10</v>
      </c>
      <c r="F215" s="1">
        <v>4.3242999999999999E-8</v>
      </c>
    </row>
    <row r="216" spans="1:6" x14ac:dyDescent="0.2">
      <c r="A216" s="2">
        <v>312110</v>
      </c>
      <c r="B216" s="1">
        <v>7.0856400000000004E-8</v>
      </c>
      <c r="C216" s="1">
        <v>3.6261899999999999E-8</v>
      </c>
      <c r="D216" s="1">
        <v>3.46765E-8</v>
      </c>
      <c r="E216" s="1">
        <v>1.4686100000000001E-10</v>
      </c>
      <c r="F216" s="1">
        <v>3.4529599999999997E-8</v>
      </c>
    </row>
    <row r="217" spans="1:6" x14ac:dyDescent="0.2">
      <c r="A217" s="2">
        <v>312120</v>
      </c>
      <c r="B217" s="1">
        <v>6.2423300000000005E-8</v>
      </c>
      <c r="C217" s="1">
        <v>3.4120100000000003E-8</v>
      </c>
      <c r="D217" s="1">
        <v>2.72803E-8</v>
      </c>
      <c r="E217" s="1">
        <v>8.6984900000000004E-11</v>
      </c>
      <c r="F217" s="1">
        <v>2.71933E-8</v>
      </c>
    </row>
    <row r="218" spans="1:6" x14ac:dyDescent="0.2">
      <c r="A218" s="2">
        <v>312130</v>
      </c>
      <c r="B218" s="1">
        <v>5.0667300000000003E-8</v>
      </c>
      <c r="C218" s="1">
        <v>1.6787899999999999E-8</v>
      </c>
      <c r="D218" s="1">
        <v>3.3398599999999998E-8</v>
      </c>
      <c r="E218" s="1">
        <v>1.78763E-9</v>
      </c>
      <c r="F218" s="1">
        <v>3.1610999999999998E-8</v>
      </c>
    </row>
    <row r="219" spans="1:6" x14ac:dyDescent="0.2">
      <c r="A219" s="2">
        <v>312140</v>
      </c>
      <c r="B219" s="1">
        <v>2.9542800000000001E-8</v>
      </c>
      <c r="C219" s="1">
        <v>6.2835800000000003E-9</v>
      </c>
      <c r="D219" s="1">
        <v>2.3098599999999999E-8</v>
      </c>
      <c r="E219" s="1">
        <v>2.3071900000000002E-9</v>
      </c>
      <c r="F219" s="1">
        <v>2.0791399999999999E-8</v>
      </c>
    </row>
    <row r="220" spans="1:6" x14ac:dyDescent="0.2">
      <c r="A220" s="2">
        <v>312200</v>
      </c>
      <c r="B220" s="1">
        <v>1.44165E-8</v>
      </c>
      <c r="C220" s="1">
        <v>2.3048400000000001E-9</v>
      </c>
      <c r="D220" s="1">
        <v>1.1989099999999999E-8</v>
      </c>
      <c r="E220" s="1">
        <v>3.57132E-10</v>
      </c>
      <c r="F220" s="1">
        <v>1.1631900000000001E-8</v>
      </c>
    </row>
    <row r="221" spans="1:6" x14ac:dyDescent="0.2">
      <c r="A221" s="2">
        <v>313100</v>
      </c>
      <c r="B221" s="1">
        <v>5.8943799999999997E-8</v>
      </c>
      <c r="C221" s="1">
        <v>2.2784699999999999E-8</v>
      </c>
      <c r="D221" s="1">
        <v>3.5068400000000002E-8</v>
      </c>
      <c r="E221" s="1">
        <v>1.2555799999999999E-9</v>
      </c>
      <c r="F221" s="1">
        <v>3.3812800000000002E-8</v>
      </c>
    </row>
    <row r="222" spans="1:6" x14ac:dyDescent="0.2">
      <c r="A222" s="2">
        <v>313200</v>
      </c>
      <c r="B222" s="1">
        <v>8.0416900000000006E-8</v>
      </c>
      <c r="C222" s="1">
        <v>5.0236500000000001E-8</v>
      </c>
      <c r="D222" s="1">
        <v>2.9336400000000001E-8</v>
      </c>
      <c r="E222" s="1">
        <v>1.1377999999999999E-9</v>
      </c>
      <c r="F222" s="1">
        <v>2.8198600000000001E-8</v>
      </c>
    </row>
    <row r="223" spans="1:6" x14ac:dyDescent="0.2">
      <c r="A223" s="2">
        <v>313300</v>
      </c>
      <c r="B223" s="1">
        <v>6.8625400000000003E-8</v>
      </c>
      <c r="C223" s="1">
        <v>3.1888299999999997E-8</v>
      </c>
      <c r="D223" s="1">
        <v>3.60031E-8</v>
      </c>
      <c r="E223" s="1">
        <v>2.6364899999999999E-9</v>
      </c>
      <c r="F223" s="1">
        <v>3.3366600000000002E-8</v>
      </c>
    </row>
    <row r="224" spans="1:6" x14ac:dyDescent="0.2">
      <c r="A224" s="2">
        <v>314110</v>
      </c>
      <c r="B224" s="1">
        <v>4.8431900000000001E-8</v>
      </c>
      <c r="C224" s="1">
        <v>1.39916E-8</v>
      </c>
      <c r="D224" s="1">
        <v>3.414E-8</v>
      </c>
      <c r="E224" s="1">
        <v>5.7750599999999997E-10</v>
      </c>
      <c r="F224" s="1">
        <v>3.35625E-8</v>
      </c>
    </row>
    <row r="225" spans="1:6" x14ac:dyDescent="0.2">
      <c r="A225" s="2">
        <v>314120</v>
      </c>
      <c r="B225" s="1">
        <v>9.6075799999999995E-8</v>
      </c>
      <c r="C225" s="1">
        <v>5.69585E-8</v>
      </c>
      <c r="D225" s="1">
        <v>3.6647999999999998E-8</v>
      </c>
      <c r="E225" s="1">
        <v>3.4335000000000001E-10</v>
      </c>
      <c r="F225" s="1">
        <v>3.6304699999999997E-8</v>
      </c>
    </row>
    <row r="226" spans="1:6" x14ac:dyDescent="0.2">
      <c r="A226" s="2">
        <v>314900</v>
      </c>
      <c r="B226" s="1">
        <v>7.8900800000000002E-8</v>
      </c>
      <c r="C226" s="1">
        <v>4.7245600000000003E-8</v>
      </c>
      <c r="D226" s="1">
        <v>3.1385699999999998E-8</v>
      </c>
      <c r="E226" s="1">
        <v>2.4229300000000002E-10</v>
      </c>
      <c r="F226" s="1">
        <v>3.1143399999999998E-8</v>
      </c>
    </row>
    <row r="227" spans="1:6" x14ac:dyDescent="0.2">
      <c r="A227" s="2">
        <v>315000</v>
      </c>
      <c r="B227" s="1">
        <v>8.0228699999999994E-8</v>
      </c>
      <c r="C227" s="1">
        <v>5.7592800000000001E-8</v>
      </c>
      <c r="D227" s="1">
        <v>2.2564400000000001E-8</v>
      </c>
      <c r="E227" s="1">
        <v>1.2052900000000001E-9</v>
      </c>
      <c r="F227" s="1">
        <v>2.1359100000000002E-8</v>
      </c>
    </row>
    <row r="228" spans="1:6" x14ac:dyDescent="0.2">
      <c r="A228" s="2">
        <v>316000</v>
      </c>
      <c r="B228" s="1">
        <v>9.8877999999999994E-8</v>
      </c>
      <c r="C228" s="1">
        <v>6.3596100000000001E-8</v>
      </c>
      <c r="D228" s="1">
        <v>3.3903100000000001E-8</v>
      </c>
      <c r="E228" s="1">
        <v>3.2823300000000002E-9</v>
      </c>
      <c r="F228" s="1">
        <v>3.0620800000000002E-8</v>
      </c>
    </row>
    <row r="229" spans="1:6" x14ac:dyDescent="0.2">
      <c r="A229" s="2">
        <v>322110</v>
      </c>
      <c r="B229" s="1">
        <v>5.1320200000000003E-8</v>
      </c>
      <c r="C229" s="1">
        <v>1.0635000000000001E-8</v>
      </c>
      <c r="D229" s="1">
        <v>3.9890199999999999E-8</v>
      </c>
      <c r="E229" s="1">
        <v>1.80856E-9</v>
      </c>
      <c r="F229" s="1">
        <v>3.8081600000000001E-8</v>
      </c>
    </row>
    <row r="230" spans="1:6" x14ac:dyDescent="0.2">
      <c r="A230" s="2">
        <v>322120</v>
      </c>
      <c r="B230" s="1">
        <v>4.00367E-8</v>
      </c>
      <c r="C230" s="1">
        <v>7.3459900000000002E-9</v>
      </c>
      <c r="D230" s="1">
        <v>3.2638999999999999E-8</v>
      </c>
      <c r="E230" s="1">
        <v>6.4260499999999997E-10</v>
      </c>
      <c r="F230" s="1">
        <v>3.1996399999999999E-8</v>
      </c>
    </row>
    <row r="231" spans="1:6" x14ac:dyDescent="0.2">
      <c r="A231" s="2">
        <v>322130</v>
      </c>
      <c r="B231" s="1">
        <v>4.0777899999999997E-8</v>
      </c>
      <c r="C231" s="1">
        <v>5.8413699999999997E-9</v>
      </c>
      <c r="D231" s="1">
        <v>3.4770099999999998E-8</v>
      </c>
      <c r="E231" s="1">
        <v>3.6919800000000001E-10</v>
      </c>
      <c r="F231" s="1">
        <v>3.4400899999999999E-8</v>
      </c>
    </row>
    <row r="232" spans="1:6" x14ac:dyDescent="0.2">
      <c r="A232" s="2">
        <v>322210</v>
      </c>
      <c r="B232" s="1">
        <v>4.9431799999999998E-8</v>
      </c>
      <c r="C232" s="1">
        <v>1.67173E-8</v>
      </c>
      <c r="D232" s="1">
        <v>3.2548299999999998E-8</v>
      </c>
      <c r="E232" s="1">
        <v>7.4843700000000003E-10</v>
      </c>
      <c r="F232" s="1">
        <v>3.1799900000000001E-8</v>
      </c>
    </row>
    <row r="233" spans="1:6" x14ac:dyDescent="0.2">
      <c r="A233" s="2">
        <v>322220</v>
      </c>
      <c r="B233" s="1">
        <v>5.1583400000000001E-8</v>
      </c>
      <c r="C233" s="1">
        <v>2.0448900000000001E-8</v>
      </c>
      <c r="D233" s="1">
        <v>3.08605E-8</v>
      </c>
      <c r="E233" s="1">
        <v>2.6681699999999999E-10</v>
      </c>
      <c r="F233" s="1">
        <v>3.05937E-8</v>
      </c>
    </row>
    <row r="234" spans="1:6" x14ac:dyDescent="0.2">
      <c r="A234" s="2">
        <v>322230</v>
      </c>
      <c r="B234" s="1">
        <v>5.7286799999999998E-8</v>
      </c>
      <c r="C234" s="1">
        <v>2.72718E-8</v>
      </c>
      <c r="D234" s="1">
        <v>3.0063000000000003E-8</v>
      </c>
      <c r="E234" s="1">
        <v>2.8218500000000001E-11</v>
      </c>
      <c r="F234" s="1">
        <v>3.00348E-8</v>
      </c>
    </row>
    <row r="235" spans="1:6" x14ac:dyDescent="0.2">
      <c r="A235" s="2">
        <v>322291</v>
      </c>
      <c r="B235" s="1">
        <v>4.46423E-8</v>
      </c>
      <c r="C235" s="1">
        <v>1.22003E-8</v>
      </c>
      <c r="D235" s="1">
        <v>3.2462700000000001E-8</v>
      </c>
      <c r="E235" s="1">
        <v>5.5950600000000002E-12</v>
      </c>
      <c r="F235" s="1">
        <v>3.2457100000000003E-8</v>
      </c>
    </row>
    <row r="236" spans="1:6" x14ac:dyDescent="0.2">
      <c r="A236" s="2">
        <v>322299</v>
      </c>
      <c r="B236" s="1">
        <v>5.61546E-8</v>
      </c>
      <c r="C236" s="1">
        <v>2.59268E-8</v>
      </c>
      <c r="D236" s="1">
        <v>3.0351499999999999E-8</v>
      </c>
      <c r="E236" s="1">
        <v>1.1628399999999999E-10</v>
      </c>
      <c r="F236" s="1">
        <v>3.0235200000000003E-8</v>
      </c>
    </row>
    <row r="237" spans="1:6" x14ac:dyDescent="0.2">
      <c r="A237" s="2">
        <v>323110</v>
      </c>
      <c r="B237" s="1">
        <v>5.3616199999999999E-8</v>
      </c>
      <c r="C237" s="1">
        <v>3.0087499999999997E-8</v>
      </c>
      <c r="D237" s="1">
        <v>2.31384E-8</v>
      </c>
      <c r="E237" s="1">
        <v>2.7271699999999999E-10</v>
      </c>
      <c r="F237" s="1">
        <v>2.2865700000000001E-8</v>
      </c>
    </row>
    <row r="238" spans="1:6" x14ac:dyDescent="0.2">
      <c r="A238" s="2">
        <v>323120</v>
      </c>
      <c r="B238" s="1">
        <v>4.2794699999999997E-8</v>
      </c>
      <c r="C238" s="1">
        <v>2.3777799999999999E-8</v>
      </c>
      <c r="D238" s="1">
        <v>1.87718E-8</v>
      </c>
      <c r="E238" s="1">
        <v>2.27724E-10</v>
      </c>
      <c r="F238" s="1">
        <v>1.8544099999999999E-8</v>
      </c>
    </row>
    <row r="239" spans="1:6" x14ac:dyDescent="0.2">
      <c r="A239" s="2">
        <v>324110</v>
      </c>
      <c r="B239" s="1">
        <v>1.5518800000000001E-8</v>
      </c>
      <c r="C239" s="1">
        <v>6.3914599999999998E-10</v>
      </c>
      <c r="D239" s="1">
        <v>1.48167E-8</v>
      </c>
      <c r="E239" s="1">
        <v>6.6117100000000001E-10</v>
      </c>
      <c r="F239" s="1">
        <v>1.4155500000000001E-8</v>
      </c>
    </row>
    <row r="240" spans="1:6" x14ac:dyDescent="0.2">
      <c r="A240" s="2">
        <v>324121</v>
      </c>
      <c r="B240" s="1">
        <v>2.7504400000000001E-8</v>
      </c>
      <c r="C240" s="1">
        <v>6.6571500000000003E-9</v>
      </c>
      <c r="D240" s="1">
        <v>2.0752700000000001E-8</v>
      </c>
      <c r="E240" s="1">
        <v>9.6732400000000001E-11</v>
      </c>
      <c r="F240" s="1">
        <v>2.0655900000000001E-8</v>
      </c>
    </row>
    <row r="241" spans="1:6" x14ac:dyDescent="0.2">
      <c r="A241" s="2">
        <v>324122</v>
      </c>
      <c r="B241" s="1">
        <v>3.7489400000000001E-8</v>
      </c>
      <c r="C241" s="1">
        <v>1.8514100000000002E-8</v>
      </c>
      <c r="D241" s="1">
        <v>1.8269400000000001E-8</v>
      </c>
      <c r="E241" s="1">
        <v>3.1634700000000002E-10</v>
      </c>
      <c r="F241" s="1">
        <v>1.7952999999999999E-8</v>
      </c>
    </row>
    <row r="242" spans="1:6" x14ac:dyDescent="0.2">
      <c r="A242" s="2">
        <v>324190</v>
      </c>
      <c r="B242" s="1">
        <v>2.38288E-8</v>
      </c>
      <c r="C242" s="1">
        <v>6.02891E-9</v>
      </c>
      <c r="D242" s="1">
        <v>1.7576999999999999E-8</v>
      </c>
      <c r="E242" s="1">
        <v>1.2287699999999999E-10</v>
      </c>
      <c r="F242" s="1">
        <v>1.74542E-8</v>
      </c>
    </row>
    <row r="243" spans="1:6" x14ac:dyDescent="0.2">
      <c r="A243" s="2">
        <v>325110</v>
      </c>
      <c r="B243" s="1">
        <v>1.7692500000000001E-8</v>
      </c>
      <c r="C243" s="1">
        <v>1.4077800000000001E-9</v>
      </c>
      <c r="D243" s="1">
        <v>1.6087699999999999E-8</v>
      </c>
      <c r="E243" s="1">
        <v>5.9799199999999998E-9</v>
      </c>
      <c r="F243" s="1">
        <v>1.0107799999999999E-8</v>
      </c>
    </row>
    <row r="244" spans="1:6" x14ac:dyDescent="0.2">
      <c r="A244" s="2">
        <v>325120</v>
      </c>
      <c r="B244" s="1">
        <v>3.7262300000000003E-8</v>
      </c>
      <c r="C244" s="1">
        <v>1.8757E-8</v>
      </c>
      <c r="D244" s="1">
        <v>1.7988900000000001E-8</v>
      </c>
      <c r="E244" s="1">
        <v>1.3480800000000001E-10</v>
      </c>
      <c r="F244" s="1">
        <v>1.7854100000000001E-8</v>
      </c>
    </row>
    <row r="245" spans="1:6" x14ac:dyDescent="0.2">
      <c r="A245" s="2">
        <v>325130</v>
      </c>
      <c r="B245" s="1">
        <v>3.7496799999999997E-8</v>
      </c>
      <c r="C245" s="1">
        <v>1.71777E-8</v>
      </c>
      <c r="D245" s="1">
        <v>1.99125E-8</v>
      </c>
      <c r="E245" s="1">
        <v>9.0115900000000006E-11</v>
      </c>
      <c r="F245" s="1">
        <v>1.9822399999999999E-8</v>
      </c>
    </row>
    <row r="246" spans="1:6" x14ac:dyDescent="0.2">
      <c r="A246" s="2">
        <v>325180</v>
      </c>
      <c r="B246" s="1">
        <v>3.0531800000000001E-8</v>
      </c>
      <c r="C246" s="1">
        <v>9.0209500000000008E-9</v>
      </c>
      <c r="D246" s="1">
        <v>2.0397399999999999E-8</v>
      </c>
      <c r="E246" s="1">
        <v>1.55566E-9</v>
      </c>
      <c r="F246" s="1">
        <v>1.88418E-8</v>
      </c>
    </row>
    <row r="247" spans="1:6" x14ac:dyDescent="0.2">
      <c r="A247" s="2">
        <v>325190</v>
      </c>
      <c r="B247" s="1">
        <v>3.1038200000000001E-8</v>
      </c>
      <c r="C247" s="1">
        <v>4.9916099999999999E-9</v>
      </c>
      <c r="D247" s="1">
        <v>2.5958599999999999E-8</v>
      </c>
      <c r="E247" s="1">
        <v>3.6280800000000002E-9</v>
      </c>
      <c r="F247" s="1">
        <v>2.2330499999999999E-8</v>
      </c>
    </row>
    <row r="248" spans="1:6" x14ac:dyDescent="0.2">
      <c r="A248" s="2">
        <v>325211</v>
      </c>
      <c r="B248" s="1">
        <v>3.1443699999999997E-8</v>
      </c>
      <c r="C248" s="1">
        <v>7.1131999999999998E-9</v>
      </c>
      <c r="D248" s="1">
        <v>2.35625E-8</v>
      </c>
      <c r="E248" s="1">
        <v>1.61836E-9</v>
      </c>
      <c r="F248" s="1">
        <v>2.1944199999999999E-8</v>
      </c>
    </row>
    <row r="249" spans="1:6" x14ac:dyDescent="0.2">
      <c r="A249" s="2" t="s">
        <v>31</v>
      </c>
      <c r="B249" s="1">
        <v>3.30616E-8</v>
      </c>
      <c r="C249" s="1">
        <v>8.8379000000000007E-9</v>
      </c>
      <c r="D249" s="1">
        <v>2.4024500000000001E-8</v>
      </c>
      <c r="E249" s="1">
        <v>1.32082E-9</v>
      </c>
      <c r="F249" s="1">
        <v>2.27037E-8</v>
      </c>
    </row>
    <row r="250" spans="1:6" x14ac:dyDescent="0.2">
      <c r="A250" s="2">
        <v>325411</v>
      </c>
      <c r="B250" s="1">
        <v>2.3628199999999999E-8</v>
      </c>
      <c r="C250" s="1">
        <v>1.14672E-8</v>
      </c>
      <c r="D250" s="1">
        <v>1.1828E-8</v>
      </c>
      <c r="E250" s="1">
        <v>1.16661E-9</v>
      </c>
      <c r="F250" s="1">
        <v>1.06614E-8</v>
      </c>
    </row>
    <row r="251" spans="1:6" x14ac:dyDescent="0.2">
      <c r="A251" s="2">
        <v>325412</v>
      </c>
      <c r="B251" s="1">
        <v>1.6984499999999999E-8</v>
      </c>
      <c r="C251" s="1">
        <v>6.5312400000000003E-9</v>
      </c>
      <c r="D251" s="1">
        <v>1.0217999999999999E-8</v>
      </c>
      <c r="E251" s="1">
        <v>8.8429999999999999E-11</v>
      </c>
      <c r="F251" s="1">
        <v>1.01296E-8</v>
      </c>
    </row>
    <row r="252" spans="1:6" x14ac:dyDescent="0.2">
      <c r="A252" s="2">
        <v>325413</v>
      </c>
      <c r="B252" s="1">
        <v>2.1558200000000001E-8</v>
      </c>
      <c r="C252" s="1">
        <v>1.06979E-8</v>
      </c>
      <c r="D252" s="1">
        <v>1.05981E-8</v>
      </c>
      <c r="E252" s="1">
        <v>4.4884499999999998E-11</v>
      </c>
      <c r="F252" s="1">
        <v>1.0553199999999999E-8</v>
      </c>
    </row>
    <row r="253" spans="1:6" x14ac:dyDescent="0.2">
      <c r="A253" s="2">
        <v>325414</v>
      </c>
      <c r="B253" s="1">
        <v>1.45091E-8</v>
      </c>
      <c r="C253" s="1">
        <v>7.8511699999999999E-9</v>
      </c>
      <c r="D253" s="1">
        <v>6.59032E-9</v>
      </c>
      <c r="E253" s="1">
        <v>1.33661E-9</v>
      </c>
      <c r="F253" s="1">
        <v>5.2537099999999996E-9</v>
      </c>
    </row>
    <row r="254" spans="1:6" x14ac:dyDescent="0.2">
      <c r="A254" s="2">
        <v>325310</v>
      </c>
      <c r="B254" s="1">
        <v>3.73965E-8</v>
      </c>
      <c r="C254" s="1">
        <v>1.2951600000000001E-8</v>
      </c>
      <c r="D254" s="1">
        <v>2.4143200000000001E-8</v>
      </c>
      <c r="E254" s="1">
        <v>5.9652199999999998E-9</v>
      </c>
      <c r="F254" s="1">
        <v>1.8177999999999999E-8</v>
      </c>
    </row>
    <row r="255" spans="1:6" x14ac:dyDescent="0.2">
      <c r="A255" s="2">
        <v>325320</v>
      </c>
      <c r="B255" s="1">
        <v>3.3061099999999999E-8</v>
      </c>
      <c r="C255" s="1">
        <v>8.7872399999999999E-9</v>
      </c>
      <c r="D255" s="1">
        <v>2.3903299999999999E-8</v>
      </c>
      <c r="E255" s="1">
        <v>2.4696300000000002E-10</v>
      </c>
      <c r="F255" s="1">
        <v>2.36563E-8</v>
      </c>
    </row>
    <row r="256" spans="1:6" x14ac:dyDescent="0.2">
      <c r="A256" s="2">
        <v>325510</v>
      </c>
      <c r="B256" s="1">
        <v>4.3658099999999998E-8</v>
      </c>
      <c r="C256" s="1">
        <v>1.6041699999999999E-8</v>
      </c>
      <c r="D256" s="1">
        <v>2.6023699999999999E-8</v>
      </c>
      <c r="E256" s="1">
        <v>3.4520700000000002E-10</v>
      </c>
      <c r="F256" s="1">
        <v>2.5678500000000001E-8</v>
      </c>
    </row>
    <row r="257" spans="1:6" x14ac:dyDescent="0.2">
      <c r="A257" s="2">
        <v>325520</v>
      </c>
      <c r="B257" s="1">
        <v>3.9181499999999999E-8</v>
      </c>
      <c r="C257" s="1">
        <v>1.42463E-8</v>
      </c>
      <c r="D257" s="1">
        <v>2.43806E-8</v>
      </c>
      <c r="E257" s="1">
        <v>3.1561399999999999E-10</v>
      </c>
      <c r="F257" s="1">
        <v>2.4065000000000001E-8</v>
      </c>
    </row>
    <row r="258" spans="1:6" x14ac:dyDescent="0.2">
      <c r="A258" s="2">
        <v>325610</v>
      </c>
      <c r="B258" s="1">
        <v>3.96736E-8</v>
      </c>
      <c r="C258" s="1">
        <v>1.53832E-8</v>
      </c>
      <c r="D258" s="1">
        <v>2.36987E-8</v>
      </c>
      <c r="E258" s="1">
        <v>3.6715499999999998E-9</v>
      </c>
      <c r="F258" s="1">
        <v>2.00271E-8</v>
      </c>
    </row>
    <row r="259" spans="1:6" x14ac:dyDescent="0.2">
      <c r="A259" s="2">
        <v>325620</v>
      </c>
      <c r="B259" s="1">
        <v>3.5474100000000003E-8</v>
      </c>
      <c r="C259" s="1">
        <v>1.472E-8</v>
      </c>
      <c r="D259" s="1">
        <v>2.02554E-8</v>
      </c>
      <c r="E259" s="1">
        <v>1.61462E-10</v>
      </c>
      <c r="F259" s="1">
        <v>2.0094000000000001E-8</v>
      </c>
    </row>
    <row r="260" spans="1:6" x14ac:dyDescent="0.2">
      <c r="A260" s="2">
        <v>325910</v>
      </c>
      <c r="B260" s="1">
        <v>5.1251E-8</v>
      </c>
      <c r="C260" s="1">
        <v>2.3110099999999999E-8</v>
      </c>
      <c r="D260" s="1">
        <v>2.7258199999999999E-8</v>
      </c>
      <c r="E260" s="1">
        <v>5.4577299999999999E-11</v>
      </c>
      <c r="F260" s="1">
        <v>2.7203600000000001E-8</v>
      </c>
    </row>
    <row r="261" spans="1:6" x14ac:dyDescent="0.2">
      <c r="A261" s="2" t="s">
        <v>32</v>
      </c>
      <c r="B261" s="1">
        <v>4.3361799999999997E-8</v>
      </c>
      <c r="C261" s="1">
        <v>1.8616700000000001E-8</v>
      </c>
      <c r="D261" s="1">
        <v>2.42001E-8</v>
      </c>
      <c r="E261" s="1">
        <v>1.24838E-9</v>
      </c>
      <c r="F261" s="1">
        <v>2.2951799999999998E-8</v>
      </c>
    </row>
    <row r="262" spans="1:6" x14ac:dyDescent="0.2">
      <c r="A262" s="2">
        <v>326110</v>
      </c>
      <c r="B262" s="1">
        <v>4.9185500000000001E-8</v>
      </c>
      <c r="C262" s="1">
        <v>2.1780200000000001E-8</v>
      </c>
      <c r="D262" s="1">
        <v>2.7197300000000002E-8</v>
      </c>
      <c r="E262" s="1">
        <v>2.40301E-9</v>
      </c>
      <c r="F262" s="1">
        <v>2.47943E-8</v>
      </c>
    </row>
    <row r="263" spans="1:6" x14ac:dyDescent="0.2">
      <c r="A263" s="2">
        <v>326120</v>
      </c>
      <c r="B263" s="1">
        <v>6.6150400000000002E-8</v>
      </c>
      <c r="C263" s="1">
        <v>4.1981499999999998E-8</v>
      </c>
      <c r="D263" s="1">
        <v>2.3447799999999998E-8</v>
      </c>
      <c r="E263" s="1">
        <v>1.5218999999999999E-10</v>
      </c>
      <c r="F263" s="1">
        <v>2.32956E-8</v>
      </c>
    </row>
    <row r="264" spans="1:6" x14ac:dyDescent="0.2">
      <c r="A264" s="2">
        <v>326130</v>
      </c>
      <c r="B264" s="1">
        <v>6.2949200000000001E-8</v>
      </c>
      <c r="C264" s="1">
        <v>3.7173700000000003E-8</v>
      </c>
      <c r="D264" s="1">
        <v>2.5546700000000001E-8</v>
      </c>
      <c r="E264" s="1">
        <v>3.3086699999999999E-10</v>
      </c>
      <c r="F264" s="1">
        <v>2.5215800000000001E-8</v>
      </c>
    </row>
    <row r="265" spans="1:6" x14ac:dyDescent="0.2">
      <c r="A265" s="2">
        <v>326140</v>
      </c>
      <c r="B265" s="1">
        <v>7.4658200000000003E-8</v>
      </c>
      <c r="C265" s="1">
        <v>4.68882E-8</v>
      </c>
      <c r="D265" s="1">
        <v>2.7602999999999999E-8</v>
      </c>
      <c r="E265" s="1">
        <v>1.7241799999999999E-11</v>
      </c>
      <c r="F265" s="1">
        <v>2.7585799999999999E-8</v>
      </c>
    </row>
    <row r="266" spans="1:6" x14ac:dyDescent="0.2">
      <c r="A266" s="2">
        <v>326150</v>
      </c>
      <c r="B266" s="1">
        <v>5.2127500000000001E-8</v>
      </c>
      <c r="C266" s="1">
        <v>2.3456100000000001E-8</v>
      </c>
      <c r="D266" s="1">
        <v>2.83868E-8</v>
      </c>
      <c r="E266" s="1">
        <v>1.4593900000000001E-10</v>
      </c>
      <c r="F266" s="1">
        <v>2.8240899999999999E-8</v>
      </c>
    </row>
    <row r="267" spans="1:6" x14ac:dyDescent="0.2">
      <c r="A267" s="2">
        <v>326160</v>
      </c>
      <c r="B267" s="1">
        <v>4.0066499999999997E-8</v>
      </c>
      <c r="C267" s="1">
        <v>1.26335E-8</v>
      </c>
      <c r="D267" s="1">
        <v>2.7128700000000001E-8</v>
      </c>
      <c r="E267" s="1">
        <v>3.8233399999999998E-11</v>
      </c>
      <c r="F267" s="1">
        <v>2.70905E-8</v>
      </c>
    </row>
    <row r="268" spans="1:6" x14ac:dyDescent="0.2">
      <c r="A268" s="2">
        <v>326190</v>
      </c>
      <c r="B268" s="1">
        <v>5.2257500000000003E-8</v>
      </c>
      <c r="C268" s="1">
        <v>2.2117900000000001E-8</v>
      </c>
      <c r="D268" s="1">
        <v>2.91809E-8</v>
      </c>
      <c r="E268" s="1">
        <v>1.02774E-9</v>
      </c>
      <c r="F268" s="1">
        <v>2.8153099999999999E-8</v>
      </c>
    </row>
    <row r="269" spans="1:6" x14ac:dyDescent="0.2">
      <c r="A269" s="2">
        <v>326210</v>
      </c>
      <c r="B269" s="1">
        <v>6.2967999999999998E-8</v>
      </c>
      <c r="C269" s="1">
        <v>2.78307E-8</v>
      </c>
      <c r="D269" s="1">
        <v>3.4943800000000001E-8</v>
      </c>
      <c r="E269" s="1">
        <v>1.31074E-9</v>
      </c>
      <c r="F269" s="1">
        <v>3.3633000000000001E-8</v>
      </c>
    </row>
    <row r="270" spans="1:6" x14ac:dyDescent="0.2">
      <c r="A270" s="2">
        <v>326220</v>
      </c>
      <c r="B270" s="1">
        <v>6.5329599999999995E-8</v>
      </c>
      <c r="C270" s="1">
        <v>3.3566599999999997E-8</v>
      </c>
      <c r="D270" s="1">
        <v>3.11777E-8</v>
      </c>
      <c r="E270" s="1">
        <v>8.2387900000000002E-11</v>
      </c>
      <c r="F270" s="1">
        <v>3.1095299999999998E-8</v>
      </c>
    </row>
    <row r="271" spans="1:6" x14ac:dyDescent="0.2">
      <c r="A271" s="2">
        <v>326290</v>
      </c>
      <c r="B271" s="1">
        <v>5.8535299999999997E-8</v>
      </c>
      <c r="C271" s="1">
        <v>2.6460700000000001E-8</v>
      </c>
      <c r="D271" s="1">
        <v>3.1741300000000002E-8</v>
      </c>
      <c r="E271" s="1">
        <v>3.6112000000000001E-9</v>
      </c>
      <c r="F271" s="1">
        <v>2.81301E-8</v>
      </c>
    </row>
    <row r="272" spans="1:6" x14ac:dyDescent="0.2">
      <c r="A272" s="2">
        <v>423100</v>
      </c>
      <c r="B272" s="1">
        <v>3.6151999999999998E-8</v>
      </c>
      <c r="C272" s="1">
        <v>1.88834E-8</v>
      </c>
      <c r="D272" s="1">
        <v>1.71452E-8</v>
      </c>
      <c r="E272" s="1">
        <v>5.4673999999999999E-11</v>
      </c>
      <c r="F272" s="1">
        <v>1.7090599999999999E-8</v>
      </c>
    </row>
    <row r="273" spans="1:6" x14ac:dyDescent="0.2">
      <c r="A273" s="2">
        <v>423400</v>
      </c>
      <c r="B273" s="1">
        <v>3.3471999999999997E-8</v>
      </c>
      <c r="C273" s="1">
        <v>2.1125400000000001E-8</v>
      </c>
      <c r="D273" s="1">
        <v>1.22742E-8</v>
      </c>
      <c r="E273" s="1">
        <v>7.0627400000000004E-11</v>
      </c>
      <c r="F273" s="1">
        <v>1.22036E-8</v>
      </c>
    </row>
    <row r="274" spans="1:6" x14ac:dyDescent="0.2">
      <c r="A274" s="2">
        <v>423600</v>
      </c>
      <c r="B274" s="1">
        <v>2.5509200000000001E-8</v>
      </c>
      <c r="C274" s="1">
        <v>1.02267E-8</v>
      </c>
      <c r="D274" s="1">
        <v>1.5250800000000001E-8</v>
      </c>
      <c r="E274" s="1">
        <v>9.1243E-11</v>
      </c>
      <c r="F274" s="1">
        <v>1.51596E-8</v>
      </c>
    </row>
    <row r="275" spans="1:6" x14ac:dyDescent="0.2">
      <c r="A275" s="2">
        <v>423800</v>
      </c>
      <c r="B275" s="1">
        <v>3.3489399999999998E-8</v>
      </c>
      <c r="C275" s="1">
        <v>1.85063E-8</v>
      </c>
      <c r="D275" s="1">
        <v>1.49225E-8</v>
      </c>
      <c r="E275" s="1">
        <v>7.4425800000000001E-11</v>
      </c>
      <c r="F275" s="1">
        <v>1.48481E-8</v>
      </c>
    </row>
    <row r="276" spans="1:6" x14ac:dyDescent="0.2">
      <c r="A276" s="2" t="s">
        <v>33</v>
      </c>
      <c r="B276" s="1">
        <v>5.5384000000000001E-8</v>
      </c>
      <c r="C276" s="1">
        <v>3.8700999999999997E-8</v>
      </c>
      <c r="D276" s="1">
        <v>1.6852000000000001E-8</v>
      </c>
      <c r="E276" s="1">
        <v>1.5659199999999999E-10</v>
      </c>
      <c r="F276" s="1">
        <v>1.66954E-8</v>
      </c>
    </row>
    <row r="277" spans="1:6" x14ac:dyDescent="0.2">
      <c r="A277" s="2">
        <v>424200</v>
      </c>
      <c r="B277" s="1">
        <v>1.8417799999999999E-8</v>
      </c>
      <c r="C277" s="1">
        <v>3.5025500000000001E-9</v>
      </c>
      <c r="D277" s="1">
        <v>1.4880900000000001E-8</v>
      </c>
      <c r="E277" s="1">
        <v>2.7339199999999999E-10</v>
      </c>
      <c r="F277" s="1">
        <v>1.46075E-8</v>
      </c>
    </row>
    <row r="278" spans="1:6" x14ac:dyDescent="0.2">
      <c r="A278" s="2">
        <v>424400</v>
      </c>
      <c r="B278" s="1">
        <v>4.9727900000000002E-8</v>
      </c>
      <c r="C278" s="1">
        <v>3.1376000000000002E-8</v>
      </c>
      <c r="D278" s="1">
        <v>1.8304E-8</v>
      </c>
      <c r="E278" s="1">
        <v>7.5747199999999996E-11</v>
      </c>
      <c r="F278" s="1">
        <v>1.82282E-8</v>
      </c>
    </row>
    <row r="279" spans="1:6" x14ac:dyDescent="0.2">
      <c r="A279" s="2">
        <v>424700</v>
      </c>
      <c r="B279" s="1">
        <v>1.3814499999999999E-8</v>
      </c>
      <c r="C279" s="1">
        <v>6.1819799999999998E-9</v>
      </c>
      <c r="D279" s="1">
        <v>7.5726999999999997E-9</v>
      </c>
      <c r="E279" s="1">
        <v>1.8809900000000001E-11</v>
      </c>
      <c r="F279" s="1">
        <v>7.5538900000000007E-9</v>
      </c>
    </row>
    <row r="280" spans="1:6" x14ac:dyDescent="0.2">
      <c r="A280" s="2" t="s">
        <v>34</v>
      </c>
      <c r="B280" s="1">
        <v>4.5477200000000002E-8</v>
      </c>
      <c r="C280" s="1">
        <v>2.95456E-8</v>
      </c>
      <c r="D280" s="1">
        <v>1.6028400000000001E-8</v>
      </c>
      <c r="E280" s="1">
        <v>1.7528299999999999E-10</v>
      </c>
      <c r="F280" s="1">
        <v>1.5853099999999999E-8</v>
      </c>
    </row>
    <row r="281" spans="1:6" x14ac:dyDescent="0.2">
      <c r="A281" s="2">
        <v>425000</v>
      </c>
      <c r="B281" s="1">
        <v>1.8845999999999999E-8</v>
      </c>
      <c r="C281" s="1">
        <v>1.3102099999999999E-8</v>
      </c>
      <c r="D281" s="1">
        <v>5.7180200000000001E-9</v>
      </c>
      <c r="E281" s="1">
        <v>2.4316299999999998E-12</v>
      </c>
      <c r="F281" s="1">
        <v>5.7155899999999997E-9</v>
      </c>
    </row>
    <row r="282" spans="1:6" x14ac:dyDescent="0.2">
      <c r="A282" s="2" t="s">
        <v>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2">
      <c r="A283" s="2">
        <v>441000</v>
      </c>
      <c r="B283" s="1">
        <v>9.1906300000000006E-8</v>
      </c>
      <c r="C283" s="1">
        <v>7.9384799999999995E-8</v>
      </c>
      <c r="D283" s="1">
        <v>1.23682E-8</v>
      </c>
      <c r="E283" s="1">
        <v>7.2800100000000003E-11</v>
      </c>
      <c r="F283" s="1">
        <v>1.22954E-8</v>
      </c>
    </row>
    <row r="284" spans="1:6" x14ac:dyDescent="0.2">
      <c r="A284" s="2">
        <v>445000</v>
      </c>
      <c r="B284" s="1">
        <v>1.2665399999999999E-7</v>
      </c>
      <c r="C284" s="1">
        <v>1.09117E-7</v>
      </c>
      <c r="D284" s="1">
        <v>1.70079E-8</v>
      </c>
      <c r="E284" s="1">
        <v>3.9085200000000004E-12</v>
      </c>
      <c r="F284" s="1">
        <v>1.7003899999999999E-8</v>
      </c>
    </row>
    <row r="285" spans="1:6" x14ac:dyDescent="0.2">
      <c r="A285" s="2">
        <v>452000</v>
      </c>
      <c r="B285" s="1">
        <v>6.1237900000000003E-8</v>
      </c>
      <c r="C285" s="1">
        <v>4.5536499999999999E-8</v>
      </c>
      <c r="D285" s="1">
        <v>1.57559E-8</v>
      </c>
      <c r="E285" s="1">
        <v>6.01352E-12</v>
      </c>
      <c r="F285" s="1">
        <v>1.57499E-8</v>
      </c>
    </row>
    <row r="286" spans="1:6" x14ac:dyDescent="0.2">
      <c r="A286" s="2">
        <v>444000</v>
      </c>
      <c r="B286" s="1">
        <v>7.0690099999999998E-8</v>
      </c>
      <c r="C286" s="1">
        <v>5.90852E-8</v>
      </c>
      <c r="D286" s="1">
        <v>1.12448E-8</v>
      </c>
      <c r="E286" s="1">
        <v>2.42017E-11</v>
      </c>
      <c r="F286" s="1">
        <v>1.12206E-8</v>
      </c>
    </row>
    <row r="287" spans="1:6" x14ac:dyDescent="0.2">
      <c r="A287" s="2">
        <v>446000</v>
      </c>
      <c r="B287" s="1">
        <v>4.65579E-8</v>
      </c>
      <c r="C287" s="1">
        <v>3.3822600000000003E-8</v>
      </c>
      <c r="D287" s="1">
        <v>1.2239600000000001E-8</v>
      </c>
      <c r="E287" s="1">
        <v>2.1219500000000001E-13</v>
      </c>
      <c r="F287" s="1">
        <v>1.2239299999999999E-8</v>
      </c>
    </row>
    <row r="288" spans="1:6" x14ac:dyDescent="0.2">
      <c r="A288" s="2">
        <v>447000</v>
      </c>
      <c r="B288" s="1">
        <v>1.0173799999999999E-7</v>
      </c>
      <c r="C288" s="1">
        <v>8.0110900000000003E-8</v>
      </c>
      <c r="D288" s="1">
        <v>2.07591E-8</v>
      </c>
      <c r="E288" s="1">
        <v>1.24937E-11</v>
      </c>
      <c r="F288" s="1">
        <v>2.0746599999999999E-8</v>
      </c>
    </row>
    <row r="289" spans="1:6" x14ac:dyDescent="0.2">
      <c r="A289" s="2">
        <v>448000</v>
      </c>
      <c r="B289" s="1">
        <v>4.9144799999999997E-8</v>
      </c>
      <c r="C289" s="1">
        <v>3.1859500000000001E-8</v>
      </c>
      <c r="D289" s="1">
        <v>1.6929600000000002E-8</v>
      </c>
      <c r="E289" s="1">
        <v>5.2313299999999997E-12</v>
      </c>
      <c r="F289" s="1">
        <v>1.69243E-8</v>
      </c>
    </row>
    <row r="290" spans="1:6" x14ac:dyDescent="0.2">
      <c r="A290" s="2">
        <v>454000</v>
      </c>
      <c r="B290" s="1">
        <v>3.9404099999999999E-8</v>
      </c>
      <c r="C290" s="1">
        <v>2.7251399999999999E-8</v>
      </c>
      <c r="D290" s="1">
        <v>1.1757799999999999E-8</v>
      </c>
      <c r="E290" s="1">
        <v>1.5310999999999999E-11</v>
      </c>
      <c r="F290" s="1">
        <v>1.1742500000000001E-8</v>
      </c>
    </row>
    <row r="291" spans="1:6" x14ac:dyDescent="0.2">
      <c r="A291" s="2" t="s">
        <v>36</v>
      </c>
      <c r="B291" s="1">
        <v>6.3711099999999999E-8</v>
      </c>
      <c r="C291" s="1">
        <v>4.9448400000000002E-8</v>
      </c>
      <c r="D291" s="1">
        <v>1.4153300000000001E-8</v>
      </c>
      <c r="E291" s="1">
        <v>4.7691300000000003E-12</v>
      </c>
      <c r="F291" s="1">
        <v>1.4148499999999999E-8</v>
      </c>
    </row>
    <row r="292" spans="1:6" x14ac:dyDescent="0.2">
      <c r="A292" s="2">
        <v>481000</v>
      </c>
      <c r="B292" s="1">
        <v>5.7481499999999998E-8</v>
      </c>
      <c r="C292" s="1">
        <v>3.6013E-8</v>
      </c>
      <c r="D292" s="1">
        <v>2.0912600000000002E-8</v>
      </c>
      <c r="E292" s="1">
        <v>6.9637899999999994E-11</v>
      </c>
      <c r="F292" s="1">
        <v>2.0842900000000001E-8</v>
      </c>
    </row>
    <row r="293" spans="1:6" x14ac:dyDescent="0.2">
      <c r="A293" s="2">
        <v>482000</v>
      </c>
      <c r="B293" s="1">
        <v>2.9064499999999999E-8</v>
      </c>
      <c r="C293" s="1">
        <v>1.09302E-8</v>
      </c>
      <c r="D293" s="1">
        <v>1.8080699999999999E-8</v>
      </c>
      <c r="E293" s="1">
        <v>8.1438799999999997E-11</v>
      </c>
      <c r="F293" s="1">
        <v>1.7999300000000001E-8</v>
      </c>
    </row>
    <row r="294" spans="1:6" x14ac:dyDescent="0.2">
      <c r="A294" s="2">
        <v>483000</v>
      </c>
      <c r="B294" s="1">
        <v>8.4654300000000001E-8</v>
      </c>
      <c r="C294" s="1">
        <v>5.6421800000000003E-8</v>
      </c>
      <c r="D294" s="1">
        <v>2.78602E-8</v>
      </c>
      <c r="E294" s="1">
        <v>2.76983E-11</v>
      </c>
      <c r="F294" s="1">
        <v>2.7832500000000001E-8</v>
      </c>
    </row>
    <row r="295" spans="1:6" x14ac:dyDescent="0.2">
      <c r="A295" s="2">
        <v>484000</v>
      </c>
      <c r="B295" s="1">
        <v>5.6528199999999999E-8</v>
      </c>
      <c r="C295" s="1">
        <v>3.5608100000000002E-8</v>
      </c>
      <c r="D295" s="1">
        <v>2.0499800000000001E-8</v>
      </c>
      <c r="E295" s="1">
        <v>4.7519600000000004E-10</v>
      </c>
      <c r="F295" s="1">
        <v>2.0024600000000001E-8</v>
      </c>
    </row>
    <row r="296" spans="1:6" x14ac:dyDescent="0.2">
      <c r="A296" s="2">
        <v>485000</v>
      </c>
      <c r="B296" s="1">
        <v>8.7395499999999997E-8</v>
      </c>
      <c r="C296" s="1">
        <v>7.1054200000000006E-8</v>
      </c>
      <c r="D296" s="1">
        <v>1.5705099999999999E-8</v>
      </c>
      <c r="E296" s="1">
        <v>8.9621899999999995E-11</v>
      </c>
      <c r="F296" s="1">
        <v>1.56154E-8</v>
      </c>
    </row>
    <row r="297" spans="1:6" x14ac:dyDescent="0.2">
      <c r="A297" s="2">
        <v>486000</v>
      </c>
      <c r="B297" s="1">
        <v>5.32142E-8</v>
      </c>
      <c r="C297" s="1">
        <v>4.0420000000000001E-8</v>
      </c>
      <c r="D297" s="1">
        <v>1.25857E-8</v>
      </c>
      <c r="E297" s="1">
        <v>4.6297300000000003E-11</v>
      </c>
      <c r="F297" s="1">
        <v>1.2539400000000001E-8</v>
      </c>
    </row>
    <row r="298" spans="1:6" x14ac:dyDescent="0.2">
      <c r="A298" s="2" t="s">
        <v>37</v>
      </c>
      <c r="B298" s="1">
        <v>8.2932799999999995E-8</v>
      </c>
      <c r="C298" s="1">
        <v>5.5039000000000001E-8</v>
      </c>
      <c r="D298" s="1">
        <v>2.7668200000000001E-8</v>
      </c>
      <c r="E298" s="1">
        <v>4.6062600000000002E-9</v>
      </c>
      <c r="F298" s="1">
        <v>2.30619E-8</v>
      </c>
    </row>
    <row r="299" spans="1:6" x14ac:dyDescent="0.2">
      <c r="A299" s="2">
        <v>492000</v>
      </c>
      <c r="B299" s="1">
        <v>2.8594000000000001E-8</v>
      </c>
      <c r="C299" s="1">
        <v>8.7861799999999995E-9</v>
      </c>
      <c r="D299" s="1">
        <v>1.96938E-8</v>
      </c>
      <c r="E299" s="1">
        <v>2.6410100000000001E-10</v>
      </c>
      <c r="F299" s="1">
        <v>1.94297E-8</v>
      </c>
    </row>
    <row r="300" spans="1:6" x14ac:dyDescent="0.2">
      <c r="A300" s="2">
        <v>493000</v>
      </c>
      <c r="B300" s="1">
        <v>1.04052E-7</v>
      </c>
      <c r="C300" s="1">
        <v>7.6839000000000004E-8</v>
      </c>
      <c r="D300" s="1">
        <v>2.6618399999999999E-8</v>
      </c>
      <c r="E300" s="1">
        <v>2.74103E-9</v>
      </c>
      <c r="F300" s="1">
        <v>2.3877400000000001E-8</v>
      </c>
    </row>
    <row r="301" spans="1:6" x14ac:dyDescent="0.2">
      <c r="A301" s="2">
        <v>511110</v>
      </c>
      <c r="B301" s="1">
        <v>7.2689999999999998E-8</v>
      </c>
      <c r="C301" s="1">
        <v>5.8759700000000002E-8</v>
      </c>
      <c r="D301" s="1">
        <v>1.36914E-8</v>
      </c>
      <c r="E301" s="1">
        <v>2.8621799999999999E-11</v>
      </c>
      <c r="F301" s="1">
        <v>1.36628E-8</v>
      </c>
    </row>
    <row r="302" spans="1:6" x14ac:dyDescent="0.2">
      <c r="A302" s="2">
        <v>511120</v>
      </c>
      <c r="B302" s="1">
        <v>4.39019E-8</v>
      </c>
      <c r="C302" s="1">
        <v>2.9486099999999999E-8</v>
      </c>
      <c r="D302" s="1">
        <v>1.40492E-8</v>
      </c>
      <c r="E302" s="1">
        <v>2.3090799999999999E-10</v>
      </c>
      <c r="F302" s="1">
        <v>1.38183E-8</v>
      </c>
    </row>
    <row r="303" spans="1:6" x14ac:dyDescent="0.2">
      <c r="A303" s="2">
        <v>511130</v>
      </c>
      <c r="B303" s="1">
        <v>2.5123299999999999E-8</v>
      </c>
      <c r="C303" s="1">
        <v>9.1064400000000002E-9</v>
      </c>
      <c r="D303" s="1">
        <v>1.5846199999999999E-8</v>
      </c>
      <c r="E303" s="1">
        <v>6.6095099999999999E-10</v>
      </c>
      <c r="F303" s="1">
        <v>1.5185200000000001E-8</v>
      </c>
    </row>
    <row r="304" spans="1:6" x14ac:dyDescent="0.2">
      <c r="A304" s="2" t="s">
        <v>38</v>
      </c>
      <c r="B304" s="1">
        <v>6.0563600000000004E-8</v>
      </c>
      <c r="C304" s="1">
        <v>4.3557599999999997E-8</v>
      </c>
      <c r="D304" s="1">
        <v>1.6643400000000001E-8</v>
      </c>
      <c r="E304" s="1">
        <v>1.9633000000000001E-10</v>
      </c>
      <c r="F304" s="1">
        <v>1.6447000000000002E-8</v>
      </c>
    </row>
    <row r="305" spans="1:6" x14ac:dyDescent="0.2">
      <c r="A305" s="2">
        <v>511200</v>
      </c>
      <c r="B305" s="1">
        <v>1.37208E-8</v>
      </c>
      <c r="C305" s="1">
        <v>6.1974299999999998E-9</v>
      </c>
      <c r="D305" s="1">
        <v>7.4652399999999998E-9</v>
      </c>
      <c r="E305" s="1">
        <v>1.6572100000000001E-10</v>
      </c>
      <c r="F305" s="1">
        <v>7.29952E-9</v>
      </c>
    </row>
    <row r="306" spans="1:6" x14ac:dyDescent="0.2">
      <c r="A306" s="2">
        <v>512100</v>
      </c>
      <c r="B306" s="1">
        <v>2.7024300000000001E-8</v>
      </c>
      <c r="C306" s="1">
        <v>1.4458699999999999E-8</v>
      </c>
      <c r="D306" s="1">
        <v>1.25646E-8</v>
      </c>
      <c r="E306" s="1">
        <v>2.17107E-9</v>
      </c>
      <c r="F306" s="1">
        <v>1.03935E-8</v>
      </c>
    </row>
    <row r="307" spans="1:6" x14ac:dyDescent="0.2">
      <c r="A307" s="2">
        <v>512200</v>
      </c>
      <c r="B307" s="1">
        <v>9.3957399999999994E-8</v>
      </c>
      <c r="C307" s="1">
        <v>8.4061500000000001E-8</v>
      </c>
      <c r="D307" s="1">
        <v>9.99646E-9</v>
      </c>
      <c r="E307" s="1">
        <v>3.8808500000000001E-10</v>
      </c>
      <c r="F307" s="1">
        <v>9.6083699999999996E-9</v>
      </c>
    </row>
    <row r="308" spans="1:6" x14ac:dyDescent="0.2">
      <c r="A308" s="2">
        <v>515100</v>
      </c>
      <c r="B308" s="1">
        <v>3.4970199999999999E-8</v>
      </c>
      <c r="C308" s="1">
        <v>1.7773200000000001E-8</v>
      </c>
      <c r="D308" s="1">
        <v>1.6800300000000001E-8</v>
      </c>
      <c r="E308" s="1">
        <v>3.2362000000000001E-9</v>
      </c>
      <c r="F308" s="1">
        <v>1.35641E-8</v>
      </c>
    </row>
    <row r="309" spans="1:6" x14ac:dyDescent="0.2">
      <c r="A309" s="2">
        <v>515200</v>
      </c>
      <c r="B309" s="1">
        <v>5.5804899999999997E-8</v>
      </c>
      <c r="C309" s="1">
        <v>3.8532499999999998E-8</v>
      </c>
      <c r="D309" s="1">
        <v>1.65877E-8</v>
      </c>
      <c r="E309" s="1">
        <v>4.0249099999999998E-10</v>
      </c>
      <c r="F309" s="1">
        <v>1.61852E-8</v>
      </c>
    </row>
    <row r="310" spans="1:6" x14ac:dyDescent="0.2">
      <c r="A310" s="2">
        <v>517110</v>
      </c>
      <c r="B310" s="1">
        <v>1.4507099999999999E-8</v>
      </c>
      <c r="C310" s="1">
        <v>2.1499700000000002E-9</v>
      </c>
      <c r="D310" s="1">
        <v>1.23542E-8</v>
      </c>
      <c r="E310" s="1">
        <v>1.1811E-9</v>
      </c>
      <c r="F310" s="1">
        <v>1.1173100000000001E-8</v>
      </c>
    </row>
    <row r="311" spans="1:6" x14ac:dyDescent="0.2">
      <c r="A311" s="2">
        <v>517210</v>
      </c>
      <c r="B311" s="1">
        <v>1.82712E-8</v>
      </c>
      <c r="C311" s="1">
        <v>2.14431E-9</v>
      </c>
      <c r="D311" s="1">
        <v>1.6120999999999999E-8</v>
      </c>
      <c r="E311" s="1">
        <v>8.7488099999999999E-10</v>
      </c>
      <c r="F311" s="1">
        <v>1.5246099999999998E-8</v>
      </c>
    </row>
    <row r="312" spans="1:6" x14ac:dyDescent="0.2">
      <c r="A312" s="2" t="s">
        <v>39</v>
      </c>
      <c r="B312" s="1">
        <v>3.5414100000000001E-8</v>
      </c>
      <c r="C312" s="1">
        <v>2.12564E-8</v>
      </c>
      <c r="D312" s="1">
        <v>1.41114E-8</v>
      </c>
      <c r="E312" s="1">
        <v>1.80214E-10</v>
      </c>
      <c r="F312" s="1">
        <v>1.39311E-8</v>
      </c>
    </row>
    <row r="313" spans="1:6" x14ac:dyDescent="0.2">
      <c r="A313" s="2">
        <v>518200</v>
      </c>
      <c r="B313" s="1">
        <v>2.2859E-8</v>
      </c>
      <c r="C313" s="1">
        <v>3.2947599999999999E-9</v>
      </c>
      <c r="D313" s="1">
        <v>1.9360100000000001E-8</v>
      </c>
      <c r="E313" s="1">
        <v>2.0719999999999999E-10</v>
      </c>
      <c r="F313" s="1">
        <v>1.9152900000000001E-8</v>
      </c>
    </row>
    <row r="314" spans="1:6" x14ac:dyDescent="0.2">
      <c r="A314" s="2">
        <v>519130</v>
      </c>
      <c r="B314" s="1">
        <v>3.2807700000000002E-8</v>
      </c>
      <c r="C314" s="1">
        <v>1.5863999999999999E-8</v>
      </c>
      <c r="D314" s="1">
        <v>1.66011E-8</v>
      </c>
      <c r="E314" s="1">
        <v>8.6248699999999996E-10</v>
      </c>
      <c r="F314" s="1">
        <v>1.5738600000000001E-8</v>
      </c>
    </row>
    <row r="315" spans="1:6" x14ac:dyDescent="0.2">
      <c r="A315" s="2" t="s">
        <v>40</v>
      </c>
      <c r="B315" s="1">
        <v>8.1942299999999997E-8</v>
      </c>
      <c r="C315" s="1">
        <v>7.2312599999999999E-8</v>
      </c>
      <c r="D315" s="1">
        <v>9.6615499999999996E-9</v>
      </c>
      <c r="E315" s="1">
        <v>2.4047400000000001E-12</v>
      </c>
      <c r="F315" s="1">
        <v>9.6591500000000005E-9</v>
      </c>
    </row>
    <row r="316" spans="1:6" x14ac:dyDescent="0.2">
      <c r="A316" s="2" t="s">
        <v>41</v>
      </c>
      <c r="B316" s="1">
        <v>1.7872700000000001E-8</v>
      </c>
      <c r="C316" s="1">
        <v>7.4555000000000002E-9</v>
      </c>
      <c r="D316" s="1">
        <v>1.00774E-8</v>
      </c>
      <c r="E316" s="1">
        <v>3.5295100000000002E-10</v>
      </c>
      <c r="F316" s="1">
        <v>9.7244399999999996E-9</v>
      </c>
    </row>
    <row r="317" spans="1:6" x14ac:dyDescent="0.2">
      <c r="A317" s="2" t="s">
        <v>42</v>
      </c>
      <c r="B317" s="1">
        <v>1.32941E-8</v>
      </c>
      <c r="C317" s="1">
        <v>3.9215300000000002E-9</v>
      </c>
      <c r="D317" s="1">
        <v>8.9792700000000006E-9</v>
      </c>
      <c r="E317" s="1">
        <v>3.2290200000000001E-10</v>
      </c>
      <c r="F317" s="1">
        <v>8.6563700000000004E-9</v>
      </c>
    </row>
    <row r="318" spans="1:6" x14ac:dyDescent="0.2">
      <c r="A318" s="2">
        <v>523900</v>
      </c>
      <c r="B318" s="1">
        <v>1.63525E-8</v>
      </c>
      <c r="C318" s="1">
        <v>2.05504E-9</v>
      </c>
      <c r="D318" s="1">
        <v>1.40418E-8</v>
      </c>
      <c r="E318" s="1">
        <v>4.2371400000000001E-10</v>
      </c>
      <c r="F318" s="1">
        <v>1.3618E-8</v>
      </c>
    </row>
    <row r="319" spans="1:6" x14ac:dyDescent="0.2">
      <c r="A319" s="2" t="s">
        <v>43</v>
      </c>
      <c r="B319" s="1">
        <v>1.4046499999999999E-8</v>
      </c>
      <c r="C319" s="1">
        <v>3.8939100000000003E-9</v>
      </c>
      <c r="D319" s="1">
        <v>9.8300999999999998E-9</v>
      </c>
      <c r="E319" s="1">
        <v>4.1689200000000001E-10</v>
      </c>
      <c r="F319" s="1">
        <v>9.4132100000000004E-9</v>
      </c>
    </row>
    <row r="320" spans="1:6" x14ac:dyDescent="0.2">
      <c r="A320" s="2">
        <v>524113</v>
      </c>
      <c r="B320" s="1">
        <v>6.5294299999999999E-9</v>
      </c>
      <c r="C320" s="1">
        <v>1.6511300000000001E-9</v>
      </c>
      <c r="D320" s="1">
        <v>4.7467900000000003E-9</v>
      </c>
      <c r="E320" s="1">
        <v>0</v>
      </c>
      <c r="F320" s="1">
        <v>4.7467900000000003E-9</v>
      </c>
    </row>
    <row r="321" spans="1:6" x14ac:dyDescent="0.2">
      <c r="A321" s="2" t="s">
        <v>44</v>
      </c>
      <c r="B321" s="1">
        <v>9.47326E-9</v>
      </c>
      <c r="C321" s="1">
        <v>1.4878100000000001E-9</v>
      </c>
      <c r="D321" s="1">
        <v>7.8823399999999999E-9</v>
      </c>
      <c r="E321" s="1">
        <v>1.1393600000000001E-9</v>
      </c>
      <c r="F321" s="1">
        <v>6.7429899999999997E-9</v>
      </c>
    </row>
    <row r="322" spans="1:6" x14ac:dyDescent="0.2">
      <c r="A322" s="2">
        <v>524200</v>
      </c>
      <c r="B322" s="1">
        <v>1.1544000000000001E-8</v>
      </c>
      <c r="C322" s="1">
        <v>3.2016100000000001E-9</v>
      </c>
      <c r="D322" s="1">
        <v>8.1929999999999993E-9</v>
      </c>
      <c r="E322" s="1">
        <v>7.3907000000000001E-9</v>
      </c>
      <c r="F322" s="1">
        <v>8.0229699999999999E-10</v>
      </c>
    </row>
    <row r="323" spans="1:6" x14ac:dyDescent="0.2">
      <c r="A323" s="2">
        <v>525000</v>
      </c>
      <c r="B323" s="1">
        <v>2.2454099999999999E-8</v>
      </c>
      <c r="C323" s="1">
        <v>5.3377099999999998E-9</v>
      </c>
      <c r="D323" s="1">
        <v>1.6612099999999999E-8</v>
      </c>
      <c r="E323" s="1">
        <v>8.8881099999999996E-10</v>
      </c>
      <c r="F323" s="1">
        <v>1.5723300000000001E-8</v>
      </c>
    </row>
    <row r="324" spans="1:6" x14ac:dyDescent="0.2">
      <c r="A324" s="2" t="s">
        <v>45</v>
      </c>
      <c r="B324" s="1">
        <v>5.6804200000000001E-9</v>
      </c>
      <c r="C324" s="1">
        <v>2.5806799999999999E-12</v>
      </c>
      <c r="D324" s="1">
        <v>5.6777899999999997E-9</v>
      </c>
      <c r="E324" s="1">
        <v>0</v>
      </c>
      <c r="F324" s="1">
        <v>5.6777899999999997E-9</v>
      </c>
    </row>
    <row r="325" spans="1:6" x14ac:dyDescent="0.2">
      <c r="A325" s="2" t="s">
        <v>46</v>
      </c>
      <c r="B325" s="1">
        <v>6.8985699999999997E-9</v>
      </c>
      <c r="C325" s="1">
        <v>5.4228400000000003E-9</v>
      </c>
      <c r="D325" s="1">
        <v>1.4471700000000001E-9</v>
      </c>
      <c r="E325" s="1">
        <v>0</v>
      </c>
      <c r="F325" s="1">
        <v>1.4471700000000001E-9</v>
      </c>
    </row>
    <row r="326" spans="1:6" x14ac:dyDescent="0.2">
      <c r="A326" s="2" t="s">
        <v>47</v>
      </c>
      <c r="B326" s="1">
        <v>3.0213199999999998E-8</v>
      </c>
      <c r="C326" s="1">
        <v>3.7707900000000004E-9</v>
      </c>
      <c r="D326" s="1">
        <v>2.65568E-8</v>
      </c>
      <c r="E326" s="1">
        <v>3.9096099999999997E-9</v>
      </c>
      <c r="F326" s="1">
        <v>2.2647199999999998E-8</v>
      </c>
    </row>
    <row r="327" spans="1:6" x14ac:dyDescent="0.2">
      <c r="A327" s="2">
        <v>532100</v>
      </c>
      <c r="B327" s="1">
        <v>2.5790999999999999E-8</v>
      </c>
      <c r="C327" s="1">
        <v>1.12265E-8</v>
      </c>
      <c r="D327" s="1">
        <v>1.4435599999999999E-8</v>
      </c>
      <c r="E327" s="1">
        <v>6.5732299999999999E-11</v>
      </c>
      <c r="F327" s="1">
        <v>1.43698E-8</v>
      </c>
    </row>
    <row r="328" spans="1:6" x14ac:dyDescent="0.2">
      <c r="A328" s="2">
        <v>532400</v>
      </c>
      <c r="B328" s="1">
        <v>3.3456300000000002E-8</v>
      </c>
      <c r="C328" s="1">
        <v>1.6734400000000001E-8</v>
      </c>
      <c r="D328" s="1">
        <v>1.6539399999999999E-8</v>
      </c>
      <c r="E328" s="1">
        <v>2.8293000000000002E-10</v>
      </c>
      <c r="F328" s="1">
        <v>1.6256399999999999E-8</v>
      </c>
    </row>
    <row r="329" spans="1:6" x14ac:dyDescent="0.2">
      <c r="A329" s="2" t="s">
        <v>48</v>
      </c>
      <c r="B329" s="1">
        <v>7.2776899999999998E-8</v>
      </c>
      <c r="C329" s="1">
        <v>5.8680199999999998E-8</v>
      </c>
      <c r="D329" s="1">
        <v>1.38146E-8</v>
      </c>
      <c r="E329" s="1">
        <v>1.6882200000000001E-11</v>
      </c>
      <c r="F329" s="1">
        <v>1.3797699999999999E-8</v>
      </c>
    </row>
    <row r="330" spans="1:6" x14ac:dyDescent="0.2">
      <c r="A330" s="2">
        <v>533000</v>
      </c>
      <c r="B330" s="1">
        <v>1.4182700000000001E-8</v>
      </c>
      <c r="C330" s="1">
        <v>2.10504E-9</v>
      </c>
      <c r="D330" s="1">
        <v>1.19975E-8</v>
      </c>
      <c r="E330" s="1">
        <v>1.3661000000000001E-10</v>
      </c>
      <c r="F330" s="1">
        <v>1.1860900000000001E-8</v>
      </c>
    </row>
    <row r="331" spans="1:6" x14ac:dyDescent="0.2">
      <c r="A331" s="2">
        <v>541100</v>
      </c>
      <c r="B331" s="1">
        <v>1.2541299999999999E-8</v>
      </c>
      <c r="C331" s="1">
        <v>2.1720900000000001E-9</v>
      </c>
      <c r="D331" s="1">
        <v>1.02365E-8</v>
      </c>
      <c r="E331" s="1">
        <v>1.4975199999999999E-10</v>
      </c>
      <c r="F331" s="1">
        <v>1.00868E-8</v>
      </c>
    </row>
    <row r="332" spans="1:6" x14ac:dyDescent="0.2">
      <c r="A332" s="2">
        <v>541511</v>
      </c>
      <c r="B332" s="1">
        <v>1.25879E-8</v>
      </c>
      <c r="C332" s="1">
        <v>2.6938699999999999E-9</v>
      </c>
      <c r="D332" s="1">
        <v>9.7127500000000004E-9</v>
      </c>
      <c r="E332" s="1">
        <v>1.4817399999999999E-12</v>
      </c>
      <c r="F332" s="1">
        <v>9.7112700000000001E-9</v>
      </c>
    </row>
    <row r="333" spans="1:6" x14ac:dyDescent="0.2">
      <c r="A333" s="2">
        <v>541512</v>
      </c>
      <c r="B333" s="1">
        <v>1.5267E-8</v>
      </c>
      <c r="C333" s="1">
        <v>4.8909000000000001E-9</v>
      </c>
      <c r="D333" s="1">
        <v>1.0179299999999999E-8</v>
      </c>
      <c r="E333" s="1">
        <v>8.4395800000000006E-11</v>
      </c>
      <c r="F333" s="1">
        <v>1.00949E-8</v>
      </c>
    </row>
    <row r="334" spans="1:6" x14ac:dyDescent="0.2">
      <c r="A334" s="2" t="s">
        <v>49</v>
      </c>
      <c r="B334" s="1">
        <v>1.7244100000000001E-8</v>
      </c>
      <c r="C334" s="1">
        <v>4.3580400000000004E-9</v>
      </c>
      <c r="D334" s="1">
        <v>1.26877E-8</v>
      </c>
      <c r="E334" s="1">
        <v>1.8524100000000001E-10</v>
      </c>
      <c r="F334" s="1">
        <v>1.2502500000000001E-8</v>
      </c>
    </row>
    <row r="335" spans="1:6" x14ac:dyDescent="0.2">
      <c r="A335" s="2">
        <v>541200</v>
      </c>
      <c r="B335" s="1">
        <v>1.36054E-8</v>
      </c>
      <c r="C335" s="1">
        <v>5.2262999999999996E-9</v>
      </c>
      <c r="D335" s="1">
        <v>8.0794899999999998E-9</v>
      </c>
      <c r="E335" s="1">
        <v>1.2830600000000001E-10</v>
      </c>
      <c r="F335" s="1">
        <v>7.9511900000000005E-9</v>
      </c>
    </row>
    <row r="336" spans="1:6" x14ac:dyDescent="0.2">
      <c r="A336" s="2">
        <v>541300</v>
      </c>
      <c r="B336" s="1">
        <v>2.17992E-8</v>
      </c>
      <c r="C336" s="1">
        <v>7.6087799999999999E-9</v>
      </c>
      <c r="D336" s="1">
        <v>1.3871099999999999E-8</v>
      </c>
      <c r="E336" s="1">
        <v>6.8169700000000001E-10</v>
      </c>
      <c r="F336" s="1">
        <v>1.31894E-8</v>
      </c>
    </row>
    <row r="337" spans="1:6" x14ac:dyDescent="0.2">
      <c r="A337" s="2">
        <v>541610</v>
      </c>
      <c r="B337" s="1">
        <v>1.7317499999999999E-8</v>
      </c>
      <c r="C337" s="1">
        <v>4.3630400000000003E-9</v>
      </c>
      <c r="D337" s="1">
        <v>1.27805E-8</v>
      </c>
      <c r="E337" s="1">
        <v>3.1220799999999998E-10</v>
      </c>
      <c r="F337" s="1">
        <v>1.2468299999999999E-8</v>
      </c>
    </row>
    <row r="338" spans="1:6" x14ac:dyDescent="0.2">
      <c r="A338" s="2" t="s">
        <v>50</v>
      </c>
      <c r="B338" s="1">
        <v>3.16414E-8</v>
      </c>
      <c r="C338" s="1">
        <v>1.9958599999999998E-8</v>
      </c>
      <c r="D338" s="1">
        <v>1.08788E-8</v>
      </c>
      <c r="E338" s="1">
        <v>5.6736900000000003E-11</v>
      </c>
      <c r="F338" s="1">
        <v>1.0821999999999999E-8</v>
      </c>
    </row>
    <row r="339" spans="1:6" x14ac:dyDescent="0.2">
      <c r="A339" s="2">
        <v>541700</v>
      </c>
      <c r="B339" s="1">
        <v>1.57537E-8</v>
      </c>
      <c r="C339" s="1">
        <v>1.1269700000000001E-9</v>
      </c>
      <c r="D339" s="1">
        <v>1.4564800000000001E-8</v>
      </c>
      <c r="E339" s="1">
        <v>1.7342900000000001E-10</v>
      </c>
      <c r="F339" s="1">
        <v>1.43914E-8</v>
      </c>
    </row>
    <row r="340" spans="1:6" x14ac:dyDescent="0.2">
      <c r="A340" s="2">
        <v>541800</v>
      </c>
      <c r="B340" s="1">
        <v>2.0349599999999998E-8</v>
      </c>
      <c r="C340" s="1">
        <v>4.1357000000000001E-9</v>
      </c>
      <c r="D340" s="1">
        <v>1.6036499999999999E-8</v>
      </c>
      <c r="E340" s="1">
        <v>7.7398800000000002E-10</v>
      </c>
      <c r="F340" s="1">
        <v>1.5262600000000001E-8</v>
      </c>
    </row>
    <row r="341" spans="1:6" x14ac:dyDescent="0.2">
      <c r="A341" s="2">
        <v>541400</v>
      </c>
      <c r="B341" s="1">
        <v>3.5814900000000001E-8</v>
      </c>
      <c r="C341" s="1">
        <v>2.58057E-8</v>
      </c>
      <c r="D341" s="1">
        <v>9.5026899999999996E-9</v>
      </c>
      <c r="E341" s="1">
        <v>3.7232499999999999E-11</v>
      </c>
      <c r="F341" s="1">
        <v>9.4654600000000001E-9</v>
      </c>
    </row>
    <row r="342" spans="1:6" x14ac:dyDescent="0.2">
      <c r="A342" s="2">
        <v>541920</v>
      </c>
      <c r="B342" s="1">
        <v>4.2581000000000003E-8</v>
      </c>
      <c r="C342" s="1">
        <v>2.77522E-8</v>
      </c>
      <c r="D342" s="1">
        <v>1.40523E-8</v>
      </c>
      <c r="E342" s="1">
        <v>8.6508900000000005E-12</v>
      </c>
      <c r="F342" s="1">
        <v>1.40437E-8</v>
      </c>
    </row>
    <row r="343" spans="1:6" x14ac:dyDescent="0.2">
      <c r="A343" s="2">
        <v>541940</v>
      </c>
      <c r="B343" s="1">
        <v>9.9734199999999996E-8</v>
      </c>
      <c r="C343" s="1">
        <v>8.7498499999999994E-8</v>
      </c>
      <c r="D343" s="1">
        <v>1.09819E-8</v>
      </c>
      <c r="E343" s="1">
        <v>1.93033E-13</v>
      </c>
      <c r="F343" s="1">
        <v>1.0981700000000001E-8</v>
      </c>
    </row>
    <row r="344" spans="1:6" x14ac:dyDescent="0.2">
      <c r="A344" s="2" t="s">
        <v>51</v>
      </c>
      <c r="B344" s="1">
        <v>1.7859000000000001E-8</v>
      </c>
      <c r="C344" s="1">
        <v>6.7129500000000001E-9</v>
      </c>
      <c r="D344" s="1">
        <v>1.08422E-8</v>
      </c>
      <c r="E344" s="1">
        <v>1.18521E-10</v>
      </c>
      <c r="F344" s="1">
        <v>1.0723699999999999E-8</v>
      </c>
    </row>
    <row r="345" spans="1:6" x14ac:dyDescent="0.2">
      <c r="A345" s="2">
        <v>550000</v>
      </c>
      <c r="B345" s="1">
        <v>1.6499399999999999E-8</v>
      </c>
      <c r="C345" s="1">
        <v>6.61056E-9</v>
      </c>
      <c r="D345" s="1">
        <v>9.8385200000000005E-9</v>
      </c>
      <c r="E345" s="1">
        <v>1.03492E-10</v>
      </c>
      <c r="F345" s="1">
        <v>9.7350300000000005E-9</v>
      </c>
    </row>
    <row r="346" spans="1:6" x14ac:dyDescent="0.2">
      <c r="A346" s="2">
        <v>561300</v>
      </c>
      <c r="B346" s="1">
        <v>1.4157000000000001E-8</v>
      </c>
      <c r="C346" s="1">
        <v>6.4374999999999997E-9</v>
      </c>
      <c r="D346" s="1">
        <v>7.5875700000000001E-9</v>
      </c>
      <c r="E346" s="1">
        <v>3.4209899999999998E-10</v>
      </c>
      <c r="F346" s="1">
        <v>7.2454699999999998E-9</v>
      </c>
    </row>
    <row r="347" spans="1:6" x14ac:dyDescent="0.2">
      <c r="A347" s="2">
        <v>561700</v>
      </c>
      <c r="B347" s="1">
        <v>1.40439E-7</v>
      </c>
      <c r="C347" s="1">
        <v>1.2385299999999999E-7</v>
      </c>
      <c r="D347" s="1">
        <v>1.6041300000000001E-8</v>
      </c>
      <c r="E347" s="1">
        <v>1.5938199999999999E-10</v>
      </c>
      <c r="F347" s="1">
        <v>1.5881900000000001E-8</v>
      </c>
    </row>
    <row r="348" spans="1:6" x14ac:dyDescent="0.2">
      <c r="A348" s="2">
        <v>561100</v>
      </c>
      <c r="B348" s="1">
        <v>2.0413799999999999E-8</v>
      </c>
      <c r="C348" s="1">
        <v>5.7724200000000002E-9</v>
      </c>
      <c r="D348" s="1">
        <v>1.44108E-8</v>
      </c>
      <c r="E348" s="1">
        <v>8.6436699999999996E-11</v>
      </c>
      <c r="F348" s="1">
        <v>1.43244E-8</v>
      </c>
    </row>
    <row r="349" spans="1:6" x14ac:dyDescent="0.2">
      <c r="A349" s="2">
        <v>561200</v>
      </c>
      <c r="B349" s="1">
        <v>3.1583699999999997E-8</v>
      </c>
      <c r="C349" s="1">
        <v>1.0800700000000001E-8</v>
      </c>
      <c r="D349" s="1">
        <v>2.0366499999999999E-8</v>
      </c>
      <c r="E349" s="1">
        <v>1.2811300000000001E-10</v>
      </c>
      <c r="F349" s="1">
        <v>2.0238400000000001E-8</v>
      </c>
    </row>
    <row r="350" spans="1:6" x14ac:dyDescent="0.2">
      <c r="A350" s="2">
        <v>561400</v>
      </c>
      <c r="B350" s="1">
        <v>5.6657899999999998E-8</v>
      </c>
      <c r="C350" s="1">
        <v>4.0132900000000001E-8</v>
      </c>
      <c r="D350" s="1">
        <v>1.5775000000000001E-8</v>
      </c>
      <c r="E350" s="1">
        <v>1.14283E-10</v>
      </c>
      <c r="F350" s="1">
        <v>1.5660700000000001E-8</v>
      </c>
    </row>
    <row r="351" spans="1:6" x14ac:dyDescent="0.2">
      <c r="A351" s="2">
        <v>561500</v>
      </c>
      <c r="B351" s="1">
        <v>5.1302800000000002E-8</v>
      </c>
      <c r="C351" s="1">
        <v>3.2679700000000002E-8</v>
      </c>
      <c r="D351" s="1">
        <v>1.7789199999999999E-8</v>
      </c>
      <c r="E351" s="1">
        <v>1.34494E-10</v>
      </c>
      <c r="F351" s="1">
        <v>1.7654699999999999E-8</v>
      </c>
    </row>
    <row r="352" spans="1:6" x14ac:dyDescent="0.2">
      <c r="A352" s="2">
        <v>561600</v>
      </c>
      <c r="B352" s="1">
        <v>8.0409500000000003E-8</v>
      </c>
      <c r="C352" s="1">
        <v>6.6630999999999996E-8</v>
      </c>
      <c r="D352" s="1">
        <v>1.2774000000000001E-8</v>
      </c>
      <c r="E352" s="1">
        <v>5.9686899999999997E-11</v>
      </c>
      <c r="F352" s="1">
        <v>1.27143E-8</v>
      </c>
    </row>
    <row r="353" spans="1:6" x14ac:dyDescent="0.2">
      <c r="A353" s="2">
        <v>561900</v>
      </c>
      <c r="B353" s="1">
        <v>4.90166E-8</v>
      </c>
      <c r="C353" s="1">
        <v>2.83844E-8</v>
      </c>
      <c r="D353" s="1">
        <v>1.9809799999999999E-8</v>
      </c>
      <c r="E353" s="1">
        <v>7.2531200000000002E-11</v>
      </c>
      <c r="F353" s="1">
        <v>1.9737200000000001E-8</v>
      </c>
    </row>
    <row r="354" spans="1:6" x14ac:dyDescent="0.2">
      <c r="A354" s="2">
        <v>611100</v>
      </c>
      <c r="B354" s="1">
        <v>2.1219200000000001E-8</v>
      </c>
      <c r="C354" s="1">
        <v>1.08154E-8</v>
      </c>
      <c r="D354" s="1">
        <v>1.04052E-8</v>
      </c>
      <c r="E354" s="1">
        <v>0</v>
      </c>
      <c r="F354" s="1">
        <v>1.04052E-8</v>
      </c>
    </row>
    <row r="355" spans="1:6" x14ac:dyDescent="0.2">
      <c r="A355" s="2" t="s">
        <v>52</v>
      </c>
      <c r="B355" s="1">
        <v>2.9986699999999999E-8</v>
      </c>
      <c r="C355" s="1">
        <v>1.95836E-8</v>
      </c>
      <c r="D355" s="1">
        <v>1.0307300000000001E-8</v>
      </c>
      <c r="E355" s="1">
        <v>8.7343000000000005E-11</v>
      </c>
      <c r="F355" s="1">
        <v>1.0219899999999999E-8</v>
      </c>
    </row>
    <row r="356" spans="1:6" x14ac:dyDescent="0.2">
      <c r="A356" s="2" t="s">
        <v>53</v>
      </c>
      <c r="B356" s="1">
        <v>9.6288900000000004E-8</v>
      </c>
      <c r="C356" s="1">
        <v>7.9958200000000005E-8</v>
      </c>
      <c r="D356" s="1">
        <v>1.6059499999999999E-8</v>
      </c>
      <c r="E356" s="1">
        <v>3.3376200000000001E-10</v>
      </c>
      <c r="F356" s="1">
        <v>1.57258E-8</v>
      </c>
    </row>
    <row r="357" spans="1:6" x14ac:dyDescent="0.2">
      <c r="A357" s="2">
        <v>621100</v>
      </c>
      <c r="B357" s="1">
        <v>2.9062299999999999E-8</v>
      </c>
      <c r="C357" s="1">
        <v>1.5266299999999999E-8</v>
      </c>
      <c r="D357" s="1">
        <v>1.3439899999999999E-8</v>
      </c>
      <c r="E357" s="1">
        <v>1.1734099999999999E-16</v>
      </c>
      <c r="F357" s="1">
        <v>1.3439899999999999E-8</v>
      </c>
    </row>
    <row r="358" spans="1:6" x14ac:dyDescent="0.2">
      <c r="A358" s="2">
        <v>621200</v>
      </c>
      <c r="B358" s="1">
        <v>3.1673000000000002E-8</v>
      </c>
      <c r="C358" s="1">
        <v>1.96599E-8</v>
      </c>
      <c r="D358" s="1">
        <v>1.2017399999999999E-8</v>
      </c>
      <c r="E358" s="1">
        <v>0</v>
      </c>
      <c r="F358" s="1">
        <v>1.2017399999999999E-8</v>
      </c>
    </row>
    <row r="359" spans="1:6" x14ac:dyDescent="0.2">
      <c r="A359" s="2">
        <v>621300</v>
      </c>
      <c r="B359" s="1">
        <v>1.5320900000000001E-7</v>
      </c>
      <c r="C359" s="1">
        <v>1.44236E-7</v>
      </c>
      <c r="D359" s="1">
        <v>9.2281100000000003E-9</v>
      </c>
      <c r="E359" s="1">
        <v>1.28169E-16</v>
      </c>
      <c r="F359" s="1">
        <v>9.2281100000000003E-9</v>
      </c>
    </row>
    <row r="360" spans="1:6" x14ac:dyDescent="0.2">
      <c r="A360" s="2">
        <v>621400</v>
      </c>
      <c r="B360" s="1">
        <v>1.4121100000000001E-7</v>
      </c>
      <c r="C360" s="1">
        <v>1.2109200000000001E-7</v>
      </c>
      <c r="D360" s="1">
        <v>1.9249900000000002E-8</v>
      </c>
      <c r="E360" s="1">
        <v>1.53199E-12</v>
      </c>
      <c r="F360" s="1">
        <v>1.9248300000000001E-8</v>
      </c>
    </row>
    <row r="361" spans="1:6" x14ac:dyDescent="0.2">
      <c r="A361" s="2">
        <v>621500</v>
      </c>
      <c r="B361" s="1">
        <v>8.9231699999999998E-8</v>
      </c>
      <c r="C361" s="1">
        <v>7.9848199999999999E-8</v>
      </c>
      <c r="D361" s="1">
        <v>9.5300099999999999E-9</v>
      </c>
      <c r="E361" s="1">
        <v>3.0736500000000002E-14</v>
      </c>
      <c r="F361" s="1">
        <v>9.5299800000000002E-9</v>
      </c>
    </row>
    <row r="362" spans="1:6" x14ac:dyDescent="0.2">
      <c r="A362" s="2">
        <v>621600</v>
      </c>
      <c r="B362" s="1">
        <v>3.5372699999999999E-8</v>
      </c>
      <c r="C362" s="1">
        <v>2.39018E-8</v>
      </c>
      <c r="D362" s="1">
        <v>1.14359E-8</v>
      </c>
      <c r="E362" s="1">
        <v>0</v>
      </c>
      <c r="F362" s="1">
        <v>1.14359E-8</v>
      </c>
    </row>
    <row r="363" spans="1:6" x14ac:dyDescent="0.2">
      <c r="A363" s="2">
        <v>621900</v>
      </c>
      <c r="B363" s="1">
        <v>2.7842399999999998E-7</v>
      </c>
      <c r="C363" s="1">
        <v>2.6382399999999999E-7</v>
      </c>
      <c r="D363" s="1">
        <v>1.4018500000000001E-8</v>
      </c>
      <c r="E363" s="1">
        <v>1.8794900000000001E-12</v>
      </c>
      <c r="F363" s="1">
        <v>1.4016600000000001E-8</v>
      </c>
    </row>
    <row r="364" spans="1:6" x14ac:dyDescent="0.2">
      <c r="A364" s="2">
        <v>622000</v>
      </c>
      <c r="B364" s="1">
        <v>2.75324E-8</v>
      </c>
      <c r="C364" s="1">
        <v>8.0494399999999995E-9</v>
      </c>
      <c r="D364" s="1">
        <v>1.94439E-8</v>
      </c>
      <c r="E364" s="1">
        <v>4.3311299999999999E-12</v>
      </c>
      <c r="F364" s="1">
        <v>1.9439599999999999E-8</v>
      </c>
    </row>
    <row r="365" spans="1:6" x14ac:dyDescent="0.2">
      <c r="A365" s="2" t="s">
        <v>54</v>
      </c>
      <c r="B365" s="1">
        <v>5.5327399999999998E-8</v>
      </c>
      <c r="C365" s="1">
        <v>3.7747699999999999E-8</v>
      </c>
      <c r="D365" s="1">
        <v>1.7261600000000001E-8</v>
      </c>
      <c r="E365" s="1">
        <v>1.8004499999999999E-15</v>
      </c>
      <c r="F365" s="1">
        <v>1.7261600000000001E-8</v>
      </c>
    </row>
    <row r="366" spans="1:6" x14ac:dyDescent="0.2">
      <c r="A366" s="2" t="s">
        <v>55</v>
      </c>
      <c r="B366" s="1">
        <v>1.67515E-7</v>
      </c>
      <c r="C366" s="1">
        <v>1.51615E-7</v>
      </c>
      <c r="D366" s="1">
        <v>1.6187499999999999E-8</v>
      </c>
      <c r="E366" s="1">
        <v>6.9181800000000006E-17</v>
      </c>
      <c r="F366" s="1">
        <v>1.6187499999999999E-8</v>
      </c>
    </row>
    <row r="367" spans="1:6" x14ac:dyDescent="0.2">
      <c r="A367" s="2">
        <v>624100</v>
      </c>
      <c r="B367" s="1">
        <v>1.6969500000000001E-7</v>
      </c>
      <c r="C367" s="1">
        <v>1.50892E-7</v>
      </c>
      <c r="D367" s="1">
        <v>1.82129E-8</v>
      </c>
      <c r="E367" s="1">
        <v>0</v>
      </c>
      <c r="F367" s="1">
        <v>1.82129E-8</v>
      </c>
    </row>
    <row r="368" spans="1:6" x14ac:dyDescent="0.2">
      <c r="A368" s="2">
        <v>624400</v>
      </c>
      <c r="B368" s="1">
        <v>6.2671400000000001E-8</v>
      </c>
      <c r="C368" s="1">
        <v>4.5691299999999998E-8</v>
      </c>
      <c r="D368" s="1">
        <v>1.6931499999999998E-8</v>
      </c>
      <c r="E368" s="1">
        <v>2.14196E-13</v>
      </c>
      <c r="F368" s="1">
        <v>1.6931199999999999E-8</v>
      </c>
    </row>
    <row r="369" spans="1:6" x14ac:dyDescent="0.2">
      <c r="A369" s="2" t="s">
        <v>56</v>
      </c>
      <c r="B369" s="1">
        <v>2.7311100000000002E-7</v>
      </c>
      <c r="C369" s="1">
        <v>2.4237200000000002E-7</v>
      </c>
      <c r="D369" s="1">
        <v>3.0979100000000001E-8</v>
      </c>
      <c r="E369" s="1">
        <v>0</v>
      </c>
      <c r="F369" s="1">
        <v>3.0979100000000001E-8</v>
      </c>
    </row>
    <row r="370" spans="1:6" x14ac:dyDescent="0.2">
      <c r="A370" s="2">
        <v>711100</v>
      </c>
      <c r="B370" s="1">
        <v>5.2924999999999999E-8</v>
      </c>
      <c r="C370" s="1">
        <v>3.9132600000000002E-8</v>
      </c>
      <c r="D370" s="1">
        <v>1.3901599999999999E-8</v>
      </c>
      <c r="E370" s="1">
        <v>5.1171799999999998E-12</v>
      </c>
      <c r="F370" s="1">
        <v>1.38965E-8</v>
      </c>
    </row>
    <row r="371" spans="1:6" x14ac:dyDescent="0.2">
      <c r="A371" s="2">
        <v>711200</v>
      </c>
      <c r="B371" s="1">
        <v>4.7845299999999999E-8</v>
      </c>
      <c r="C371" s="1">
        <v>3.27581E-8</v>
      </c>
      <c r="D371" s="1">
        <v>1.5202299999999999E-8</v>
      </c>
      <c r="E371" s="1">
        <v>1.58158E-9</v>
      </c>
      <c r="F371" s="1">
        <v>1.36207E-8</v>
      </c>
    </row>
    <row r="372" spans="1:6" x14ac:dyDescent="0.2">
      <c r="A372" s="2">
        <v>711500</v>
      </c>
      <c r="B372" s="1">
        <v>1.5945000000000001E-8</v>
      </c>
      <c r="C372" s="1">
        <v>9.9576100000000003E-9</v>
      </c>
      <c r="D372" s="1">
        <v>6.0216600000000001E-9</v>
      </c>
      <c r="E372" s="1">
        <v>1.4538799999999999E-11</v>
      </c>
      <c r="F372" s="1">
        <v>6.0071199999999998E-9</v>
      </c>
    </row>
    <row r="373" spans="1:6" x14ac:dyDescent="0.2">
      <c r="A373" s="2" t="s">
        <v>57</v>
      </c>
      <c r="B373" s="1">
        <v>6.8519400000000001E-8</v>
      </c>
      <c r="C373" s="1">
        <v>5.1851800000000002E-8</v>
      </c>
      <c r="D373" s="1">
        <v>1.6383799999999999E-8</v>
      </c>
      <c r="E373" s="1">
        <v>9.7163500000000003E-10</v>
      </c>
      <c r="F373" s="1">
        <v>1.5412100000000001E-8</v>
      </c>
    </row>
    <row r="374" spans="1:6" x14ac:dyDescent="0.2">
      <c r="A374" s="2">
        <v>712000</v>
      </c>
      <c r="B374" s="1">
        <v>9.3838699999999994E-8</v>
      </c>
      <c r="C374" s="1">
        <v>7.9475500000000003E-8</v>
      </c>
      <c r="D374" s="1">
        <v>1.46346E-8</v>
      </c>
      <c r="E374" s="1">
        <v>0</v>
      </c>
      <c r="F374" s="1">
        <v>1.46346E-8</v>
      </c>
    </row>
    <row r="375" spans="1:6" x14ac:dyDescent="0.2">
      <c r="A375" s="2">
        <v>713100</v>
      </c>
      <c r="B375" s="1">
        <v>2.0639200000000001E-7</v>
      </c>
      <c r="C375" s="1">
        <v>1.9039600000000001E-7</v>
      </c>
      <c r="D375" s="1">
        <v>1.5793699999999999E-8</v>
      </c>
      <c r="E375" s="1">
        <v>1.3833999999999999E-13</v>
      </c>
      <c r="F375" s="1">
        <v>1.5793499999999998E-8</v>
      </c>
    </row>
    <row r="376" spans="1:6" x14ac:dyDescent="0.2">
      <c r="A376" s="2">
        <v>713200</v>
      </c>
      <c r="B376" s="1">
        <v>2.84593E-8</v>
      </c>
      <c r="C376" s="1">
        <v>9.3315299999999995E-9</v>
      </c>
      <c r="D376" s="1">
        <v>1.8912800000000001E-8</v>
      </c>
      <c r="E376" s="1">
        <v>5.4096900000000001E-12</v>
      </c>
      <c r="F376" s="1">
        <v>1.89074E-8</v>
      </c>
    </row>
    <row r="377" spans="1:6" x14ac:dyDescent="0.2">
      <c r="A377" s="2">
        <v>713900</v>
      </c>
      <c r="B377" s="1">
        <v>1.23298E-7</v>
      </c>
      <c r="C377" s="1">
        <v>1.0422399999999999E-7</v>
      </c>
      <c r="D377" s="1">
        <v>1.93884E-8</v>
      </c>
      <c r="E377" s="1">
        <v>5.4511400000000001E-12</v>
      </c>
      <c r="F377" s="1">
        <v>1.9382999999999999E-8</v>
      </c>
    </row>
    <row r="378" spans="1:6" x14ac:dyDescent="0.2">
      <c r="A378" s="2">
        <v>721000</v>
      </c>
      <c r="B378" s="1">
        <v>1.2009499999999999E-7</v>
      </c>
      <c r="C378" s="1">
        <v>1.0435E-7</v>
      </c>
      <c r="D378" s="1">
        <v>1.5305699999999999E-8</v>
      </c>
      <c r="E378" s="1">
        <v>5.1000299999999997E-11</v>
      </c>
      <c r="F378" s="1">
        <v>1.52547E-8</v>
      </c>
    </row>
    <row r="379" spans="1:6" x14ac:dyDescent="0.2">
      <c r="A379" s="2">
        <v>722110</v>
      </c>
      <c r="B379" s="1">
        <v>1.5713999999999999E-7</v>
      </c>
      <c r="C379" s="1">
        <v>1.3872599999999999E-7</v>
      </c>
      <c r="D379" s="1">
        <v>1.7438200000000001E-8</v>
      </c>
      <c r="E379" s="1">
        <v>8.3643100000000001E-11</v>
      </c>
      <c r="F379" s="1">
        <v>1.73546E-8</v>
      </c>
    </row>
    <row r="380" spans="1:6" x14ac:dyDescent="0.2">
      <c r="A380" s="2">
        <v>722211</v>
      </c>
      <c r="B380" s="1">
        <v>1.5984699999999999E-7</v>
      </c>
      <c r="C380" s="1">
        <v>1.3628500000000001E-7</v>
      </c>
      <c r="D380" s="1">
        <v>2.27854E-8</v>
      </c>
      <c r="E380" s="1">
        <v>6.8246799999999998E-11</v>
      </c>
      <c r="F380" s="1">
        <v>2.2717199999999998E-8</v>
      </c>
    </row>
    <row r="381" spans="1:6" x14ac:dyDescent="0.2">
      <c r="A381" s="2" t="s">
        <v>58</v>
      </c>
      <c r="B381" s="1">
        <v>7.7669299999999995E-8</v>
      </c>
      <c r="C381" s="1">
        <v>6.2607300000000002E-8</v>
      </c>
      <c r="D381" s="1">
        <v>1.4006599999999999E-8</v>
      </c>
      <c r="E381" s="1">
        <v>1.2390099999999999E-10</v>
      </c>
      <c r="F381" s="1">
        <v>1.38827E-8</v>
      </c>
    </row>
    <row r="382" spans="1:6" x14ac:dyDescent="0.2">
      <c r="A382" s="2">
        <v>811100</v>
      </c>
      <c r="B382" s="1">
        <v>3.4446100000000002E-8</v>
      </c>
      <c r="C382" s="1">
        <v>1.7522E-8</v>
      </c>
      <c r="D382" s="1">
        <v>1.6712199999999999E-8</v>
      </c>
      <c r="E382" s="1">
        <v>4.4246499999999998E-11</v>
      </c>
      <c r="F382" s="1">
        <v>1.6667899999999999E-8</v>
      </c>
    </row>
    <row r="383" spans="1:6" x14ac:dyDescent="0.2">
      <c r="A383" s="2">
        <v>811200</v>
      </c>
      <c r="B383" s="1">
        <v>4.1327200000000001E-8</v>
      </c>
      <c r="C383" s="1">
        <v>2.9466500000000001E-8</v>
      </c>
      <c r="D383" s="1">
        <v>1.1665400000000001E-8</v>
      </c>
      <c r="E383" s="1">
        <v>5.5249399999999999E-11</v>
      </c>
      <c r="F383" s="1">
        <v>1.16102E-8</v>
      </c>
    </row>
    <row r="384" spans="1:6" x14ac:dyDescent="0.2">
      <c r="A384" s="2">
        <v>811300</v>
      </c>
      <c r="B384" s="1">
        <v>2.1730899999999999E-8</v>
      </c>
      <c r="C384" s="1">
        <v>6.3997799999999996E-9</v>
      </c>
      <c r="D384" s="1">
        <v>1.5099900000000001E-8</v>
      </c>
      <c r="E384" s="1">
        <v>7.7991999999999998E-11</v>
      </c>
      <c r="F384" s="1">
        <v>1.5021900000000002E-8</v>
      </c>
    </row>
    <row r="385" spans="1:6" x14ac:dyDescent="0.2">
      <c r="A385" s="2">
        <v>811400</v>
      </c>
      <c r="B385" s="1">
        <v>6.5129500000000001E-8</v>
      </c>
      <c r="C385" s="1">
        <v>5.3888300000000002E-8</v>
      </c>
      <c r="D385" s="1">
        <v>1.10455E-8</v>
      </c>
      <c r="E385" s="1">
        <v>1.28E-11</v>
      </c>
      <c r="F385" s="1">
        <v>1.1032700000000001E-8</v>
      </c>
    </row>
    <row r="386" spans="1:6" x14ac:dyDescent="0.2">
      <c r="A386" s="2">
        <v>812100</v>
      </c>
      <c r="B386" s="1">
        <v>3.7221E-8</v>
      </c>
      <c r="C386" s="1">
        <v>2.5954799999999999E-8</v>
      </c>
      <c r="D386" s="1">
        <v>1.13093E-8</v>
      </c>
      <c r="E386" s="1">
        <v>5.5392299999999999E-11</v>
      </c>
      <c r="F386" s="1">
        <v>1.1253900000000001E-8</v>
      </c>
    </row>
    <row r="387" spans="1:6" x14ac:dyDescent="0.2">
      <c r="A387" s="2">
        <v>812200</v>
      </c>
      <c r="B387" s="1">
        <v>4.2618900000000001E-8</v>
      </c>
      <c r="C387" s="1">
        <v>3.6690400000000001E-8</v>
      </c>
      <c r="D387" s="1">
        <v>5.6643600000000001E-9</v>
      </c>
      <c r="E387" s="1">
        <v>0</v>
      </c>
      <c r="F387" s="1">
        <v>5.6643600000000001E-9</v>
      </c>
    </row>
    <row r="388" spans="1:6" x14ac:dyDescent="0.2">
      <c r="A388" s="2">
        <v>812300</v>
      </c>
      <c r="B388" s="1">
        <v>1.44501E-7</v>
      </c>
      <c r="C388" s="1">
        <v>1.2333599999999999E-7</v>
      </c>
      <c r="D388" s="1">
        <v>2.0630500000000001E-8</v>
      </c>
      <c r="E388" s="1">
        <v>9.7320999999999999E-10</v>
      </c>
      <c r="F388" s="1">
        <v>1.9657300000000002E-8</v>
      </c>
    </row>
    <row r="389" spans="1:6" x14ac:dyDescent="0.2">
      <c r="A389" s="2">
        <v>812900</v>
      </c>
      <c r="B389" s="1">
        <v>5.27784E-8</v>
      </c>
      <c r="C389" s="1">
        <v>3.9572300000000002E-8</v>
      </c>
      <c r="D389" s="1">
        <v>1.3326699999999999E-8</v>
      </c>
      <c r="E389" s="1">
        <v>4.7532199999999998E-12</v>
      </c>
      <c r="F389" s="1">
        <v>1.33219E-8</v>
      </c>
    </row>
    <row r="390" spans="1:6" x14ac:dyDescent="0.2">
      <c r="A390" s="2">
        <v>813100</v>
      </c>
      <c r="B390" s="1">
        <v>3.1227200000000003E-8</v>
      </c>
      <c r="C390" s="1">
        <v>4.4556100000000001E-9</v>
      </c>
      <c r="D390" s="1">
        <v>2.68007E-8</v>
      </c>
      <c r="E390" s="1">
        <v>0</v>
      </c>
      <c r="F390" s="1">
        <v>2.68007E-8</v>
      </c>
    </row>
    <row r="391" spans="1:6" x14ac:dyDescent="0.2">
      <c r="A391" s="2" t="s">
        <v>59</v>
      </c>
      <c r="B391" s="1">
        <v>6.0904300000000004E-8</v>
      </c>
      <c r="C391" s="1">
        <v>4.7721699999999999E-8</v>
      </c>
      <c r="D391" s="1">
        <v>1.30956E-8</v>
      </c>
      <c r="E391" s="1">
        <v>1.8290400000000001E-11</v>
      </c>
      <c r="F391" s="1">
        <v>1.30773E-8</v>
      </c>
    </row>
    <row r="392" spans="1:6" x14ac:dyDescent="0.2">
      <c r="A392" s="2" t="s">
        <v>60</v>
      </c>
      <c r="B392" s="1">
        <v>5.2347499999999999E-8</v>
      </c>
      <c r="C392" s="1">
        <v>3.5269499999999997E-8</v>
      </c>
      <c r="D392" s="1">
        <v>1.6766299999999999E-8</v>
      </c>
      <c r="E392" s="1">
        <v>4.1271199999999998E-10</v>
      </c>
      <c r="F392" s="1">
        <v>1.6353500000000001E-8</v>
      </c>
    </row>
    <row r="393" spans="1:6" x14ac:dyDescent="0.2">
      <c r="A393" s="2">
        <v>814000</v>
      </c>
      <c r="B393" s="1">
        <v>2.0116299999999999E-8</v>
      </c>
      <c r="C393" s="1">
        <v>2.0116299999999999E-8</v>
      </c>
      <c r="D393" s="1">
        <v>0</v>
      </c>
      <c r="E393" s="1">
        <v>0</v>
      </c>
      <c r="F393" s="1">
        <v>0</v>
      </c>
    </row>
    <row r="394" spans="1:6" x14ac:dyDescent="0.2">
      <c r="A394" s="2" t="s">
        <v>61</v>
      </c>
      <c r="B394" s="1">
        <v>1.2158400000000001E-8</v>
      </c>
      <c r="C394" s="1">
        <v>1.78195E-10</v>
      </c>
      <c r="D394" s="1">
        <v>1.19781E-8</v>
      </c>
      <c r="E394" s="1">
        <v>0</v>
      </c>
      <c r="F394" s="1">
        <v>1.19781E-8</v>
      </c>
    </row>
    <row r="395" spans="1:6" x14ac:dyDescent="0.2">
      <c r="A395" s="2" t="s">
        <v>62</v>
      </c>
      <c r="B395" s="1">
        <v>8.3596299999999996E-9</v>
      </c>
      <c r="C395" s="1">
        <v>2.8231500000000002E-10</v>
      </c>
      <c r="D395" s="1">
        <v>8.0681100000000002E-9</v>
      </c>
      <c r="E395" s="1">
        <v>0</v>
      </c>
      <c r="F395" s="1">
        <v>8.0681100000000002E-9</v>
      </c>
    </row>
    <row r="396" spans="1:6" x14ac:dyDescent="0.2">
      <c r="A396" s="2">
        <v>491000</v>
      </c>
      <c r="B396" s="1">
        <v>2.4800399999999999E-8</v>
      </c>
      <c r="C396" s="1">
        <v>5.1654200000000001E-9</v>
      </c>
      <c r="D396" s="1">
        <v>1.93638E-8</v>
      </c>
      <c r="E396" s="1">
        <v>3.2716400000000001E-11</v>
      </c>
      <c r="F396" s="1">
        <v>1.9331100000000002E-8</v>
      </c>
    </row>
    <row r="397" spans="1:6" x14ac:dyDescent="0.2">
      <c r="A397" s="2" t="s">
        <v>63</v>
      </c>
      <c r="B397" s="1">
        <v>5.7150499999999999E-8</v>
      </c>
      <c r="C397" s="1">
        <v>3.0317300000000002E-8</v>
      </c>
      <c r="D397" s="1">
        <v>2.5603800000000001E-8</v>
      </c>
      <c r="E397" s="1">
        <v>1.07162E-11</v>
      </c>
      <c r="F397" s="1">
        <v>2.5593099999999998E-8</v>
      </c>
    </row>
    <row r="398" spans="1:6" x14ac:dyDescent="0.2">
      <c r="A398" s="2" t="s">
        <v>64</v>
      </c>
      <c r="B398" s="1">
        <v>1.13183E-7</v>
      </c>
      <c r="C398" s="1">
        <v>8.6397000000000003E-8</v>
      </c>
      <c r="D398" s="1">
        <v>2.6563399999999999E-8</v>
      </c>
      <c r="E398" s="1">
        <v>1.3522E-10</v>
      </c>
      <c r="F398" s="1">
        <v>2.6428099999999999E-8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1A89-245A-4199-A530-160069C727EA}">
  <dimension ref="A1:K398"/>
  <sheetViews>
    <sheetView workbookViewId="0">
      <selection sqref="A1:A1048576"/>
    </sheetView>
  </sheetViews>
  <sheetFormatPr defaultRowHeight="14.25" x14ac:dyDescent="0.2"/>
  <cols>
    <col min="1" max="1" width="12.875" style="2" bestFit="1" customWidth="1"/>
    <col min="2" max="2" width="12.125" bestFit="1" customWidth="1"/>
    <col min="3" max="3" width="13.125" bestFit="1" customWidth="1"/>
    <col min="4" max="4" width="14.5" bestFit="1" customWidth="1"/>
    <col min="5" max="5" width="36.875" bestFit="1" customWidth="1"/>
    <col min="6" max="6" width="54.25" bestFit="1" customWidth="1"/>
  </cols>
  <sheetData>
    <row r="1" spans="1:11" x14ac:dyDescent="0.2">
      <c r="A1" s="3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I1" s="3"/>
      <c r="J1" s="3"/>
      <c r="K1" s="3"/>
    </row>
    <row r="2" spans="1:11" x14ac:dyDescent="0.2">
      <c r="A2" s="2" t="s">
        <v>1</v>
      </c>
      <c r="B2" s="1">
        <v>5.8426700000000001E-8</v>
      </c>
      <c r="C2" s="1">
        <v>1.49876E-8</v>
      </c>
      <c r="D2" s="1">
        <v>4.3093900000000003E-8</v>
      </c>
      <c r="E2" s="1">
        <v>2.40208E-9</v>
      </c>
      <c r="F2" s="1">
        <v>4.06918E-8</v>
      </c>
    </row>
    <row r="3" spans="1:11" x14ac:dyDescent="0.2">
      <c r="A3" s="2" t="s">
        <v>2</v>
      </c>
      <c r="B3" s="1">
        <v>9.3858200000000003E-8</v>
      </c>
      <c r="C3" s="1">
        <v>1.9797300000000002E-8</v>
      </c>
      <c r="D3" s="1">
        <v>7.3507100000000003E-8</v>
      </c>
      <c r="E3" s="1">
        <v>6.3806199999999998E-9</v>
      </c>
      <c r="F3" s="1">
        <v>6.7126500000000002E-8</v>
      </c>
    </row>
    <row r="4" spans="1:11" x14ac:dyDescent="0.2">
      <c r="A4" s="2">
        <v>111200</v>
      </c>
      <c r="B4" s="1">
        <v>9.4212400000000005E-8</v>
      </c>
      <c r="C4" s="1">
        <v>4.3019100000000002E-8</v>
      </c>
      <c r="D4" s="1">
        <v>5.0838799999999999E-8</v>
      </c>
      <c r="E4" s="1">
        <v>2.3327900000000002E-9</v>
      </c>
      <c r="F4" s="1">
        <v>4.8505999999999998E-8</v>
      </c>
    </row>
    <row r="5" spans="1:11" x14ac:dyDescent="0.2">
      <c r="A5" s="2">
        <v>111300</v>
      </c>
      <c r="B5" s="1">
        <v>1.41721E-7</v>
      </c>
      <c r="C5" s="1">
        <v>9.7633199999999996E-8</v>
      </c>
      <c r="D5" s="1">
        <v>4.4750299999999997E-8</v>
      </c>
      <c r="E5" s="1">
        <v>2.5997400000000002E-10</v>
      </c>
      <c r="F5" s="1">
        <v>4.44903E-8</v>
      </c>
    </row>
    <row r="6" spans="1:11" x14ac:dyDescent="0.2">
      <c r="A6" s="2">
        <v>111400</v>
      </c>
      <c r="B6" s="1">
        <v>1.0878E-7</v>
      </c>
      <c r="C6" s="1">
        <v>6.1385300000000006E-8</v>
      </c>
      <c r="D6" s="1">
        <v>4.7643499999999999E-8</v>
      </c>
      <c r="E6" s="1">
        <v>9.0526299999999996E-9</v>
      </c>
      <c r="F6" s="1">
        <v>3.8590899999999999E-8</v>
      </c>
    </row>
    <row r="7" spans="1:11" x14ac:dyDescent="0.2">
      <c r="A7" s="2">
        <v>111900</v>
      </c>
      <c r="B7" s="1">
        <v>1.60724E-7</v>
      </c>
      <c r="C7" s="1">
        <v>1.0784299999999999E-7</v>
      </c>
      <c r="D7" s="1">
        <v>5.3337899999999999E-8</v>
      </c>
      <c r="E7" s="1">
        <v>1.47339E-9</v>
      </c>
      <c r="F7" s="1">
        <v>5.1864500000000001E-8</v>
      </c>
    </row>
    <row r="8" spans="1:11" x14ac:dyDescent="0.2">
      <c r="A8" s="2">
        <v>112120</v>
      </c>
      <c r="B8" s="1">
        <v>2.4737900000000001E-7</v>
      </c>
      <c r="C8" s="1">
        <v>1.8201900000000001E-7</v>
      </c>
      <c r="D8" s="1">
        <v>6.7333600000000004E-8</v>
      </c>
      <c r="E8" s="1">
        <v>5.8072999999999999E-11</v>
      </c>
      <c r="F8" s="1">
        <v>6.7275600000000005E-8</v>
      </c>
    </row>
    <row r="9" spans="1:11" x14ac:dyDescent="0.2">
      <c r="A9" s="2" t="s">
        <v>3</v>
      </c>
      <c r="B9" s="1">
        <v>6.8476699999999995E-8</v>
      </c>
      <c r="C9" s="1">
        <v>1.29518E-8</v>
      </c>
      <c r="D9" s="1">
        <v>5.5528099999999998E-8</v>
      </c>
      <c r="E9" s="1">
        <v>2.2631599999999999E-8</v>
      </c>
      <c r="F9" s="1">
        <v>3.2896499999999999E-8</v>
      </c>
    </row>
    <row r="10" spans="1:11" x14ac:dyDescent="0.2">
      <c r="A10" s="2">
        <v>112300</v>
      </c>
      <c r="B10" s="1">
        <v>1.2188300000000001E-7</v>
      </c>
      <c r="C10" s="1">
        <v>3.9400100000000001E-8</v>
      </c>
      <c r="D10" s="1">
        <v>8.2622699999999995E-8</v>
      </c>
      <c r="E10" s="1">
        <v>9.3946100000000005E-9</v>
      </c>
      <c r="F10" s="1">
        <v>7.3228100000000004E-8</v>
      </c>
    </row>
    <row r="11" spans="1:11" x14ac:dyDescent="0.2">
      <c r="A11" s="2" t="s">
        <v>4</v>
      </c>
      <c r="B11" s="1">
        <v>1.0327700000000001E-7</v>
      </c>
      <c r="C11" s="1">
        <v>6.96734E-8</v>
      </c>
      <c r="D11" s="1">
        <v>3.3994300000000003E-8</v>
      </c>
      <c r="E11" s="1">
        <v>4.9407100000000004E-9</v>
      </c>
      <c r="F11" s="1">
        <v>2.9053600000000001E-8</v>
      </c>
    </row>
    <row r="12" spans="1:11" x14ac:dyDescent="0.2">
      <c r="A12" s="2">
        <v>113000</v>
      </c>
      <c r="B12" s="1">
        <v>1.15948E-7</v>
      </c>
      <c r="C12" s="1">
        <v>4.7676999999999997E-8</v>
      </c>
      <c r="D12" s="1">
        <v>6.8304399999999996E-8</v>
      </c>
      <c r="E12" s="1">
        <v>1.0346099999999999E-8</v>
      </c>
      <c r="F12" s="1">
        <v>5.7958199999999999E-8</v>
      </c>
    </row>
    <row r="13" spans="1:11" x14ac:dyDescent="0.2">
      <c r="A13" s="2">
        <v>114000</v>
      </c>
      <c r="B13" s="1">
        <v>1.4850599999999999E-7</v>
      </c>
      <c r="C13" s="1">
        <v>1.2450300000000001E-7</v>
      </c>
      <c r="D13" s="1">
        <v>2.38534E-8</v>
      </c>
      <c r="E13" s="1">
        <v>1.7467400000000001E-12</v>
      </c>
      <c r="F13" s="1">
        <v>2.3851700000000001E-8</v>
      </c>
    </row>
    <row r="14" spans="1:11" x14ac:dyDescent="0.2">
      <c r="A14" s="2">
        <v>115000</v>
      </c>
      <c r="B14" s="1">
        <v>2.7220400000000002E-7</v>
      </c>
      <c r="C14" s="1">
        <v>2.4934500000000001E-7</v>
      </c>
      <c r="D14" s="1">
        <v>2.5297199999999999E-8</v>
      </c>
      <c r="E14" s="1">
        <v>2.1382200000000001E-10</v>
      </c>
      <c r="F14" s="1">
        <v>2.5083399999999999E-8</v>
      </c>
    </row>
    <row r="15" spans="1:11" x14ac:dyDescent="0.2">
      <c r="A15" s="2">
        <v>211000</v>
      </c>
      <c r="B15" s="1">
        <v>2.7834599999999999E-8</v>
      </c>
      <c r="C15" s="1">
        <v>9.0228199999999997E-9</v>
      </c>
      <c r="D15" s="1">
        <v>1.9583500000000001E-8</v>
      </c>
      <c r="E15" s="1">
        <v>2.38817E-9</v>
      </c>
      <c r="F15" s="1">
        <v>1.7195400000000001E-8</v>
      </c>
    </row>
    <row r="16" spans="1:11" x14ac:dyDescent="0.2">
      <c r="A16" s="2">
        <v>212100</v>
      </c>
      <c r="B16" s="1">
        <v>7.6882399999999995E-8</v>
      </c>
      <c r="C16" s="1">
        <v>4.76418E-8</v>
      </c>
      <c r="D16" s="1">
        <v>2.8780399999999999E-8</v>
      </c>
      <c r="E16" s="1">
        <v>2.1104600000000002E-9</v>
      </c>
      <c r="F16" s="1">
        <v>2.6669900000000001E-8</v>
      </c>
    </row>
    <row r="17" spans="1:6" x14ac:dyDescent="0.2">
      <c r="A17" s="2">
        <v>212230</v>
      </c>
      <c r="B17" s="1">
        <v>5.1108100000000002E-8</v>
      </c>
      <c r="C17" s="1">
        <v>2.0936400000000001E-8</v>
      </c>
      <c r="D17" s="1">
        <v>3.1129400000000002E-8</v>
      </c>
      <c r="E17" s="1">
        <v>6.5489300000000003E-10</v>
      </c>
      <c r="F17" s="1">
        <v>3.0474499999999999E-8</v>
      </c>
    </row>
    <row r="18" spans="1:6" x14ac:dyDescent="0.2">
      <c r="A18" s="2" t="s">
        <v>5</v>
      </c>
      <c r="B18" s="1">
        <v>5.9374699999999998E-8</v>
      </c>
      <c r="C18" s="1">
        <v>2.48531E-8</v>
      </c>
      <c r="D18" s="1">
        <v>3.5661499999999998E-8</v>
      </c>
      <c r="E18" s="1">
        <v>7.3414699999999997E-10</v>
      </c>
      <c r="F18" s="1">
        <v>3.4927400000000001E-8</v>
      </c>
    </row>
    <row r="19" spans="1:6" x14ac:dyDescent="0.2">
      <c r="A19" s="2">
        <v>212310</v>
      </c>
      <c r="B19" s="1">
        <v>1.12328E-7</v>
      </c>
      <c r="C19" s="1">
        <v>7.8161400000000003E-8</v>
      </c>
      <c r="D19" s="1">
        <v>3.4367400000000001E-8</v>
      </c>
      <c r="E19" s="1">
        <v>9.2038099999999999E-10</v>
      </c>
      <c r="F19" s="1">
        <v>3.3447000000000002E-8</v>
      </c>
    </row>
    <row r="20" spans="1:6" x14ac:dyDescent="0.2">
      <c r="A20" s="2" t="s">
        <v>6</v>
      </c>
      <c r="B20" s="1">
        <v>9.2176799999999995E-8</v>
      </c>
      <c r="C20" s="1">
        <v>6.2539399999999997E-8</v>
      </c>
      <c r="D20" s="1">
        <v>3.0701300000000001E-8</v>
      </c>
      <c r="E20" s="1">
        <v>4.7886399999999997E-10</v>
      </c>
      <c r="F20" s="1">
        <v>3.0222399999999999E-8</v>
      </c>
    </row>
    <row r="21" spans="1:6" x14ac:dyDescent="0.2">
      <c r="A21" s="2">
        <v>213111</v>
      </c>
      <c r="B21" s="1">
        <v>4.4244399999999997E-8</v>
      </c>
      <c r="C21" s="1">
        <v>2.08425E-8</v>
      </c>
      <c r="D21" s="1">
        <v>2.45206E-8</v>
      </c>
      <c r="E21" s="1">
        <v>9.81027E-14</v>
      </c>
      <c r="F21" s="1">
        <v>2.4520500000000001E-8</v>
      </c>
    </row>
    <row r="22" spans="1:6" x14ac:dyDescent="0.2">
      <c r="A22" s="2" t="s">
        <v>7</v>
      </c>
      <c r="B22" s="1">
        <v>6.35043E-8</v>
      </c>
      <c r="C22" s="1">
        <v>3.7085200000000002E-8</v>
      </c>
      <c r="D22" s="1">
        <v>2.7690600000000001E-8</v>
      </c>
      <c r="E22" s="1">
        <v>3.9079E-10</v>
      </c>
      <c r="F22" s="1">
        <v>2.7299799999999999E-8</v>
      </c>
    </row>
    <row r="23" spans="1:6" x14ac:dyDescent="0.2">
      <c r="A23" s="2">
        <v>221100</v>
      </c>
      <c r="B23" s="1">
        <v>4.8258899999999997E-8</v>
      </c>
      <c r="C23" s="1">
        <v>2.2829799999999999E-8</v>
      </c>
      <c r="D23" s="1">
        <v>2.53502E-8</v>
      </c>
      <c r="E23" s="1">
        <v>1.0874899999999999E-9</v>
      </c>
      <c r="F23" s="1">
        <v>2.4262700000000001E-8</v>
      </c>
    </row>
    <row r="24" spans="1:6" x14ac:dyDescent="0.2">
      <c r="A24" s="2">
        <v>221200</v>
      </c>
      <c r="B24" s="1">
        <v>3.7285800000000003E-8</v>
      </c>
      <c r="C24" s="1">
        <v>1.4368199999999999E-8</v>
      </c>
      <c r="D24" s="1">
        <v>2.28945E-8</v>
      </c>
      <c r="E24" s="1">
        <v>4.7934500000000003E-11</v>
      </c>
      <c r="F24" s="1">
        <v>2.2846600000000001E-8</v>
      </c>
    </row>
    <row r="25" spans="1:6" x14ac:dyDescent="0.2">
      <c r="A25" s="2">
        <v>221300</v>
      </c>
      <c r="B25" s="1">
        <v>7.3516799999999998E-8</v>
      </c>
      <c r="C25" s="1">
        <v>3.0017399999999999E-8</v>
      </c>
      <c r="D25" s="1">
        <v>4.3332E-8</v>
      </c>
      <c r="E25" s="1">
        <v>1.62318E-10</v>
      </c>
      <c r="F25" s="1">
        <v>4.3169699999999999E-8</v>
      </c>
    </row>
    <row r="26" spans="1:6" x14ac:dyDescent="0.2">
      <c r="A26" s="2">
        <v>233210</v>
      </c>
      <c r="B26" s="1">
        <v>1.3377399999999999E-7</v>
      </c>
      <c r="C26" s="1">
        <v>8.9796999999999993E-8</v>
      </c>
      <c r="D26" s="1">
        <v>4.4482799999999998E-8</v>
      </c>
      <c r="E26">
        <v>0</v>
      </c>
      <c r="F26" s="1">
        <v>4.4482799999999998E-8</v>
      </c>
    </row>
    <row r="27" spans="1:6" x14ac:dyDescent="0.2">
      <c r="A27" s="2">
        <v>233262</v>
      </c>
      <c r="B27" s="1">
        <v>1.32594E-7</v>
      </c>
      <c r="C27" s="1">
        <v>8.9799100000000001E-8</v>
      </c>
      <c r="D27" s="1">
        <v>4.2839999999999998E-8</v>
      </c>
      <c r="E27">
        <v>0</v>
      </c>
      <c r="F27" s="1">
        <v>4.2839999999999998E-8</v>
      </c>
    </row>
    <row r="28" spans="1:6" x14ac:dyDescent="0.2">
      <c r="A28" s="2">
        <v>230301</v>
      </c>
      <c r="B28" s="1">
        <v>1.4670000000000001E-7</v>
      </c>
      <c r="C28" s="1">
        <v>8.9379100000000001E-8</v>
      </c>
      <c r="D28" s="1">
        <v>5.6709100000000001E-8</v>
      </c>
      <c r="E28" s="1">
        <v>3.7553499999999999E-10</v>
      </c>
      <c r="F28" s="1">
        <v>5.6333599999999998E-8</v>
      </c>
    </row>
    <row r="29" spans="1:6" x14ac:dyDescent="0.2">
      <c r="A29" s="2">
        <v>230302</v>
      </c>
      <c r="B29" s="1">
        <v>1.5092300000000001E-7</v>
      </c>
      <c r="C29" s="1">
        <v>8.9461299999999999E-8</v>
      </c>
      <c r="D29" s="1">
        <v>6.06465E-8</v>
      </c>
      <c r="E29" s="1">
        <v>9.0781600000000002E-12</v>
      </c>
      <c r="F29" s="1">
        <v>6.0637399999999997E-8</v>
      </c>
    </row>
    <row r="30" spans="1:6" x14ac:dyDescent="0.2">
      <c r="A30" s="2" t="s">
        <v>8</v>
      </c>
      <c r="B30" s="1">
        <v>1.36139E-7</v>
      </c>
      <c r="C30" s="1">
        <v>8.9798200000000005E-8</v>
      </c>
      <c r="D30" s="1">
        <v>4.7021400000000003E-8</v>
      </c>
      <c r="E30">
        <v>0</v>
      </c>
      <c r="F30" s="1">
        <v>4.7021400000000003E-8</v>
      </c>
    </row>
    <row r="31" spans="1:6" x14ac:dyDescent="0.2">
      <c r="A31" s="2">
        <v>233412</v>
      </c>
      <c r="B31" s="1">
        <v>1.1426199999999999E-7</v>
      </c>
      <c r="C31" s="1">
        <v>8.9813199999999996E-8</v>
      </c>
      <c r="D31" s="1">
        <v>2.3892400000000002E-8</v>
      </c>
      <c r="E31">
        <v>0</v>
      </c>
      <c r="F31" s="1">
        <v>2.3892400000000002E-8</v>
      </c>
    </row>
    <row r="32" spans="1:6" x14ac:dyDescent="0.2">
      <c r="A32" s="2" t="s">
        <v>9</v>
      </c>
      <c r="B32" s="1">
        <v>1.46735E-7</v>
      </c>
      <c r="C32" s="1">
        <v>8.9496400000000005E-8</v>
      </c>
      <c r="D32" s="1">
        <v>5.6791000000000002E-8</v>
      </c>
      <c r="E32" s="1">
        <v>4.35754E-12</v>
      </c>
      <c r="F32" s="1">
        <v>5.6786600000000002E-8</v>
      </c>
    </row>
    <row r="33" spans="1:6" x14ac:dyDescent="0.2">
      <c r="A33" s="2">
        <v>233230</v>
      </c>
      <c r="B33" s="1">
        <v>1.3397700000000001E-7</v>
      </c>
      <c r="C33" s="1">
        <v>8.9798200000000005E-8</v>
      </c>
      <c r="D33" s="1">
        <v>4.4389799999999998E-8</v>
      </c>
      <c r="E33">
        <v>0</v>
      </c>
      <c r="F33" s="1">
        <v>4.4389799999999998E-8</v>
      </c>
    </row>
    <row r="34" spans="1:6" x14ac:dyDescent="0.2">
      <c r="A34" s="2" t="s">
        <v>10</v>
      </c>
      <c r="B34" s="1">
        <v>1.4657900000000001E-7</v>
      </c>
      <c r="C34" s="1">
        <v>8.9811400000000004E-8</v>
      </c>
      <c r="D34" s="1">
        <v>5.6160400000000003E-8</v>
      </c>
      <c r="E34">
        <v>0</v>
      </c>
      <c r="F34" s="1">
        <v>5.6160400000000003E-8</v>
      </c>
    </row>
    <row r="35" spans="1:6" x14ac:dyDescent="0.2">
      <c r="A35" s="2">
        <v>233240</v>
      </c>
      <c r="B35" s="1">
        <v>1.2116599999999999E-7</v>
      </c>
      <c r="C35" s="1">
        <v>8.9800199999999994E-8</v>
      </c>
      <c r="D35" s="1">
        <v>3.0991999999999997E-8</v>
      </c>
      <c r="E35">
        <v>0</v>
      </c>
      <c r="F35" s="1">
        <v>3.0991999999999997E-8</v>
      </c>
    </row>
    <row r="36" spans="1:6" x14ac:dyDescent="0.2">
      <c r="A36" s="2">
        <v>233411</v>
      </c>
      <c r="B36" s="1">
        <v>1.3334900000000001E-7</v>
      </c>
      <c r="C36" s="1">
        <v>8.9803800000000004E-8</v>
      </c>
      <c r="D36" s="1">
        <v>4.33889E-8</v>
      </c>
      <c r="E36">
        <v>0</v>
      </c>
      <c r="F36" s="1">
        <v>4.33889E-8</v>
      </c>
    </row>
    <row r="37" spans="1:6" x14ac:dyDescent="0.2">
      <c r="A37" s="2" t="s">
        <v>11</v>
      </c>
      <c r="B37" s="1">
        <v>1.3281999999999999E-7</v>
      </c>
      <c r="C37" s="1">
        <v>8.9803E-8</v>
      </c>
      <c r="D37" s="1">
        <v>4.3053799999999999E-8</v>
      </c>
      <c r="E37">
        <v>0</v>
      </c>
      <c r="F37" s="1">
        <v>4.3053799999999999E-8</v>
      </c>
    </row>
    <row r="38" spans="1:6" x14ac:dyDescent="0.2">
      <c r="A38" s="2">
        <v>321100</v>
      </c>
      <c r="B38" s="1">
        <v>2.14903E-7</v>
      </c>
      <c r="C38" s="1">
        <v>1.27989E-7</v>
      </c>
      <c r="D38" s="1">
        <v>8.79169E-8</v>
      </c>
      <c r="E38" s="1">
        <v>1.7499099999999999E-8</v>
      </c>
      <c r="F38" s="1">
        <v>7.0417800000000005E-8</v>
      </c>
    </row>
    <row r="39" spans="1:6" x14ac:dyDescent="0.2">
      <c r="A39" s="2">
        <v>321200</v>
      </c>
      <c r="B39" s="1">
        <v>1.8746399999999999E-7</v>
      </c>
      <c r="C39" s="1">
        <v>1.04242E-7</v>
      </c>
      <c r="D39" s="1">
        <v>8.3774799999999997E-8</v>
      </c>
      <c r="E39" s="1">
        <v>1.0877499999999999E-8</v>
      </c>
      <c r="F39" s="1">
        <v>7.2897299999999997E-8</v>
      </c>
    </row>
    <row r="40" spans="1:6" x14ac:dyDescent="0.2">
      <c r="A40" s="2">
        <v>321910</v>
      </c>
      <c r="B40" s="1">
        <v>1.91608E-7</v>
      </c>
      <c r="C40" s="1">
        <v>1.0403E-7</v>
      </c>
      <c r="D40" s="1">
        <v>8.9064100000000001E-8</v>
      </c>
      <c r="E40" s="1">
        <v>4.33818E-9</v>
      </c>
      <c r="F40" s="1">
        <v>8.4726E-8</v>
      </c>
    </row>
    <row r="41" spans="1:6" x14ac:dyDescent="0.2">
      <c r="A41" s="2" t="s">
        <v>12</v>
      </c>
      <c r="B41" s="1">
        <v>2.6134500000000002E-7</v>
      </c>
      <c r="C41" s="1">
        <v>1.8514800000000001E-7</v>
      </c>
      <c r="D41" s="1">
        <v>7.8323200000000003E-8</v>
      </c>
      <c r="E41" s="1">
        <v>1.52085E-9</v>
      </c>
      <c r="F41" s="1">
        <v>7.6802399999999997E-8</v>
      </c>
    </row>
    <row r="42" spans="1:6" x14ac:dyDescent="0.2">
      <c r="A42" s="2">
        <v>327100</v>
      </c>
      <c r="B42" s="1">
        <v>1.69239E-7</v>
      </c>
      <c r="C42" s="1">
        <v>1.26125E-7</v>
      </c>
      <c r="D42" s="1">
        <v>4.6060399999999999E-8</v>
      </c>
      <c r="E42" s="1">
        <v>2.6174199999999998E-9</v>
      </c>
      <c r="F42" s="1">
        <v>4.3443000000000001E-8</v>
      </c>
    </row>
    <row r="43" spans="1:6" x14ac:dyDescent="0.2">
      <c r="A43" s="2">
        <v>327200</v>
      </c>
      <c r="B43" s="1">
        <v>9.7427800000000006E-8</v>
      </c>
      <c r="C43" s="1">
        <v>5.2481900000000001E-8</v>
      </c>
      <c r="D43" s="1">
        <v>4.5690799999999998E-8</v>
      </c>
      <c r="E43" s="1">
        <v>4.8774200000000003E-9</v>
      </c>
      <c r="F43" s="1">
        <v>4.0813399999999998E-8</v>
      </c>
    </row>
    <row r="44" spans="1:6" x14ac:dyDescent="0.2">
      <c r="A44" s="2">
        <v>327310</v>
      </c>
      <c r="B44" s="1">
        <v>7.3589899999999994E-8</v>
      </c>
      <c r="C44" s="1">
        <v>3.2947600000000003E-8</v>
      </c>
      <c r="D44" s="1">
        <v>4.29148E-8</v>
      </c>
      <c r="E44" s="1">
        <v>7.8911199999999999E-10</v>
      </c>
      <c r="F44" s="1">
        <v>4.21257E-8</v>
      </c>
    </row>
    <row r="45" spans="1:6" x14ac:dyDescent="0.2">
      <c r="A45" s="2">
        <v>327320</v>
      </c>
      <c r="B45" s="1">
        <v>1.4716800000000001E-7</v>
      </c>
      <c r="C45" s="1">
        <v>9.5657299999999997E-8</v>
      </c>
      <c r="D45" s="1">
        <v>5.3316900000000001E-8</v>
      </c>
      <c r="E45" s="1">
        <v>3.0946599999999998E-10</v>
      </c>
      <c r="F45" s="1">
        <v>5.3007400000000001E-8</v>
      </c>
    </row>
    <row r="46" spans="1:6" x14ac:dyDescent="0.2">
      <c r="A46" s="2">
        <v>327330</v>
      </c>
      <c r="B46" s="1">
        <v>1.5340200000000001E-7</v>
      </c>
      <c r="C46" s="1">
        <v>9.8067800000000004E-8</v>
      </c>
      <c r="D46" s="1">
        <v>5.6541399999999998E-8</v>
      </c>
      <c r="E46" s="1">
        <v>2.5421200000000001E-10</v>
      </c>
      <c r="F46" s="1">
        <v>5.6287199999999997E-8</v>
      </c>
    </row>
    <row r="47" spans="1:6" x14ac:dyDescent="0.2">
      <c r="A47" s="2">
        <v>327390</v>
      </c>
      <c r="B47" s="1">
        <v>2.5156400000000002E-7</v>
      </c>
      <c r="C47" s="1">
        <v>1.9908000000000001E-7</v>
      </c>
      <c r="D47" s="1">
        <v>5.3062899999999998E-8</v>
      </c>
      <c r="E47" s="1">
        <v>2.9407100000000001E-10</v>
      </c>
      <c r="F47" s="1">
        <v>5.2768799999999997E-8</v>
      </c>
    </row>
    <row r="48" spans="1:6" x14ac:dyDescent="0.2">
      <c r="A48" s="2">
        <v>327400</v>
      </c>
      <c r="B48" s="1">
        <v>1.2435900000000001E-7</v>
      </c>
      <c r="C48" s="1">
        <v>8.1448399999999998E-8</v>
      </c>
      <c r="D48" s="1">
        <v>4.3583400000000002E-8</v>
      </c>
      <c r="E48" s="1">
        <v>1.2666300000000001E-10</v>
      </c>
      <c r="F48" s="1">
        <v>4.3456799999999999E-8</v>
      </c>
    </row>
    <row r="49" spans="1:6" x14ac:dyDescent="0.2">
      <c r="A49" s="2">
        <v>327910</v>
      </c>
      <c r="B49" s="1">
        <v>1.0214500000000001E-7</v>
      </c>
      <c r="C49" s="1">
        <v>6.9535700000000005E-8</v>
      </c>
      <c r="D49" s="1">
        <v>3.30211E-8</v>
      </c>
      <c r="E49" s="1">
        <v>4.2242200000000001E-9</v>
      </c>
      <c r="F49" s="1">
        <v>2.8796900000000001E-8</v>
      </c>
    </row>
    <row r="50" spans="1:6" x14ac:dyDescent="0.2">
      <c r="A50" s="2">
        <v>327991</v>
      </c>
      <c r="B50" s="1">
        <v>4.1923300000000001E-7</v>
      </c>
      <c r="C50" s="1">
        <v>3.6125599999999999E-7</v>
      </c>
      <c r="D50" s="1">
        <v>5.7038200000000002E-8</v>
      </c>
      <c r="E50" s="1">
        <v>2.1630700000000001E-9</v>
      </c>
      <c r="F50" s="1">
        <v>5.4875199999999998E-8</v>
      </c>
    </row>
    <row r="51" spans="1:6" x14ac:dyDescent="0.2">
      <c r="A51" s="2">
        <v>327992</v>
      </c>
      <c r="B51" s="1">
        <v>1.06968E-7</v>
      </c>
      <c r="C51" s="1">
        <v>6.64524E-8</v>
      </c>
      <c r="D51" s="1">
        <v>4.2783699999999998E-8</v>
      </c>
      <c r="E51" s="1">
        <v>1.9810199999999998E-9</v>
      </c>
      <c r="F51" s="1">
        <v>4.0802600000000003E-8</v>
      </c>
    </row>
    <row r="52" spans="1:6" x14ac:dyDescent="0.2">
      <c r="A52" s="2">
        <v>327993</v>
      </c>
      <c r="B52" s="1">
        <v>1.02436E-7</v>
      </c>
      <c r="C52" s="1">
        <v>6.7349899999999999E-8</v>
      </c>
      <c r="D52" s="1">
        <v>4.3007000000000003E-8</v>
      </c>
      <c r="E52" s="1">
        <v>2.5406700000000001E-10</v>
      </c>
      <c r="F52" s="1">
        <v>4.27529E-8</v>
      </c>
    </row>
    <row r="53" spans="1:6" x14ac:dyDescent="0.2">
      <c r="A53" s="2">
        <v>327999</v>
      </c>
      <c r="B53" s="1">
        <v>9.6928200000000004E-8</v>
      </c>
      <c r="C53" s="1">
        <v>5.4194899999999998E-8</v>
      </c>
      <c r="D53" s="1">
        <v>4.3500800000000003E-8</v>
      </c>
      <c r="E53" s="1">
        <v>3.39879E-9</v>
      </c>
      <c r="F53" s="1">
        <v>4.0101999999999997E-8</v>
      </c>
    </row>
    <row r="54" spans="1:6" x14ac:dyDescent="0.2">
      <c r="A54" s="2">
        <v>331110</v>
      </c>
      <c r="B54" s="1">
        <v>5.1732499999999997E-8</v>
      </c>
      <c r="C54" s="1">
        <v>3.21703E-9</v>
      </c>
      <c r="D54" s="1">
        <v>4.8657200000000001E-8</v>
      </c>
      <c r="E54" s="1">
        <v>1.1550700000000001E-8</v>
      </c>
      <c r="F54" s="1">
        <v>3.7106400000000003E-8</v>
      </c>
    </row>
    <row r="55" spans="1:6" x14ac:dyDescent="0.2">
      <c r="A55" s="2">
        <v>331200</v>
      </c>
      <c r="B55" s="1">
        <v>9.5656400000000001E-8</v>
      </c>
      <c r="C55" s="1">
        <v>4.5820000000000003E-8</v>
      </c>
      <c r="D55" s="1">
        <v>4.9205899999999999E-8</v>
      </c>
      <c r="E55" s="1">
        <v>2.9542799999999999E-9</v>
      </c>
      <c r="F55" s="1">
        <v>4.6251600000000001E-8</v>
      </c>
    </row>
    <row r="56" spans="1:6" x14ac:dyDescent="0.2">
      <c r="A56" s="2">
        <v>331313</v>
      </c>
      <c r="B56" s="1">
        <v>6.9328699999999995E-8</v>
      </c>
      <c r="C56" s="1">
        <v>1.8210400000000001E-8</v>
      </c>
      <c r="D56" s="1">
        <v>5.1973599999999998E-8</v>
      </c>
      <c r="E56" s="1">
        <v>8.8455600000000006E-9</v>
      </c>
      <c r="F56" s="1">
        <v>4.31281E-8</v>
      </c>
    </row>
    <row r="57" spans="1:6" x14ac:dyDescent="0.2">
      <c r="A57" s="2" t="s">
        <v>13</v>
      </c>
      <c r="B57" s="1">
        <v>7.9759999999999994E-8</v>
      </c>
      <c r="C57" s="1">
        <v>2.2226200000000001E-8</v>
      </c>
      <c r="D57" s="1">
        <v>5.7201999999999998E-8</v>
      </c>
      <c r="E57" s="1">
        <v>7.11667E-9</v>
      </c>
      <c r="F57" s="1">
        <v>5.0085299999999998E-8</v>
      </c>
    </row>
    <row r="58" spans="1:6" x14ac:dyDescent="0.2">
      <c r="A58" s="2">
        <v>331410</v>
      </c>
      <c r="B58" s="1">
        <v>7.0361500000000004E-8</v>
      </c>
      <c r="C58" s="1">
        <v>2.6525999999999999E-8</v>
      </c>
      <c r="D58" s="1">
        <v>4.7470699999999999E-8</v>
      </c>
      <c r="E58" s="1">
        <v>1.69571E-8</v>
      </c>
      <c r="F58" s="1">
        <v>3.0513700000000001E-8</v>
      </c>
    </row>
    <row r="59" spans="1:6" x14ac:dyDescent="0.2">
      <c r="A59" s="2">
        <v>331420</v>
      </c>
      <c r="B59" s="1">
        <v>1.02724E-7</v>
      </c>
      <c r="C59" s="1">
        <v>3.7930399999999998E-8</v>
      </c>
      <c r="D59" s="1">
        <v>6.9379000000000002E-8</v>
      </c>
      <c r="E59" s="1">
        <v>2.5003100000000001E-8</v>
      </c>
      <c r="F59" s="1">
        <v>4.4375900000000001E-8</v>
      </c>
    </row>
    <row r="60" spans="1:6" x14ac:dyDescent="0.2">
      <c r="A60" s="2">
        <v>331490</v>
      </c>
      <c r="B60" s="1">
        <v>1.3012999999999999E-7</v>
      </c>
      <c r="C60" s="1">
        <v>7.6030699999999998E-8</v>
      </c>
      <c r="D60" s="1">
        <v>5.6494700000000001E-8</v>
      </c>
      <c r="E60" s="1">
        <v>4.1322700000000002E-9</v>
      </c>
      <c r="F60" s="1">
        <v>5.2362399999999998E-8</v>
      </c>
    </row>
    <row r="61" spans="1:6" x14ac:dyDescent="0.2">
      <c r="A61" s="2">
        <v>331510</v>
      </c>
      <c r="B61" s="1">
        <v>1.9950999999999999E-7</v>
      </c>
      <c r="C61" s="1">
        <v>1.67912E-7</v>
      </c>
      <c r="D61" s="1">
        <v>3.5306599999999998E-8</v>
      </c>
      <c r="E61" s="1">
        <v>4.89414E-10</v>
      </c>
      <c r="F61" s="1">
        <v>3.4817199999999998E-8</v>
      </c>
    </row>
    <row r="62" spans="1:6" x14ac:dyDescent="0.2">
      <c r="A62" s="2">
        <v>331520</v>
      </c>
      <c r="B62" s="1">
        <v>2.6403400000000002E-7</v>
      </c>
      <c r="C62" s="1">
        <v>2.1687399999999999E-7</v>
      </c>
      <c r="D62" s="1">
        <v>5.0653399999999999E-8</v>
      </c>
      <c r="E62" s="1">
        <v>1.6811799999999999E-10</v>
      </c>
      <c r="F62" s="1">
        <v>5.0485300000000001E-8</v>
      </c>
    </row>
    <row r="63" spans="1:6" x14ac:dyDescent="0.2">
      <c r="A63" s="2">
        <v>332114</v>
      </c>
      <c r="B63" s="1">
        <v>1.55215E-7</v>
      </c>
      <c r="C63" s="1">
        <v>1.10698E-7</v>
      </c>
      <c r="D63" s="1">
        <v>4.7610799999999998E-8</v>
      </c>
      <c r="E63" s="1">
        <v>3.53293E-10</v>
      </c>
      <c r="F63" s="1">
        <v>4.7257499999999998E-8</v>
      </c>
    </row>
    <row r="64" spans="1:6" x14ac:dyDescent="0.2">
      <c r="A64" s="2" t="s">
        <v>14</v>
      </c>
      <c r="B64" s="1">
        <v>1.18622E-7</v>
      </c>
      <c r="C64" s="1">
        <v>6.5695400000000002E-8</v>
      </c>
      <c r="D64" s="1">
        <v>5.5106100000000003E-8</v>
      </c>
      <c r="E64" s="1">
        <v>5.4096299999999997E-9</v>
      </c>
      <c r="F64" s="1">
        <v>4.9696499999999998E-8</v>
      </c>
    </row>
    <row r="65" spans="1:6" x14ac:dyDescent="0.2">
      <c r="A65" s="2">
        <v>332119</v>
      </c>
      <c r="B65" s="1">
        <v>9.1886400000000001E-8</v>
      </c>
      <c r="C65" s="1">
        <v>4.53406E-8</v>
      </c>
      <c r="D65" s="1">
        <v>4.87109E-8</v>
      </c>
      <c r="E65" s="1">
        <v>3.17996E-10</v>
      </c>
      <c r="F65" s="1">
        <v>4.8392900000000003E-8</v>
      </c>
    </row>
    <row r="66" spans="1:6" x14ac:dyDescent="0.2">
      <c r="A66" s="2">
        <v>332200</v>
      </c>
      <c r="B66" s="1">
        <v>8.5880100000000004E-8</v>
      </c>
      <c r="C66" s="1">
        <v>4.9227500000000002E-8</v>
      </c>
      <c r="D66" s="1">
        <v>3.8038699999999998E-8</v>
      </c>
      <c r="E66" s="1">
        <v>5.6128900000000002E-11</v>
      </c>
      <c r="F66" s="1">
        <v>3.7982600000000002E-8</v>
      </c>
    </row>
    <row r="67" spans="1:6" x14ac:dyDescent="0.2">
      <c r="A67" s="2">
        <v>332310</v>
      </c>
      <c r="B67" s="1">
        <v>1.7482500000000001E-7</v>
      </c>
      <c r="C67" s="1">
        <v>1.212E-7</v>
      </c>
      <c r="D67" s="1">
        <v>5.3566200000000002E-8</v>
      </c>
      <c r="E67" s="1">
        <v>2.4332400000000002E-9</v>
      </c>
      <c r="F67" s="1">
        <v>5.11329E-8</v>
      </c>
    </row>
    <row r="68" spans="1:6" x14ac:dyDescent="0.2">
      <c r="A68" s="2">
        <v>332320</v>
      </c>
      <c r="B68" s="1">
        <v>1.6791800000000001E-7</v>
      </c>
      <c r="C68" s="1">
        <v>1.2244899999999999E-7</v>
      </c>
      <c r="D68" s="1">
        <v>4.6913200000000002E-8</v>
      </c>
      <c r="E68" s="1">
        <v>9.3568000000000002E-10</v>
      </c>
      <c r="F68" s="1">
        <v>4.5977500000000003E-8</v>
      </c>
    </row>
    <row r="69" spans="1:6" x14ac:dyDescent="0.2">
      <c r="A69" s="2">
        <v>332410</v>
      </c>
      <c r="B69" s="1">
        <v>9.1997100000000005E-8</v>
      </c>
      <c r="C69" s="1">
        <v>4.1169399999999998E-8</v>
      </c>
      <c r="D69" s="1">
        <v>5.0692799999999998E-8</v>
      </c>
      <c r="E69" s="1">
        <v>2.78816E-9</v>
      </c>
      <c r="F69" s="1">
        <v>4.7904600000000003E-8</v>
      </c>
    </row>
    <row r="70" spans="1:6" x14ac:dyDescent="0.2">
      <c r="A70" s="2">
        <v>332420</v>
      </c>
      <c r="B70" s="1">
        <v>2.0561E-7</v>
      </c>
      <c r="C70" s="1">
        <v>1.5993600000000001E-7</v>
      </c>
      <c r="D70" s="1">
        <v>4.8138700000000002E-8</v>
      </c>
      <c r="E70" s="1">
        <v>4.9375700000000004E-10</v>
      </c>
      <c r="F70" s="1">
        <v>4.7644900000000002E-8</v>
      </c>
    </row>
    <row r="71" spans="1:6" x14ac:dyDescent="0.2">
      <c r="A71" s="2">
        <v>332430</v>
      </c>
      <c r="B71" s="1">
        <v>7.9308300000000001E-8</v>
      </c>
      <c r="C71" s="1">
        <v>2.6528999999999999E-8</v>
      </c>
      <c r="D71" s="1">
        <v>5.48449E-8</v>
      </c>
      <c r="E71" s="1">
        <v>5.7660500000000004E-9</v>
      </c>
      <c r="F71" s="1">
        <v>4.9078800000000001E-8</v>
      </c>
    </row>
    <row r="72" spans="1:6" x14ac:dyDescent="0.2">
      <c r="A72" s="2">
        <v>332500</v>
      </c>
      <c r="B72" s="1">
        <v>8.2695199999999998E-8</v>
      </c>
      <c r="C72" s="1">
        <v>3.0339999999999999E-8</v>
      </c>
      <c r="D72" s="1">
        <v>5.2575599999999999E-8</v>
      </c>
      <c r="E72" s="1">
        <v>4.3506299999999999E-9</v>
      </c>
      <c r="F72" s="1">
        <v>4.8224899999999998E-8</v>
      </c>
    </row>
    <row r="73" spans="1:6" x14ac:dyDescent="0.2">
      <c r="A73" s="2">
        <v>332600</v>
      </c>
      <c r="B73" s="1">
        <v>1.4212300000000001E-7</v>
      </c>
      <c r="C73" s="1">
        <v>9.01388E-8</v>
      </c>
      <c r="D73" s="1">
        <v>5.3376400000000003E-8</v>
      </c>
      <c r="E73" s="1">
        <v>2.5681800000000001E-9</v>
      </c>
      <c r="F73" s="1">
        <v>5.0808199999999998E-8</v>
      </c>
    </row>
    <row r="74" spans="1:6" x14ac:dyDescent="0.2">
      <c r="A74" s="2">
        <v>332710</v>
      </c>
      <c r="B74" s="1">
        <v>1.2653699999999999E-7</v>
      </c>
      <c r="C74" s="1">
        <v>8.2913199999999994E-8</v>
      </c>
      <c r="D74" s="1">
        <v>4.4399400000000001E-8</v>
      </c>
      <c r="E74" s="1">
        <v>1.76727E-9</v>
      </c>
      <c r="F74" s="1">
        <v>4.2632199999999998E-8</v>
      </c>
    </row>
    <row r="75" spans="1:6" x14ac:dyDescent="0.2">
      <c r="A75" s="2">
        <v>332720</v>
      </c>
      <c r="B75" s="1">
        <v>8.6024200000000001E-8</v>
      </c>
      <c r="C75" s="1">
        <v>3.5193899999999999E-8</v>
      </c>
      <c r="D75" s="1">
        <v>5.04685E-8</v>
      </c>
      <c r="E75" s="1">
        <v>1.48134E-9</v>
      </c>
      <c r="F75" s="1">
        <v>4.8987099999999999E-8</v>
      </c>
    </row>
    <row r="76" spans="1:6" x14ac:dyDescent="0.2">
      <c r="A76" s="2">
        <v>332800</v>
      </c>
      <c r="B76" s="1">
        <v>1.79276E-7</v>
      </c>
      <c r="C76" s="1">
        <v>1.38168E-7</v>
      </c>
      <c r="D76" s="1">
        <v>4.18916E-8</v>
      </c>
      <c r="E76" s="1">
        <v>1.06009E-9</v>
      </c>
      <c r="F76" s="1">
        <v>4.0831499999999997E-8</v>
      </c>
    </row>
    <row r="77" spans="1:6" x14ac:dyDescent="0.2">
      <c r="A77" s="2">
        <v>332913</v>
      </c>
      <c r="B77" s="1">
        <v>1.7244600000000001E-7</v>
      </c>
      <c r="C77" s="1">
        <v>1.2212799999999999E-7</v>
      </c>
      <c r="D77" s="1">
        <v>5.9597900000000003E-8</v>
      </c>
      <c r="E77" s="1">
        <v>7.4814700000000002E-10</v>
      </c>
      <c r="F77" s="1">
        <v>5.8849800000000003E-8</v>
      </c>
    </row>
    <row r="78" spans="1:6" x14ac:dyDescent="0.2">
      <c r="A78" s="2" t="s">
        <v>15</v>
      </c>
      <c r="B78" s="1">
        <v>8.8675700000000003E-8</v>
      </c>
      <c r="C78" s="1">
        <v>3.9427800000000003E-8</v>
      </c>
      <c r="D78" s="1">
        <v>5.1238200000000003E-8</v>
      </c>
      <c r="E78" s="1">
        <v>2.3756200000000001E-9</v>
      </c>
      <c r="F78" s="1">
        <v>4.8862499999999998E-8</v>
      </c>
    </row>
    <row r="79" spans="1:6" x14ac:dyDescent="0.2">
      <c r="A79" s="2">
        <v>332991</v>
      </c>
      <c r="B79" s="1">
        <v>7.7525399999999996E-8</v>
      </c>
      <c r="C79" s="1">
        <v>3.5454199999999999E-8</v>
      </c>
      <c r="D79" s="1">
        <v>4.2379700000000003E-8</v>
      </c>
      <c r="E79" s="1">
        <v>6.8292000000000004E-9</v>
      </c>
      <c r="F79" s="1">
        <v>3.5550499999999998E-8</v>
      </c>
    </row>
    <row r="80" spans="1:6" x14ac:dyDescent="0.2">
      <c r="A80" s="2">
        <v>332996</v>
      </c>
      <c r="B80" s="1">
        <v>1.41349E-7</v>
      </c>
      <c r="C80" s="1">
        <v>9.5026700000000005E-8</v>
      </c>
      <c r="D80" s="1">
        <v>4.74466E-8</v>
      </c>
      <c r="E80" s="1">
        <v>2.84801E-9</v>
      </c>
      <c r="F80" s="1">
        <v>4.4598599999999999E-8</v>
      </c>
    </row>
    <row r="81" spans="1:6" x14ac:dyDescent="0.2">
      <c r="A81" s="2" t="s">
        <v>16</v>
      </c>
      <c r="B81" s="1">
        <v>9.6524300000000001E-8</v>
      </c>
      <c r="C81" s="1">
        <v>5.23059E-8</v>
      </c>
      <c r="D81" s="1">
        <v>4.46297E-8</v>
      </c>
      <c r="E81" s="1">
        <v>5.0902599999999997E-9</v>
      </c>
      <c r="F81" s="1">
        <v>3.9539500000000001E-8</v>
      </c>
    </row>
    <row r="82" spans="1:6" x14ac:dyDescent="0.2">
      <c r="A82" s="2">
        <v>332999</v>
      </c>
      <c r="B82" s="1">
        <v>1.1899900000000001E-7</v>
      </c>
      <c r="C82" s="1">
        <v>7.5071100000000003E-8</v>
      </c>
      <c r="D82" s="1">
        <v>4.4326700000000001E-8</v>
      </c>
      <c r="E82" s="1">
        <v>3.21545E-10</v>
      </c>
      <c r="F82" s="1">
        <v>4.4005100000000001E-8</v>
      </c>
    </row>
    <row r="83" spans="1:6" x14ac:dyDescent="0.2">
      <c r="A83" s="2">
        <v>333111</v>
      </c>
      <c r="B83" s="1">
        <v>1.002E-7</v>
      </c>
      <c r="C83" s="1">
        <v>3.9045600000000003E-8</v>
      </c>
      <c r="D83" s="1">
        <v>6.2438499999999994E-8</v>
      </c>
      <c r="E83" s="1">
        <v>1.01663E-9</v>
      </c>
      <c r="F83" s="1">
        <v>6.1421799999999995E-8</v>
      </c>
    </row>
    <row r="84" spans="1:6" x14ac:dyDescent="0.2">
      <c r="A84" s="2">
        <v>333112</v>
      </c>
      <c r="B84" s="1">
        <v>1.10676E-7</v>
      </c>
      <c r="C84" s="1">
        <v>3.889E-8</v>
      </c>
      <c r="D84" s="1">
        <v>7.2319399999999996E-8</v>
      </c>
      <c r="E84" s="1">
        <v>4.0053899999999998E-12</v>
      </c>
      <c r="F84" s="1">
        <v>7.2315400000000004E-8</v>
      </c>
    </row>
    <row r="85" spans="1:6" x14ac:dyDescent="0.2">
      <c r="A85" s="2">
        <v>333120</v>
      </c>
      <c r="B85" s="1">
        <v>8.6195600000000005E-8</v>
      </c>
      <c r="C85" s="1">
        <v>2.94937E-8</v>
      </c>
      <c r="D85" s="1">
        <v>5.6830099999999999E-8</v>
      </c>
      <c r="E85" s="1">
        <v>5.4657999999999999E-10</v>
      </c>
      <c r="F85" s="1">
        <v>5.6283500000000002E-8</v>
      </c>
    </row>
    <row r="86" spans="1:6" x14ac:dyDescent="0.2">
      <c r="A86" s="2">
        <v>333130</v>
      </c>
      <c r="B86" s="1">
        <v>7.9116599999999998E-8</v>
      </c>
      <c r="C86" s="1">
        <v>2.7611499999999999E-8</v>
      </c>
      <c r="D86" s="1">
        <v>5.3365199999999999E-8</v>
      </c>
      <c r="E86" s="1">
        <v>3.7122499999999998E-10</v>
      </c>
      <c r="F86" s="1">
        <v>5.2993999999999998E-8</v>
      </c>
    </row>
    <row r="87" spans="1:6" x14ac:dyDescent="0.2">
      <c r="A87" s="2">
        <v>333242</v>
      </c>
      <c r="B87" s="1">
        <v>5.3017599999999997E-8</v>
      </c>
      <c r="C87" s="1">
        <v>1.1840099999999999E-8</v>
      </c>
      <c r="D87" s="1">
        <v>4.1739199999999998E-8</v>
      </c>
      <c r="E87" s="1">
        <v>2.3135800000000002E-9</v>
      </c>
      <c r="F87" s="1">
        <v>3.9425599999999997E-8</v>
      </c>
    </row>
    <row r="88" spans="1:6" x14ac:dyDescent="0.2">
      <c r="A88" s="2" t="s">
        <v>17</v>
      </c>
      <c r="B88" s="1">
        <v>1.1103E-7</v>
      </c>
      <c r="C88" s="1">
        <v>6.0649300000000006E-8</v>
      </c>
      <c r="D88" s="1">
        <v>5.1556299999999998E-8</v>
      </c>
      <c r="E88" s="1">
        <v>1.49634E-9</v>
      </c>
      <c r="F88" s="1">
        <v>5.006E-8</v>
      </c>
    </row>
    <row r="89" spans="1:6" x14ac:dyDescent="0.2">
      <c r="A89" s="2">
        <v>333314</v>
      </c>
      <c r="B89" s="1">
        <v>7.81824E-8</v>
      </c>
      <c r="C89" s="1">
        <v>4.53483E-8</v>
      </c>
      <c r="D89" s="1">
        <v>3.3463599999999999E-8</v>
      </c>
      <c r="E89" s="1">
        <v>2.71519E-9</v>
      </c>
      <c r="F89" s="1">
        <v>3.0748499999999999E-8</v>
      </c>
    </row>
    <row r="90" spans="1:6" x14ac:dyDescent="0.2">
      <c r="A90" s="2">
        <v>333316</v>
      </c>
      <c r="B90" s="1">
        <v>9.0361900000000007E-8</v>
      </c>
      <c r="C90" s="1">
        <v>5.57024E-8</v>
      </c>
      <c r="D90" s="1">
        <v>3.6592500000000002E-8</v>
      </c>
      <c r="E90" s="1">
        <v>6.4670199999999997E-10</v>
      </c>
      <c r="F90" s="1">
        <v>3.5945799999999999E-8</v>
      </c>
    </row>
    <row r="91" spans="1:6" x14ac:dyDescent="0.2">
      <c r="A91" s="2">
        <v>333318</v>
      </c>
      <c r="B91" s="1">
        <v>7.6136399999999996E-8</v>
      </c>
      <c r="C91" s="1">
        <v>3.5757400000000002E-8</v>
      </c>
      <c r="D91" s="1">
        <v>4.1984799999999998E-8</v>
      </c>
      <c r="E91" s="1">
        <v>6.5772600000000003E-10</v>
      </c>
      <c r="F91" s="1">
        <v>4.1327100000000002E-8</v>
      </c>
    </row>
    <row r="92" spans="1:6" x14ac:dyDescent="0.2">
      <c r="A92" s="2">
        <v>333414</v>
      </c>
      <c r="B92" s="1">
        <v>8.4383499999999996E-8</v>
      </c>
      <c r="C92" s="1">
        <v>4.0824000000000002E-8</v>
      </c>
      <c r="D92" s="1">
        <v>4.4309399999999998E-8</v>
      </c>
      <c r="E92" s="1">
        <v>1.8244300000000001E-9</v>
      </c>
      <c r="F92" s="1">
        <v>4.2485E-8</v>
      </c>
    </row>
    <row r="93" spans="1:6" x14ac:dyDescent="0.2">
      <c r="A93" s="2">
        <v>333415</v>
      </c>
      <c r="B93" s="1">
        <v>7.3623400000000005E-8</v>
      </c>
      <c r="C93" s="1">
        <v>2.5509399999999999E-8</v>
      </c>
      <c r="D93" s="1">
        <v>4.7834899999999999E-8</v>
      </c>
      <c r="E93" s="1">
        <v>7.1128599999999998E-9</v>
      </c>
      <c r="F93" s="1">
        <v>4.0722099999999998E-8</v>
      </c>
    </row>
    <row r="94" spans="1:6" x14ac:dyDescent="0.2">
      <c r="A94" s="2">
        <v>333413</v>
      </c>
      <c r="B94" s="1">
        <v>8.4294899999999996E-8</v>
      </c>
      <c r="C94" s="1">
        <v>3.2617300000000003E-8</v>
      </c>
      <c r="D94" s="1">
        <v>5.1822900000000001E-8</v>
      </c>
      <c r="E94" s="1">
        <v>1.1269499999999999E-9</v>
      </c>
      <c r="F94" s="1">
        <v>5.0695900000000001E-8</v>
      </c>
    </row>
    <row r="95" spans="1:6" x14ac:dyDescent="0.2">
      <c r="A95" s="2">
        <v>333511</v>
      </c>
      <c r="B95" s="1">
        <v>1.0359399999999999E-7</v>
      </c>
      <c r="C95" s="1">
        <v>6.4233200000000001E-8</v>
      </c>
      <c r="D95" s="1">
        <v>4.2883500000000001E-8</v>
      </c>
      <c r="E95" s="1">
        <v>4.4456600000000001E-10</v>
      </c>
      <c r="F95" s="1">
        <v>4.2439E-8</v>
      </c>
    </row>
    <row r="96" spans="1:6" x14ac:dyDescent="0.2">
      <c r="A96" s="2">
        <v>333514</v>
      </c>
      <c r="B96" s="1">
        <v>1.44477E-7</v>
      </c>
      <c r="C96" s="1">
        <v>1.08936E-7</v>
      </c>
      <c r="D96" s="1">
        <v>3.7851599999999999E-8</v>
      </c>
      <c r="E96" s="1">
        <v>5.4638499999999997E-10</v>
      </c>
      <c r="F96" s="1">
        <v>3.73052E-8</v>
      </c>
    </row>
    <row r="97" spans="1:6" x14ac:dyDescent="0.2">
      <c r="A97" s="2">
        <v>333517</v>
      </c>
      <c r="B97" s="1">
        <v>1.4770999999999999E-7</v>
      </c>
      <c r="C97" s="1">
        <v>1.00028E-7</v>
      </c>
      <c r="D97" s="1">
        <v>4.9372400000000002E-8</v>
      </c>
      <c r="E97" s="1">
        <v>5.1305999999999998E-10</v>
      </c>
      <c r="F97" s="1">
        <v>4.8859400000000003E-8</v>
      </c>
    </row>
    <row r="98" spans="1:6" x14ac:dyDescent="0.2">
      <c r="A98" s="2" t="s">
        <v>18</v>
      </c>
      <c r="B98" s="1">
        <v>1.2184000000000001E-7</v>
      </c>
      <c r="C98" s="1">
        <v>7.9565600000000004E-8</v>
      </c>
      <c r="D98" s="1">
        <v>4.35382E-8</v>
      </c>
      <c r="E98" s="1">
        <v>1.07484E-9</v>
      </c>
      <c r="F98" s="1">
        <v>4.2463400000000003E-8</v>
      </c>
    </row>
    <row r="99" spans="1:6" x14ac:dyDescent="0.2">
      <c r="A99" s="2">
        <v>333611</v>
      </c>
      <c r="B99" s="1">
        <v>6.8112799999999998E-8</v>
      </c>
      <c r="C99" s="1">
        <v>1.38549E-8</v>
      </c>
      <c r="D99" s="1">
        <v>5.4383800000000002E-8</v>
      </c>
      <c r="E99" s="1">
        <v>4.0248499999999998E-9</v>
      </c>
      <c r="F99" s="1">
        <v>5.0358900000000002E-8</v>
      </c>
    </row>
    <row r="100" spans="1:6" x14ac:dyDescent="0.2">
      <c r="A100" s="2">
        <v>333612</v>
      </c>
      <c r="B100" s="1">
        <v>9.1330699999999996E-8</v>
      </c>
      <c r="C100" s="1">
        <v>4.4200499999999999E-8</v>
      </c>
      <c r="D100" s="1">
        <v>4.83975E-8</v>
      </c>
      <c r="E100" s="1">
        <v>2.5697999999999997E-10</v>
      </c>
      <c r="F100" s="1">
        <v>4.81405E-8</v>
      </c>
    </row>
    <row r="101" spans="1:6" x14ac:dyDescent="0.2">
      <c r="A101" s="2">
        <v>333613</v>
      </c>
      <c r="B101" s="1">
        <v>8.77862E-8</v>
      </c>
      <c r="C101" s="1">
        <v>4.4545E-8</v>
      </c>
      <c r="D101" s="1">
        <v>4.3893299999999998E-8</v>
      </c>
      <c r="E101" s="1">
        <v>2.2701699999999998E-9</v>
      </c>
      <c r="F101" s="1">
        <v>4.16231E-8</v>
      </c>
    </row>
    <row r="102" spans="1:6" x14ac:dyDescent="0.2">
      <c r="A102" s="2">
        <v>333618</v>
      </c>
      <c r="B102" s="1">
        <v>8.5079200000000001E-8</v>
      </c>
      <c r="C102" s="1">
        <v>1.03452E-8</v>
      </c>
      <c r="D102" s="1">
        <v>7.4916700000000005E-8</v>
      </c>
      <c r="E102" s="1">
        <v>6.99506E-9</v>
      </c>
      <c r="F102" s="1">
        <v>6.7921700000000001E-8</v>
      </c>
    </row>
    <row r="103" spans="1:6" x14ac:dyDescent="0.2">
      <c r="A103" s="2">
        <v>333912</v>
      </c>
      <c r="B103" s="1">
        <v>7.9297399999999994E-8</v>
      </c>
      <c r="C103" s="1">
        <v>2.73369E-8</v>
      </c>
      <c r="D103" s="1">
        <v>5.2724600000000002E-8</v>
      </c>
      <c r="E103" s="1">
        <v>2.2044099999999998E-9</v>
      </c>
      <c r="F103" s="1">
        <v>5.0520099999999997E-8</v>
      </c>
    </row>
    <row r="104" spans="1:6" x14ac:dyDescent="0.2">
      <c r="A104" s="2" t="s">
        <v>19</v>
      </c>
      <c r="B104" s="1">
        <v>7.8417999999999995E-8</v>
      </c>
      <c r="C104" s="1">
        <v>2.6513399999999999E-8</v>
      </c>
      <c r="D104" s="1">
        <v>5.0979999999999997E-8</v>
      </c>
      <c r="E104" s="1">
        <v>2.9591299999999999E-10</v>
      </c>
      <c r="F104" s="1">
        <v>5.0684099999999998E-8</v>
      </c>
    </row>
    <row r="105" spans="1:6" x14ac:dyDescent="0.2">
      <c r="A105" s="2">
        <v>333920</v>
      </c>
      <c r="B105" s="1">
        <v>1.06984E-7</v>
      </c>
      <c r="C105" s="1">
        <v>5.5461299999999999E-8</v>
      </c>
      <c r="D105" s="1">
        <v>5.2419199999999999E-8</v>
      </c>
      <c r="E105" s="1">
        <v>5.9946599999999996E-10</v>
      </c>
      <c r="F105" s="1">
        <v>5.18197E-8</v>
      </c>
    </row>
    <row r="106" spans="1:6" x14ac:dyDescent="0.2">
      <c r="A106" s="2">
        <v>333991</v>
      </c>
      <c r="B106" s="1">
        <v>8.2951100000000005E-8</v>
      </c>
      <c r="C106" s="1">
        <v>3.5315100000000001E-8</v>
      </c>
      <c r="D106" s="1">
        <v>4.8221300000000002E-8</v>
      </c>
      <c r="E106" s="1">
        <v>8.6148200000000002E-11</v>
      </c>
      <c r="F106" s="1">
        <v>4.8135199999999998E-8</v>
      </c>
    </row>
    <row r="107" spans="1:6" x14ac:dyDescent="0.2">
      <c r="A107" s="2">
        <v>333993</v>
      </c>
      <c r="B107" s="1">
        <v>7.4134799999999998E-8</v>
      </c>
      <c r="C107" s="1">
        <v>3.1435999999999998E-8</v>
      </c>
      <c r="D107" s="1">
        <v>4.3617099999999998E-8</v>
      </c>
      <c r="E107" s="1">
        <v>2.4236899999999999E-9</v>
      </c>
      <c r="F107" s="1">
        <v>4.1193399999999999E-8</v>
      </c>
    </row>
    <row r="108" spans="1:6" x14ac:dyDescent="0.2">
      <c r="A108" s="2">
        <v>333994</v>
      </c>
      <c r="B108" s="1">
        <v>1.07987E-7</v>
      </c>
      <c r="C108" s="1">
        <v>6.5281500000000001E-8</v>
      </c>
      <c r="D108" s="1">
        <v>4.4832199999999998E-8</v>
      </c>
      <c r="E108" s="1">
        <v>5.6894599999999999E-9</v>
      </c>
      <c r="F108" s="1">
        <v>3.9142799999999998E-8</v>
      </c>
    </row>
    <row r="109" spans="1:6" x14ac:dyDescent="0.2">
      <c r="A109" s="2" t="s">
        <v>20</v>
      </c>
      <c r="B109" s="1">
        <v>8.0849699999999996E-8</v>
      </c>
      <c r="C109" s="1">
        <v>3.2568599999999997E-8</v>
      </c>
      <c r="D109" s="1">
        <v>4.91188E-8</v>
      </c>
      <c r="E109" s="1">
        <v>2.3430999999999999E-9</v>
      </c>
      <c r="F109" s="1">
        <v>4.6775699999999998E-8</v>
      </c>
    </row>
    <row r="110" spans="1:6" x14ac:dyDescent="0.2">
      <c r="A110" s="2" t="s">
        <v>21</v>
      </c>
      <c r="B110" s="1">
        <v>9.8233500000000004E-8</v>
      </c>
      <c r="C110" s="1">
        <v>5.4232900000000001E-8</v>
      </c>
      <c r="D110" s="1">
        <v>4.4862500000000002E-8</v>
      </c>
      <c r="E110" s="1">
        <v>2.0582700000000002E-9</v>
      </c>
      <c r="F110" s="1">
        <v>4.2804200000000002E-8</v>
      </c>
    </row>
    <row r="111" spans="1:6" x14ac:dyDescent="0.2">
      <c r="A111" s="2">
        <v>334111</v>
      </c>
      <c r="B111" s="1">
        <v>1.3706100000000001E-7</v>
      </c>
      <c r="C111" s="1">
        <v>1.2889799999999999E-7</v>
      </c>
      <c r="D111" s="1">
        <v>1.09857E-8</v>
      </c>
      <c r="E111" s="1">
        <v>8.0109E-11</v>
      </c>
      <c r="F111" s="1">
        <v>1.09056E-8</v>
      </c>
    </row>
    <row r="112" spans="1:6" x14ac:dyDescent="0.2">
      <c r="A112" s="2">
        <v>334112</v>
      </c>
      <c r="B112" s="1">
        <v>4.0630099999999999E-8</v>
      </c>
      <c r="C112" s="1">
        <v>2.0257399999999999E-8</v>
      </c>
      <c r="D112" s="1">
        <v>2.07153E-8</v>
      </c>
      <c r="E112" s="1">
        <v>3.2430999999999999E-10</v>
      </c>
      <c r="F112" s="1">
        <v>2.0391E-8</v>
      </c>
    </row>
    <row r="113" spans="1:6" x14ac:dyDescent="0.2">
      <c r="A113" s="2">
        <v>334118</v>
      </c>
      <c r="B113" s="1">
        <v>5.25142E-8</v>
      </c>
      <c r="C113" s="1">
        <v>2.3336499999999999E-8</v>
      </c>
      <c r="D113" s="1">
        <v>2.93061E-8</v>
      </c>
      <c r="E113" s="1">
        <v>9.09727E-10</v>
      </c>
      <c r="F113" s="1">
        <v>2.83964E-8</v>
      </c>
    </row>
    <row r="114" spans="1:6" x14ac:dyDescent="0.2">
      <c r="A114" s="2">
        <v>334210</v>
      </c>
      <c r="B114" s="1">
        <v>2.75964E-8</v>
      </c>
      <c r="C114" s="1">
        <v>1.345E-8</v>
      </c>
      <c r="D114" s="1">
        <v>1.4342800000000001E-8</v>
      </c>
      <c r="E114" s="1">
        <v>1.05446E-10</v>
      </c>
      <c r="F114" s="1">
        <v>1.42374E-8</v>
      </c>
    </row>
    <row r="115" spans="1:6" x14ac:dyDescent="0.2">
      <c r="A115" s="2">
        <v>334220</v>
      </c>
      <c r="B115" s="1">
        <v>2.36407E-8</v>
      </c>
      <c r="C115" s="1">
        <v>8.7018399999999994E-9</v>
      </c>
      <c r="D115" s="1">
        <v>1.51205E-8</v>
      </c>
      <c r="E115" s="1">
        <v>2.6058100000000001E-9</v>
      </c>
      <c r="F115" s="1">
        <v>1.25147E-8</v>
      </c>
    </row>
    <row r="116" spans="1:6" x14ac:dyDescent="0.2">
      <c r="A116" s="2">
        <v>334290</v>
      </c>
      <c r="B116" s="1">
        <v>6.1352400000000001E-8</v>
      </c>
      <c r="C116" s="1">
        <v>4.0392899999999998E-8</v>
      </c>
      <c r="D116" s="1">
        <v>2.2079600000000001E-8</v>
      </c>
      <c r="E116" s="1">
        <v>1.30691E-10</v>
      </c>
      <c r="F116" s="1">
        <v>2.1948900000000001E-8</v>
      </c>
    </row>
    <row r="117" spans="1:6" x14ac:dyDescent="0.2">
      <c r="A117" s="2">
        <v>334413</v>
      </c>
      <c r="B117" s="1">
        <v>2.40954E-8</v>
      </c>
      <c r="C117" s="1">
        <v>1.02935E-8</v>
      </c>
      <c r="D117" s="1">
        <v>1.4126199999999999E-8</v>
      </c>
      <c r="E117" s="1">
        <v>3.1559200000000001E-10</v>
      </c>
      <c r="F117" s="1">
        <v>1.38106E-8</v>
      </c>
    </row>
    <row r="118" spans="1:6" x14ac:dyDescent="0.2">
      <c r="A118" s="2">
        <v>334418</v>
      </c>
      <c r="B118" s="1">
        <v>4.4819199999999997E-8</v>
      </c>
      <c r="C118" s="1">
        <v>1.9482900000000001E-8</v>
      </c>
      <c r="D118" s="1">
        <v>2.74714E-8</v>
      </c>
      <c r="E118" s="1">
        <v>1.69528E-9</v>
      </c>
      <c r="F118" s="1">
        <v>2.5776100000000001E-8</v>
      </c>
    </row>
    <row r="119" spans="1:6" x14ac:dyDescent="0.2">
      <c r="A119" s="2" t="s">
        <v>22</v>
      </c>
      <c r="B119" s="1">
        <v>7.7745300000000002E-8</v>
      </c>
      <c r="C119" s="1">
        <v>5.2801200000000002E-8</v>
      </c>
      <c r="D119" s="1">
        <v>2.8484100000000001E-8</v>
      </c>
      <c r="E119" s="1">
        <v>1.7495599999999999E-9</v>
      </c>
      <c r="F119" s="1">
        <v>2.6734599999999999E-8</v>
      </c>
    </row>
    <row r="120" spans="1:6" x14ac:dyDescent="0.2">
      <c r="A120" s="2">
        <v>334510</v>
      </c>
      <c r="B120" s="1">
        <v>8.6844400000000002E-8</v>
      </c>
      <c r="C120" s="1">
        <v>7.2539100000000004E-8</v>
      </c>
      <c r="D120" s="1">
        <v>1.4484799999999999E-8</v>
      </c>
      <c r="E120" s="1">
        <v>1.5894E-10</v>
      </c>
      <c r="F120" s="1">
        <v>1.4325799999999999E-8</v>
      </c>
    </row>
    <row r="121" spans="1:6" x14ac:dyDescent="0.2">
      <c r="A121" s="2">
        <v>334511</v>
      </c>
      <c r="B121" s="1">
        <v>1.9537600000000001E-8</v>
      </c>
      <c r="C121" s="1">
        <v>8.1958000000000002E-9</v>
      </c>
      <c r="D121" s="1">
        <v>1.1950300000000001E-8</v>
      </c>
      <c r="E121" s="1">
        <v>7.5710200000000002E-11</v>
      </c>
      <c r="F121" s="1">
        <v>1.18746E-8</v>
      </c>
    </row>
    <row r="122" spans="1:6" x14ac:dyDescent="0.2">
      <c r="A122" s="2">
        <v>334512</v>
      </c>
      <c r="B122" s="1">
        <v>1.1969899999999999E-7</v>
      </c>
      <c r="C122" s="1">
        <v>9.5164299999999994E-8</v>
      </c>
      <c r="D122" s="1">
        <v>2.6186E-8</v>
      </c>
      <c r="E122" s="1">
        <v>3.5391600000000002E-10</v>
      </c>
      <c r="F122" s="1">
        <v>2.5832100000000001E-8</v>
      </c>
    </row>
    <row r="123" spans="1:6" x14ac:dyDescent="0.2">
      <c r="A123" s="2">
        <v>334513</v>
      </c>
      <c r="B123" s="1">
        <v>4.4228999999999999E-8</v>
      </c>
      <c r="C123" s="1">
        <v>2.16936E-8</v>
      </c>
      <c r="D123" s="1">
        <v>2.2864299999999998E-8</v>
      </c>
      <c r="E123" s="1">
        <v>1.54547E-10</v>
      </c>
      <c r="F123" s="1">
        <v>2.27097E-8</v>
      </c>
    </row>
    <row r="124" spans="1:6" x14ac:dyDescent="0.2">
      <c r="A124" s="2">
        <v>334514</v>
      </c>
      <c r="B124" s="1">
        <v>3.1773399999999998E-8</v>
      </c>
      <c r="C124" s="1">
        <v>2.0249199999999999E-8</v>
      </c>
      <c r="D124" s="1">
        <v>1.20007E-8</v>
      </c>
      <c r="E124" s="1">
        <v>1.2341499999999999E-11</v>
      </c>
      <c r="F124" s="1">
        <v>1.1988299999999999E-8</v>
      </c>
    </row>
    <row r="125" spans="1:6" x14ac:dyDescent="0.2">
      <c r="A125" s="2">
        <v>334515</v>
      </c>
      <c r="B125" s="1">
        <v>4.7128399999999999E-8</v>
      </c>
      <c r="C125" s="1">
        <v>2.1163100000000001E-8</v>
      </c>
      <c r="D125" s="1">
        <v>2.6416400000000002E-8</v>
      </c>
      <c r="E125" s="1">
        <v>2.94487E-9</v>
      </c>
      <c r="F125" s="1">
        <v>2.3471600000000002E-8</v>
      </c>
    </row>
    <row r="126" spans="1:6" x14ac:dyDescent="0.2">
      <c r="A126" s="2">
        <v>334516</v>
      </c>
      <c r="B126" s="1">
        <v>3.0999900000000001E-8</v>
      </c>
      <c r="C126" s="1">
        <v>1.5122199999999999E-8</v>
      </c>
      <c r="D126" s="1">
        <v>1.6460700000000001E-8</v>
      </c>
      <c r="E126" s="1">
        <v>7.8597200000000004E-11</v>
      </c>
      <c r="F126" s="1">
        <v>1.63821E-8</v>
      </c>
    </row>
    <row r="127" spans="1:6" x14ac:dyDescent="0.2">
      <c r="A127" s="2">
        <v>334517</v>
      </c>
      <c r="B127" s="1">
        <v>4.3626499999999997E-8</v>
      </c>
      <c r="C127" s="1">
        <v>2.0174700000000001E-8</v>
      </c>
      <c r="D127" s="1">
        <v>2.38537E-8</v>
      </c>
      <c r="E127" s="1">
        <v>1.28712E-10</v>
      </c>
      <c r="F127" s="1">
        <v>2.3724999999999999E-8</v>
      </c>
    </row>
    <row r="128" spans="1:6" x14ac:dyDescent="0.2">
      <c r="A128" s="2" t="s">
        <v>23</v>
      </c>
      <c r="B128" s="1">
        <v>4.0168900000000002E-8</v>
      </c>
      <c r="C128" s="1">
        <v>2.51339E-8</v>
      </c>
      <c r="D128" s="1">
        <v>1.4990000000000001E-8</v>
      </c>
      <c r="E128" s="1">
        <v>8.0818699999999998E-11</v>
      </c>
      <c r="F128" s="1">
        <v>1.4909199999999999E-8</v>
      </c>
    </row>
    <row r="129" spans="1:6" x14ac:dyDescent="0.2">
      <c r="A129" s="2">
        <v>334300</v>
      </c>
      <c r="B129" s="1">
        <v>1.8516900000000001E-7</v>
      </c>
      <c r="C129" s="1">
        <v>1.44589E-7</v>
      </c>
      <c r="D129" s="1">
        <v>3.88402E-8</v>
      </c>
      <c r="E129" s="1">
        <v>1.7393199999999999E-9</v>
      </c>
      <c r="F129" s="1">
        <v>3.7100899999999997E-8</v>
      </c>
    </row>
    <row r="130" spans="1:6" x14ac:dyDescent="0.2">
      <c r="A130" s="2">
        <v>334610</v>
      </c>
      <c r="B130" s="1">
        <v>1.63288E-7</v>
      </c>
      <c r="C130" s="1">
        <v>1.4049200000000001E-7</v>
      </c>
      <c r="D130" s="1">
        <v>2.1632000000000001E-8</v>
      </c>
      <c r="E130" s="1">
        <v>6.0290800000000002E-10</v>
      </c>
      <c r="F130" s="1">
        <v>2.1029100000000001E-8</v>
      </c>
    </row>
    <row r="131" spans="1:6" x14ac:dyDescent="0.2">
      <c r="A131" s="2">
        <v>335110</v>
      </c>
      <c r="B131" s="1">
        <v>1.40409E-7</v>
      </c>
      <c r="C131" s="1">
        <v>1.02082E-7</v>
      </c>
      <c r="D131" s="1">
        <v>3.9964099999999999E-8</v>
      </c>
      <c r="E131" s="1">
        <v>9.8642400000000003E-10</v>
      </c>
      <c r="F131" s="1">
        <v>3.8977599999999998E-8</v>
      </c>
    </row>
    <row r="132" spans="1:6" x14ac:dyDescent="0.2">
      <c r="A132" s="2">
        <v>335120</v>
      </c>
      <c r="B132" s="1">
        <v>1.12496E-7</v>
      </c>
      <c r="C132" s="1">
        <v>6.6229500000000004E-8</v>
      </c>
      <c r="D132" s="1">
        <v>4.7274899999999999E-8</v>
      </c>
      <c r="E132" s="1">
        <v>7.0993199999999996E-10</v>
      </c>
      <c r="F132" s="1">
        <v>4.6565E-8</v>
      </c>
    </row>
    <row r="133" spans="1:6" x14ac:dyDescent="0.2">
      <c r="A133" s="2">
        <v>335210</v>
      </c>
      <c r="B133" s="1">
        <v>9.4595799999999998E-8</v>
      </c>
      <c r="C133" s="1">
        <v>5.4443099999999999E-8</v>
      </c>
      <c r="D133" s="1">
        <v>4.1893999999999998E-8</v>
      </c>
      <c r="E133" s="1">
        <v>2.81192E-10</v>
      </c>
      <c r="F133" s="1">
        <v>4.1612799999999999E-8</v>
      </c>
    </row>
    <row r="134" spans="1:6" x14ac:dyDescent="0.2">
      <c r="A134" s="2">
        <v>335221</v>
      </c>
      <c r="B134" s="1">
        <v>7.5776800000000007E-8</v>
      </c>
      <c r="C134" s="1">
        <v>3.2842600000000003E-8</v>
      </c>
      <c r="D134" s="1">
        <v>4.4267899999999998E-8</v>
      </c>
      <c r="E134" s="1">
        <v>9.8679200000000005E-11</v>
      </c>
      <c r="F134" s="1">
        <v>4.4169200000000001E-8</v>
      </c>
    </row>
    <row r="135" spans="1:6" x14ac:dyDescent="0.2">
      <c r="A135" s="2">
        <v>335222</v>
      </c>
      <c r="B135" s="1">
        <v>9.4513400000000002E-8</v>
      </c>
      <c r="C135" s="1">
        <v>5.4090999999999998E-8</v>
      </c>
      <c r="D135" s="1">
        <v>4.1447799999999997E-8</v>
      </c>
      <c r="E135" s="1">
        <v>2.4166599999999998E-13</v>
      </c>
      <c r="F135" s="1">
        <v>4.14476E-8</v>
      </c>
    </row>
    <row r="136" spans="1:6" x14ac:dyDescent="0.2">
      <c r="A136" s="2">
        <v>335224</v>
      </c>
      <c r="B136" s="1">
        <v>1.6974899999999999E-7</v>
      </c>
      <c r="C136" s="1">
        <v>1.1992400000000001E-7</v>
      </c>
      <c r="D136" s="1">
        <v>4.91418E-8</v>
      </c>
      <c r="E136" s="1">
        <v>4.48789E-10</v>
      </c>
      <c r="F136" s="1">
        <v>4.8692999999999998E-8</v>
      </c>
    </row>
    <row r="137" spans="1:6" x14ac:dyDescent="0.2">
      <c r="A137" s="2">
        <v>335228</v>
      </c>
      <c r="B137" s="1">
        <v>1.3519000000000001E-7</v>
      </c>
      <c r="C137" s="1">
        <v>9.7999700000000001E-8</v>
      </c>
      <c r="D137" s="1">
        <v>3.94893E-8</v>
      </c>
      <c r="E137" s="1">
        <v>7.7623100000000005E-11</v>
      </c>
      <c r="F137" s="1">
        <v>3.9411699999999999E-8</v>
      </c>
    </row>
    <row r="138" spans="1:6" x14ac:dyDescent="0.2">
      <c r="A138" s="2">
        <v>335311</v>
      </c>
      <c r="B138" s="1">
        <v>1.2398300000000001E-7</v>
      </c>
      <c r="C138" s="1">
        <v>8.1517000000000001E-8</v>
      </c>
      <c r="D138" s="1">
        <v>4.3289300000000001E-8</v>
      </c>
      <c r="E138" s="1">
        <v>3.8680100000000001E-10</v>
      </c>
      <c r="F138" s="1">
        <v>4.2902500000000003E-8</v>
      </c>
    </row>
    <row r="139" spans="1:6" x14ac:dyDescent="0.2">
      <c r="A139" s="2">
        <v>335312</v>
      </c>
      <c r="B139" s="1">
        <v>7.3884300000000005E-8</v>
      </c>
      <c r="C139" s="1">
        <v>2.6648199999999999E-8</v>
      </c>
      <c r="D139" s="1">
        <v>4.8152599999999999E-8</v>
      </c>
      <c r="E139" s="1">
        <v>3.0250800000000001E-9</v>
      </c>
      <c r="F139" s="1">
        <v>4.5127499999999998E-8</v>
      </c>
    </row>
    <row r="140" spans="1:6" x14ac:dyDescent="0.2">
      <c r="A140" s="2">
        <v>335313</v>
      </c>
      <c r="B140" s="1">
        <v>9.1647500000000001E-8</v>
      </c>
      <c r="C140" s="1">
        <v>4.7734899999999998E-8</v>
      </c>
      <c r="D140" s="1">
        <v>4.5855399999999998E-8</v>
      </c>
      <c r="E140" s="1">
        <v>1.0112399999999999E-9</v>
      </c>
      <c r="F140" s="1">
        <v>4.4844199999999999E-8</v>
      </c>
    </row>
    <row r="141" spans="1:6" x14ac:dyDescent="0.2">
      <c r="A141" s="2">
        <v>335314</v>
      </c>
      <c r="B141" s="1">
        <v>7.1071300000000005E-8</v>
      </c>
      <c r="C141" s="1">
        <v>2.74359E-8</v>
      </c>
      <c r="D141" s="1">
        <v>4.4801800000000002E-8</v>
      </c>
      <c r="E141" s="1">
        <v>4.7485299999999999E-9</v>
      </c>
      <c r="F141" s="1">
        <v>4.0053199999999999E-8</v>
      </c>
    </row>
    <row r="142" spans="1:6" x14ac:dyDescent="0.2">
      <c r="A142" s="2">
        <v>335911</v>
      </c>
      <c r="B142" s="1">
        <v>1.0411E-7</v>
      </c>
      <c r="C142" s="1">
        <v>6.4397599999999997E-8</v>
      </c>
      <c r="D142" s="1">
        <v>4.1710400000000003E-8</v>
      </c>
      <c r="E142" s="1">
        <v>1.00747E-10</v>
      </c>
      <c r="F142" s="1">
        <v>4.1609599999999998E-8</v>
      </c>
    </row>
    <row r="143" spans="1:6" x14ac:dyDescent="0.2">
      <c r="A143" s="2">
        <v>335912</v>
      </c>
      <c r="B143" s="1">
        <v>1.3955600000000001E-7</v>
      </c>
      <c r="C143" s="1">
        <v>9.7402100000000006E-8</v>
      </c>
      <c r="D143" s="1">
        <v>4.4023700000000001E-8</v>
      </c>
      <c r="E143" s="1">
        <v>3.1298900000000001E-10</v>
      </c>
      <c r="F143" s="1">
        <v>4.3710699999999997E-8</v>
      </c>
    </row>
    <row r="144" spans="1:6" x14ac:dyDescent="0.2">
      <c r="A144" s="2">
        <v>335920</v>
      </c>
      <c r="B144" s="1">
        <v>8.0969800000000006E-8</v>
      </c>
      <c r="C144" s="1">
        <v>2.03358E-8</v>
      </c>
      <c r="D144" s="1">
        <v>6.1675800000000005E-8</v>
      </c>
      <c r="E144" s="1">
        <v>4.2775799999999996E-9</v>
      </c>
      <c r="F144" s="1">
        <v>5.73982E-8</v>
      </c>
    </row>
    <row r="145" spans="1:6" x14ac:dyDescent="0.2">
      <c r="A145" s="2">
        <v>335930</v>
      </c>
      <c r="B145" s="1">
        <v>7.9431500000000006E-8</v>
      </c>
      <c r="C145" s="1">
        <v>4.2200699999999999E-8</v>
      </c>
      <c r="D145" s="1">
        <v>3.7782099999999999E-8</v>
      </c>
      <c r="E145" s="1">
        <v>1.1649E-9</v>
      </c>
      <c r="F145" s="1">
        <v>3.66172E-8</v>
      </c>
    </row>
    <row r="146" spans="1:6" x14ac:dyDescent="0.2">
      <c r="A146" s="2">
        <v>335991</v>
      </c>
      <c r="B146" s="1">
        <v>8.5938100000000004E-8</v>
      </c>
      <c r="C146" s="1">
        <v>5.2289199999999997E-8</v>
      </c>
      <c r="D146" s="1">
        <v>3.6958900000000001E-8</v>
      </c>
      <c r="E146" s="1">
        <v>1.1659999999999999E-10</v>
      </c>
      <c r="F146" s="1">
        <v>3.6842300000000003E-8</v>
      </c>
    </row>
    <row r="147" spans="1:6" x14ac:dyDescent="0.2">
      <c r="A147" s="2">
        <v>335999</v>
      </c>
      <c r="B147" s="1">
        <v>7.2067000000000006E-8</v>
      </c>
      <c r="C147" s="1">
        <v>2.9915E-8</v>
      </c>
      <c r="D147" s="1">
        <v>4.2889500000000002E-8</v>
      </c>
      <c r="E147" s="1">
        <v>4.1224500000000001E-10</v>
      </c>
      <c r="F147" s="1">
        <v>4.24773E-8</v>
      </c>
    </row>
    <row r="148" spans="1:6" x14ac:dyDescent="0.2">
      <c r="A148" s="2">
        <v>336111</v>
      </c>
      <c r="B148" s="1">
        <v>1.2646699999999999E-7</v>
      </c>
      <c r="C148" s="1">
        <v>5.4654900000000003E-8</v>
      </c>
      <c r="D148" s="1">
        <v>7.3970400000000002E-8</v>
      </c>
      <c r="E148" s="1">
        <v>1.2751300000000001E-10</v>
      </c>
      <c r="F148" s="1">
        <v>7.3842900000000003E-8</v>
      </c>
    </row>
    <row r="149" spans="1:6" x14ac:dyDescent="0.2">
      <c r="A149" s="2">
        <v>336112</v>
      </c>
      <c r="B149" s="1">
        <v>9.1160700000000002E-8</v>
      </c>
      <c r="C149" s="1">
        <v>1.07745E-8</v>
      </c>
      <c r="D149" s="1">
        <v>8.1654999999999999E-8</v>
      </c>
      <c r="E149" s="1">
        <v>5.1798799999999995E-13</v>
      </c>
      <c r="F149" s="1">
        <v>8.1654499999999998E-8</v>
      </c>
    </row>
    <row r="150" spans="1:6" x14ac:dyDescent="0.2">
      <c r="A150" s="2">
        <v>336120</v>
      </c>
      <c r="B150" s="1">
        <v>8.3088699999999994E-8</v>
      </c>
      <c r="C150" s="1">
        <v>1.0355000000000001E-8</v>
      </c>
      <c r="D150" s="1">
        <v>7.3661300000000003E-8</v>
      </c>
      <c r="E150" s="1">
        <v>3.3685199999999999E-9</v>
      </c>
      <c r="F150" s="1">
        <v>7.0292700000000003E-8</v>
      </c>
    </row>
    <row r="151" spans="1:6" x14ac:dyDescent="0.2">
      <c r="A151" s="2">
        <v>336211</v>
      </c>
      <c r="B151" s="1">
        <v>1.8708400000000001E-7</v>
      </c>
      <c r="C151" s="1">
        <v>1.19195E-7</v>
      </c>
      <c r="D151" s="1">
        <v>6.9815299999999997E-8</v>
      </c>
      <c r="E151" s="1">
        <v>6.1305099999999998E-9</v>
      </c>
      <c r="F151" s="1">
        <v>6.3684700000000001E-8</v>
      </c>
    </row>
    <row r="152" spans="1:6" x14ac:dyDescent="0.2">
      <c r="A152" s="2">
        <v>336212</v>
      </c>
      <c r="B152" s="1">
        <v>2.10351E-7</v>
      </c>
      <c r="C152" s="1">
        <v>1.4163100000000001E-7</v>
      </c>
      <c r="D152" s="1">
        <v>7.0525700000000003E-8</v>
      </c>
      <c r="E152" s="1">
        <v>3.11794E-10</v>
      </c>
      <c r="F152" s="1">
        <v>7.0213900000000004E-8</v>
      </c>
    </row>
    <row r="153" spans="1:6" x14ac:dyDescent="0.2">
      <c r="A153" s="2">
        <v>336213</v>
      </c>
      <c r="B153" s="1">
        <v>2.1531199999999999E-7</v>
      </c>
      <c r="C153" s="1">
        <v>1.58623E-7</v>
      </c>
      <c r="D153" s="1">
        <v>6.2429699999999994E-8</v>
      </c>
      <c r="E153" s="1">
        <v>1.9359199999999999E-10</v>
      </c>
      <c r="F153" s="1">
        <v>6.2236099999999994E-8</v>
      </c>
    </row>
    <row r="154" spans="1:6" x14ac:dyDescent="0.2">
      <c r="A154" s="2">
        <v>336214</v>
      </c>
      <c r="B154" s="1">
        <v>1.9110200000000001E-7</v>
      </c>
      <c r="C154" s="1">
        <v>1.15833E-7</v>
      </c>
      <c r="D154" s="1">
        <v>7.9294100000000001E-8</v>
      </c>
      <c r="E154" s="1">
        <v>8.1163200000000008E-9</v>
      </c>
      <c r="F154" s="1">
        <v>7.1177700000000001E-8</v>
      </c>
    </row>
    <row r="155" spans="1:6" x14ac:dyDescent="0.2">
      <c r="A155" s="2">
        <v>336310</v>
      </c>
      <c r="B155" s="1">
        <v>1.15507E-7</v>
      </c>
      <c r="C155" s="1">
        <v>2.8558899999999999E-8</v>
      </c>
      <c r="D155" s="1">
        <v>8.8778700000000001E-8</v>
      </c>
      <c r="E155" s="1">
        <v>4.3782399999999998E-10</v>
      </c>
      <c r="F155" s="1">
        <v>8.8340799999999999E-8</v>
      </c>
    </row>
    <row r="156" spans="1:6" x14ac:dyDescent="0.2">
      <c r="A156" s="2">
        <v>336320</v>
      </c>
      <c r="B156" s="1">
        <v>9.1629000000000006E-8</v>
      </c>
      <c r="C156" s="1">
        <v>3.2107800000000001E-8</v>
      </c>
      <c r="D156" s="1">
        <v>6.0680100000000003E-8</v>
      </c>
      <c r="E156" s="1">
        <v>5.4669300000000003E-9</v>
      </c>
      <c r="F156" s="1">
        <v>5.5213199999999997E-8</v>
      </c>
    </row>
    <row r="157" spans="1:6" x14ac:dyDescent="0.2">
      <c r="A157" s="2">
        <v>336350</v>
      </c>
      <c r="B157" s="1">
        <v>1.17013E-7</v>
      </c>
      <c r="C157" s="1">
        <v>3.0752399999999998E-8</v>
      </c>
      <c r="D157" s="1">
        <v>8.8150000000000005E-8</v>
      </c>
      <c r="E157" s="1">
        <v>4.15878E-10</v>
      </c>
      <c r="F157" s="1">
        <v>8.7734100000000002E-8</v>
      </c>
    </row>
    <row r="158" spans="1:6" x14ac:dyDescent="0.2">
      <c r="A158" s="2">
        <v>336360</v>
      </c>
      <c r="B158" s="1">
        <v>1.2821499999999999E-7</v>
      </c>
      <c r="C158" s="1">
        <v>4.61762E-8</v>
      </c>
      <c r="D158" s="1">
        <v>8.5471999999999999E-8</v>
      </c>
      <c r="E158" s="1">
        <v>1.5303799999999998E-8</v>
      </c>
      <c r="F158" s="1">
        <v>7.0168199999999994E-8</v>
      </c>
    </row>
    <row r="159" spans="1:6" x14ac:dyDescent="0.2">
      <c r="A159" s="2">
        <v>336370</v>
      </c>
      <c r="B159" s="1">
        <v>9.4372200000000004E-8</v>
      </c>
      <c r="C159" s="1">
        <v>4.2627500000000002E-8</v>
      </c>
      <c r="D159" s="1">
        <v>5.28845E-8</v>
      </c>
      <c r="E159" s="1">
        <v>2.8520000000000001E-10</v>
      </c>
      <c r="F159" s="1">
        <v>5.2599300000000003E-8</v>
      </c>
    </row>
    <row r="160" spans="1:6" x14ac:dyDescent="0.2">
      <c r="A160" s="2">
        <v>336390</v>
      </c>
      <c r="B160" s="1">
        <v>1.12609E-7</v>
      </c>
      <c r="C160" s="1">
        <v>4.2764700000000003E-8</v>
      </c>
      <c r="D160" s="1">
        <v>7.1640100000000004E-8</v>
      </c>
      <c r="E160" s="1">
        <v>6.5852E-9</v>
      </c>
      <c r="F160" s="1">
        <v>6.5054900000000004E-8</v>
      </c>
    </row>
    <row r="161" spans="1:6" x14ac:dyDescent="0.2">
      <c r="A161" s="2" t="s">
        <v>24</v>
      </c>
      <c r="B161" s="1">
        <v>1.19449E-7</v>
      </c>
      <c r="C161" s="1">
        <v>4.2678900000000002E-8</v>
      </c>
      <c r="D161" s="1">
        <v>7.8987599999999997E-8</v>
      </c>
      <c r="E161" s="1">
        <v>1.5377600000000001E-9</v>
      </c>
      <c r="F161" s="1">
        <v>7.7449799999999998E-8</v>
      </c>
    </row>
    <row r="162" spans="1:6" x14ac:dyDescent="0.2">
      <c r="A162" s="2">
        <v>336411</v>
      </c>
      <c r="B162" s="1">
        <v>4.5976799999999998E-8</v>
      </c>
      <c r="C162" s="1">
        <v>1.8696199999999998E-8</v>
      </c>
      <c r="D162" s="1">
        <v>2.9188200000000001E-8</v>
      </c>
      <c r="E162" s="1">
        <v>1.20408E-9</v>
      </c>
      <c r="F162" s="1">
        <v>2.79841E-8</v>
      </c>
    </row>
    <row r="163" spans="1:6" x14ac:dyDescent="0.2">
      <c r="A163" s="2">
        <v>336412</v>
      </c>
      <c r="B163" s="1">
        <v>3.4333199999999998E-8</v>
      </c>
      <c r="C163" s="1">
        <v>1.02743E-8</v>
      </c>
      <c r="D163" s="1">
        <v>2.4298800000000001E-8</v>
      </c>
      <c r="E163" s="1">
        <v>1.1283300000000001E-8</v>
      </c>
      <c r="F163" s="1">
        <v>1.30155E-8</v>
      </c>
    </row>
    <row r="164" spans="1:6" x14ac:dyDescent="0.2">
      <c r="A164" s="2">
        <v>336413</v>
      </c>
      <c r="B164" s="1">
        <v>6.1154900000000002E-8</v>
      </c>
      <c r="C164" s="1">
        <v>2.5587599999999999E-8</v>
      </c>
      <c r="D164" s="1">
        <v>3.6069200000000001E-8</v>
      </c>
      <c r="E164" s="1">
        <v>6.7469200000000001E-9</v>
      </c>
      <c r="F164" s="1">
        <v>2.9322299999999999E-8</v>
      </c>
    </row>
    <row r="165" spans="1:6" x14ac:dyDescent="0.2">
      <c r="A165" s="2">
        <v>336414</v>
      </c>
      <c r="B165" s="1">
        <v>3.7554500000000001E-8</v>
      </c>
      <c r="C165" s="1">
        <v>9.4227900000000003E-9</v>
      </c>
      <c r="D165" s="1">
        <v>2.86953E-8</v>
      </c>
      <c r="E165" s="1">
        <v>1.82013E-9</v>
      </c>
      <c r="F165" s="1">
        <v>2.6875199999999998E-8</v>
      </c>
    </row>
    <row r="166" spans="1:6" x14ac:dyDescent="0.2">
      <c r="A166" s="2" t="s">
        <v>25</v>
      </c>
      <c r="B166" s="1">
        <v>6.38237E-8</v>
      </c>
      <c r="C166" s="1">
        <v>4.1141100000000003E-8</v>
      </c>
      <c r="D166" s="1">
        <v>2.37648E-8</v>
      </c>
      <c r="E166" s="1">
        <v>1.84985E-9</v>
      </c>
      <c r="F166" s="1">
        <v>2.1915000000000001E-8</v>
      </c>
    </row>
    <row r="167" spans="1:6" x14ac:dyDescent="0.2">
      <c r="A167" s="2">
        <v>336500</v>
      </c>
      <c r="B167" s="1">
        <v>1.0270500000000001E-7</v>
      </c>
      <c r="C167" s="1">
        <v>2.7380999999999999E-8</v>
      </c>
      <c r="D167" s="1">
        <v>7.6825099999999994E-8</v>
      </c>
      <c r="E167" s="1">
        <v>1.6818799999999999E-8</v>
      </c>
      <c r="F167" s="1">
        <v>6.0006300000000004E-8</v>
      </c>
    </row>
    <row r="168" spans="1:6" x14ac:dyDescent="0.2">
      <c r="A168" s="2">
        <v>336611</v>
      </c>
      <c r="B168" s="1">
        <v>2.07853E-7</v>
      </c>
      <c r="C168" s="1">
        <v>1.6675899999999999E-7</v>
      </c>
      <c r="D168" s="1">
        <v>4.1839899999999997E-8</v>
      </c>
      <c r="E168" s="1">
        <v>2.2313300000000001E-10</v>
      </c>
      <c r="F168" s="1">
        <v>4.1616799999999997E-8</v>
      </c>
    </row>
    <row r="169" spans="1:6" x14ac:dyDescent="0.2">
      <c r="A169" s="2">
        <v>336612</v>
      </c>
      <c r="B169" s="1">
        <v>1.7630000000000001E-7</v>
      </c>
      <c r="C169" s="1">
        <v>1.18121E-7</v>
      </c>
      <c r="D169" s="1">
        <v>5.8674300000000003E-8</v>
      </c>
      <c r="E169" s="1">
        <v>4.9638E-10</v>
      </c>
      <c r="F169" s="1">
        <v>5.8177900000000001E-8</v>
      </c>
    </row>
    <row r="170" spans="1:6" x14ac:dyDescent="0.2">
      <c r="A170" s="2">
        <v>336991</v>
      </c>
      <c r="B170" s="1">
        <v>6.7602800000000002E-8</v>
      </c>
      <c r="C170" s="1">
        <v>2.95678E-8</v>
      </c>
      <c r="D170" s="1">
        <v>3.9052700000000003E-8</v>
      </c>
      <c r="E170" s="1">
        <v>6.7901700000000003E-9</v>
      </c>
      <c r="F170" s="1">
        <v>3.2262600000000001E-8</v>
      </c>
    </row>
    <row r="171" spans="1:6" x14ac:dyDescent="0.2">
      <c r="A171" s="2">
        <v>336992</v>
      </c>
      <c r="B171" s="1">
        <v>6.6768700000000004E-8</v>
      </c>
      <c r="C171" s="1">
        <v>2.33134E-8</v>
      </c>
      <c r="D171" s="1">
        <v>4.4357300000000001E-8</v>
      </c>
      <c r="E171" s="1">
        <v>9.6354800000000007E-9</v>
      </c>
      <c r="F171" s="1">
        <v>3.4721899999999999E-8</v>
      </c>
    </row>
    <row r="172" spans="1:6" x14ac:dyDescent="0.2">
      <c r="A172" s="2">
        <v>336999</v>
      </c>
      <c r="B172" s="1">
        <v>9.4663200000000003E-8</v>
      </c>
      <c r="C172" s="1">
        <v>3.0824499999999999E-8</v>
      </c>
      <c r="D172" s="1">
        <v>6.4001500000000006E-8</v>
      </c>
      <c r="E172" s="1">
        <v>3.3940499999999999E-9</v>
      </c>
      <c r="F172" s="1">
        <v>6.0607499999999995E-8</v>
      </c>
    </row>
    <row r="173" spans="1:6" x14ac:dyDescent="0.2">
      <c r="A173" s="2">
        <v>337110</v>
      </c>
      <c r="B173" s="1">
        <v>2.3467800000000001E-7</v>
      </c>
      <c r="C173" s="1">
        <v>1.70081E-7</v>
      </c>
      <c r="D173" s="1">
        <v>6.8399700000000001E-8</v>
      </c>
      <c r="E173" s="1">
        <v>4.81338E-10</v>
      </c>
      <c r="F173" s="1">
        <v>6.7918300000000003E-8</v>
      </c>
    </row>
    <row r="174" spans="1:6" x14ac:dyDescent="0.2">
      <c r="A174" s="2">
        <v>337121</v>
      </c>
      <c r="B174" s="1">
        <v>1.81173E-7</v>
      </c>
      <c r="C174" s="1">
        <v>1.13311E-7</v>
      </c>
      <c r="D174" s="1">
        <v>7.4976999999999997E-8</v>
      </c>
      <c r="E174" s="1">
        <v>1.74142E-10</v>
      </c>
      <c r="F174" s="1">
        <v>7.4802900000000006E-8</v>
      </c>
    </row>
    <row r="175" spans="1:6" x14ac:dyDescent="0.2">
      <c r="A175" s="2">
        <v>337122</v>
      </c>
      <c r="B175" s="1">
        <v>2.0753100000000001E-7</v>
      </c>
      <c r="C175" s="1">
        <v>1.38593E-7</v>
      </c>
      <c r="D175" s="1">
        <v>7.2508500000000004E-8</v>
      </c>
      <c r="E175" s="1">
        <v>7.0452299999999999E-10</v>
      </c>
      <c r="F175" s="1">
        <v>7.1803899999999994E-8</v>
      </c>
    </row>
    <row r="176" spans="1:6" x14ac:dyDescent="0.2">
      <c r="A176" s="2">
        <v>337127</v>
      </c>
      <c r="B176" s="1">
        <v>2.42026E-7</v>
      </c>
      <c r="C176" s="1">
        <v>1.9481300000000001E-7</v>
      </c>
      <c r="D176" s="1">
        <v>5.8973000000000001E-8</v>
      </c>
      <c r="E176" s="1">
        <v>2.2761499999999999E-10</v>
      </c>
      <c r="F176" s="1">
        <v>5.8745400000000003E-8</v>
      </c>
    </row>
    <row r="177" spans="1:6" x14ac:dyDescent="0.2">
      <c r="A177" s="2" t="s">
        <v>26</v>
      </c>
      <c r="B177" s="1">
        <v>3.50482E-7</v>
      </c>
      <c r="C177" s="1">
        <v>2.9149900000000001E-7</v>
      </c>
      <c r="D177" s="1">
        <v>5.93718E-8</v>
      </c>
      <c r="E177" s="1">
        <v>9.6493699999999998E-11</v>
      </c>
      <c r="F177" s="1">
        <v>5.9275300000000003E-8</v>
      </c>
    </row>
    <row r="178" spans="1:6" x14ac:dyDescent="0.2">
      <c r="A178" s="2">
        <v>337215</v>
      </c>
      <c r="B178" s="1">
        <v>1.43957E-7</v>
      </c>
      <c r="C178" s="1">
        <v>9.1395900000000001E-8</v>
      </c>
      <c r="D178" s="1">
        <v>5.6060500000000001E-8</v>
      </c>
      <c r="E178" s="1">
        <v>1.3775099999999999E-9</v>
      </c>
      <c r="F178" s="1">
        <v>5.4683000000000001E-8</v>
      </c>
    </row>
    <row r="179" spans="1:6" x14ac:dyDescent="0.2">
      <c r="A179" s="2" t="s">
        <v>27</v>
      </c>
      <c r="B179" s="1">
        <v>2.9885299999999998E-7</v>
      </c>
      <c r="C179" s="1">
        <v>2.4619899999999999E-7</v>
      </c>
      <c r="D179" s="1">
        <v>6.8862100000000004E-8</v>
      </c>
      <c r="E179" s="1">
        <v>5.1796499999999998E-10</v>
      </c>
      <c r="F179" s="1">
        <v>6.8344099999999999E-8</v>
      </c>
    </row>
    <row r="180" spans="1:6" x14ac:dyDescent="0.2">
      <c r="A180" s="2">
        <v>337900</v>
      </c>
      <c r="B180" s="1">
        <v>2.0568800000000001E-7</v>
      </c>
      <c r="C180" s="1">
        <v>1.3473199999999999E-7</v>
      </c>
      <c r="D180" s="1">
        <v>7.5113200000000003E-8</v>
      </c>
      <c r="E180" s="1">
        <v>2.5328999999999998E-9</v>
      </c>
      <c r="F180" s="1">
        <v>7.2580299999999995E-8</v>
      </c>
    </row>
    <row r="181" spans="1:6" x14ac:dyDescent="0.2">
      <c r="A181" s="2">
        <v>339112</v>
      </c>
      <c r="B181" s="1">
        <v>5.0292300000000001E-8</v>
      </c>
      <c r="C181" s="1">
        <v>2.34769E-8</v>
      </c>
      <c r="D181" s="1">
        <v>2.7742999999999999E-8</v>
      </c>
      <c r="E181" s="1">
        <v>2.6682700000000002E-10</v>
      </c>
      <c r="F181" s="1">
        <v>2.7476200000000002E-8</v>
      </c>
    </row>
    <row r="182" spans="1:6" x14ac:dyDescent="0.2">
      <c r="A182" s="2">
        <v>339113</v>
      </c>
      <c r="B182" s="1">
        <v>5.6870099999999998E-8</v>
      </c>
      <c r="C182" s="1">
        <v>2.3793500000000001E-8</v>
      </c>
      <c r="D182" s="1">
        <v>3.3760800000000003E-8</v>
      </c>
      <c r="E182" s="1">
        <v>6.2761099999999997E-10</v>
      </c>
      <c r="F182" s="1">
        <v>3.3133200000000001E-8</v>
      </c>
    </row>
    <row r="183" spans="1:6" x14ac:dyDescent="0.2">
      <c r="A183" s="2">
        <v>339114</v>
      </c>
      <c r="B183" s="1">
        <v>1.1456499999999999E-7</v>
      </c>
      <c r="C183" s="1">
        <v>8.4399300000000003E-8</v>
      </c>
      <c r="D183" s="1">
        <v>3.10596E-8</v>
      </c>
      <c r="E183" s="1">
        <v>1.3585E-10</v>
      </c>
      <c r="F183" s="1">
        <v>3.0923800000000002E-8</v>
      </c>
    </row>
    <row r="184" spans="1:6" x14ac:dyDescent="0.2">
      <c r="A184" s="2">
        <v>339115</v>
      </c>
      <c r="B184" s="1">
        <v>7.04576E-8</v>
      </c>
      <c r="C184" s="1">
        <v>4.5461599999999999E-8</v>
      </c>
      <c r="D184" s="1">
        <v>2.7809999999999999E-8</v>
      </c>
      <c r="E184" s="1">
        <v>2.7761800000000002E-11</v>
      </c>
      <c r="F184" s="1">
        <v>2.7782200000000001E-8</v>
      </c>
    </row>
    <row r="185" spans="1:6" x14ac:dyDescent="0.2">
      <c r="A185" s="2">
        <v>339116</v>
      </c>
      <c r="B185" s="1">
        <v>7.1556299999999999E-8</v>
      </c>
      <c r="C185" s="1">
        <v>4.2288899999999997E-8</v>
      </c>
      <c r="D185" s="1">
        <v>2.9287599999999999E-8</v>
      </c>
      <c r="E185" s="1">
        <v>1.1839299999999999E-11</v>
      </c>
      <c r="F185" s="1">
        <v>2.9275799999999999E-8</v>
      </c>
    </row>
    <row r="186" spans="1:6" x14ac:dyDescent="0.2">
      <c r="A186" s="2">
        <v>339910</v>
      </c>
      <c r="B186" s="1">
        <v>6.6724799999999999E-8</v>
      </c>
      <c r="C186" s="1">
        <v>3.4473E-8</v>
      </c>
      <c r="D186" s="1">
        <v>3.80112E-8</v>
      </c>
      <c r="E186" s="1">
        <v>3.8445500000000003E-9</v>
      </c>
      <c r="F186" s="1">
        <v>3.4166700000000001E-8</v>
      </c>
    </row>
    <row r="187" spans="1:6" x14ac:dyDescent="0.2">
      <c r="A187" s="2">
        <v>339920</v>
      </c>
      <c r="B187" s="1">
        <v>1.1462299999999999E-7</v>
      </c>
      <c r="C187" s="1">
        <v>6.1441599999999993E-8</v>
      </c>
      <c r="D187" s="1">
        <v>5.4777000000000001E-8</v>
      </c>
      <c r="E187" s="1">
        <v>3.1098899999999999E-9</v>
      </c>
      <c r="F187" s="1">
        <v>5.1667100000000001E-8</v>
      </c>
    </row>
    <row r="188" spans="1:6" x14ac:dyDescent="0.2">
      <c r="A188" s="2">
        <v>339930</v>
      </c>
      <c r="B188" s="1">
        <v>1.5317399999999999E-7</v>
      </c>
      <c r="C188" s="1">
        <v>1.19593E-7</v>
      </c>
      <c r="D188" s="1">
        <v>3.6227999999999999E-8</v>
      </c>
      <c r="E188" s="1">
        <v>5.1368999999999997E-11</v>
      </c>
      <c r="F188" s="1">
        <v>3.6176599999999999E-8</v>
      </c>
    </row>
    <row r="189" spans="1:6" x14ac:dyDescent="0.2">
      <c r="A189" s="2">
        <v>339940</v>
      </c>
      <c r="B189" s="1">
        <v>9.1706899999999996E-8</v>
      </c>
      <c r="C189" s="1">
        <v>5.0471299999999999E-8</v>
      </c>
      <c r="D189" s="1">
        <v>4.1506899999999997E-8</v>
      </c>
      <c r="E189" s="1">
        <v>2.0573699999999999E-9</v>
      </c>
      <c r="F189" s="1">
        <v>3.9449499999999999E-8</v>
      </c>
    </row>
    <row r="190" spans="1:6" x14ac:dyDescent="0.2">
      <c r="A190" s="2">
        <v>339950</v>
      </c>
      <c r="B190" s="1">
        <v>1.2027600000000001E-7</v>
      </c>
      <c r="C190" s="1">
        <v>7.2113200000000003E-8</v>
      </c>
      <c r="D190" s="1">
        <v>4.9983999999999999E-8</v>
      </c>
      <c r="E190" s="1">
        <v>8.8558099999999996E-10</v>
      </c>
      <c r="F190" s="1">
        <v>4.9098400000000002E-8</v>
      </c>
    </row>
    <row r="191" spans="1:6" x14ac:dyDescent="0.2">
      <c r="A191" s="2">
        <v>339990</v>
      </c>
      <c r="B191" s="1">
        <v>1.3204999999999999E-7</v>
      </c>
      <c r="C191" s="1">
        <v>8.8829999999999995E-8</v>
      </c>
      <c r="D191" s="1">
        <v>4.3926400000000001E-8</v>
      </c>
      <c r="E191" s="1">
        <v>1.7374E-9</v>
      </c>
      <c r="F191" s="1">
        <v>4.2189000000000001E-8</v>
      </c>
    </row>
    <row r="192" spans="1:6" x14ac:dyDescent="0.2">
      <c r="A192" s="2">
        <v>311111</v>
      </c>
      <c r="B192" s="1">
        <v>8.6439400000000006E-8</v>
      </c>
      <c r="C192" s="1">
        <v>2.2702500000000001E-8</v>
      </c>
      <c r="D192" s="1">
        <v>6.38029E-8</v>
      </c>
      <c r="E192" s="1">
        <v>1.6550299999999999E-11</v>
      </c>
      <c r="F192" s="1">
        <v>6.3786399999999995E-8</v>
      </c>
    </row>
    <row r="193" spans="1:6" x14ac:dyDescent="0.2">
      <c r="A193" s="2">
        <v>311119</v>
      </c>
      <c r="B193" s="1">
        <v>8.99917E-8</v>
      </c>
      <c r="C193" s="1">
        <v>2.1908E-8</v>
      </c>
      <c r="D193" s="1">
        <v>6.9394200000000003E-8</v>
      </c>
      <c r="E193" s="1">
        <v>6.5648500000000003E-10</v>
      </c>
      <c r="F193" s="1">
        <v>6.87377E-8</v>
      </c>
    </row>
    <row r="194" spans="1:6" x14ac:dyDescent="0.2">
      <c r="A194" s="2">
        <v>311210</v>
      </c>
      <c r="B194" s="1">
        <v>1.0903E-7</v>
      </c>
      <c r="C194" s="1">
        <v>3.6888300000000002E-8</v>
      </c>
      <c r="D194" s="1">
        <v>7.3486300000000003E-8</v>
      </c>
      <c r="E194" s="1">
        <v>9.7676099999999995E-10</v>
      </c>
      <c r="F194" s="1">
        <v>7.2509599999999997E-8</v>
      </c>
    </row>
    <row r="195" spans="1:6" x14ac:dyDescent="0.2">
      <c r="A195" s="2">
        <v>311221</v>
      </c>
      <c r="B195" s="1">
        <v>7.0494699999999994E-8</v>
      </c>
      <c r="C195" s="1">
        <v>9.1815900000000008E-9</v>
      </c>
      <c r="D195" s="1">
        <v>6.3570200000000004E-8</v>
      </c>
      <c r="E195" s="1">
        <v>1.8374100000000001E-10</v>
      </c>
      <c r="F195" s="1">
        <v>6.3386400000000004E-8</v>
      </c>
    </row>
    <row r="196" spans="1:6" x14ac:dyDescent="0.2">
      <c r="A196" s="2">
        <v>311225</v>
      </c>
      <c r="B196" s="1">
        <v>7.8467499999999998E-8</v>
      </c>
      <c r="C196" s="1">
        <v>1.1038300000000001E-8</v>
      </c>
      <c r="D196" s="1">
        <v>6.7472699999999995E-8</v>
      </c>
      <c r="E196" s="1">
        <v>1.37494E-8</v>
      </c>
      <c r="F196" s="1">
        <v>5.37233E-8</v>
      </c>
    </row>
    <row r="197" spans="1:6" x14ac:dyDescent="0.2">
      <c r="A197" s="2">
        <v>311224</v>
      </c>
      <c r="B197" s="1">
        <v>7.3134199999999996E-8</v>
      </c>
      <c r="C197" s="1">
        <v>1.7691100000000001E-8</v>
      </c>
      <c r="D197" s="1">
        <v>6.0142499999999997E-8</v>
      </c>
      <c r="E197" s="1">
        <v>1.3805500000000001E-8</v>
      </c>
      <c r="F197" s="1">
        <v>4.6336900000000001E-8</v>
      </c>
    </row>
    <row r="198" spans="1:6" x14ac:dyDescent="0.2">
      <c r="A198" s="2">
        <v>311230</v>
      </c>
      <c r="B198" s="1">
        <v>8.5110100000000005E-8</v>
      </c>
      <c r="C198" s="1">
        <v>2.5254799999999999E-8</v>
      </c>
      <c r="D198" s="1">
        <v>6.07422E-8</v>
      </c>
      <c r="E198" s="1">
        <v>2.37481E-10</v>
      </c>
      <c r="F198" s="1">
        <v>6.0504699999999995E-8</v>
      </c>
    </row>
    <row r="199" spans="1:6" x14ac:dyDescent="0.2">
      <c r="A199" s="2">
        <v>311300</v>
      </c>
      <c r="B199" s="1">
        <v>1.16412E-7</v>
      </c>
      <c r="C199" s="1">
        <v>4.6866499999999998E-8</v>
      </c>
      <c r="D199" s="1">
        <v>7.0930000000000001E-8</v>
      </c>
      <c r="E199" s="1">
        <v>1.73295E-8</v>
      </c>
      <c r="F199" s="1">
        <v>5.3600499999999997E-8</v>
      </c>
    </row>
    <row r="200" spans="1:6" x14ac:dyDescent="0.2">
      <c r="A200" s="2">
        <v>311410</v>
      </c>
      <c r="B200" s="1">
        <v>1.3885900000000001E-7</v>
      </c>
      <c r="C200" s="1">
        <v>5.7405600000000003E-8</v>
      </c>
      <c r="D200" s="1">
        <v>8.38062E-8</v>
      </c>
      <c r="E200" s="1">
        <v>8.0548200000000005E-9</v>
      </c>
      <c r="F200" s="1">
        <v>7.5751399999999996E-8</v>
      </c>
    </row>
    <row r="201" spans="1:6" x14ac:dyDescent="0.2">
      <c r="A201" s="2">
        <v>311420</v>
      </c>
      <c r="B201" s="1">
        <v>1.3136999999999999E-7</v>
      </c>
      <c r="C201" s="1">
        <v>5.1652300000000001E-8</v>
      </c>
      <c r="D201" s="1">
        <v>8.1779700000000005E-8</v>
      </c>
      <c r="E201" s="1">
        <v>3.9431900000000003E-9</v>
      </c>
      <c r="F201" s="1">
        <v>7.7836499999999997E-8</v>
      </c>
    </row>
    <row r="202" spans="1:6" x14ac:dyDescent="0.2">
      <c r="A202" s="2">
        <v>311513</v>
      </c>
      <c r="B202" s="1">
        <v>2.0828499999999999E-7</v>
      </c>
      <c r="C202" s="1">
        <v>4.44323E-8</v>
      </c>
      <c r="D202" s="1">
        <v>1.6670800000000001E-7</v>
      </c>
      <c r="E202" s="1">
        <v>6.2782800000000003E-8</v>
      </c>
      <c r="F202" s="1">
        <v>1.03925E-7</v>
      </c>
    </row>
    <row r="203" spans="1:6" x14ac:dyDescent="0.2">
      <c r="A203" s="2">
        <v>311514</v>
      </c>
      <c r="B203" s="1">
        <v>1.59134E-7</v>
      </c>
      <c r="C203" s="1">
        <v>3.2871200000000001E-8</v>
      </c>
      <c r="D203" s="1">
        <v>1.2648799999999999E-7</v>
      </c>
      <c r="E203" s="1">
        <v>1.38225E-8</v>
      </c>
      <c r="F203" s="1">
        <v>1.12666E-7</v>
      </c>
    </row>
    <row r="204" spans="1:6" x14ac:dyDescent="0.2">
      <c r="A204" s="2" t="s">
        <v>28</v>
      </c>
      <c r="B204" s="1">
        <v>1.8370599999999999E-7</v>
      </c>
      <c r="C204" s="1">
        <v>4.61669E-8</v>
      </c>
      <c r="D204" s="1">
        <v>1.38541E-7</v>
      </c>
      <c r="E204" s="1">
        <v>1.23574E-8</v>
      </c>
      <c r="F204" s="1">
        <v>1.2618399999999999E-7</v>
      </c>
    </row>
    <row r="205" spans="1:6" x14ac:dyDescent="0.2">
      <c r="A205" s="2">
        <v>311520</v>
      </c>
      <c r="B205" s="1">
        <v>1.9076E-7</v>
      </c>
      <c r="C205" s="1">
        <v>1.01628E-7</v>
      </c>
      <c r="D205" s="1">
        <v>9.5063499999999996E-8</v>
      </c>
      <c r="E205" s="1">
        <v>4.5699600000000002E-9</v>
      </c>
      <c r="F205" s="1">
        <v>9.0493500000000002E-8</v>
      </c>
    </row>
    <row r="206" spans="1:6" x14ac:dyDescent="0.2">
      <c r="A206" s="2">
        <v>311615</v>
      </c>
      <c r="B206" s="1">
        <v>1.6712600000000001E-7</v>
      </c>
      <c r="C206" s="1">
        <v>7.6746500000000005E-8</v>
      </c>
      <c r="D206" s="1">
        <v>9.3396999999999999E-8</v>
      </c>
      <c r="E206" s="1">
        <v>1.32147E-8</v>
      </c>
      <c r="F206" s="1">
        <v>8.0182299999999999E-8</v>
      </c>
    </row>
    <row r="207" spans="1:6" x14ac:dyDescent="0.2">
      <c r="A207" s="2" t="s">
        <v>29</v>
      </c>
      <c r="B207" s="1">
        <v>1.26922E-7</v>
      </c>
      <c r="C207" s="1">
        <v>4.88055E-8</v>
      </c>
      <c r="D207" s="1">
        <v>7.8174499999999996E-8</v>
      </c>
      <c r="E207" s="1">
        <v>1.5492200000000002E-8</v>
      </c>
      <c r="F207" s="1">
        <v>6.2682299999999995E-8</v>
      </c>
    </row>
    <row r="208" spans="1:6" x14ac:dyDescent="0.2">
      <c r="A208" s="2">
        <v>311700</v>
      </c>
      <c r="B208" s="1">
        <v>1.1308100000000001E-7</v>
      </c>
      <c r="C208" s="1">
        <v>2.0295399999999999E-8</v>
      </c>
      <c r="D208" s="1">
        <v>9.4408900000000003E-8</v>
      </c>
      <c r="E208" s="1">
        <v>6.5621799999999998E-9</v>
      </c>
      <c r="F208" s="1">
        <v>8.7846799999999995E-8</v>
      </c>
    </row>
    <row r="209" spans="1:6" x14ac:dyDescent="0.2">
      <c r="A209" s="2">
        <v>311810</v>
      </c>
      <c r="B209" s="1">
        <v>1.38054E-7</v>
      </c>
      <c r="C209" s="1">
        <v>8.61331E-8</v>
      </c>
      <c r="D209" s="1">
        <v>5.2748399999999999E-8</v>
      </c>
      <c r="E209" s="1">
        <v>7.3297400000000006E-11</v>
      </c>
      <c r="F209" s="1">
        <v>5.2675099999999999E-8</v>
      </c>
    </row>
    <row r="210" spans="1:6" x14ac:dyDescent="0.2">
      <c r="A210" s="2" t="s">
        <v>30</v>
      </c>
      <c r="B210" s="1">
        <v>1.2518199999999999E-7</v>
      </c>
      <c r="C210" s="1">
        <v>5.7869799999999997E-8</v>
      </c>
      <c r="D210" s="1">
        <v>6.9541899999999996E-8</v>
      </c>
      <c r="E210" s="1">
        <v>8.0823499999999995E-10</v>
      </c>
      <c r="F210" s="1">
        <v>6.8733699999999996E-8</v>
      </c>
    </row>
    <row r="211" spans="1:6" x14ac:dyDescent="0.2">
      <c r="A211" s="2">
        <v>311910</v>
      </c>
      <c r="B211" s="1">
        <v>9.7554500000000002E-8</v>
      </c>
      <c r="C211" s="1">
        <v>4.10402E-8</v>
      </c>
      <c r="D211" s="1">
        <v>6.4258099999999998E-8</v>
      </c>
      <c r="E211" s="1">
        <v>1.56897E-10</v>
      </c>
      <c r="F211" s="1">
        <v>6.4101199999999997E-8</v>
      </c>
    </row>
    <row r="212" spans="1:6" x14ac:dyDescent="0.2">
      <c r="A212" s="2">
        <v>311920</v>
      </c>
      <c r="B212" s="1">
        <v>1.18888E-7</v>
      </c>
      <c r="C212" s="1">
        <v>3.0111999999999999E-8</v>
      </c>
      <c r="D212" s="1">
        <v>9.1355E-8</v>
      </c>
      <c r="E212" s="1">
        <v>8.4444400000000002E-11</v>
      </c>
      <c r="F212" s="1">
        <v>9.1270499999999997E-8</v>
      </c>
    </row>
    <row r="213" spans="1:6" x14ac:dyDescent="0.2">
      <c r="A213" s="2">
        <v>311930</v>
      </c>
      <c r="B213" s="1">
        <v>6.6363499999999997E-8</v>
      </c>
      <c r="C213" s="1">
        <v>1.9031500000000001E-8</v>
      </c>
      <c r="D213" s="1">
        <v>4.7113199999999997E-8</v>
      </c>
      <c r="E213" s="1">
        <v>1.6372999999999999E-9</v>
      </c>
      <c r="F213" s="1">
        <v>4.5475899999999998E-8</v>
      </c>
    </row>
    <row r="214" spans="1:6" x14ac:dyDescent="0.2">
      <c r="A214" s="2">
        <v>311940</v>
      </c>
      <c r="B214" s="1">
        <v>1.1637399999999999E-7</v>
      </c>
      <c r="C214" s="1">
        <v>4.2607400000000001E-8</v>
      </c>
      <c r="D214" s="1">
        <v>7.4537500000000002E-8</v>
      </c>
      <c r="E214" s="1">
        <v>1.04996E-9</v>
      </c>
      <c r="F214" s="1">
        <v>7.3487599999999994E-8</v>
      </c>
    </row>
    <row r="215" spans="1:6" x14ac:dyDescent="0.2">
      <c r="A215" s="2">
        <v>311990</v>
      </c>
      <c r="B215" s="1">
        <v>1.67471E-7</v>
      </c>
      <c r="C215" s="1">
        <v>8.8205500000000002E-8</v>
      </c>
      <c r="D215" s="1">
        <v>7.9657900000000006E-8</v>
      </c>
      <c r="E215" s="1">
        <v>1.3066E-9</v>
      </c>
      <c r="F215" s="1">
        <v>7.8351300000000001E-8</v>
      </c>
    </row>
    <row r="216" spans="1:6" x14ac:dyDescent="0.2">
      <c r="A216" s="2">
        <v>312110</v>
      </c>
      <c r="B216" s="1">
        <v>1.2264199999999999E-7</v>
      </c>
      <c r="C216" s="1">
        <v>6.2350399999999994E-8</v>
      </c>
      <c r="D216" s="1">
        <v>6.0803299999999995E-8</v>
      </c>
      <c r="E216" s="1">
        <v>2.57513E-10</v>
      </c>
      <c r="F216" s="1">
        <v>6.0545700000000002E-8</v>
      </c>
    </row>
    <row r="217" spans="1:6" x14ac:dyDescent="0.2">
      <c r="A217" s="2">
        <v>312120</v>
      </c>
      <c r="B217" s="1">
        <v>1.22136E-7</v>
      </c>
      <c r="C217" s="1">
        <v>7.6918199999999999E-8</v>
      </c>
      <c r="D217" s="1">
        <v>4.82718E-8</v>
      </c>
      <c r="E217" s="1">
        <v>1.5391800000000001E-10</v>
      </c>
      <c r="F217" s="1">
        <v>4.8117900000000002E-8</v>
      </c>
    </row>
    <row r="218" spans="1:6" x14ac:dyDescent="0.2">
      <c r="A218" s="2">
        <v>312130</v>
      </c>
      <c r="B218" s="1">
        <v>9.1791200000000002E-8</v>
      </c>
      <c r="C218" s="1">
        <v>3.21024E-8</v>
      </c>
      <c r="D218" s="1">
        <v>6.0689900000000004E-8</v>
      </c>
      <c r="E218" s="1">
        <v>3.2483600000000001E-9</v>
      </c>
      <c r="F218" s="1">
        <v>5.7441499999999999E-8</v>
      </c>
    </row>
    <row r="219" spans="1:6" x14ac:dyDescent="0.2">
      <c r="A219" s="2">
        <v>312140</v>
      </c>
      <c r="B219" s="1">
        <v>5.1357500000000002E-8</v>
      </c>
      <c r="C219" s="1">
        <v>1.0748699999999999E-8</v>
      </c>
      <c r="D219" s="1">
        <v>4.0951799999999997E-8</v>
      </c>
      <c r="E219" s="1">
        <v>4.0904400000000002E-9</v>
      </c>
      <c r="F219" s="1">
        <v>3.6861399999999997E-8</v>
      </c>
    </row>
    <row r="220" spans="1:6" x14ac:dyDescent="0.2">
      <c r="A220" s="2">
        <v>312200</v>
      </c>
      <c r="B220" s="1">
        <v>2.4974900000000002E-8</v>
      </c>
      <c r="C220" s="1">
        <v>3.8827700000000002E-9</v>
      </c>
      <c r="D220" s="1">
        <v>2.1339E-8</v>
      </c>
      <c r="E220" s="1">
        <v>6.3565099999999998E-10</v>
      </c>
      <c r="F220" s="1">
        <v>2.0703399999999999E-8</v>
      </c>
    </row>
    <row r="221" spans="1:6" x14ac:dyDescent="0.2">
      <c r="A221" s="2">
        <v>313100</v>
      </c>
      <c r="B221" s="1">
        <v>1.00988E-7</v>
      </c>
      <c r="C221" s="1">
        <v>3.8797699999999998E-8</v>
      </c>
      <c r="D221" s="1">
        <v>6.27688E-8</v>
      </c>
      <c r="E221" s="1">
        <v>2.24736E-9</v>
      </c>
      <c r="F221" s="1">
        <v>6.0521399999999998E-8</v>
      </c>
    </row>
    <row r="222" spans="1:6" x14ac:dyDescent="0.2">
      <c r="A222" s="2">
        <v>313200</v>
      </c>
      <c r="B222" s="1">
        <v>1.3348800000000001E-7</v>
      </c>
      <c r="C222" s="1">
        <v>8.2447600000000003E-8</v>
      </c>
      <c r="D222" s="1">
        <v>5.0792500000000003E-8</v>
      </c>
      <c r="E222" s="1">
        <v>1.9699600000000001E-9</v>
      </c>
      <c r="F222" s="1">
        <v>4.8822599999999998E-8</v>
      </c>
    </row>
    <row r="223" spans="1:6" x14ac:dyDescent="0.2">
      <c r="A223" s="2">
        <v>313300</v>
      </c>
      <c r="B223" s="1">
        <v>1.17171E-7</v>
      </c>
      <c r="C223" s="1">
        <v>5.8025599999999998E-8</v>
      </c>
      <c r="D223" s="1">
        <v>6.1710000000000001E-8</v>
      </c>
      <c r="E223" s="1">
        <v>4.5189999999999998E-9</v>
      </c>
      <c r="F223" s="1">
        <v>5.7190999999999999E-8</v>
      </c>
    </row>
    <row r="224" spans="1:6" x14ac:dyDescent="0.2">
      <c r="A224" s="2">
        <v>314110</v>
      </c>
      <c r="B224" s="1">
        <v>8.3191799999999997E-8</v>
      </c>
      <c r="C224" s="1">
        <v>2.4689899999999999E-8</v>
      </c>
      <c r="D224" s="1">
        <v>5.8899499999999997E-8</v>
      </c>
      <c r="E224" s="1">
        <v>9.9633499999999995E-10</v>
      </c>
      <c r="F224" s="1">
        <v>5.7903200000000003E-8</v>
      </c>
    </row>
    <row r="225" spans="1:6" x14ac:dyDescent="0.2">
      <c r="A225" s="2">
        <v>314120</v>
      </c>
      <c r="B225" s="1">
        <v>2.26716E-7</v>
      </c>
      <c r="C225" s="1">
        <v>1.7538900000000001E-7</v>
      </c>
      <c r="D225" s="1">
        <v>6.3227399999999996E-8</v>
      </c>
      <c r="E225" s="1">
        <v>5.9236799999999998E-10</v>
      </c>
      <c r="F225" s="1">
        <v>6.2635000000000005E-8</v>
      </c>
    </row>
    <row r="226" spans="1:6" x14ac:dyDescent="0.2">
      <c r="A226" s="2">
        <v>314900</v>
      </c>
      <c r="B226" s="1">
        <v>1.3919299999999999E-7</v>
      </c>
      <c r="C226" s="1">
        <v>8.5551499999999997E-8</v>
      </c>
      <c r="D226" s="1">
        <v>5.47766E-8</v>
      </c>
      <c r="E226" s="1">
        <v>4.2286699999999998E-10</v>
      </c>
      <c r="F226" s="1">
        <v>5.4353700000000002E-8</v>
      </c>
    </row>
    <row r="227" spans="1:6" x14ac:dyDescent="0.2">
      <c r="A227" s="2">
        <v>315000</v>
      </c>
      <c r="B227" s="1">
        <v>1.32311E-7</v>
      </c>
      <c r="C227" s="1">
        <v>9.6290199999999995E-8</v>
      </c>
      <c r="D227" s="1">
        <v>3.82015E-8</v>
      </c>
      <c r="E227" s="1">
        <v>2.0405599999999998E-9</v>
      </c>
      <c r="F227" s="1">
        <v>3.6160900000000003E-8</v>
      </c>
    </row>
    <row r="228" spans="1:6" x14ac:dyDescent="0.2">
      <c r="A228" s="2">
        <v>316000</v>
      </c>
      <c r="B228" s="1">
        <v>1.65552E-7</v>
      </c>
      <c r="C228" s="1">
        <v>1.0869499999999999E-7</v>
      </c>
      <c r="D228" s="1">
        <v>5.8305200000000003E-8</v>
      </c>
      <c r="E228" s="1">
        <v>5.6448100000000001E-9</v>
      </c>
      <c r="F228" s="1">
        <v>5.2660399999999998E-8</v>
      </c>
    </row>
    <row r="229" spans="1:6" x14ac:dyDescent="0.2">
      <c r="A229" s="2">
        <v>322110</v>
      </c>
      <c r="B229" s="1">
        <v>8.9344600000000002E-8</v>
      </c>
      <c r="C229" s="1">
        <v>1.8372800000000001E-8</v>
      </c>
      <c r="D229" s="1">
        <v>7.1869099999999999E-8</v>
      </c>
      <c r="E229" s="1">
        <v>3.2584299999999999E-9</v>
      </c>
      <c r="F229" s="1">
        <v>6.8610700000000002E-8</v>
      </c>
    </row>
    <row r="230" spans="1:6" x14ac:dyDescent="0.2">
      <c r="A230" s="2">
        <v>322120</v>
      </c>
      <c r="B230" s="1">
        <v>7.0867799999999999E-8</v>
      </c>
      <c r="C230" s="1">
        <v>1.41069E-8</v>
      </c>
      <c r="D230" s="1">
        <v>5.7612099999999999E-8</v>
      </c>
      <c r="E230" s="1">
        <v>1.1342799999999999E-9</v>
      </c>
      <c r="F230" s="1">
        <v>5.64778E-8</v>
      </c>
    </row>
    <row r="231" spans="1:6" x14ac:dyDescent="0.2">
      <c r="A231" s="2">
        <v>322130</v>
      </c>
      <c r="B231" s="1">
        <v>7.4071300000000005E-8</v>
      </c>
      <c r="C231" s="1">
        <v>1.13114E-8</v>
      </c>
      <c r="D231" s="1">
        <v>6.2614200000000005E-8</v>
      </c>
      <c r="E231" s="1">
        <v>6.6485399999999997E-10</v>
      </c>
      <c r="F231" s="1">
        <v>6.1949400000000003E-8</v>
      </c>
    </row>
    <row r="232" spans="1:6" x14ac:dyDescent="0.2">
      <c r="A232" s="2">
        <v>322210</v>
      </c>
      <c r="B232" s="1">
        <v>8.7469800000000004E-8</v>
      </c>
      <c r="C232" s="1">
        <v>3.0204700000000002E-8</v>
      </c>
      <c r="D232" s="1">
        <v>5.7850699999999997E-8</v>
      </c>
      <c r="E232" s="1">
        <v>1.3302599999999999E-9</v>
      </c>
      <c r="F232" s="1">
        <v>5.6520400000000001E-8</v>
      </c>
    </row>
    <row r="233" spans="1:6" x14ac:dyDescent="0.2">
      <c r="A233" s="2">
        <v>322220</v>
      </c>
      <c r="B233" s="1">
        <v>9.3940499999999993E-8</v>
      </c>
      <c r="C233" s="1">
        <v>4.2772400000000003E-8</v>
      </c>
      <c r="D233" s="1">
        <v>5.4432199999999998E-8</v>
      </c>
      <c r="E233" s="1">
        <v>4.7061600000000004E-10</v>
      </c>
      <c r="F233" s="1">
        <v>5.3961600000000002E-8</v>
      </c>
    </row>
    <row r="234" spans="1:6" x14ac:dyDescent="0.2">
      <c r="A234" s="2">
        <v>322230</v>
      </c>
      <c r="B234" s="1">
        <v>1.0526299999999999E-7</v>
      </c>
      <c r="C234" s="1">
        <v>5.3024300000000002E-8</v>
      </c>
      <c r="D234" s="1">
        <v>5.3275200000000003E-8</v>
      </c>
      <c r="E234" s="1">
        <v>5.0006599999999999E-11</v>
      </c>
      <c r="F234" s="1">
        <v>5.3225199999999999E-8</v>
      </c>
    </row>
    <row r="235" spans="1:6" x14ac:dyDescent="0.2">
      <c r="A235" s="2">
        <v>322291</v>
      </c>
      <c r="B235" s="1">
        <v>7.9061200000000007E-8</v>
      </c>
      <c r="C235" s="1">
        <v>2.22585E-8</v>
      </c>
      <c r="D235" s="1">
        <v>5.6539500000000001E-8</v>
      </c>
      <c r="E235" s="1">
        <v>9.7447700000000007E-12</v>
      </c>
      <c r="F235" s="1">
        <v>5.6529700000000001E-8</v>
      </c>
    </row>
    <row r="236" spans="1:6" x14ac:dyDescent="0.2">
      <c r="A236" s="2">
        <v>322299</v>
      </c>
      <c r="B236" s="1">
        <v>1.01392E-7</v>
      </c>
      <c r="C236" s="1">
        <v>4.7935200000000003E-8</v>
      </c>
      <c r="D236" s="1">
        <v>5.3442100000000002E-8</v>
      </c>
      <c r="E236" s="1">
        <v>2.0474999999999999E-10</v>
      </c>
      <c r="F236" s="1">
        <v>5.3237299999999999E-8</v>
      </c>
    </row>
    <row r="237" spans="1:6" x14ac:dyDescent="0.2">
      <c r="A237" s="2">
        <v>323110</v>
      </c>
      <c r="B237" s="1">
        <v>9.67847E-8</v>
      </c>
      <c r="C237" s="1">
        <v>5.6697000000000001E-8</v>
      </c>
      <c r="D237" s="1">
        <v>4.1075399999999997E-8</v>
      </c>
      <c r="E237" s="1">
        <v>4.8412899999999995E-10</v>
      </c>
      <c r="F237" s="1">
        <v>4.0591299999999999E-8</v>
      </c>
    </row>
    <row r="238" spans="1:6" x14ac:dyDescent="0.2">
      <c r="A238" s="2">
        <v>323120</v>
      </c>
      <c r="B238" s="1">
        <v>7.6681600000000003E-8</v>
      </c>
      <c r="C238" s="1">
        <v>4.42141E-8</v>
      </c>
      <c r="D238" s="1">
        <v>3.3495100000000002E-8</v>
      </c>
      <c r="E238" s="1">
        <v>4.0633500000000002E-10</v>
      </c>
      <c r="F238" s="1">
        <v>3.3088700000000003E-8</v>
      </c>
    </row>
    <row r="239" spans="1:6" x14ac:dyDescent="0.2">
      <c r="A239" s="2">
        <v>324110</v>
      </c>
      <c r="B239" s="1">
        <v>2.8122600000000001E-8</v>
      </c>
      <c r="C239" s="1">
        <v>1.3662200000000001E-9</v>
      </c>
      <c r="D239" s="1">
        <v>2.6951300000000001E-8</v>
      </c>
      <c r="E239" s="1">
        <v>1.2026600000000001E-9</v>
      </c>
      <c r="F239" s="1">
        <v>2.5748599999999999E-8</v>
      </c>
    </row>
    <row r="240" spans="1:6" x14ac:dyDescent="0.2">
      <c r="A240" s="2">
        <v>324121</v>
      </c>
      <c r="B240" s="1">
        <v>5.0047999999999999E-8</v>
      </c>
      <c r="C240" s="1">
        <v>1.26882E-8</v>
      </c>
      <c r="D240" s="1">
        <v>3.7516700000000001E-8</v>
      </c>
      <c r="E240" s="1">
        <v>1.7487300000000001E-10</v>
      </c>
      <c r="F240" s="1">
        <v>3.73418E-8</v>
      </c>
    </row>
    <row r="241" spans="1:6" x14ac:dyDescent="0.2">
      <c r="A241" s="2">
        <v>324122</v>
      </c>
      <c r="B241" s="1">
        <v>6.3961300000000002E-8</v>
      </c>
      <c r="C241" s="1">
        <v>3.3149600000000001E-8</v>
      </c>
      <c r="D241" s="1">
        <v>3.2473299999999999E-8</v>
      </c>
      <c r="E241" s="1">
        <v>5.62298E-10</v>
      </c>
      <c r="F241" s="1">
        <v>3.1911E-8</v>
      </c>
    </row>
    <row r="242" spans="1:6" x14ac:dyDescent="0.2">
      <c r="A242" s="2">
        <v>324190</v>
      </c>
      <c r="B242" s="1">
        <v>4.0698200000000002E-8</v>
      </c>
      <c r="C242" s="1">
        <v>1.01552E-8</v>
      </c>
      <c r="D242" s="1">
        <v>3.1387600000000001E-8</v>
      </c>
      <c r="E242" s="1">
        <v>2.19423E-10</v>
      </c>
      <c r="F242" s="1">
        <v>3.1168200000000002E-8</v>
      </c>
    </row>
    <row r="243" spans="1:6" x14ac:dyDescent="0.2">
      <c r="A243" s="2">
        <v>325110</v>
      </c>
      <c r="B243" s="1">
        <v>3.1019899999999997E-8</v>
      </c>
      <c r="C243" s="1">
        <v>2.73655E-9</v>
      </c>
      <c r="D243" s="1">
        <v>2.8798199999999998E-8</v>
      </c>
      <c r="E243" s="1">
        <v>1.07045E-8</v>
      </c>
      <c r="F243" s="1">
        <v>1.80937E-8</v>
      </c>
    </row>
    <row r="244" spans="1:6" x14ac:dyDescent="0.2">
      <c r="A244" s="2">
        <v>325120</v>
      </c>
      <c r="B244" s="1">
        <v>6.4257000000000004E-8</v>
      </c>
      <c r="C244" s="1">
        <v>3.2857799999999998E-8</v>
      </c>
      <c r="D244" s="1">
        <v>3.2395400000000002E-8</v>
      </c>
      <c r="E244" s="1">
        <v>2.4276999999999998E-10</v>
      </c>
      <c r="F244" s="1">
        <v>3.2152600000000002E-8</v>
      </c>
    </row>
    <row r="245" spans="1:6" x14ac:dyDescent="0.2">
      <c r="A245" s="2">
        <v>325130</v>
      </c>
      <c r="B245" s="1">
        <v>6.5762099999999996E-8</v>
      </c>
      <c r="C245" s="1">
        <v>3.2249400000000002E-8</v>
      </c>
      <c r="D245" s="1">
        <v>3.5773300000000002E-8</v>
      </c>
      <c r="E245" s="1">
        <v>1.61896E-10</v>
      </c>
      <c r="F245" s="1">
        <v>3.5611400000000002E-8</v>
      </c>
    </row>
    <row r="246" spans="1:6" x14ac:dyDescent="0.2">
      <c r="A246" s="2">
        <v>325180</v>
      </c>
      <c r="B246" s="1">
        <v>5.82923E-8</v>
      </c>
      <c r="C246" s="1">
        <v>2.4799700000000001E-8</v>
      </c>
      <c r="D246" s="1">
        <v>3.6128100000000003E-8</v>
      </c>
      <c r="E246" s="1">
        <v>2.7554100000000001E-9</v>
      </c>
      <c r="F246" s="1">
        <v>3.3372700000000001E-8</v>
      </c>
    </row>
    <row r="247" spans="1:6" x14ac:dyDescent="0.2">
      <c r="A247" s="2">
        <v>325190</v>
      </c>
      <c r="B247" s="1">
        <v>5.4729E-8</v>
      </c>
      <c r="C247" s="1">
        <v>8.3313199999999997E-9</v>
      </c>
      <c r="D247" s="1">
        <v>4.6607199999999999E-8</v>
      </c>
      <c r="E247" s="1">
        <v>6.5140200000000002E-9</v>
      </c>
      <c r="F247" s="1">
        <v>4.0093199999999998E-8</v>
      </c>
    </row>
    <row r="248" spans="1:6" x14ac:dyDescent="0.2">
      <c r="A248" s="2">
        <v>325211</v>
      </c>
      <c r="B248" s="1">
        <v>5.5134899999999998E-8</v>
      </c>
      <c r="C248" s="1">
        <v>1.48651E-8</v>
      </c>
      <c r="D248" s="1">
        <v>4.1583000000000003E-8</v>
      </c>
      <c r="E248" s="1">
        <v>2.85607E-9</v>
      </c>
      <c r="F248" s="1">
        <v>3.8726900000000001E-8</v>
      </c>
    </row>
    <row r="249" spans="1:6" x14ac:dyDescent="0.2">
      <c r="A249" s="2" t="s">
        <v>31</v>
      </c>
      <c r="B249" s="1">
        <v>5.7056800000000002E-8</v>
      </c>
      <c r="C249" s="1">
        <v>1.5013099999999999E-8</v>
      </c>
      <c r="D249" s="1">
        <v>4.2554700000000003E-8</v>
      </c>
      <c r="E249" s="1">
        <v>2.3395600000000001E-9</v>
      </c>
      <c r="F249" s="1">
        <v>4.0215099999999999E-8</v>
      </c>
    </row>
    <row r="250" spans="1:6" x14ac:dyDescent="0.2">
      <c r="A250" s="2">
        <v>325411</v>
      </c>
      <c r="B250" s="1">
        <v>4.87825E-8</v>
      </c>
      <c r="C250" s="1">
        <v>2.82868E-8</v>
      </c>
      <c r="D250" s="1">
        <v>2.1284000000000001E-8</v>
      </c>
      <c r="E250" s="1">
        <v>2.0992699999999999E-9</v>
      </c>
      <c r="F250" s="1">
        <v>1.9184799999999999E-8</v>
      </c>
    </row>
    <row r="251" spans="1:6" x14ac:dyDescent="0.2">
      <c r="A251" s="2">
        <v>325412</v>
      </c>
      <c r="B251" s="1">
        <v>3.0118900000000001E-8</v>
      </c>
      <c r="C251" s="1">
        <v>1.2340599999999999E-8</v>
      </c>
      <c r="D251" s="1">
        <v>1.8142499999999999E-8</v>
      </c>
      <c r="E251" s="1">
        <v>1.5701000000000001E-10</v>
      </c>
      <c r="F251" s="1">
        <v>1.7985499999999999E-8</v>
      </c>
    </row>
    <row r="252" spans="1:6" x14ac:dyDescent="0.2">
      <c r="A252" s="2">
        <v>325413</v>
      </c>
      <c r="B252" s="1">
        <v>3.7207100000000002E-8</v>
      </c>
      <c r="C252" s="1">
        <v>1.9905799999999999E-8</v>
      </c>
      <c r="D252" s="1">
        <v>1.87445E-8</v>
      </c>
      <c r="E252" s="1">
        <v>7.9385699999999996E-11</v>
      </c>
      <c r="F252" s="1">
        <v>1.8665100000000001E-8</v>
      </c>
    </row>
    <row r="253" spans="1:6" x14ac:dyDescent="0.2">
      <c r="A253" s="2">
        <v>325414</v>
      </c>
      <c r="B253" s="1">
        <v>2.7722900000000001E-8</v>
      </c>
      <c r="C253" s="1">
        <v>1.7243300000000001E-8</v>
      </c>
      <c r="D253" s="1">
        <v>1.1634899999999999E-8</v>
      </c>
      <c r="E253" s="1">
        <v>2.3597200000000002E-9</v>
      </c>
      <c r="F253" s="1">
        <v>9.2751699999999999E-9</v>
      </c>
    </row>
    <row r="254" spans="1:6" x14ac:dyDescent="0.2">
      <c r="A254" s="2">
        <v>325310</v>
      </c>
      <c r="B254" s="1">
        <v>6.3846500000000002E-8</v>
      </c>
      <c r="C254" s="1">
        <v>2.22263E-8</v>
      </c>
      <c r="D254" s="1">
        <v>4.2709100000000001E-8</v>
      </c>
      <c r="E254" s="1">
        <v>1.0552399999999999E-8</v>
      </c>
      <c r="F254" s="1">
        <v>3.2156699999999998E-8</v>
      </c>
    </row>
    <row r="255" spans="1:6" x14ac:dyDescent="0.2">
      <c r="A255" s="2">
        <v>325320</v>
      </c>
      <c r="B255" s="1">
        <v>6.0166400000000006E-8</v>
      </c>
      <c r="C255" s="1">
        <v>1.9266300000000002E-8</v>
      </c>
      <c r="D255" s="1">
        <v>4.2320300000000001E-8</v>
      </c>
      <c r="E255" s="1">
        <v>4.3724300000000001E-10</v>
      </c>
      <c r="F255" s="1">
        <v>4.1882999999999999E-8</v>
      </c>
    </row>
    <row r="256" spans="1:6" x14ac:dyDescent="0.2">
      <c r="A256" s="2">
        <v>325510</v>
      </c>
      <c r="B256" s="1">
        <v>8.0487400000000006E-8</v>
      </c>
      <c r="C256" s="1">
        <v>3.8699400000000003E-8</v>
      </c>
      <c r="D256" s="1">
        <v>4.5404199999999998E-8</v>
      </c>
      <c r="E256" s="1">
        <v>6.0229300000000002E-10</v>
      </c>
      <c r="F256" s="1">
        <v>4.4802E-8</v>
      </c>
    </row>
    <row r="257" spans="1:6" x14ac:dyDescent="0.2">
      <c r="A257" s="2">
        <v>325520</v>
      </c>
      <c r="B257" s="1">
        <v>7.3168199999999995E-8</v>
      </c>
      <c r="C257" s="1">
        <v>3.3711100000000002E-8</v>
      </c>
      <c r="D257" s="1">
        <v>4.3041600000000001E-8</v>
      </c>
      <c r="E257" s="1">
        <v>5.57188E-10</v>
      </c>
      <c r="F257" s="1">
        <v>4.2484499999999999E-8</v>
      </c>
    </row>
    <row r="258" spans="1:6" x14ac:dyDescent="0.2">
      <c r="A258" s="2">
        <v>325610</v>
      </c>
      <c r="B258" s="1">
        <v>6.78688E-8</v>
      </c>
      <c r="C258" s="1">
        <v>2.7976600000000001E-8</v>
      </c>
      <c r="D258" s="1">
        <v>4.1587E-8</v>
      </c>
      <c r="E258" s="1">
        <v>6.4429300000000002E-9</v>
      </c>
      <c r="F258" s="1">
        <v>3.5144099999999999E-8</v>
      </c>
    </row>
    <row r="259" spans="1:6" x14ac:dyDescent="0.2">
      <c r="A259" s="2">
        <v>325620</v>
      </c>
      <c r="B259" s="1">
        <v>6.3166800000000002E-8</v>
      </c>
      <c r="C259" s="1">
        <v>2.8542900000000001E-8</v>
      </c>
      <c r="D259" s="1">
        <v>3.59791E-8</v>
      </c>
      <c r="E259" s="1">
        <v>2.8680099999999999E-10</v>
      </c>
      <c r="F259" s="1">
        <v>3.5692300000000003E-8</v>
      </c>
    </row>
    <row r="260" spans="1:6" x14ac:dyDescent="0.2">
      <c r="A260" s="2">
        <v>325910</v>
      </c>
      <c r="B260" s="1">
        <v>8.6897100000000006E-8</v>
      </c>
      <c r="C260" s="1">
        <v>4.3225900000000001E-8</v>
      </c>
      <c r="D260" s="1">
        <v>4.75264E-8</v>
      </c>
      <c r="E260" s="1">
        <v>9.5158899999999996E-11</v>
      </c>
      <c r="F260" s="1">
        <v>4.7431200000000001E-8</v>
      </c>
    </row>
    <row r="261" spans="1:6" x14ac:dyDescent="0.2">
      <c r="A261" s="2" t="s">
        <v>32</v>
      </c>
      <c r="B261" s="1">
        <v>7.4164399999999997E-8</v>
      </c>
      <c r="C261" s="1">
        <v>3.3721699999999999E-8</v>
      </c>
      <c r="D261" s="1">
        <v>4.2401899999999999E-8</v>
      </c>
      <c r="E261" s="1">
        <v>2.1873199999999998E-9</v>
      </c>
      <c r="F261" s="1">
        <v>4.0214599999999998E-8</v>
      </c>
    </row>
    <row r="262" spans="1:6" x14ac:dyDescent="0.2">
      <c r="A262" s="2">
        <v>326110</v>
      </c>
      <c r="B262" s="1">
        <v>9.1407999999999994E-8</v>
      </c>
      <c r="C262" s="1">
        <v>4.4046899999999999E-8</v>
      </c>
      <c r="D262" s="1">
        <v>4.8015200000000001E-8</v>
      </c>
      <c r="E262" s="1">
        <v>4.2423800000000004E-9</v>
      </c>
      <c r="F262" s="1">
        <v>4.37728E-8</v>
      </c>
    </row>
    <row r="263" spans="1:6" x14ac:dyDescent="0.2">
      <c r="A263" s="2">
        <v>326120</v>
      </c>
      <c r="B263" s="1">
        <v>1.23234E-7</v>
      </c>
      <c r="C263" s="1">
        <v>8.3301399999999994E-8</v>
      </c>
      <c r="D263" s="1">
        <v>4.13798E-8</v>
      </c>
      <c r="E263" s="1">
        <v>2.6858000000000002E-10</v>
      </c>
      <c r="F263" s="1">
        <v>4.11113E-8</v>
      </c>
    </row>
    <row r="264" spans="1:6" x14ac:dyDescent="0.2">
      <c r="A264" s="2">
        <v>326130</v>
      </c>
      <c r="B264" s="1">
        <v>1.1842E-7</v>
      </c>
      <c r="C264" s="1">
        <v>7.3337000000000003E-8</v>
      </c>
      <c r="D264" s="1">
        <v>4.5347100000000001E-8</v>
      </c>
      <c r="E264" s="1">
        <v>5.8731300000000004E-10</v>
      </c>
      <c r="F264" s="1">
        <v>4.4759800000000001E-8</v>
      </c>
    </row>
    <row r="265" spans="1:6" x14ac:dyDescent="0.2">
      <c r="A265" s="2">
        <v>326140</v>
      </c>
      <c r="B265" s="1">
        <v>1.3897899999999999E-7</v>
      </c>
      <c r="C265" s="1">
        <v>9.1662200000000001E-8</v>
      </c>
      <c r="D265" s="1">
        <v>4.8129199999999998E-8</v>
      </c>
      <c r="E265" s="1">
        <v>3.0063099999999997E-11</v>
      </c>
      <c r="F265" s="1">
        <v>4.8099199999999997E-8</v>
      </c>
    </row>
    <row r="266" spans="1:6" x14ac:dyDescent="0.2">
      <c r="A266" s="2">
        <v>326150</v>
      </c>
      <c r="B266" s="1">
        <v>9.4488099999999998E-8</v>
      </c>
      <c r="C266" s="1">
        <v>4.4709199999999998E-8</v>
      </c>
      <c r="D266" s="1">
        <v>5.0043699999999998E-8</v>
      </c>
      <c r="E266" s="1">
        <v>2.5727900000000001E-10</v>
      </c>
      <c r="F266" s="1">
        <v>4.9786400000000002E-8</v>
      </c>
    </row>
    <row r="267" spans="1:6" x14ac:dyDescent="0.2">
      <c r="A267" s="2">
        <v>326160</v>
      </c>
      <c r="B267" s="1">
        <v>6.9800200000000001E-8</v>
      </c>
      <c r="C267" s="1">
        <v>2.20857E-8</v>
      </c>
      <c r="D267" s="1">
        <v>4.8150800000000001E-8</v>
      </c>
      <c r="E267" s="1">
        <v>6.7860599999999996E-11</v>
      </c>
      <c r="F267" s="1">
        <v>4.8083000000000001E-8</v>
      </c>
    </row>
    <row r="268" spans="1:6" x14ac:dyDescent="0.2">
      <c r="A268" s="2">
        <v>326190</v>
      </c>
      <c r="B268" s="1">
        <v>9.3255499999999998E-8</v>
      </c>
      <c r="C268" s="1">
        <v>4.3484299999999997E-8</v>
      </c>
      <c r="D268" s="1">
        <v>5.1703200000000001E-8</v>
      </c>
      <c r="E268" s="1">
        <v>1.82097E-9</v>
      </c>
      <c r="F268" s="1">
        <v>4.98822E-8</v>
      </c>
    </row>
    <row r="269" spans="1:6" x14ac:dyDescent="0.2">
      <c r="A269" s="2">
        <v>326210</v>
      </c>
      <c r="B269" s="1">
        <v>1.11713E-7</v>
      </c>
      <c r="C269" s="1">
        <v>5.04969E-8</v>
      </c>
      <c r="D269" s="1">
        <v>6.2358200000000006E-8</v>
      </c>
      <c r="E269" s="1">
        <v>2.33906E-9</v>
      </c>
      <c r="F269" s="1">
        <v>6.0019200000000001E-8</v>
      </c>
    </row>
    <row r="270" spans="1:6" x14ac:dyDescent="0.2">
      <c r="A270" s="2">
        <v>326220</v>
      </c>
      <c r="B270" s="1">
        <v>1.1436699999999999E-7</v>
      </c>
      <c r="C270" s="1">
        <v>6.3216899999999997E-8</v>
      </c>
      <c r="D270" s="1">
        <v>5.3853599999999999E-8</v>
      </c>
      <c r="E270" s="1">
        <v>1.4231E-10</v>
      </c>
      <c r="F270" s="1">
        <v>5.37113E-8</v>
      </c>
    </row>
    <row r="271" spans="1:6" x14ac:dyDescent="0.2">
      <c r="A271" s="2">
        <v>326290</v>
      </c>
      <c r="B271" s="1">
        <v>1.04465E-7</v>
      </c>
      <c r="C271" s="1">
        <v>4.8810800000000002E-8</v>
      </c>
      <c r="D271" s="1">
        <v>5.61842E-8</v>
      </c>
      <c r="E271" s="1">
        <v>6.3920600000000004E-9</v>
      </c>
      <c r="F271" s="1">
        <v>4.9792099999999999E-8</v>
      </c>
    </row>
    <row r="272" spans="1:6" x14ac:dyDescent="0.2">
      <c r="A272" s="2">
        <v>423100</v>
      </c>
      <c r="B272" s="1">
        <v>6.5607899999999996E-8</v>
      </c>
      <c r="C272" s="1">
        <v>3.4714600000000002E-8</v>
      </c>
      <c r="D272" s="1">
        <v>3.0838799999999998E-8</v>
      </c>
      <c r="E272" s="1">
        <v>9.8341000000000002E-11</v>
      </c>
      <c r="F272" s="1">
        <v>3.0740399999999998E-8</v>
      </c>
    </row>
    <row r="273" spans="1:6" x14ac:dyDescent="0.2">
      <c r="A273" s="2">
        <v>423400</v>
      </c>
      <c r="B273" s="1">
        <v>6.0748299999999999E-8</v>
      </c>
      <c r="C273" s="1">
        <v>3.9084299999999997E-8</v>
      </c>
      <c r="D273" s="1">
        <v>2.1940700000000001E-8</v>
      </c>
      <c r="E273" s="1">
        <v>1.2625E-10</v>
      </c>
      <c r="F273" s="1">
        <v>2.1814400000000001E-8</v>
      </c>
    </row>
    <row r="274" spans="1:6" x14ac:dyDescent="0.2">
      <c r="A274" s="2">
        <v>423600</v>
      </c>
      <c r="B274" s="1">
        <v>4.5938999999999999E-8</v>
      </c>
      <c r="C274" s="1">
        <v>1.8801800000000001E-8</v>
      </c>
      <c r="D274" s="1">
        <v>2.7114800000000001E-8</v>
      </c>
      <c r="E274" s="1">
        <v>1.6222300000000001E-10</v>
      </c>
      <c r="F274" s="1">
        <v>2.6952600000000001E-8</v>
      </c>
    </row>
    <row r="275" spans="1:6" x14ac:dyDescent="0.2">
      <c r="A275" s="2">
        <v>423800</v>
      </c>
      <c r="B275" s="1">
        <v>6.0596900000000004E-8</v>
      </c>
      <c r="C275" s="1">
        <v>3.3887399999999999E-8</v>
      </c>
      <c r="D275" s="1">
        <v>2.6754700000000001E-8</v>
      </c>
      <c r="E275" s="1">
        <v>1.33439E-10</v>
      </c>
      <c r="F275" s="1">
        <v>2.6621200000000002E-8</v>
      </c>
    </row>
    <row r="276" spans="1:6" x14ac:dyDescent="0.2">
      <c r="A276" s="2" t="s">
        <v>33</v>
      </c>
      <c r="B276" s="1">
        <v>9.9909300000000001E-8</v>
      </c>
      <c r="C276" s="1">
        <v>6.9869300000000005E-8</v>
      </c>
      <c r="D276" s="1">
        <v>3.0102099999999999E-8</v>
      </c>
      <c r="E276" s="1">
        <v>2.79715E-10</v>
      </c>
      <c r="F276" s="1">
        <v>2.9822400000000002E-8</v>
      </c>
    </row>
    <row r="277" spans="1:6" x14ac:dyDescent="0.2">
      <c r="A277" s="2">
        <v>424200</v>
      </c>
      <c r="B277" s="1">
        <v>3.3186499999999997E-8</v>
      </c>
      <c r="C277" s="1">
        <v>6.4385600000000001E-9</v>
      </c>
      <c r="D277" s="1">
        <v>2.6451400000000002E-8</v>
      </c>
      <c r="E277" s="1">
        <v>4.8596499999999999E-10</v>
      </c>
      <c r="F277" s="1">
        <v>2.59654E-8</v>
      </c>
    </row>
    <row r="278" spans="1:6" x14ac:dyDescent="0.2">
      <c r="A278" s="2">
        <v>424400</v>
      </c>
      <c r="B278" s="1">
        <v>9.0594499999999998E-8</v>
      </c>
      <c r="C278" s="1">
        <v>5.7681800000000002E-8</v>
      </c>
      <c r="D278" s="1">
        <v>3.27297E-8</v>
      </c>
      <c r="E278" s="1">
        <v>1.3544499999999999E-10</v>
      </c>
      <c r="F278" s="1">
        <v>3.2594199999999998E-8</v>
      </c>
    </row>
    <row r="279" spans="1:6" x14ac:dyDescent="0.2">
      <c r="A279" s="2">
        <v>424700</v>
      </c>
      <c r="B279" s="1">
        <v>2.4976799999999998E-8</v>
      </c>
      <c r="C279" s="1">
        <v>1.13443E-8</v>
      </c>
      <c r="D279" s="1">
        <v>1.3620800000000001E-8</v>
      </c>
      <c r="E279" s="1">
        <v>3.3833000000000001E-11</v>
      </c>
      <c r="F279" s="1">
        <v>1.3587E-8</v>
      </c>
    </row>
    <row r="280" spans="1:6" x14ac:dyDescent="0.2">
      <c r="A280" s="2" t="s">
        <v>34</v>
      </c>
      <c r="B280" s="1">
        <v>8.0205999999999997E-8</v>
      </c>
      <c r="C280" s="1">
        <v>5.2624500000000002E-8</v>
      </c>
      <c r="D280" s="1">
        <v>2.8618199999999999E-8</v>
      </c>
      <c r="E280" s="1">
        <v>3.1296199999999999E-10</v>
      </c>
      <c r="F280" s="1">
        <v>2.8305199999999999E-8</v>
      </c>
    </row>
    <row r="281" spans="1:6" x14ac:dyDescent="0.2">
      <c r="A281" s="2">
        <v>425000</v>
      </c>
      <c r="B281" s="1">
        <v>3.3277000000000001E-8</v>
      </c>
      <c r="C281" s="1">
        <v>2.3194799999999999E-8</v>
      </c>
      <c r="D281" s="1">
        <v>1.01516E-8</v>
      </c>
      <c r="E281" s="1">
        <v>4.3170500000000001E-12</v>
      </c>
      <c r="F281" s="1">
        <v>1.0147299999999999E-8</v>
      </c>
    </row>
    <row r="282" spans="1:6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 s="2">
        <v>441000</v>
      </c>
      <c r="B283" s="1">
        <v>1.6568299999999999E-7</v>
      </c>
      <c r="C283" s="1">
        <v>1.43635E-7</v>
      </c>
      <c r="D283" s="1">
        <v>2.2069800000000001E-8</v>
      </c>
      <c r="E283" s="1">
        <v>1.2990399999999999E-10</v>
      </c>
      <c r="F283" s="1">
        <v>2.1939900000000001E-8</v>
      </c>
    </row>
    <row r="284" spans="1:6" x14ac:dyDescent="0.2">
      <c r="A284" s="2">
        <v>445000</v>
      </c>
      <c r="B284" s="1">
        <v>2.29025E-7</v>
      </c>
      <c r="C284" s="1">
        <v>1.9811099999999999E-7</v>
      </c>
      <c r="D284" s="1">
        <v>3.0378100000000001E-8</v>
      </c>
      <c r="E284" s="1">
        <v>6.9810800000000004E-12</v>
      </c>
      <c r="F284" s="1">
        <v>3.03711E-8</v>
      </c>
    </row>
    <row r="285" spans="1:6" x14ac:dyDescent="0.2">
      <c r="A285" s="2">
        <v>452000</v>
      </c>
      <c r="B285" s="1">
        <v>1.13895E-7</v>
      </c>
      <c r="C285" s="1">
        <v>8.6113300000000001E-8</v>
      </c>
      <c r="D285" s="1">
        <v>2.7753E-8</v>
      </c>
      <c r="E285" s="1">
        <v>1.05924E-11</v>
      </c>
      <c r="F285" s="1">
        <v>2.77424E-8</v>
      </c>
    </row>
    <row r="286" spans="1:6" x14ac:dyDescent="0.2">
      <c r="A286" s="2">
        <v>444000</v>
      </c>
      <c r="B286" s="1">
        <v>1.49612E-7</v>
      </c>
      <c r="C286" s="1">
        <v>1.2926999999999999E-7</v>
      </c>
      <c r="D286" s="1">
        <v>2.0103199999999999E-8</v>
      </c>
      <c r="E286" s="1">
        <v>4.3267300000000002E-11</v>
      </c>
      <c r="F286" s="1">
        <v>2.00599E-8</v>
      </c>
    </row>
    <row r="287" spans="1:6" x14ac:dyDescent="0.2">
      <c r="A287" s="2">
        <v>446000</v>
      </c>
      <c r="B287" s="1">
        <v>9.1260499999999999E-8</v>
      </c>
      <c r="C287" s="1">
        <v>7.0431599999999997E-8</v>
      </c>
      <c r="D287" s="1">
        <v>2.17822E-8</v>
      </c>
      <c r="E287" s="1">
        <v>3.7763299999999999E-13</v>
      </c>
      <c r="F287" s="1">
        <v>2.1781799999999999E-8</v>
      </c>
    </row>
    <row r="288" spans="1:6" x14ac:dyDescent="0.2">
      <c r="A288" s="2">
        <v>447000</v>
      </c>
      <c r="B288" s="1">
        <v>2.0309800000000001E-7</v>
      </c>
      <c r="C288" s="1">
        <v>1.6922E-7</v>
      </c>
      <c r="D288" s="1">
        <v>3.7055200000000001E-8</v>
      </c>
      <c r="E288" s="1">
        <v>2.23014E-11</v>
      </c>
      <c r="F288" s="1">
        <v>3.7032899999999999E-8</v>
      </c>
    </row>
    <row r="289" spans="1:6" x14ac:dyDescent="0.2">
      <c r="A289" s="2">
        <v>448000</v>
      </c>
      <c r="B289" s="1">
        <v>9.0933699999999996E-8</v>
      </c>
      <c r="C289" s="1">
        <v>6.1130599999999998E-8</v>
      </c>
      <c r="D289" s="1">
        <v>3.01365E-8</v>
      </c>
      <c r="E289" s="1">
        <v>9.3123500000000008E-12</v>
      </c>
      <c r="F289" s="1">
        <v>3.01272E-8</v>
      </c>
    </row>
    <row r="290" spans="1:6" x14ac:dyDescent="0.2">
      <c r="A290" s="2">
        <v>454000</v>
      </c>
      <c r="B290" s="1">
        <v>7.2506699999999999E-8</v>
      </c>
      <c r="C290" s="1">
        <v>5.28079E-8</v>
      </c>
      <c r="D290" s="1">
        <v>2.1009099999999999E-8</v>
      </c>
      <c r="E290" s="1">
        <v>2.7357999999999999E-11</v>
      </c>
      <c r="F290" s="1">
        <v>2.0981800000000001E-8</v>
      </c>
    </row>
    <row r="291" spans="1:6" x14ac:dyDescent="0.2">
      <c r="A291" s="2" t="s">
        <v>36</v>
      </c>
      <c r="B291" s="1">
        <v>1.2674599999999999E-7</v>
      </c>
      <c r="C291" s="1">
        <v>1.02015E-7</v>
      </c>
      <c r="D291" s="1">
        <v>2.5116800000000002E-8</v>
      </c>
      <c r="E291" s="1">
        <v>8.4634399999999993E-12</v>
      </c>
      <c r="F291" s="1">
        <v>2.5108299999999999E-8</v>
      </c>
    </row>
    <row r="292" spans="1:6" x14ac:dyDescent="0.2">
      <c r="A292" s="2">
        <v>481000</v>
      </c>
      <c r="B292" s="1">
        <v>1.14512E-7</v>
      </c>
      <c r="C292" s="1">
        <v>7.7682299999999997E-8</v>
      </c>
      <c r="D292" s="1">
        <v>3.7163500000000001E-8</v>
      </c>
      <c r="E292" s="1">
        <v>1.2375300000000001E-10</v>
      </c>
      <c r="F292" s="1">
        <v>3.7039700000000003E-8</v>
      </c>
    </row>
    <row r="293" spans="1:6" x14ac:dyDescent="0.2">
      <c r="A293" s="2">
        <v>482000</v>
      </c>
      <c r="B293" s="1">
        <v>5.2339700000000001E-8</v>
      </c>
      <c r="C293" s="1">
        <v>2.0038099999999999E-8</v>
      </c>
      <c r="D293" s="1">
        <v>3.2312099999999997E-8</v>
      </c>
      <c r="E293" s="1">
        <v>1.4553899999999999E-10</v>
      </c>
      <c r="F293" s="1">
        <v>3.2166599999999998E-8</v>
      </c>
    </row>
    <row r="294" spans="1:6" x14ac:dyDescent="0.2">
      <c r="A294" s="2">
        <v>483000</v>
      </c>
      <c r="B294" s="1">
        <v>1.54421E-7</v>
      </c>
      <c r="C294" s="1">
        <v>1.05723E-7</v>
      </c>
      <c r="D294" s="1">
        <v>4.97226E-8</v>
      </c>
      <c r="E294" s="1">
        <v>4.9433600000000001E-11</v>
      </c>
      <c r="F294" s="1">
        <v>4.9673100000000003E-8</v>
      </c>
    </row>
    <row r="295" spans="1:6" x14ac:dyDescent="0.2">
      <c r="A295" s="2">
        <v>484000</v>
      </c>
      <c r="B295" s="1">
        <v>9.8776699999999995E-8</v>
      </c>
      <c r="C295" s="1">
        <v>6.3692600000000005E-8</v>
      </c>
      <c r="D295" s="1">
        <v>3.6136400000000002E-8</v>
      </c>
      <c r="E295" s="1">
        <v>8.3765999999999998E-10</v>
      </c>
      <c r="F295" s="1">
        <v>3.5298700000000001E-8</v>
      </c>
    </row>
    <row r="296" spans="1:6" x14ac:dyDescent="0.2">
      <c r="A296" s="2">
        <v>485000</v>
      </c>
      <c r="B296" s="1">
        <v>1.57337E-7</v>
      </c>
      <c r="C296" s="1">
        <v>1.2972500000000001E-7</v>
      </c>
      <c r="D296" s="1">
        <v>2.8290999999999998E-8</v>
      </c>
      <c r="E296" s="1">
        <v>1.61444E-10</v>
      </c>
      <c r="F296" s="1">
        <v>2.8129599999999999E-8</v>
      </c>
    </row>
    <row r="297" spans="1:6" x14ac:dyDescent="0.2">
      <c r="A297" s="2">
        <v>486000</v>
      </c>
      <c r="B297" s="1">
        <v>9.6742499999999994E-8</v>
      </c>
      <c r="C297" s="1">
        <v>7.4447799999999995E-8</v>
      </c>
      <c r="D297" s="1">
        <v>2.2985399999999999E-8</v>
      </c>
      <c r="E297" s="1">
        <v>8.4552900000000002E-11</v>
      </c>
      <c r="F297" s="1">
        <v>2.29008E-8</v>
      </c>
    </row>
    <row r="298" spans="1:6" x14ac:dyDescent="0.2">
      <c r="A298" s="2" t="s">
        <v>37</v>
      </c>
      <c r="B298" s="1">
        <v>1.47415E-7</v>
      </c>
      <c r="C298" s="1">
        <v>9.9152899999999996E-8</v>
      </c>
      <c r="D298" s="1">
        <v>4.93895E-8</v>
      </c>
      <c r="E298" s="1">
        <v>8.2224799999999999E-9</v>
      </c>
      <c r="F298" s="1">
        <v>4.1167000000000001E-8</v>
      </c>
    </row>
    <row r="299" spans="1:6" x14ac:dyDescent="0.2">
      <c r="A299" s="2">
        <v>492000</v>
      </c>
      <c r="B299" s="1">
        <v>5.0078300000000003E-8</v>
      </c>
      <c r="C299" s="1">
        <v>1.5781300000000001E-8</v>
      </c>
      <c r="D299" s="1">
        <v>3.4704100000000003E-8</v>
      </c>
      <c r="E299" s="1">
        <v>4.6539400000000002E-10</v>
      </c>
      <c r="F299" s="1">
        <v>3.4238699999999997E-8</v>
      </c>
    </row>
    <row r="300" spans="1:6" x14ac:dyDescent="0.2">
      <c r="A300" s="2">
        <v>493000</v>
      </c>
      <c r="B300" s="1">
        <v>1.9010299999999999E-7</v>
      </c>
      <c r="C300" s="1">
        <v>1.4180099999999999E-7</v>
      </c>
      <c r="D300" s="1">
        <v>4.7490399999999999E-8</v>
      </c>
      <c r="E300" s="1">
        <v>4.8903199999999997E-9</v>
      </c>
      <c r="F300" s="1">
        <v>4.2600100000000003E-8</v>
      </c>
    </row>
    <row r="301" spans="1:6" x14ac:dyDescent="0.2">
      <c r="A301" s="2">
        <v>511110</v>
      </c>
      <c r="B301" s="1">
        <v>1.3647999999999999E-7</v>
      </c>
      <c r="C301" s="1">
        <v>1.1254599999999999E-7</v>
      </c>
      <c r="D301" s="1">
        <v>2.47303E-8</v>
      </c>
      <c r="E301" s="1">
        <v>5.16984E-11</v>
      </c>
      <c r="F301" s="1">
        <v>2.46786E-8</v>
      </c>
    </row>
    <row r="302" spans="1:6" x14ac:dyDescent="0.2">
      <c r="A302" s="2">
        <v>511120</v>
      </c>
      <c r="B302" s="1">
        <v>7.8637200000000002E-8</v>
      </c>
      <c r="C302" s="1">
        <v>5.4328899999999998E-8</v>
      </c>
      <c r="D302" s="1">
        <v>2.5289299999999999E-8</v>
      </c>
      <c r="E302" s="1">
        <v>4.1564699999999998E-10</v>
      </c>
      <c r="F302" s="1">
        <v>2.4873699999999999E-8</v>
      </c>
    </row>
    <row r="303" spans="1:6" x14ac:dyDescent="0.2">
      <c r="A303" s="2">
        <v>511130</v>
      </c>
      <c r="B303" s="1">
        <v>4.5632000000000001E-8</v>
      </c>
      <c r="C303" s="1">
        <v>1.7254399999999999E-8</v>
      </c>
      <c r="D303" s="1">
        <v>2.8507199999999999E-8</v>
      </c>
      <c r="E303" s="1">
        <v>1.1890499999999999E-9</v>
      </c>
      <c r="F303" s="1">
        <v>2.7318200000000001E-8</v>
      </c>
    </row>
    <row r="304" spans="1:6" x14ac:dyDescent="0.2">
      <c r="A304" s="2" t="s">
        <v>38</v>
      </c>
      <c r="B304" s="1">
        <v>1.1078299999999999E-7</v>
      </c>
      <c r="C304" s="1">
        <v>8.16626E-8</v>
      </c>
      <c r="D304" s="1">
        <v>2.9919599999999997E-8</v>
      </c>
      <c r="E304" s="1">
        <v>3.5294099999999998E-10</v>
      </c>
      <c r="F304" s="1">
        <v>2.95667E-8</v>
      </c>
    </row>
    <row r="305" spans="1:6" x14ac:dyDescent="0.2">
      <c r="A305" s="2">
        <v>511200</v>
      </c>
      <c r="B305" s="1">
        <v>2.496E-8</v>
      </c>
      <c r="C305" s="1">
        <v>1.1927599999999999E-8</v>
      </c>
      <c r="D305" s="1">
        <v>1.3304699999999999E-8</v>
      </c>
      <c r="E305" s="1">
        <v>2.9535099999999998E-10</v>
      </c>
      <c r="F305" s="1">
        <v>1.3009399999999999E-8</v>
      </c>
    </row>
    <row r="306" spans="1:6" x14ac:dyDescent="0.2">
      <c r="A306" s="2">
        <v>512100</v>
      </c>
      <c r="B306" s="1">
        <v>5.00195E-8</v>
      </c>
      <c r="C306" s="1">
        <v>2.7494499999999998E-8</v>
      </c>
      <c r="D306" s="1">
        <v>2.2520400000000001E-8</v>
      </c>
      <c r="E306" s="1">
        <v>3.8913800000000003E-9</v>
      </c>
      <c r="F306" s="1">
        <v>1.8629000000000001E-8</v>
      </c>
    </row>
    <row r="307" spans="1:6" x14ac:dyDescent="0.2">
      <c r="A307" s="2">
        <v>512200</v>
      </c>
      <c r="B307" s="1">
        <v>1.7759299999999999E-7</v>
      </c>
      <c r="C307" s="1">
        <v>1.5991100000000001E-7</v>
      </c>
      <c r="D307" s="1">
        <v>1.80568E-8</v>
      </c>
      <c r="E307" s="1">
        <v>7.0100399999999999E-10</v>
      </c>
      <c r="F307" s="1">
        <v>1.7355799999999999E-8</v>
      </c>
    </row>
    <row r="308" spans="1:6" x14ac:dyDescent="0.2">
      <c r="A308" s="2">
        <v>515100</v>
      </c>
      <c r="B308" s="1">
        <v>6.3300099999999997E-8</v>
      </c>
      <c r="C308" s="1">
        <v>3.4011300000000002E-8</v>
      </c>
      <c r="D308" s="1">
        <v>3.0009500000000001E-8</v>
      </c>
      <c r="E308" s="1">
        <v>5.7806300000000001E-9</v>
      </c>
      <c r="F308" s="1">
        <v>2.4228800000000001E-8</v>
      </c>
    </row>
    <row r="309" spans="1:6" x14ac:dyDescent="0.2">
      <c r="A309" s="2">
        <v>515200</v>
      </c>
      <c r="B309" s="1">
        <v>1.0156100000000001E-7</v>
      </c>
      <c r="C309" s="1">
        <v>7.2550999999999999E-8</v>
      </c>
      <c r="D309" s="1">
        <v>2.9431699999999999E-8</v>
      </c>
      <c r="E309" s="1">
        <v>7.1414600000000003E-10</v>
      </c>
      <c r="F309" s="1">
        <v>2.8717600000000001E-8</v>
      </c>
    </row>
    <row r="310" spans="1:6" x14ac:dyDescent="0.2">
      <c r="A310" s="2">
        <v>517110</v>
      </c>
      <c r="B310" s="1">
        <v>2.60775E-8</v>
      </c>
      <c r="C310" s="1">
        <v>3.9165099999999997E-9</v>
      </c>
      <c r="D310" s="1">
        <v>2.2254300000000002E-8</v>
      </c>
      <c r="E310" s="1">
        <v>2.1275900000000001E-9</v>
      </c>
      <c r="F310" s="1">
        <v>2.0126800000000001E-8</v>
      </c>
    </row>
    <row r="311" spans="1:6" x14ac:dyDescent="0.2">
      <c r="A311" s="2">
        <v>517210</v>
      </c>
      <c r="B311" s="1">
        <v>3.2962299999999997E-8</v>
      </c>
      <c r="C311" s="1">
        <v>3.9953099999999999E-9</v>
      </c>
      <c r="D311" s="1">
        <v>2.89126E-8</v>
      </c>
      <c r="E311" s="1">
        <v>1.56907E-9</v>
      </c>
      <c r="F311" s="1">
        <v>2.7343499999999999E-8</v>
      </c>
    </row>
    <row r="312" spans="1:6" x14ac:dyDescent="0.2">
      <c r="A312" s="2" t="s">
        <v>39</v>
      </c>
      <c r="B312" s="1">
        <v>6.5197400000000006E-8</v>
      </c>
      <c r="C312" s="1">
        <v>4.0330200000000002E-8</v>
      </c>
      <c r="D312" s="1">
        <v>2.5170200000000001E-8</v>
      </c>
      <c r="E312" s="1">
        <v>3.2144500000000002E-10</v>
      </c>
      <c r="F312" s="1">
        <v>2.4848799999999999E-8</v>
      </c>
    </row>
    <row r="313" spans="1:6" x14ac:dyDescent="0.2">
      <c r="A313" s="2">
        <v>518200</v>
      </c>
      <c r="B313" s="1">
        <v>4.0790200000000001E-8</v>
      </c>
      <c r="C313" s="1">
        <v>6.2585700000000002E-9</v>
      </c>
      <c r="D313" s="1">
        <v>3.4733800000000001E-8</v>
      </c>
      <c r="E313" s="1">
        <v>3.7173500000000001E-10</v>
      </c>
      <c r="F313" s="1">
        <v>3.4362E-8</v>
      </c>
    </row>
    <row r="314" spans="1:6" x14ac:dyDescent="0.2">
      <c r="A314" s="2">
        <v>519130</v>
      </c>
      <c r="B314" s="1">
        <v>5.8795499999999999E-8</v>
      </c>
      <c r="C314" s="1">
        <v>3.0421700000000003E-8</v>
      </c>
      <c r="D314" s="1">
        <v>2.99358E-8</v>
      </c>
      <c r="E314" s="1">
        <v>1.55528E-9</v>
      </c>
      <c r="F314" s="1">
        <v>2.8380500000000001E-8</v>
      </c>
    </row>
    <row r="315" spans="1:6" x14ac:dyDescent="0.2">
      <c r="A315" s="2" t="s">
        <v>40</v>
      </c>
      <c r="B315" s="1">
        <v>1.53855E-7</v>
      </c>
      <c r="C315" s="1">
        <v>1.3699000000000001E-7</v>
      </c>
      <c r="D315" s="1">
        <v>1.71616E-8</v>
      </c>
      <c r="E315" s="1">
        <v>4.2714799999999999E-12</v>
      </c>
      <c r="F315" s="1">
        <v>1.7157299999999999E-8</v>
      </c>
    </row>
    <row r="316" spans="1:6" x14ac:dyDescent="0.2">
      <c r="A316" s="2" t="s">
        <v>41</v>
      </c>
      <c r="B316" s="1">
        <v>3.1803999999999998E-8</v>
      </c>
      <c r="C316" s="1">
        <v>1.3805899999999999E-8</v>
      </c>
      <c r="D316" s="1">
        <v>1.80256E-8</v>
      </c>
      <c r="E316" s="1">
        <v>6.3133100000000004E-10</v>
      </c>
      <c r="F316" s="1">
        <v>1.73943E-8</v>
      </c>
    </row>
    <row r="317" spans="1:6" x14ac:dyDescent="0.2">
      <c r="A317" s="2" t="s">
        <v>42</v>
      </c>
      <c r="B317" s="1">
        <v>2.3538900000000001E-8</v>
      </c>
      <c r="C317" s="1">
        <v>7.9117499999999997E-9</v>
      </c>
      <c r="D317" s="1">
        <v>1.6216000000000001E-8</v>
      </c>
      <c r="E317" s="1">
        <v>5.8314200000000003E-10</v>
      </c>
      <c r="F317" s="1">
        <v>1.56329E-8</v>
      </c>
    </row>
    <row r="318" spans="1:6" x14ac:dyDescent="0.2">
      <c r="A318" s="2">
        <v>523900</v>
      </c>
      <c r="B318" s="1">
        <v>2.8851199999999999E-8</v>
      </c>
      <c r="C318" s="1">
        <v>3.90405E-9</v>
      </c>
      <c r="D318" s="1">
        <v>2.5272899999999999E-8</v>
      </c>
      <c r="E318" s="1">
        <v>7.6261699999999997E-10</v>
      </c>
      <c r="F318" s="1">
        <v>2.4510299999999999E-8</v>
      </c>
    </row>
    <row r="319" spans="1:6" x14ac:dyDescent="0.2">
      <c r="A319" s="2" t="s">
        <v>43</v>
      </c>
      <c r="B319" s="1">
        <v>2.4582600000000001E-8</v>
      </c>
      <c r="C319" s="1">
        <v>7.5286500000000001E-9</v>
      </c>
      <c r="D319" s="1">
        <v>1.7542700000000001E-8</v>
      </c>
      <c r="E319" s="1">
        <v>7.4398099999999996E-10</v>
      </c>
      <c r="F319" s="1">
        <v>1.6798700000000001E-8</v>
      </c>
    </row>
    <row r="320" spans="1:6" x14ac:dyDescent="0.2">
      <c r="A320" s="2">
        <v>524113</v>
      </c>
      <c r="B320" s="1">
        <v>1.1403299999999999E-8</v>
      </c>
      <c r="C320" s="1">
        <v>3.2263100000000002E-9</v>
      </c>
      <c r="D320" s="1">
        <v>8.4320100000000005E-9</v>
      </c>
      <c r="E320">
        <v>0</v>
      </c>
      <c r="F320" s="1">
        <v>8.4320100000000005E-9</v>
      </c>
    </row>
    <row r="321" spans="1:6" x14ac:dyDescent="0.2">
      <c r="A321" s="2" t="s">
        <v>44</v>
      </c>
      <c r="B321" s="1">
        <v>1.6772400000000001E-8</v>
      </c>
      <c r="C321" s="1">
        <v>2.8977E-9</v>
      </c>
      <c r="D321" s="1">
        <v>1.3887499999999999E-8</v>
      </c>
      <c r="E321" s="1">
        <v>2.0073800000000002E-9</v>
      </c>
      <c r="F321" s="1">
        <v>1.18802E-8</v>
      </c>
    </row>
    <row r="322" spans="1:6" x14ac:dyDescent="0.2">
      <c r="A322" s="2">
        <v>524200</v>
      </c>
      <c r="B322" s="1">
        <v>2.2716599999999999E-8</v>
      </c>
      <c r="C322" s="1">
        <v>8.1317299999999996E-9</v>
      </c>
      <c r="D322" s="1">
        <v>1.50073E-8</v>
      </c>
      <c r="E322" s="1">
        <v>1.3537700000000001E-8</v>
      </c>
      <c r="F322" s="1">
        <v>1.46958E-9</v>
      </c>
    </row>
    <row r="323" spans="1:6" x14ac:dyDescent="0.2">
      <c r="A323" s="2">
        <v>525000</v>
      </c>
      <c r="B323" s="1">
        <v>3.9565499999999998E-8</v>
      </c>
      <c r="C323" s="1">
        <v>1.04677E-8</v>
      </c>
      <c r="D323" s="1">
        <v>2.9488100000000001E-8</v>
      </c>
      <c r="E323" s="1">
        <v>1.57772E-9</v>
      </c>
      <c r="F323" s="1">
        <v>2.7910400000000002E-8</v>
      </c>
    </row>
    <row r="324" spans="1:6" x14ac:dyDescent="0.2">
      <c r="A324" s="2" t="s">
        <v>45</v>
      </c>
      <c r="B324" s="1">
        <v>1.04026E-8</v>
      </c>
      <c r="C324" s="1">
        <v>4.8640199999999997E-12</v>
      </c>
      <c r="D324" s="1">
        <v>1.0397800000000001E-8</v>
      </c>
      <c r="E324">
        <v>0</v>
      </c>
      <c r="F324" s="1">
        <v>1.0397800000000001E-8</v>
      </c>
    </row>
    <row r="325" spans="1:6" x14ac:dyDescent="0.2">
      <c r="A325" s="2" t="s">
        <v>46</v>
      </c>
      <c r="B325" s="1">
        <v>1.2612799999999999E-8</v>
      </c>
      <c r="C325" s="1">
        <v>9.9823899999999999E-9</v>
      </c>
      <c r="D325" s="1">
        <v>2.64861E-9</v>
      </c>
      <c r="E325">
        <v>0</v>
      </c>
      <c r="F325" s="1">
        <v>2.64861E-9</v>
      </c>
    </row>
    <row r="326" spans="1:6" x14ac:dyDescent="0.2">
      <c r="A326" s="2" t="s">
        <v>47</v>
      </c>
      <c r="B326" s="1">
        <v>5.4724900000000003E-8</v>
      </c>
      <c r="C326" s="1">
        <v>6.9733200000000001E-9</v>
      </c>
      <c r="D326" s="1">
        <v>4.77911E-8</v>
      </c>
      <c r="E326" s="1">
        <v>7.0356500000000002E-9</v>
      </c>
      <c r="F326" s="1">
        <v>4.0755399999999998E-8</v>
      </c>
    </row>
    <row r="327" spans="1:6" x14ac:dyDescent="0.2">
      <c r="A327" s="2">
        <v>532100</v>
      </c>
      <c r="B327" s="1">
        <v>4.6474200000000001E-8</v>
      </c>
      <c r="C327" s="1">
        <v>2.0712399999999999E-8</v>
      </c>
      <c r="D327" s="1">
        <v>2.5628700000000001E-8</v>
      </c>
      <c r="E327" s="1">
        <v>1.167E-10</v>
      </c>
      <c r="F327" s="1">
        <v>2.5512E-8</v>
      </c>
    </row>
    <row r="328" spans="1:6" x14ac:dyDescent="0.2">
      <c r="A328" s="2">
        <v>532400</v>
      </c>
      <c r="B328" s="1">
        <v>5.9511399999999998E-8</v>
      </c>
      <c r="C328" s="1">
        <v>3.0269599999999997E-8</v>
      </c>
      <c r="D328" s="1">
        <v>2.9349800000000001E-8</v>
      </c>
      <c r="E328" s="1">
        <v>5.0207200000000002E-10</v>
      </c>
      <c r="F328" s="1">
        <v>2.8847700000000002E-8</v>
      </c>
    </row>
    <row r="329" spans="1:6" x14ac:dyDescent="0.2">
      <c r="A329" s="2" t="s">
        <v>48</v>
      </c>
      <c r="B329" s="1">
        <v>1.31773E-7</v>
      </c>
      <c r="C329" s="1">
        <v>1.07875E-7</v>
      </c>
      <c r="D329" s="1">
        <v>2.43541E-8</v>
      </c>
      <c r="E329" s="1">
        <v>2.9762E-11</v>
      </c>
      <c r="F329" s="1">
        <v>2.43243E-8</v>
      </c>
    </row>
    <row r="330" spans="1:6" x14ac:dyDescent="0.2">
      <c r="A330" s="2">
        <v>533000</v>
      </c>
      <c r="B330" s="1">
        <v>2.5225100000000001E-8</v>
      </c>
      <c r="C330" s="1">
        <v>3.8777100000000003E-9</v>
      </c>
      <c r="D330" s="1">
        <v>2.1283599999999999E-8</v>
      </c>
      <c r="E330" s="1">
        <v>2.42344E-10</v>
      </c>
      <c r="F330" s="1">
        <v>2.1041200000000001E-8</v>
      </c>
    </row>
    <row r="331" spans="1:6" x14ac:dyDescent="0.2">
      <c r="A331" s="2">
        <v>541100</v>
      </c>
      <c r="B331" s="1">
        <v>2.2352000000000001E-8</v>
      </c>
      <c r="C331" s="1">
        <v>4.2849100000000003E-9</v>
      </c>
      <c r="D331" s="1">
        <v>1.8277499999999999E-8</v>
      </c>
      <c r="E331" s="1">
        <v>2.6738399999999999E-10</v>
      </c>
      <c r="F331" s="1">
        <v>1.8010099999999999E-8</v>
      </c>
    </row>
    <row r="332" spans="1:6" x14ac:dyDescent="0.2">
      <c r="A332" s="2">
        <v>541511</v>
      </c>
      <c r="B332" s="1">
        <v>2.2979500000000001E-8</v>
      </c>
      <c r="C332" s="1">
        <v>5.9433000000000004E-9</v>
      </c>
      <c r="D332" s="1">
        <v>1.71747E-8</v>
      </c>
      <c r="E332" s="1">
        <v>2.6201000000000001E-12</v>
      </c>
      <c r="F332" s="1">
        <v>1.7172099999999999E-8</v>
      </c>
    </row>
    <row r="333" spans="1:6" x14ac:dyDescent="0.2">
      <c r="A333" s="2">
        <v>541512</v>
      </c>
      <c r="B333" s="1">
        <v>2.7873999999999999E-8</v>
      </c>
      <c r="C333" s="1">
        <v>9.7207900000000007E-9</v>
      </c>
      <c r="D333" s="1">
        <v>1.81678E-8</v>
      </c>
      <c r="E333" s="1">
        <v>1.5062800000000001E-10</v>
      </c>
      <c r="F333" s="1">
        <v>1.8017199999999999E-8</v>
      </c>
    </row>
    <row r="334" spans="1:6" x14ac:dyDescent="0.2">
      <c r="A334" s="2" t="s">
        <v>49</v>
      </c>
      <c r="B334" s="1">
        <v>3.1051099999999997E-8</v>
      </c>
      <c r="C334" s="1">
        <v>8.5017500000000003E-9</v>
      </c>
      <c r="D334" s="1">
        <v>2.2764800000000001E-8</v>
      </c>
      <c r="E334" s="1">
        <v>3.3236599999999998E-10</v>
      </c>
      <c r="F334" s="1">
        <v>2.24324E-8</v>
      </c>
    </row>
    <row r="335" spans="1:6" x14ac:dyDescent="0.2">
      <c r="A335" s="2">
        <v>541200</v>
      </c>
      <c r="B335" s="1">
        <v>2.4040499999999999E-8</v>
      </c>
      <c r="C335" s="1">
        <v>1.01682E-8</v>
      </c>
      <c r="D335" s="1">
        <v>1.44798E-8</v>
      </c>
      <c r="E335" s="1">
        <v>2.2994600000000001E-10</v>
      </c>
      <c r="F335" s="1">
        <v>1.4249799999999999E-8</v>
      </c>
    </row>
    <row r="336" spans="1:6" x14ac:dyDescent="0.2">
      <c r="A336" s="2">
        <v>541300</v>
      </c>
      <c r="B336" s="1">
        <v>3.9295600000000001E-8</v>
      </c>
      <c r="C336" s="1">
        <v>1.4623200000000001E-8</v>
      </c>
      <c r="D336" s="1">
        <v>2.4865699999999999E-8</v>
      </c>
      <c r="E336" s="1">
        <v>1.22203E-9</v>
      </c>
      <c r="F336" s="1">
        <v>2.36437E-8</v>
      </c>
    </row>
    <row r="337" spans="1:6" x14ac:dyDescent="0.2">
      <c r="A337" s="2">
        <v>541610</v>
      </c>
      <c r="B337" s="1">
        <v>3.1141199999999998E-8</v>
      </c>
      <c r="C337" s="1">
        <v>8.6277399999999994E-9</v>
      </c>
      <c r="D337" s="1">
        <v>2.2757E-8</v>
      </c>
      <c r="E337" s="1">
        <v>5.5591999999999998E-10</v>
      </c>
      <c r="F337" s="1">
        <v>2.22011E-8</v>
      </c>
    </row>
    <row r="338" spans="1:6" x14ac:dyDescent="0.2">
      <c r="A338" s="2" t="s">
        <v>50</v>
      </c>
      <c r="B338" s="1">
        <v>7.8107899999999995E-8</v>
      </c>
      <c r="C338" s="1">
        <v>5.8975499999999998E-8</v>
      </c>
      <c r="D338" s="1">
        <v>1.9333199999999999E-8</v>
      </c>
      <c r="E338" s="1">
        <v>1.0083E-10</v>
      </c>
      <c r="F338" s="1">
        <v>1.9232400000000002E-8</v>
      </c>
    </row>
    <row r="339" spans="1:6" x14ac:dyDescent="0.2">
      <c r="A339" s="2">
        <v>541700</v>
      </c>
      <c r="B339" s="1">
        <v>2.8324599999999999E-8</v>
      </c>
      <c r="C339" s="1">
        <v>2.2218200000000001E-9</v>
      </c>
      <c r="D339" s="1">
        <v>2.6075099999999999E-8</v>
      </c>
      <c r="E339" s="1">
        <v>3.1048700000000001E-10</v>
      </c>
      <c r="F339" s="1">
        <v>2.5764600000000001E-8</v>
      </c>
    </row>
    <row r="340" spans="1:6" x14ac:dyDescent="0.2">
      <c r="A340" s="2">
        <v>541800</v>
      </c>
      <c r="B340" s="1">
        <v>3.6303800000000001E-8</v>
      </c>
      <c r="C340" s="1">
        <v>8.1571899999999992E-9</v>
      </c>
      <c r="D340" s="1">
        <v>2.88046E-8</v>
      </c>
      <c r="E340" s="1">
        <v>1.39022E-9</v>
      </c>
      <c r="F340" s="1">
        <v>2.7414400000000002E-8</v>
      </c>
    </row>
    <row r="341" spans="1:6" x14ac:dyDescent="0.2">
      <c r="A341" s="2">
        <v>541400</v>
      </c>
      <c r="B341" s="1">
        <v>6.7273600000000002E-8</v>
      </c>
      <c r="C341" s="1">
        <v>5.0713599999999998E-8</v>
      </c>
      <c r="D341" s="1">
        <v>1.6965899999999999E-8</v>
      </c>
      <c r="E341" s="1">
        <v>6.6473899999999994E-11</v>
      </c>
      <c r="F341" s="1">
        <v>1.68994E-8</v>
      </c>
    </row>
    <row r="342" spans="1:6" x14ac:dyDescent="0.2">
      <c r="A342" s="2">
        <v>541920</v>
      </c>
      <c r="B342" s="1">
        <v>7.8855100000000006E-8</v>
      </c>
      <c r="C342" s="1">
        <v>5.4735099999999999E-8</v>
      </c>
      <c r="D342" s="1">
        <v>2.49567E-8</v>
      </c>
      <c r="E342" s="1">
        <v>1.5363900000000002E-11</v>
      </c>
      <c r="F342" s="1">
        <v>2.49414E-8</v>
      </c>
    </row>
    <row r="343" spans="1:6" x14ac:dyDescent="0.2">
      <c r="A343" s="2">
        <v>541940</v>
      </c>
      <c r="B343" s="1">
        <v>2.19384E-7</v>
      </c>
      <c r="C343" s="1">
        <v>2.0037399999999999E-7</v>
      </c>
      <c r="D343" s="1">
        <v>1.9230699999999999E-8</v>
      </c>
      <c r="E343" s="1">
        <v>3.3802700000000001E-13</v>
      </c>
      <c r="F343" s="1">
        <v>1.9230399999999999E-8</v>
      </c>
    </row>
    <row r="344" spans="1:6" x14ac:dyDescent="0.2">
      <c r="A344" s="2" t="s">
        <v>51</v>
      </c>
      <c r="B344" s="1">
        <v>3.2290400000000002E-8</v>
      </c>
      <c r="C344" s="1">
        <v>1.3876299999999999E-8</v>
      </c>
      <c r="D344" s="1">
        <v>1.9196300000000002E-8</v>
      </c>
      <c r="E344" s="1">
        <v>2.09844E-10</v>
      </c>
      <c r="F344" s="1">
        <v>1.8986400000000001E-8</v>
      </c>
    </row>
    <row r="345" spans="1:6" x14ac:dyDescent="0.2">
      <c r="A345" s="2">
        <v>550000</v>
      </c>
      <c r="B345" s="1">
        <v>3.0055500000000001E-8</v>
      </c>
      <c r="C345" s="1">
        <v>1.2515E-8</v>
      </c>
      <c r="D345" s="1">
        <v>1.7505200000000001E-8</v>
      </c>
      <c r="E345" s="1">
        <v>1.84137E-10</v>
      </c>
      <c r="F345" s="1">
        <v>1.7321E-8</v>
      </c>
    </row>
    <row r="346" spans="1:6" x14ac:dyDescent="0.2">
      <c r="A346" s="2">
        <v>561300</v>
      </c>
      <c r="B346" s="1">
        <v>2.4635600000000001E-8</v>
      </c>
      <c r="C346" s="1">
        <v>1.13803E-8</v>
      </c>
      <c r="D346" s="1">
        <v>1.36976E-8</v>
      </c>
      <c r="E346" s="1">
        <v>6.1757999999999995E-10</v>
      </c>
      <c r="F346" s="1">
        <v>1.308E-8</v>
      </c>
    </row>
    <row r="347" spans="1:6" x14ac:dyDescent="0.2">
      <c r="A347" s="2">
        <v>561700</v>
      </c>
      <c r="B347" s="1">
        <v>2.6797199999999999E-7</v>
      </c>
      <c r="C347" s="1">
        <v>2.3903100000000002E-7</v>
      </c>
      <c r="D347" s="1">
        <v>2.8807699999999999E-8</v>
      </c>
      <c r="E347" s="1">
        <v>2.8622600000000002E-10</v>
      </c>
      <c r="F347" s="1">
        <v>2.8521500000000002E-8</v>
      </c>
    </row>
    <row r="348" spans="1:6" x14ac:dyDescent="0.2">
      <c r="A348" s="2">
        <v>561100</v>
      </c>
      <c r="B348" s="1">
        <v>3.6059900000000001E-8</v>
      </c>
      <c r="C348" s="1">
        <v>1.0568799999999999E-8</v>
      </c>
      <c r="D348" s="1">
        <v>2.5717800000000001E-8</v>
      </c>
      <c r="E348" s="1">
        <v>1.5425699999999999E-10</v>
      </c>
      <c r="F348" s="1">
        <v>2.5563600000000001E-8</v>
      </c>
    </row>
    <row r="349" spans="1:6" x14ac:dyDescent="0.2">
      <c r="A349" s="2">
        <v>561200</v>
      </c>
      <c r="B349" s="1">
        <v>5.5351499999999998E-8</v>
      </c>
      <c r="C349" s="1">
        <v>2.0117500000000001E-8</v>
      </c>
      <c r="D349" s="1">
        <v>3.6827899999999999E-8</v>
      </c>
      <c r="E349" s="1">
        <v>2.31662E-10</v>
      </c>
      <c r="F349" s="1">
        <v>3.6596300000000002E-8</v>
      </c>
    </row>
    <row r="350" spans="1:6" x14ac:dyDescent="0.2">
      <c r="A350" s="2">
        <v>561400</v>
      </c>
      <c r="B350" s="1">
        <v>1.02187E-7</v>
      </c>
      <c r="C350" s="1">
        <v>7.6116299999999994E-8</v>
      </c>
      <c r="D350" s="1">
        <v>2.8077200000000001E-8</v>
      </c>
      <c r="E350" s="1">
        <v>2.03407E-10</v>
      </c>
      <c r="F350" s="1">
        <v>2.7873800000000001E-8</v>
      </c>
    </row>
    <row r="351" spans="1:6" x14ac:dyDescent="0.2">
      <c r="A351" s="2">
        <v>561500</v>
      </c>
      <c r="B351" s="1">
        <v>8.9762400000000002E-8</v>
      </c>
      <c r="C351" s="1">
        <v>6.0420999999999996E-8</v>
      </c>
      <c r="D351" s="1">
        <v>3.2094299999999999E-8</v>
      </c>
      <c r="E351" s="1">
        <v>2.42646E-10</v>
      </c>
      <c r="F351" s="1">
        <v>3.1851700000000003E-8</v>
      </c>
    </row>
    <row r="352" spans="1:6" x14ac:dyDescent="0.2">
      <c r="A352" s="2">
        <v>561600</v>
      </c>
      <c r="B352" s="1">
        <v>1.4252200000000001E-7</v>
      </c>
      <c r="C352" s="1">
        <v>1.2097700000000001E-7</v>
      </c>
      <c r="D352" s="1">
        <v>2.2815100000000002E-8</v>
      </c>
      <c r="E352" s="1">
        <v>1.0660399999999999E-10</v>
      </c>
      <c r="F352" s="1">
        <v>2.2708500000000001E-8</v>
      </c>
    </row>
    <row r="353" spans="1:6" x14ac:dyDescent="0.2">
      <c r="A353" s="2">
        <v>561900</v>
      </c>
      <c r="B353" s="1">
        <v>8.6384399999999996E-8</v>
      </c>
      <c r="C353" s="1">
        <v>5.23786E-8</v>
      </c>
      <c r="D353" s="1">
        <v>3.5639800000000003E-8</v>
      </c>
      <c r="E353" s="1">
        <v>1.3049099999999999E-10</v>
      </c>
      <c r="F353" s="1">
        <v>3.55093E-8</v>
      </c>
    </row>
    <row r="354" spans="1:6" x14ac:dyDescent="0.2">
      <c r="A354" s="2">
        <v>611100</v>
      </c>
      <c r="B354" s="1">
        <v>3.8097199999999998E-8</v>
      </c>
      <c r="C354" s="1">
        <v>1.9485900000000001E-8</v>
      </c>
      <c r="D354" s="1">
        <v>1.8569599999999998E-8</v>
      </c>
      <c r="E354">
        <v>0</v>
      </c>
      <c r="F354" s="1">
        <v>1.8569599999999998E-8</v>
      </c>
    </row>
    <row r="355" spans="1:6" x14ac:dyDescent="0.2">
      <c r="A355" s="2" t="s">
        <v>52</v>
      </c>
      <c r="B355" s="1">
        <v>5.7213399999999999E-8</v>
      </c>
      <c r="C355" s="1">
        <v>3.9421599999999999E-8</v>
      </c>
      <c r="D355" s="1">
        <v>1.8379900000000001E-8</v>
      </c>
      <c r="E355" s="1">
        <v>1.5575E-10</v>
      </c>
      <c r="F355" s="1">
        <v>1.8224199999999999E-8</v>
      </c>
    </row>
    <row r="356" spans="1:6" x14ac:dyDescent="0.2">
      <c r="A356" s="2" t="s">
        <v>53</v>
      </c>
      <c r="B356" s="1">
        <v>1.84341E-7</v>
      </c>
      <c r="C356" s="1">
        <v>1.5638400000000001E-7</v>
      </c>
      <c r="D356" s="1">
        <v>2.9053799999999999E-8</v>
      </c>
      <c r="E356" s="1">
        <v>6.0381999999999999E-10</v>
      </c>
      <c r="F356" s="1">
        <v>2.845E-8</v>
      </c>
    </row>
    <row r="357" spans="1:6" x14ac:dyDescent="0.2">
      <c r="A357" s="2">
        <v>621100</v>
      </c>
      <c r="B357" s="1">
        <v>5.0374900000000001E-8</v>
      </c>
      <c r="C357" s="1">
        <v>2.69289E-8</v>
      </c>
      <c r="D357" s="1">
        <v>2.39404E-8</v>
      </c>
      <c r="E357" s="1">
        <v>2.0901800000000001E-16</v>
      </c>
      <c r="F357" s="1">
        <v>2.39404E-8</v>
      </c>
    </row>
    <row r="358" spans="1:6" x14ac:dyDescent="0.2">
      <c r="A358" s="2">
        <v>621200</v>
      </c>
      <c r="B358" s="1">
        <v>5.53032E-8</v>
      </c>
      <c r="C358" s="1">
        <v>3.2861699999999997E-8</v>
      </c>
      <c r="D358" s="1">
        <v>2.1871800000000001E-8</v>
      </c>
      <c r="E358">
        <v>0</v>
      </c>
      <c r="F358" s="1">
        <v>2.1871800000000001E-8</v>
      </c>
    </row>
    <row r="359" spans="1:6" x14ac:dyDescent="0.2">
      <c r="A359" s="2">
        <v>621300</v>
      </c>
      <c r="B359" s="1">
        <v>2.5694200000000003E-7</v>
      </c>
      <c r="C359" s="1">
        <v>2.4128499999999998E-7</v>
      </c>
      <c r="D359" s="1">
        <v>1.6440899999999999E-8</v>
      </c>
      <c r="E359" s="1">
        <v>2.28347E-16</v>
      </c>
      <c r="F359" s="1">
        <v>1.6440899999999999E-8</v>
      </c>
    </row>
    <row r="360" spans="1:6" x14ac:dyDescent="0.2">
      <c r="A360" s="2">
        <v>621400</v>
      </c>
      <c r="B360" s="1">
        <v>2.35961E-7</v>
      </c>
      <c r="C360" s="1">
        <v>2.0249499999999999E-7</v>
      </c>
      <c r="D360" s="1">
        <v>3.5129899999999999E-8</v>
      </c>
      <c r="E360" s="1">
        <v>2.7957900000000001E-12</v>
      </c>
      <c r="F360" s="1">
        <v>3.51271E-8</v>
      </c>
    </row>
    <row r="361" spans="1:6" x14ac:dyDescent="0.2">
      <c r="A361" s="2">
        <v>621500</v>
      </c>
      <c r="B361" s="1">
        <v>1.4989400000000001E-7</v>
      </c>
      <c r="C361" s="1">
        <v>1.33548E-7</v>
      </c>
      <c r="D361" s="1">
        <v>1.6962599999999999E-8</v>
      </c>
      <c r="E361" s="1">
        <v>5.47085E-14</v>
      </c>
      <c r="F361" s="1">
        <v>1.6962599999999999E-8</v>
      </c>
    </row>
    <row r="362" spans="1:6" x14ac:dyDescent="0.2">
      <c r="A362" s="2">
        <v>621600</v>
      </c>
      <c r="B362" s="1">
        <v>6.0159800000000006E-8</v>
      </c>
      <c r="C362" s="1">
        <v>3.9990999999999997E-8</v>
      </c>
      <c r="D362" s="1">
        <v>2.0158199999999998E-8</v>
      </c>
      <c r="E362">
        <v>0</v>
      </c>
      <c r="F362" s="1">
        <v>2.0158199999999998E-8</v>
      </c>
    </row>
    <row r="363" spans="1:6" x14ac:dyDescent="0.2">
      <c r="A363" s="2">
        <v>621900</v>
      </c>
      <c r="B363" s="1">
        <v>4.6144399999999999E-7</v>
      </c>
      <c r="C363" s="1">
        <v>4.3777100000000001E-7</v>
      </c>
      <c r="D363" s="1">
        <v>2.48438E-8</v>
      </c>
      <c r="E363" s="1">
        <v>3.3308699999999999E-12</v>
      </c>
      <c r="F363" s="1">
        <v>2.48405E-8</v>
      </c>
    </row>
    <row r="364" spans="1:6" x14ac:dyDescent="0.2">
      <c r="A364" s="2">
        <v>622000</v>
      </c>
      <c r="B364" s="1">
        <v>4.7540699999999999E-8</v>
      </c>
      <c r="C364" s="1">
        <v>1.3548E-8</v>
      </c>
      <c r="D364" s="1">
        <v>3.3857399999999998E-8</v>
      </c>
      <c r="E364" s="1">
        <v>7.5417299999999992E-12</v>
      </c>
      <c r="F364" s="1">
        <v>3.3849900000000003E-8</v>
      </c>
    </row>
    <row r="365" spans="1:6" x14ac:dyDescent="0.2">
      <c r="A365" s="2" t="s">
        <v>54</v>
      </c>
      <c r="B365" s="1">
        <v>9.4504199999999995E-8</v>
      </c>
      <c r="C365" s="1">
        <v>6.2897600000000003E-8</v>
      </c>
      <c r="D365" s="1">
        <v>3.1072199999999999E-8</v>
      </c>
      <c r="E365" s="1">
        <v>3.2409499999999999E-15</v>
      </c>
      <c r="F365" s="1">
        <v>3.1072199999999999E-8</v>
      </c>
    </row>
    <row r="366" spans="1:6" x14ac:dyDescent="0.2">
      <c r="A366" s="2" t="s">
        <v>55</v>
      </c>
      <c r="B366" s="1">
        <v>2.8172600000000002E-7</v>
      </c>
      <c r="C366" s="1">
        <v>2.5334099999999999E-7</v>
      </c>
      <c r="D366" s="1">
        <v>2.8945100000000001E-8</v>
      </c>
      <c r="E366" s="1">
        <v>1.2370500000000001E-16</v>
      </c>
      <c r="F366" s="1">
        <v>2.8945100000000001E-8</v>
      </c>
    </row>
    <row r="367" spans="1:6" x14ac:dyDescent="0.2">
      <c r="A367" s="2">
        <v>624100</v>
      </c>
      <c r="B367" s="1">
        <v>2.8680299999999998E-7</v>
      </c>
      <c r="C367" s="1">
        <v>2.5601500000000001E-7</v>
      </c>
      <c r="D367" s="1">
        <v>3.2485700000000001E-8</v>
      </c>
      <c r="E367">
        <v>0</v>
      </c>
      <c r="F367" s="1">
        <v>3.2485700000000001E-8</v>
      </c>
    </row>
    <row r="368" spans="1:6" x14ac:dyDescent="0.2">
      <c r="A368" s="2">
        <v>624400</v>
      </c>
      <c r="B368" s="1">
        <v>1.0642900000000001E-7</v>
      </c>
      <c r="C368" s="1">
        <v>7.6425600000000004E-8</v>
      </c>
      <c r="D368" s="1">
        <v>2.9874500000000001E-8</v>
      </c>
      <c r="E368" s="1">
        <v>3.7793499999999999E-13</v>
      </c>
      <c r="F368" s="1">
        <v>2.9874099999999999E-8</v>
      </c>
    </row>
    <row r="369" spans="1:6" x14ac:dyDescent="0.2">
      <c r="A369" s="2" t="s">
        <v>56</v>
      </c>
      <c r="B369" s="1">
        <v>4.6090899999999999E-7</v>
      </c>
      <c r="C369" s="1">
        <v>4.0628800000000002E-7</v>
      </c>
      <c r="D369" s="1">
        <v>5.4398399999999997E-8</v>
      </c>
      <c r="E369">
        <v>0</v>
      </c>
      <c r="F369" s="1">
        <v>5.4398399999999997E-8</v>
      </c>
    </row>
    <row r="370" spans="1:6" x14ac:dyDescent="0.2">
      <c r="A370" s="2">
        <v>711100</v>
      </c>
      <c r="B370" s="1">
        <v>9.5006199999999995E-8</v>
      </c>
      <c r="C370" s="1">
        <v>7.0724099999999997E-8</v>
      </c>
      <c r="D370" s="1">
        <v>2.4884400000000001E-8</v>
      </c>
      <c r="E370" s="1">
        <v>9.1599399999999998E-12</v>
      </c>
      <c r="F370" s="1">
        <v>2.48752E-8</v>
      </c>
    </row>
    <row r="371" spans="1:6" x14ac:dyDescent="0.2">
      <c r="A371" s="2">
        <v>711200</v>
      </c>
      <c r="B371" s="1">
        <v>8.5851900000000001E-8</v>
      </c>
      <c r="C371" s="1">
        <v>5.9417899999999998E-8</v>
      </c>
      <c r="D371" s="1">
        <v>2.6927500000000001E-8</v>
      </c>
      <c r="E371" s="1">
        <v>2.80142E-9</v>
      </c>
      <c r="F371" s="1">
        <v>2.4126E-8</v>
      </c>
    </row>
    <row r="372" spans="1:6" x14ac:dyDescent="0.2">
      <c r="A372" s="2">
        <v>711500</v>
      </c>
      <c r="B372" s="1">
        <v>2.8726900000000001E-8</v>
      </c>
      <c r="C372" s="1">
        <v>1.7982600000000001E-8</v>
      </c>
      <c r="D372" s="1">
        <v>1.0745E-8</v>
      </c>
      <c r="E372" s="1">
        <v>2.59429E-11</v>
      </c>
      <c r="F372" s="1">
        <v>1.07191E-8</v>
      </c>
    </row>
    <row r="373" spans="1:6" x14ac:dyDescent="0.2">
      <c r="A373" s="2" t="s">
        <v>57</v>
      </c>
      <c r="B373" s="1">
        <v>1.2331299999999999E-7</v>
      </c>
      <c r="C373" s="1">
        <v>9.4550199999999994E-8</v>
      </c>
      <c r="D373" s="1">
        <v>2.9442700000000001E-8</v>
      </c>
      <c r="E373" s="1">
        <v>1.7460899999999999E-9</v>
      </c>
      <c r="F373" s="1">
        <v>2.7696600000000001E-8</v>
      </c>
    </row>
    <row r="374" spans="1:6" x14ac:dyDescent="0.2">
      <c r="A374" s="2">
        <v>712000</v>
      </c>
      <c r="B374" s="1">
        <v>1.6983899999999999E-7</v>
      </c>
      <c r="C374" s="1">
        <v>1.43279E-7</v>
      </c>
      <c r="D374" s="1">
        <v>2.6320099999999999E-8</v>
      </c>
      <c r="E374">
        <v>0</v>
      </c>
      <c r="F374" s="1">
        <v>2.6320099999999999E-8</v>
      </c>
    </row>
    <row r="375" spans="1:6" x14ac:dyDescent="0.2">
      <c r="A375" s="2">
        <v>713100</v>
      </c>
      <c r="B375" s="1">
        <v>4.1406100000000002E-7</v>
      </c>
      <c r="C375" s="1">
        <v>3.8772500000000001E-7</v>
      </c>
      <c r="D375" s="1">
        <v>2.8011300000000001E-8</v>
      </c>
      <c r="E375" s="1">
        <v>2.4535799999999998E-13</v>
      </c>
      <c r="F375" s="1">
        <v>2.8011100000000001E-8</v>
      </c>
    </row>
    <row r="376" spans="1:6" x14ac:dyDescent="0.2">
      <c r="A376" s="2">
        <v>713200</v>
      </c>
      <c r="B376" s="1">
        <v>5.12521E-8</v>
      </c>
      <c r="C376" s="1">
        <v>1.7902899999999999E-8</v>
      </c>
      <c r="D376" s="1">
        <v>3.4030299999999997E-8</v>
      </c>
      <c r="E376" s="1">
        <v>9.7337900000000003E-12</v>
      </c>
      <c r="F376" s="1">
        <v>3.4020499999999997E-8</v>
      </c>
    </row>
    <row r="377" spans="1:6" x14ac:dyDescent="0.2">
      <c r="A377" s="2">
        <v>713900</v>
      </c>
      <c r="B377" s="1">
        <v>2.3597299999999999E-7</v>
      </c>
      <c r="C377" s="1">
        <v>2.02737E-7</v>
      </c>
      <c r="D377" s="1">
        <v>3.5089100000000003E-8</v>
      </c>
      <c r="E377" s="1">
        <v>9.86544E-12</v>
      </c>
      <c r="F377" s="1">
        <v>3.5079199999999997E-8</v>
      </c>
    </row>
    <row r="378" spans="1:6" x14ac:dyDescent="0.2">
      <c r="A378" s="2">
        <v>721000</v>
      </c>
      <c r="B378" s="1">
        <v>2.31502E-7</v>
      </c>
      <c r="C378" s="1">
        <v>2.0427299999999999E-7</v>
      </c>
      <c r="D378" s="1">
        <v>2.7303899999999999E-8</v>
      </c>
      <c r="E378" s="1">
        <v>9.0979399999999995E-11</v>
      </c>
      <c r="F378" s="1">
        <v>2.7212900000000001E-8</v>
      </c>
    </row>
    <row r="379" spans="1:6" x14ac:dyDescent="0.2">
      <c r="A379" s="2">
        <v>722110</v>
      </c>
      <c r="B379" s="1">
        <v>4.0199000000000001E-7</v>
      </c>
      <c r="C379" s="1">
        <v>3.73824E-7</v>
      </c>
      <c r="D379" s="1">
        <v>3.1102600000000002E-8</v>
      </c>
      <c r="E379" s="1">
        <v>1.4918500000000001E-10</v>
      </c>
      <c r="F379" s="1">
        <v>3.09535E-8</v>
      </c>
    </row>
    <row r="380" spans="1:6" x14ac:dyDescent="0.2">
      <c r="A380" s="2">
        <v>722211</v>
      </c>
      <c r="B380" s="1">
        <v>4.0445699999999998E-7</v>
      </c>
      <c r="C380" s="1">
        <v>3.6916099999999998E-7</v>
      </c>
      <c r="D380" s="1">
        <v>4.0577400000000002E-8</v>
      </c>
      <c r="E380" s="1">
        <v>1.21537E-10</v>
      </c>
      <c r="F380" s="1">
        <v>4.0455900000000003E-8</v>
      </c>
    </row>
    <row r="381" spans="1:6" x14ac:dyDescent="0.2">
      <c r="A381" s="2" t="s">
        <v>58</v>
      </c>
      <c r="B381" s="1">
        <v>1.9555500000000001E-7</v>
      </c>
      <c r="C381" s="1">
        <v>1.7310499999999999E-7</v>
      </c>
      <c r="D381" s="1">
        <v>2.4964999999999999E-8</v>
      </c>
      <c r="E381" s="1">
        <v>2.2083799999999999E-10</v>
      </c>
      <c r="F381" s="1">
        <v>2.4744200000000001E-8</v>
      </c>
    </row>
    <row r="382" spans="1:6" x14ac:dyDescent="0.2">
      <c r="A382" s="2">
        <v>811100</v>
      </c>
      <c r="B382" s="1">
        <v>6.2713500000000001E-8</v>
      </c>
      <c r="C382" s="1">
        <v>3.2922299999999998E-8</v>
      </c>
      <c r="D382" s="1">
        <v>2.9946899999999998E-8</v>
      </c>
      <c r="E382" s="1">
        <v>7.9286199999999996E-11</v>
      </c>
      <c r="F382" s="1">
        <v>2.9867599999999998E-8</v>
      </c>
    </row>
    <row r="383" spans="1:6" x14ac:dyDescent="0.2">
      <c r="A383" s="2">
        <v>811200</v>
      </c>
      <c r="B383" s="1">
        <v>7.6077600000000006E-8</v>
      </c>
      <c r="C383" s="1">
        <v>5.5557800000000003E-8</v>
      </c>
      <c r="D383" s="1">
        <v>2.0905199999999998E-8</v>
      </c>
      <c r="E383" s="1">
        <v>9.9010499999999994E-11</v>
      </c>
      <c r="F383" s="1">
        <v>2.08061E-8</v>
      </c>
    </row>
    <row r="384" spans="1:6" x14ac:dyDescent="0.2">
      <c r="A384" s="2">
        <v>811300</v>
      </c>
      <c r="B384" s="1">
        <v>3.9001199999999997E-8</v>
      </c>
      <c r="C384" s="1">
        <v>1.20078E-8</v>
      </c>
      <c r="D384" s="1">
        <v>2.7089199999999999E-8</v>
      </c>
      <c r="E384" s="1">
        <v>1.3991699999999999E-10</v>
      </c>
      <c r="F384" s="1">
        <v>2.69492E-8</v>
      </c>
    </row>
    <row r="385" spans="1:6" x14ac:dyDescent="0.2">
      <c r="A385" s="2">
        <v>811400</v>
      </c>
      <c r="B385" s="1">
        <v>1.2130300000000001E-7</v>
      </c>
      <c r="C385" s="1">
        <v>1.01309E-7</v>
      </c>
      <c r="D385" s="1">
        <v>1.9778099999999999E-8</v>
      </c>
      <c r="E385" s="1">
        <v>2.2919700000000001E-11</v>
      </c>
      <c r="F385" s="1">
        <v>1.9755099999999999E-8</v>
      </c>
    </row>
    <row r="386" spans="1:6" x14ac:dyDescent="0.2">
      <c r="A386" s="2">
        <v>812100</v>
      </c>
      <c r="B386" s="1">
        <v>6.8871100000000001E-8</v>
      </c>
      <c r="C386" s="1">
        <v>4.9061900000000001E-8</v>
      </c>
      <c r="D386" s="1">
        <v>2.0309099999999999E-8</v>
      </c>
      <c r="E386" s="1">
        <v>9.9472500000000002E-11</v>
      </c>
      <c r="F386" s="1">
        <v>2.0209700000000001E-8</v>
      </c>
    </row>
    <row r="387" spans="1:6" x14ac:dyDescent="0.2">
      <c r="A387" s="2">
        <v>812200</v>
      </c>
      <c r="B387" s="1">
        <v>7.9586600000000001E-8</v>
      </c>
      <c r="C387" s="1">
        <v>6.9132199999999997E-8</v>
      </c>
      <c r="D387" s="1">
        <v>1.07711E-8</v>
      </c>
      <c r="E387">
        <v>0</v>
      </c>
      <c r="F387" s="1">
        <v>1.07711E-8</v>
      </c>
    </row>
    <row r="388" spans="1:6" x14ac:dyDescent="0.2">
      <c r="A388" s="2">
        <v>812300</v>
      </c>
      <c r="B388" s="1">
        <v>2.826E-7</v>
      </c>
      <c r="C388" s="1">
        <v>2.4639900000000001E-7</v>
      </c>
      <c r="D388" s="1">
        <v>3.7866299999999999E-8</v>
      </c>
      <c r="E388" s="1">
        <v>1.78628E-9</v>
      </c>
      <c r="F388" s="1">
        <v>3.6080000000000003E-8</v>
      </c>
    </row>
    <row r="389" spans="1:6" x14ac:dyDescent="0.2">
      <c r="A389" s="2">
        <v>812900</v>
      </c>
      <c r="B389" s="1">
        <v>9.4481499999999998E-8</v>
      </c>
      <c r="C389" s="1">
        <v>7.0365100000000001E-8</v>
      </c>
      <c r="D389" s="1">
        <v>2.3987900000000001E-8</v>
      </c>
      <c r="E389" s="1">
        <v>8.5557299999999995E-12</v>
      </c>
      <c r="F389" s="1">
        <v>2.3979299999999999E-8</v>
      </c>
    </row>
    <row r="390" spans="1:6" x14ac:dyDescent="0.2">
      <c r="A390" s="2">
        <v>813100</v>
      </c>
      <c r="B390" s="1">
        <v>5.63969E-8</v>
      </c>
      <c r="C390" s="1">
        <v>8.38065E-9</v>
      </c>
      <c r="D390" s="1">
        <v>4.8352000000000002E-8</v>
      </c>
      <c r="E390">
        <v>0</v>
      </c>
      <c r="F390" s="1">
        <v>4.8352000000000002E-8</v>
      </c>
    </row>
    <row r="391" spans="1:6" x14ac:dyDescent="0.2">
      <c r="A391" s="2" t="s">
        <v>59</v>
      </c>
      <c r="B391" s="1">
        <v>1.12726E-7</v>
      </c>
      <c r="C391" s="1">
        <v>8.9932000000000001E-8</v>
      </c>
      <c r="D391" s="1">
        <v>2.3805500000000001E-8</v>
      </c>
      <c r="E391" s="1">
        <v>3.3248700000000001E-11</v>
      </c>
      <c r="F391" s="1">
        <v>2.37722E-8</v>
      </c>
    </row>
    <row r="392" spans="1:6" x14ac:dyDescent="0.2">
      <c r="A392" s="2" t="s">
        <v>60</v>
      </c>
      <c r="B392" s="1">
        <v>9.42035E-8</v>
      </c>
      <c r="C392" s="1">
        <v>6.48605E-8</v>
      </c>
      <c r="D392" s="1">
        <v>3.0195900000000002E-8</v>
      </c>
      <c r="E392" s="1">
        <v>7.4329100000000003E-10</v>
      </c>
      <c r="F392" s="1">
        <v>2.9452600000000001E-8</v>
      </c>
    </row>
    <row r="393" spans="1:6" x14ac:dyDescent="0.2">
      <c r="A393" s="2">
        <v>814000</v>
      </c>
      <c r="B393" s="1">
        <v>3.7799699999999998E-8</v>
      </c>
      <c r="C393" s="1">
        <v>3.7799699999999998E-8</v>
      </c>
      <c r="D393">
        <v>0</v>
      </c>
      <c r="E393">
        <v>0</v>
      </c>
      <c r="F393">
        <v>0</v>
      </c>
    </row>
    <row r="394" spans="1:6" x14ac:dyDescent="0.2">
      <c r="A394" s="2" t="s">
        <v>61</v>
      </c>
      <c r="B394" s="1">
        <v>2.1999699999999999E-8</v>
      </c>
      <c r="C394" s="1">
        <v>3.4182100000000002E-10</v>
      </c>
      <c r="D394" s="1">
        <v>2.1649300000000001E-8</v>
      </c>
      <c r="E394">
        <v>0</v>
      </c>
      <c r="F394" s="1">
        <v>2.1649300000000001E-8</v>
      </c>
    </row>
    <row r="395" spans="1:6" x14ac:dyDescent="0.2">
      <c r="A395" s="2" t="s">
        <v>62</v>
      </c>
      <c r="B395" s="1">
        <v>1.49903E-8</v>
      </c>
      <c r="C395" s="1">
        <v>5.2646900000000004E-10</v>
      </c>
      <c r="D395" s="1">
        <v>1.4469499999999999E-8</v>
      </c>
      <c r="E395">
        <v>0</v>
      </c>
      <c r="F395" s="1">
        <v>1.4469499999999999E-8</v>
      </c>
    </row>
    <row r="396" spans="1:6" x14ac:dyDescent="0.2">
      <c r="A396" s="2">
        <v>491000</v>
      </c>
      <c r="B396" s="1">
        <v>4.3929999999999997E-8</v>
      </c>
      <c r="C396" s="1">
        <v>9.3115699999999995E-9</v>
      </c>
      <c r="D396" s="1">
        <v>3.4794900000000003E-8</v>
      </c>
      <c r="E396" s="1">
        <v>5.87881E-11</v>
      </c>
      <c r="F396" s="1">
        <v>3.47361E-8</v>
      </c>
    </row>
    <row r="397" spans="1:6" x14ac:dyDescent="0.2">
      <c r="A397" s="2" t="s">
        <v>63</v>
      </c>
      <c r="B397" s="1">
        <v>1.07916E-7</v>
      </c>
      <c r="C397" s="1">
        <v>6.6088700000000001E-8</v>
      </c>
      <c r="D397" s="1">
        <v>4.6063799999999997E-8</v>
      </c>
      <c r="E397" s="1">
        <v>1.9279599999999999E-11</v>
      </c>
      <c r="F397" s="1">
        <v>4.6044499999999999E-8</v>
      </c>
    </row>
    <row r="398" spans="1:6" x14ac:dyDescent="0.2">
      <c r="A398" s="2" t="s">
        <v>64</v>
      </c>
      <c r="B398" s="1">
        <v>2.1402200000000001E-7</v>
      </c>
      <c r="C398" s="1">
        <v>1.65346E-7</v>
      </c>
      <c r="D398" s="1">
        <v>4.8391599999999999E-8</v>
      </c>
      <c r="E398" s="1">
        <v>2.4633600000000002E-10</v>
      </c>
      <c r="F398" s="1">
        <v>4.8145300000000002E-8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931E-E982-4CAC-A4A4-BAAB1C557D22}">
  <dimension ref="A1:J399"/>
  <sheetViews>
    <sheetView workbookViewId="0">
      <selection activeCell="B16" sqref="B16"/>
    </sheetView>
  </sheetViews>
  <sheetFormatPr defaultRowHeight="14.25" x14ac:dyDescent="0.2"/>
  <cols>
    <col min="1" max="1" width="12.875" style="21" bestFit="1" customWidth="1"/>
    <col min="2" max="2" width="87.25" style="20" bestFit="1" customWidth="1"/>
    <col min="3" max="3" width="18.875" style="21" bestFit="1" customWidth="1"/>
    <col min="4" max="4" width="18.875" style="21" customWidth="1"/>
    <col min="5" max="5" width="18.875" style="22" customWidth="1"/>
    <col min="6" max="7" width="18.875" style="21" bestFit="1" customWidth="1"/>
    <col min="8" max="8" width="36.875" style="21" bestFit="1" customWidth="1"/>
    <col min="9" max="9" width="54.25" style="21" bestFit="1" customWidth="1"/>
    <col min="10" max="16384" width="9" style="20"/>
  </cols>
  <sheetData>
    <row r="1" spans="1:10" x14ac:dyDescent="0.2">
      <c r="A1" s="18" t="s">
        <v>0</v>
      </c>
      <c r="B1" s="18" t="s">
        <v>71</v>
      </c>
      <c r="C1" s="18" t="s">
        <v>65</v>
      </c>
      <c r="D1" s="18" t="s">
        <v>502</v>
      </c>
      <c r="E1" s="19" t="s">
        <v>501</v>
      </c>
      <c r="F1" s="18" t="s">
        <v>66</v>
      </c>
      <c r="G1" s="18" t="s">
        <v>67</v>
      </c>
      <c r="H1" s="18" t="s">
        <v>68</v>
      </c>
      <c r="I1" s="18" t="s">
        <v>69</v>
      </c>
    </row>
    <row r="2" spans="1:10" x14ac:dyDescent="0.2">
      <c r="A2" s="21">
        <v>111200</v>
      </c>
      <c r="B2" s="20" t="str">
        <f>VLOOKUP(A2,'sector labels'!A:B,2,FALSE)</f>
        <v>Vegetable and melon farming</v>
      </c>
      <c r="C2" s="21" t="str">
        <f>"[" &amp; TEXT(SC_low_2.5!B4,"0.00E+00") &amp; ", " &amp; TEXT(SC_high_97.5!B4,"0.00E+00") &amp; "]"</f>
        <v>[4.92E-08, 9.42E-08]</v>
      </c>
      <c r="D2" s="24">
        <f>VLOOKUP(A2,[1]Sheet7!$D:$E,2,FALSE)</f>
        <v>2.93485E-8</v>
      </c>
      <c r="E2" s="22">
        <f>D2/VLOOKUP(A2,[3]average!$A:$C,3,FALSE)</f>
        <v>0.54162271938093376</v>
      </c>
      <c r="F2" s="21" t="str">
        <f>"[" &amp; TEXT(SC_low_2.5!C4,"0.00E+00") &amp; ", " &amp; TEXT(SC_high_97.5!C4,"0.00E+00") &amp; "]"</f>
        <v>[2.20E-08, 4.30E-08]</v>
      </c>
      <c r="G2" s="21" t="str">
        <f>"[" &amp; TEXT(SC_low_2.5!D4,"0.00E+00") &amp; ", " &amp; TEXT(SC_high_97.5!D4,"0.00E+00") &amp; "]"</f>
        <v>[2.71E-08, 5.08E-08]</v>
      </c>
      <c r="H2" s="21" t="str">
        <f>"[" &amp; TEXT(SC_low_2.5!E4,"0.00E+00") &amp; ", " &amp; TEXT(SC_high_97.5!E4,"0.00E+00") &amp; "]"</f>
        <v>[1.24E-09, 2.33E-09]</v>
      </c>
      <c r="I2" s="21" t="str">
        <f>"[" &amp; TEXT(SC_low_2.5!F4,"0.00E+00") &amp; ", " &amp; TEXT(SC_high_97.5!F4,"0.00E+00") &amp; "]"</f>
        <v>[2.58E-08, 4.85E-08]</v>
      </c>
      <c r="J2" s="23"/>
    </row>
    <row r="3" spans="1:10" x14ac:dyDescent="0.2">
      <c r="A3" s="21">
        <v>111300</v>
      </c>
      <c r="B3" s="20" t="str">
        <f>VLOOKUP(A3,'sector labels'!A:B,2,FALSE)</f>
        <v>Fruit and tree nut farming</v>
      </c>
      <c r="C3" s="21" t="str">
        <f>"[" &amp; TEXT(SC_low_2.5!B5,"0.00E+00") &amp; ", " &amp; TEXT(SC_high_97.5!B5,"0.00E+00") &amp; "]"</f>
        <v>[7.29E-08, 1.42E-07]</v>
      </c>
      <c r="D3" s="24">
        <f>VLOOKUP(A3,[1]Sheet7!$D:$E,2,FALSE)</f>
        <v>4.6508399999999997E-8</v>
      </c>
      <c r="E3" s="22">
        <f>D3/VLOOKUP(A3,[3]average!$A:$C,3,FALSE)</f>
        <v>0.57391804812023151</v>
      </c>
      <c r="F3" s="21" t="str">
        <f>"[" &amp; TEXT(SC_low_2.5!C5,"0.00E+00") &amp; ", " &amp; TEXT(SC_high_97.5!C5,"0.00E+00") &amp; "]"</f>
        <v>[4.94E-08, 9.76E-08]</v>
      </c>
      <c r="G3" s="21" t="str">
        <f>"[" &amp; TEXT(SC_low_2.5!D5,"0.00E+00") &amp; ", " &amp; TEXT(SC_high_97.5!D5,"0.00E+00") &amp; "]"</f>
        <v>[2.30E-08, 4.48E-08]</v>
      </c>
      <c r="H3" s="21" t="str">
        <f>"[" &amp; TEXT(SC_low_2.5!E5,"0.00E+00") &amp; ", " &amp; TEXT(SC_high_97.5!E5,"0.00E+00") &amp; "]"</f>
        <v>[1.34E-10, 2.60E-10]</v>
      </c>
      <c r="I3" s="21" t="str">
        <f>"[" &amp; TEXT(SC_low_2.5!F5,"0.00E+00") &amp; ", " &amp; TEXT(SC_high_97.5!F5,"0.00E+00") &amp; "]"</f>
        <v>[2.29E-08, 4.45E-08]</v>
      </c>
    </row>
    <row r="4" spans="1:10" x14ac:dyDescent="0.2">
      <c r="A4" s="21">
        <v>111400</v>
      </c>
      <c r="B4" s="20" t="str">
        <f>VLOOKUP(A4,'sector labels'!A:B,2,FALSE)</f>
        <v>Greenhouse, nursery, and floriculture production</v>
      </c>
      <c r="C4" s="21" t="str">
        <f>"[" &amp; TEXT(SC_low_2.5!B6,"0.00E+00") &amp; ", " &amp; TEXT(SC_high_97.5!B6,"0.00E+00") &amp; "]"</f>
        <v>[5.68E-08, 1.09E-07]</v>
      </c>
      <c r="D4" s="24">
        <f>VLOOKUP(A4,[1]Sheet7!$D:$E,2,FALSE)</f>
        <v>3.5240399999999998E-8</v>
      </c>
      <c r="E4" s="22">
        <f>D4/VLOOKUP(A4,[3]average!$A:$C,3,FALSE)</f>
        <v>0.56278802826456875</v>
      </c>
      <c r="F4" s="21" t="str">
        <f>"[" &amp; TEXT(SC_low_2.5!C6,"0.00E+00") &amp; ", " &amp; TEXT(SC_high_97.5!C6,"0.00E+00") &amp; "]"</f>
        <v>[3.12E-08, 6.14E-08]</v>
      </c>
      <c r="G4" s="21" t="str">
        <f>"[" &amp; TEXT(SC_low_2.5!D6,"0.00E+00") &amp; ", " &amp; TEXT(SC_high_97.5!D6,"0.00E+00") &amp; "]"</f>
        <v>[2.53E-08, 4.76E-08]</v>
      </c>
      <c r="H4" s="21" t="str">
        <f>"[" &amp; TEXT(SC_low_2.5!E6,"0.00E+00") &amp; ", " &amp; TEXT(SC_high_97.5!E6,"0.00E+00") &amp; "]"</f>
        <v>[4.81E-09, 9.05E-09]</v>
      </c>
      <c r="I4" s="21" t="str">
        <f>"[" &amp; TEXT(SC_low_2.5!F6,"0.00E+00") &amp; ", " &amp; TEXT(SC_high_97.5!F6,"0.00E+00") &amp; "]"</f>
        <v>[2.05E-08, 3.86E-08]</v>
      </c>
    </row>
    <row r="5" spans="1:10" x14ac:dyDescent="0.2">
      <c r="A5" s="21">
        <v>111900</v>
      </c>
      <c r="B5" s="20" t="str">
        <f>VLOOKUP(A5,'sector labels'!A:B,2,FALSE)</f>
        <v>Other crop farming</v>
      </c>
      <c r="C5" s="21" t="str">
        <f>"[" &amp; TEXT(SC_low_2.5!B7,"0.00E+00") &amp; ", " &amp; TEXT(SC_high_97.5!B7,"0.00E+00") &amp; "]"</f>
        <v>[8.35E-08, 1.61E-07]</v>
      </c>
      <c r="D5" s="24">
        <f>VLOOKUP(A5,[1]Sheet7!$D:$E,2,FALSE)</f>
        <v>5.2778599999999997E-8</v>
      </c>
      <c r="E5" s="22">
        <f>D5/VLOOKUP(A5,[3]average!$A:$C,3,FALSE)</f>
        <v>0.57235784719273708</v>
      </c>
      <c r="F5" s="21" t="str">
        <f>"[" &amp; TEXT(SC_low_2.5!C7,"0.00E+00") &amp; ", " &amp; TEXT(SC_high_97.5!C7,"0.00E+00") &amp; "]"</f>
        <v>[5.46E-08, 1.08E-07]</v>
      </c>
      <c r="G5" s="21" t="str">
        <f>"[" &amp; TEXT(SC_low_2.5!D7,"0.00E+00") &amp; ", " &amp; TEXT(SC_high_97.5!D7,"0.00E+00") &amp; "]"</f>
        <v>[2.83E-08, 5.33E-08]</v>
      </c>
      <c r="H5" s="21" t="str">
        <f>"[" &amp; TEXT(SC_low_2.5!E7,"0.00E+00") &amp; ", " &amp; TEXT(SC_high_97.5!E7,"0.00E+00") &amp; "]"</f>
        <v>[7.82E-10, 1.47E-09]</v>
      </c>
      <c r="I5" s="21" t="str">
        <f>"[" &amp; TEXT(SC_low_2.5!F7,"0.00E+00") &amp; ", " &amp; TEXT(SC_high_97.5!F7,"0.00E+00") &amp; "]"</f>
        <v>[2.75E-08, 5.19E-08]</v>
      </c>
    </row>
    <row r="6" spans="1:10" x14ac:dyDescent="0.2">
      <c r="A6" s="21">
        <v>112120</v>
      </c>
      <c r="B6" s="20" t="str">
        <f>VLOOKUP(A6,'sector labels'!A:B,2,FALSE)</f>
        <v>Dairy cattle and milk production</v>
      </c>
      <c r="C6" s="21" t="str">
        <f>"[" &amp; TEXT(SC_low_2.5!B8,"0.00E+00") &amp; ", " &amp; TEXT(SC_high_97.5!B8,"0.00E+00") &amp; "]"</f>
        <v>[1.40E-07, 2.47E-07]</v>
      </c>
      <c r="D6" s="24">
        <f>VLOOKUP(A6,[1]Sheet7!$D:$E,2,FALSE)</f>
        <v>6.9582999999999995E-8</v>
      </c>
      <c r="E6" s="22">
        <f>D6/VLOOKUP(A6,[3]average!$A:$C,3,FALSE)</f>
        <v>0.45943889628207241</v>
      </c>
      <c r="F6" s="21" t="str">
        <f>"[" &amp; TEXT(SC_low_2.5!C8,"0.00E+00") &amp; ", " &amp; TEXT(SC_high_97.5!C8,"0.00E+00") &amp; "]"</f>
        <v>[1.02E-07, 1.82E-07]</v>
      </c>
      <c r="G6" s="21" t="str">
        <f>"[" &amp; TEXT(SC_low_2.5!D8,"0.00E+00") &amp; ", " &amp; TEXT(SC_high_97.5!D8,"0.00E+00") &amp; "]"</f>
        <v>[3.66E-08, 6.73E-08]</v>
      </c>
      <c r="H6" s="21" t="str">
        <f>"[" &amp; TEXT(SC_low_2.5!E8,"0.00E+00") &amp; ", " &amp; TEXT(SC_high_97.5!E8,"0.00E+00") &amp; "]"</f>
        <v>[3.16E-11, 5.81E-11]</v>
      </c>
      <c r="I6" s="21" t="str">
        <f>"[" &amp; TEXT(SC_low_2.5!F8,"0.00E+00") &amp; ", " &amp; TEXT(SC_high_97.5!F8,"0.00E+00") &amp; "]"</f>
        <v>[3.66E-08, 6.73E-08]</v>
      </c>
    </row>
    <row r="7" spans="1:10" x14ac:dyDescent="0.2">
      <c r="A7" s="21">
        <v>112300</v>
      </c>
      <c r="B7" s="20" t="str">
        <f>VLOOKUP(A7,'sector labels'!A:B,2,FALSE)</f>
        <v>Poultry and egg production</v>
      </c>
      <c r="C7" s="21" t="str">
        <f>"[" &amp; TEXT(SC_low_2.5!B10,"0.00E+00") &amp; ", " &amp; TEXT(SC_high_97.5!B10,"0.00E+00") &amp; "]"</f>
        <v>[6.56E-08, 1.22E-07]</v>
      </c>
      <c r="D7" s="24">
        <f>VLOOKUP(A7,[1]Sheet7!$D:$E,2,FALSE)</f>
        <v>3.8025200000000002E-8</v>
      </c>
      <c r="E7" s="22">
        <f>D7/VLOOKUP(A7,[3]average!$A:$C,3,FALSE)</f>
        <v>0.53360278483388068</v>
      </c>
      <c r="F7" s="21" t="str">
        <f>"[" &amp; TEXT(SC_low_2.5!C10,"0.00E+00") &amp; ", " &amp; TEXT(SC_high_97.5!C10,"0.00E+00") &amp; "]"</f>
        <v>[2.00E-08, 3.94E-08]</v>
      </c>
      <c r="G7" s="21" t="str">
        <f>"[" &amp; TEXT(SC_low_2.5!D10,"0.00E+00") &amp; ", " &amp; TEXT(SC_high_97.5!D10,"0.00E+00") &amp; "]"</f>
        <v>[4.52E-08, 8.26E-08]</v>
      </c>
      <c r="H7" s="21" t="str">
        <f>"[" &amp; TEXT(SC_low_2.5!E10,"0.00E+00") &amp; ", " &amp; TEXT(SC_high_97.5!E10,"0.00E+00") &amp; "]"</f>
        <v>[5.14E-09, 9.39E-09]</v>
      </c>
      <c r="I7" s="21" t="str">
        <f>"[" &amp; TEXT(SC_low_2.5!F10,"0.00E+00") &amp; ", " &amp; TEXT(SC_high_97.5!F10,"0.00E+00") &amp; "]"</f>
        <v>[4.00E-08, 7.32E-08]</v>
      </c>
    </row>
    <row r="8" spans="1:10" x14ac:dyDescent="0.2">
      <c r="A8" s="21">
        <v>113000</v>
      </c>
      <c r="B8" s="20" t="str">
        <f>VLOOKUP(A8,'sector labels'!A:B,2,FALSE)</f>
        <v>Forestry and logging</v>
      </c>
      <c r="C8" s="21" t="str">
        <f>"[" &amp; TEXT(SC_low_2.5!B12,"0.00E+00") &amp; ", " &amp; TEXT(SC_high_97.5!B12,"0.00E+00") &amp; "]"</f>
        <v>[5.92E-08, 1.16E-07]</v>
      </c>
      <c r="D8" s="24">
        <f>VLOOKUP(A8,[1]Sheet7!$D:$E,2,FALSE)</f>
        <v>3.6869700000000002E-8</v>
      </c>
      <c r="E8" s="22">
        <f>D8/VLOOKUP(A8,[3]average!$A:$C,3,FALSE)</f>
        <v>0.55838839105368776</v>
      </c>
      <c r="F8" s="21" t="str">
        <f>"[" &amp; TEXT(SC_low_2.5!C12,"0.00E+00") &amp; ", " &amp; TEXT(SC_high_97.5!C12,"0.00E+00") &amp; "]"</f>
        <v>[2.43E-08, 4.77E-08]</v>
      </c>
      <c r="G8" s="21" t="str">
        <f>"[" &amp; TEXT(SC_low_2.5!D12,"0.00E+00") &amp; ", " &amp; TEXT(SC_high_97.5!D12,"0.00E+00") &amp; "]"</f>
        <v>[3.48E-08, 6.83E-08]</v>
      </c>
      <c r="H8" s="21" t="str">
        <f>"[" &amp; TEXT(SC_low_2.5!E12,"0.00E+00") &amp; ", " &amp; TEXT(SC_high_97.5!E12,"0.00E+00") &amp; "]"</f>
        <v>[5.27E-09, 1.03E-08]</v>
      </c>
      <c r="I8" s="21" t="str">
        <f>"[" &amp; TEXT(SC_low_2.5!F12,"0.00E+00") &amp; ", " &amp; TEXT(SC_high_97.5!F12,"0.00E+00") &amp; "]"</f>
        <v>[2.95E-08, 5.80E-08]</v>
      </c>
    </row>
    <row r="9" spans="1:10" x14ac:dyDescent="0.2">
      <c r="A9" s="21">
        <v>114000</v>
      </c>
      <c r="B9" s="20" t="str">
        <f>VLOOKUP(A9,'sector labels'!A:B,2,FALSE)</f>
        <v>Fishing, hunting and trapping</v>
      </c>
      <c r="C9" s="21" t="str">
        <f>"[" &amp; TEXT(SC_low_2.5!B13,"0.00E+00") &amp; ", " &amp; TEXT(SC_high_97.5!B13,"0.00E+00") &amp; "]"</f>
        <v>[7.75E-08, 1.49E-07]</v>
      </c>
      <c r="D9" s="24">
        <f>VLOOKUP(A9,[1]Sheet7!$D:$E,2,FALSE)</f>
        <v>5.0616899999999997E-8</v>
      </c>
      <c r="E9" s="22">
        <f>D9/VLOOKUP(A9,[3]average!$A:$C,3,FALSE)</f>
        <v>0.59345725231433111</v>
      </c>
      <c r="F9" s="21" t="str">
        <f>"[" &amp; TEXT(SC_low_2.5!C13,"0.00E+00") &amp; ", " &amp; TEXT(SC_high_97.5!C13,"0.00E+00") &amp; "]"</f>
        <v>[6.31E-08, 1.25E-07]</v>
      </c>
      <c r="G9" s="21" t="str">
        <f>"[" &amp; TEXT(SC_low_2.5!D13,"0.00E+00") &amp; ", " &amp; TEXT(SC_high_97.5!D13,"0.00E+00") &amp; "]"</f>
        <v>[1.33E-08, 2.39E-08]</v>
      </c>
      <c r="H9" s="21" t="str">
        <f>"[" &amp; TEXT(SC_low_2.5!E13,"0.00E+00") &amp; ", " &amp; TEXT(SC_high_97.5!E13,"0.00E+00") &amp; "]"</f>
        <v>[9.74E-13, 1.75E-12]</v>
      </c>
      <c r="I9" s="21" t="str">
        <f>"[" &amp; TEXT(SC_low_2.5!F13,"0.00E+00") &amp; ", " &amp; TEXT(SC_high_97.5!F13,"0.00E+00") &amp; "]"</f>
        <v>[1.33E-08, 2.39E-08]</v>
      </c>
    </row>
    <row r="10" spans="1:10" x14ac:dyDescent="0.2">
      <c r="A10" s="21">
        <v>115000</v>
      </c>
      <c r="B10" s="20" t="str">
        <f>VLOOKUP(A10,'sector labels'!A:B,2,FALSE)</f>
        <v>Support activities for agriculture and forestry</v>
      </c>
      <c r="C10" s="21" t="str">
        <f>"[" &amp; TEXT(SC_low_2.5!B14,"0.00E+00") &amp; ", " &amp; TEXT(SC_high_97.5!B14,"0.00E+00") &amp; "]"</f>
        <v>[1.31E-07, 2.72E-07]</v>
      </c>
      <c r="D10" s="24">
        <f>VLOOKUP(A10,[1]Sheet7!$D:$E,2,FALSE)</f>
        <v>9.0817800000000002E-8</v>
      </c>
      <c r="E10" s="22">
        <f>D10/VLOOKUP(A10,[3]average!$A:$C,3,FALSE)</f>
        <v>0.60080670053936858</v>
      </c>
      <c r="F10" s="21" t="str">
        <f>"[" &amp; TEXT(SC_low_2.5!C14,"0.00E+00") &amp; ", " &amp; TEXT(SC_high_97.5!C14,"0.00E+00") &amp; "]"</f>
        <v>[1.16E-07, 2.49E-07]</v>
      </c>
      <c r="G10" s="21" t="str">
        <f>"[" &amp; TEXT(SC_low_2.5!D14,"0.00E+00") &amp; ", " &amp; TEXT(SC_high_97.5!D14,"0.00E+00") &amp; "]"</f>
        <v>[1.42E-08, 2.53E-08]</v>
      </c>
      <c r="H10" s="21" t="str">
        <f>"[" &amp; TEXT(SC_low_2.5!E14,"0.00E+00") &amp; ", " &amp; TEXT(SC_high_97.5!E14,"0.00E+00") &amp; "]"</f>
        <v>[1.20E-10, 2.14E-10]</v>
      </c>
      <c r="I10" s="21" t="str">
        <f>"[" &amp; TEXT(SC_low_2.5!F14,"0.00E+00") &amp; ", " &amp; TEXT(SC_high_97.5!F14,"0.00E+00") &amp; "]"</f>
        <v>[1.41E-08, 2.51E-08]</v>
      </c>
    </row>
    <row r="11" spans="1:10" x14ac:dyDescent="0.2">
      <c r="A11" s="21">
        <v>211000</v>
      </c>
      <c r="B11" s="20" t="str">
        <f>VLOOKUP(A11,'sector labels'!A:B,2,FALSE)</f>
        <v>Oil and gas extraction</v>
      </c>
      <c r="C11" s="21" t="str">
        <f>"[" &amp; TEXT(SC_low_2.5!B15,"0.00E+00") &amp; ", " &amp; TEXT(SC_high_97.5!B15,"0.00E+00") &amp; "]"</f>
        <v>[1.53E-08, 2.78E-08]</v>
      </c>
      <c r="D11" s="24">
        <f>VLOOKUP(A11,[1]Sheet7!$D:$E,2,FALSE)</f>
        <v>9.5742199999999992E-9</v>
      </c>
      <c r="E11" s="22">
        <f>D11/VLOOKUP(A11,[3]average!$A:$C,3,FALSE)</f>
        <v>0.58444422603641799</v>
      </c>
      <c r="F11" s="21" t="str">
        <f>"[" &amp; TEXT(SC_low_2.5!C15,"0.00E+00") &amp; ", " &amp; TEXT(SC_high_97.5!C15,"0.00E+00") &amp; "]"</f>
        <v>[4.25E-09, 9.02E-09]</v>
      </c>
      <c r="G11" s="21" t="str">
        <f>"[" &amp; TEXT(SC_low_2.5!D15,"0.00E+00") &amp; ", " &amp; TEXT(SC_high_97.5!D15,"0.00E+00") &amp; "]"</f>
        <v>[1.09E-08, 1.96E-08]</v>
      </c>
      <c r="H11" s="21" t="str">
        <f>"[" &amp; TEXT(SC_low_2.5!E15,"0.00E+00") &amp; ", " &amp; TEXT(SC_high_97.5!E15,"0.00E+00") &amp; "]"</f>
        <v>[1.32E-09, 2.39E-09]</v>
      </c>
      <c r="I11" s="21" t="str">
        <f>"[" &amp; TEXT(SC_low_2.5!F15,"0.00E+00") &amp; ", " &amp; TEXT(SC_high_97.5!F15,"0.00E+00") &amp; "]"</f>
        <v>[9.54E-09, 1.72E-08]</v>
      </c>
    </row>
    <row r="12" spans="1:10" x14ac:dyDescent="0.2">
      <c r="A12" s="21">
        <v>212100</v>
      </c>
      <c r="B12" s="20" t="str">
        <f>VLOOKUP(A12,'sector labels'!A:B,2,FALSE)</f>
        <v>Coal mining</v>
      </c>
      <c r="C12" s="21" t="str">
        <f>"[" &amp; TEXT(SC_low_2.5!B16,"0.00E+00") &amp; ", " &amp; TEXT(SC_high_97.5!B16,"0.00E+00") &amp; "]"</f>
        <v>[3.65E-08, 7.69E-08]</v>
      </c>
      <c r="D12" s="24">
        <f>VLOOKUP(A12,[1]Sheet7!$D:$E,2,FALSE)</f>
        <v>2.63318E-8</v>
      </c>
      <c r="E12" s="22">
        <f>D12/VLOOKUP(A12,[3]average!$A:$C,3,FALSE)</f>
        <v>0.64009902695605692</v>
      </c>
      <c r="F12" s="21" t="str">
        <f>"[" &amp; TEXT(SC_low_2.5!C16,"0.00E+00") &amp; ", " &amp; TEXT(SC_high_97.5!C16,"0.00E+00") &amp; "]"</f>
        <v>[2.07E-08, 4.76E-08]</v>
      </c>
      <c r="G12" s="21" t="str">
        <f>"[" &amp; TEXT(SC_low_2.5!D16,"0.00E+00") &amp; ", " &amp; TEXT(SC_high_97.5!D16,"0.00E+00") &amp; "]"</f>
        <v>[1.56E-08, 2.88E-08]</v>
      </c>
      <c r="H12" s="21" t="str">
        <f>"[" &amp; TEXT(SC_low_2.5!E16,"0.00E+00") &amp; ", " &amp; TEXT(SC_high_97.5!E16,"0.00E+00") &amp; "]"</f>
        <v>[1.14E-09, 2.11E-09]</v>
      </c>
      <c r="I12" s="21" t="str">
        <f>"[" &amp; TEXT(SC_low_2.5!F16,"0.00E+00") &amp; ", " &amp; TEXT(SC_high_97.5!F16,"0.00E+00") &amp; "]"</f>
        <v>[1.45E-08, 2.67E-08]</v>
      </c>
    </row>
    <row r="13" spans="1:10" x14ac:dyDescent="0.2">
      <c r="A13" s="21">
        <v>212230</v>
      </c>
      <c r="B13" s="20" t="str">
        <f>VLOOKUP(A13,'sector labels'!A:B,2,FALSE)</f>
        <v>Copper, nickel, lead, and zinc mining</v>
      </c>
      <c r="C13" s="21" t="str">
        <f>"[" &amp; TEXT(SC_low_2.5!B17,"0.00E+00") &amp; ", " &amp; TEXT(SC_high_97.5!B17,"0.00E+00") &amp; "]"</f>
        <v>[2.83E-08, 5.11E-08]</v>
      </c>
      <c r="D13" s="24">
        <f>VLOOKUP(A13,[1]Sheet7!$D:$E,2,FALSE)</f>
        <v>1.52476E-8</v>
      </c>
      <c r="E13" s="22">
        <f>D13/VLOOKUP(A13,[3]average!$A:$C,3,FALSE)</f>
        <v>0.50804131152035381</v>
      </c>
      <c r="F13" s="21" t="str">
        <f>"[" &amp; TEXT(SC_low_2.5!C17,"0.00E+00") &amp; ", " &amp; TEXT(SC_high_97.5!C17,"0.00E+00") &amp; "]"</f>
        <v>[1.07E-08, 2.09E-08]</v>
      </c>
      <c r="G13" s="21" t="str">
        <f>"[" &amp; TEXT(SC_low_2.5!D17,"0.00E+00") &amp; ", " &amp; TEXT(SC_high_97.5!D17,"0.00E+00") &amp; "]"</f>
        <v>[1.73E-08, 3.11E-08]</v>
      </c>
      <c r="H13" s="21" t="str">
        <f>"[" &amp; TEXT(SC_low_2.5!E17,"0.00E+00") &amp; ", " &amp; TEXT(SC_high_97.5!E17,"0.00E+00") &amp; "]"</f>
        <v>[3.64E-10, 6.55E-10]</v>
      </c>
      <c r="I13" s="21" t="str">
        <f>"[" &amp; TEXT(SC_low_2.5!F17,"0.00E+00") &amp; ", " &amp; TEXT(SC_high_97.5!F17,"0.00E+00") &amp; "]"</f>
        <v>[1.69E-08, 3.05E-08]</v>
      </c>
    </row>
    <row r="14" spans="1:10" x14ac:dyDescent="0.2">
      <c r="A14" s="21">
        <v>212310</v>
      </c>
      <c r="B14" s="20" t="str">
        <f>VLOOKUP(A14,'sector labels'!A:B,2,FALSE)</f>
        <v>Stone mining and quarrying</v>
      </c>
      <c r="C14" s="21" t="str">
        <f>"[" &amp; TEXT(SC_low_2.5!B19,"0.00E+00") &amp; ", " &amp; TEXT(SC_high_97.5!B19,"0.00E+00") &amp; "]"</f>
        <v>[5.26E-08, 1.12E-07]</v>
      </c>
      <c r="D14" s="24">
        <f>VLOOKUP(A14,[1]Sheet7!$D:$E,2,FALSE)</f>
        <v>4.1817700000000001E-8</v>
      </c>
      <c r="E14" s="22">
        <f>D14/VLOOKUP(A14,[3]average!$A:$C,3,FALSE)</f>
        <v>0.70434279389244758</v>
      </c>
      <c r="F14" s="21" t="str">
        <f>"[" &amp; TEXT(SC_low_2.5!C19,"0.00E+00") &amp; ", " &amp; TEXT(SC_high_97.5!C19,"0.00E+00") &amp; "]"</f>
        <v>[3.35E-08, 7.82E-08]</v>
      </c>
      <c r="G14" s="21" t="str">
        <f>"[" &amp; TEXT(SC_low_2.5!D19,"0.00E+00") &amp; ", " &amp; TEXT(SC_high_97.5!D19,"0.00E+00") &amp; "]"</f>
        <v>[1.89E-08, 3.44E-08]</v>
      </c>
      <c r="H14" s="21" t="str">
        <f>"[" &amp; TEXT(SC_low_2.5!E19,"0.00E+00") &amp; ", " &amp; TEXT(SC_high_97.5!E19,"0.00E+00") &amp; "]"</f>
        <v>[5.07E-10, 9.20E-10]</v>
      </c>
      <c r="I14" s="21" t="str">
        <f>"[" &amp; TEXT(SC_low_2.5!F19,"0.00E+00") &amp; ", " &amp; TEXT(SC_high_97.5!F19,"0.00E+00") &amp; "]"</f>
        <v>[1.84E-08, 3.34E-08]</v>
      </c>
    </row>
    <row r="15" spans="1:10" x14ac:dyDescent="0.2">
      <c r="A15" s="21">
        <v>213111</v>
      </c>
      <c r="B15" s="20" t="str">
        <f>VLOOKUP(A15,'sector labels'!A:B,2,FALSE)</f>
        <v>Drilling oil and gas wells</v>
      </c>
      <c r="C15" s="21" t="str">
        <f>"[" &amp; TEXT(SC_low_2.5!B21,"0.00E+00") &amp; ", " &amp; TEXT(SC_high_97.5!B21,"0.00E+00") &amp; "]"</f>
        <v>[2.42E-08, 4.42E-08]</v>
      </c>
      <c r="D15" s="24">
        <f>VLOOKUP(A15,[1]Sheet7!$D:$E,2,FALSE)</f>
        <v>1.48696E-8</v>
      </c>
      <c r="E15" s="22">
        <f>D15/VLOOKUP(A15,[3]average!$A:$C,3,FALSE)</f>
        <v>0.56832325449387289</v>
      </c>
      <c r="F15" s="21" t="str">
        <f>"[" &amp; TEXT(SC_low_2.5!C21,"0.00E+00") &amp; ", " &amp; TEXT(SC_high_97.5!C21,"0.00E+00") &amp; "]"</f>
        <v>[1.04E-08, 2.08E-08]</v>
      </c>
      <c r="G15" s="21" t="str">
        <f>"[" &amp; TEXT(SC_low_2.5!D21,"0.00E+00") &amp; ", " &amp; TEXT(SC_high_97.5!D21,"0.00E+00") &amp; "]"</f>
        <v>[1.35E-08, 2.45E-08]</v>
      </c>
      <c r="H15" s="21" t="str">
        <f>"[" &amp; TEXT(SC_low_2.5!E21,"0.00E+00") &amp; ", " &amp; TEXT(SC_high_97.5!E21,"0.00E+00") &amp; "]"</f>
        <v>[5.41E-14, 9.81E-14]</v>
      </c>
      <c r="I15" s="21" t="str">
        <f>"[" &amp; TEXT(SC_low_2.5!F21,"0.00E+00") &amp; ", " &amp; TEXT(SC_high_97.5!F21,"0.00E+00") &amp; "]"</f>
        <v>[1.35E-08, 2.45E-08]</v>
      </c>
    </row>
    <row r="16" spans="1:10" x14ac:dyDescent="0.2">
      <c r="A16" s="21">
        <v>221100</v>
      </c>
      <c r="B16" s="20" t="str">
        <f>VLOOKUP(A16,'sector labels'!A:B,2,FALSE)</f>
        <v>Electric power generation, transmission, and distribution</v>
      </c>
      <c r="C16" s="21" t="str">
        <f>"[" &amp; TEXT(SC_low_2.5!B23,"0.00E+00") &amp; ", " &amp; TEXT(SC_high_97.5!B23,"0.00E+00") &amp; "]"</f>
        <v>[2.63E-08, 4.83E-08]</v>
      </c>
      <c r="D16" s="24">
        <f>VLOOKUP(A16,[1]Sheet7!$D:$E,2,FALSE)</f>
        <v>1.5519600000000001E-8</v>
      </c>
      <c r="E16" s="22">
        <f>D16/VLOOKUP(A16,[3]average!$A:$C,3,FALSE)</f>
        <v>0.5477971448801684</v>
      </c>
      <c r="F16" s="21" t="str">
        <f>"[" &amp; TEXT(SC_low_2.5!C23,"0.00E+00") &amp; ", " &amp; TEXT(SC_high_97.5!C23,"0.00E+00") &amp; "]"</f>
        <v>[1.24E-08, 2.28E-08]</v>
      </c>
      <c r="G16" s="21" t="str">
        <f>"[" &amp; TEXT(SC_low_2.5!D23,"0.00E+00") &amp; ", " &amp; TEXT(SC_high_97.5!D23,"0.00E+00") &amp; "]"</f>
        <v>[1.39E-08, 2.54E-08]</v>
      </c>
      <c r="H16" s="21" t="str">
        <f>"[" &amp; TEXT(SC_low_2.5!E23,"0.00E+00") &amp; ", " &amp; TEXT(SC_high_97.5!E23,"0.00E+00") &amp; "]"</f>
        <v>[5.94E-10, 1.09E-09]</v>
      </c>
      <c r="I16" s="21" t="str">
        <f>"[" &amp; TEXT(SC_low_2.5!F23,"0.00E+00") &amp; ", " &amp; TEXT(SC_high_97.5!F23,"0.00E+00") &amp; "]"</f>
        <v>[1.33E-08, 2.43E-08]</v>
      </c>
    </row>
    <row r="17" spans="1:9" x14ac:dyDescent="0.2">
      <c r="A17" s="21">
        <v>221200</v>
      </c>
      <c r="B17" s="20" t="str">
        <f>VLOOKUP(A17,'sector labels'!A:B,2,FALSE)</f>
        <v>Natural gas distribution</v>
      </c>
      <c r="C17" s="21" t="str">
        <f>"[" &amp; TEXT(SC_low_2.5!B24,"0.00E+00") &amp; ", " &amp; TEXT(SC_high_97.5!B24,"0.00E+00") &amp; "]"</f>
        <v>[2.05E-08, 3.73E-08]</v>
      </c>
      <c r="D17" s="24">
        <f>VLOOKUP(A17,[1]Sheet7!$D:$E,2,FALSE)</f>
        <v>1.19018E-8</v>
      </c>
      <c r="E17" s="22">
        <f>D17/VLOOKUP(A17,[3]average!$A:$C,3,FALSE)</f>
        <v>0.54082397603441279</v>
      </c>
      <c r="F17" s="21" t="str">
        <f>"[" &amp; TEXT(SC_low_2.5!C24,"0.00E+00") &amp; ", " &amp; TEXT(SC_high_97.5!C24,"0.00E+00") &amp; "]"</f>
        <v>[7.83E-09, 1.44E-08]</v>
      </c>
      <c r="G17" s="21" t="str">
        <f>"[" &amp; TEXT(SC_low_2.5!D24,"0.00E+00") &amp; ", " &amp; TEXT(SC_high_97.5!D24,"0.00E+00") &amp; "]"</f>
        <v>[1.27E-08, 2.29E-08]</v>
      </c>
      <c r="H17" s="21" t="str">
        <f>"[" &amp; TEXT(SC_low_2.5!E24,"0.00E+00") &amp; ", " &amp; TEXT(SC_high_97.5!E24,"0.00E+00") &amp; "]"</f>
        <v>[2.66E-11, 4.79E-11]</v>
      </c>
      <c r="I17" s="21" t="str">
        <f>"[" &amp; TEXT(SC_low_2.5!F24,"0.00E+00") &amp; ", " &amp; TEXT(SC_high_97.5!F24,"0.00E+00") &amp; "]"</f>
        <v>[1.27E-08, 2.28E-08]</v>
      </c>
    </row>
    <row r="18" spans="1:9" x14ac:dyDescent="0.2">
      <c r="A18" s="21">
        <v>221300</v>
      </c>
      <c r="B18" s="20" t="str">
        <f>VLOOKUP(A18,'sector labels'!A:B,2,FALSE)</f>
        <v>Water, sewage and other systems</v>
      </c>
      <c r="C18" s="21" t="str">
        <f>"[" &amp; TEXT(SC_low_2.5!B25,"0.00E+00") &amp; ", " &amp; TEXT(SC_high_97.5!B25,"0.00E+00") &amp; "]"</f>
        <v>[3.89E-08, 7.35E-08]</v>
      </c>
      <c r="D18" s="24">
        <f>VLOOKUP(A18,[1]Sheet7!$D:$E,2,FALSE)</f>
        <v>2.7486100000000001E-8</v>
      </c>
      <c r="E18" s="22">
        <f>D18/VLOOKUP(A18,[3]average!$A:$C,3,FALSE)</f>
        <v>0.64988277554359286</v>
      </c>
      <c r="F18" s="21" t="str">
        <f>"[" &amp; TEXT(SC_low_2.5!C25,"0.00E+00") &amp; ", " &amp; TEXT(SC_high_97.5!C25,"0.00E+00") &amp; "]"</f>
        <v>[1.50E-08, 3.00E-08]</v>
      </c>
      <c r="G18" s="21" t="str">
        <f>"[" &amp; TEXT(SC_low_2.5!D25,"0.00E+00") &amp; ", " &amp; TEXT(SC_high_97.5!D25,"0.00E+00") &amp; "]"</f>
        <v>[2.38E-08, 4.33E-08]</v>
      </c>
      <c r="H18" s="21" t="str">
        <f>"[" &amp; TEXT(SC_low_2.5!E25,"0.00E+00") &amp; ", " &amp; TEXT(SC_high_97.5!E25,"0.00E+00") &amp; "]"</f>
        <v>[8.91E-11, 1.62E-10]</v>
      </c>
      <c r="I18" s="21" t="str">
        <f>"[" &amp; TEXT(SC_low_2.5!F25,"0.00E+00") &amp; ", " &amp; TEXT(SC_high_97.5!F25,"0.00E+00") &amp; "]"</f>
        <v>[2.37E-08, 4.32E-08]</v>
      </c>
    </row>
    <row r="19" spans="1:9" x14ac:dyDescent="0.2">
      <c r="A19" s="21">
        <v>230301</v>
      </c>
      <c r="B19" s="20" t="str">
        <f>VLOOKUP(A19,'sector labels'!A:B,2,FALSE)</f>
        <v>Nonresidential maintenance and repair</v>
      </c>
      <c r="C19" s="21" t="str">
        <f>"[" &amp; TEXT(SC_low_2.5!B28,"0.00E+00") &amp; ", " &amp; TEXT(SC_high_97.5!B28,"0.00E+00") &amp; "]"</f>
        <v>[7.84E-08, 1.47E-07]</v>
      </c>
      <c r="D19" s="24">
        <f>VLOOKUP(A19,[1]Sheet7!$D:$E,2,FALSE)</f>
        <v>4.8020899999999998E-8</v>
      </c>
      <c r="E19" s="22">
        <f>D19/VLOOKUP(A19,[3]average!$A:$C,3,FALSE)</f>
        <v>0.5654902372407169</v>
      </c>
      <c r="F19" s="21" t="str">
        <f>"[" &amp; TEXT(SC_low_2.5!C28,"0.00E+00") &amp; ", " &amp; TEXT(SC_high_97.5!C28,"0.00E+00") &amp; "]"</f>
        <v>[4.74E-08, 8.94E-08]</v>
      </c>
      <c r="G19" s="21" t="str">
        <f>"[" &amp; TEXT(SC_low_2.5!D28,"0.00E+00") &amp; ", " &amp; TEXT(SC_high_97.5!D28,"0.00E+00") &amp; "]"</f>
        <v>[3.08E-08, 5.67E-08]</v>
      </c>
      <c r="H19" s="21" t="str">
        <f>"[" &amp; TEXT(SC_low_2.5!E28,"0.00E+00") &amp; ", " &amp; TEXT(SC_high_97.5!E28,"0.00E+00") &amp; "]"</f>
        <v>[2.04E-10, 3.76E-10]</v>
      </c>
      <c r="I19" s="21" t="str">
        <f>"[" &amp; TEXT(SC_low_2.5!F28,"0.00E+00") &amp; ", " &amp; TEXT(SC_high_97.5!F28,"0.00E+00") &amp; "]"</f>
        <v>[3.06E-08, 5.63E-08]</v>
      </c>
    </row>
    <row r="20" spans="1:9" x14ac:dyDescent="0.2">
      <c r="A20" s="21">
        <v>230302</v>
      </c>
      <c r="B20" s="20" t="str">
        <f>VLOOKUP(A20,'sector labels'!A:B,2,FALSE)</f>
        <v>Residential maintenance and repair</v>
      </c>
      <c r="C20" s="21" t="str">
        <f>"[" &amp; TEXT(SC_low_2.5!B29,"0.00E+00") &amp; ", " &amp; TEXT(SC_high_97.5!B29,"0.00E+00") &amp; "]"</f>
        <v>[8.04E-08, 1.51E-07]</v>
      </c>
      <c r="D20" s="24">
        <f>VLOOKUP(A20,[1]Sheet7!$D:$E,2,FALSE)</f>
        <v>4.9508600000000002E-8</v>
      </c>
      <c r="E20" s="22">
        <f>D20/VLOOKUP(A20,[3]average!$A:$C,3,FALSE)</f>
        <v>0.56772069370891343</v>
      </c>
      <c r="F20" s="21" t="str">
        <f>"[" &amp; TEXT(SC_low_2.5!C29,"0.00E+00") &amp; ", " &amp; TEXT(SC_high_97.5!C29,"0.00E+00") &amp; "]"</f>
        <v>[4.75E-08, 8.95E-08]</v>
      </c>
      <c r="G20" s="21" t="str">
        <f>"[" &amp; TEXT(SC_low_2.5!D29,"0.00E+00") &amp; ", " &amp; TEXT(SC_high_97.5!D29,"0.00E+00") &amp; "]"</f>
        <v>[3.26E-08, 6.06E-08]</v>
      </c>
      <c r="H20" s="21" t="str">
        <f>"[" &amp; TEXT(SC_low_2.5!E29,"0.00E+00") &amp; ", " &amp; TEXT(SC_high_97.5!E29,"0.00E+00") &amp; "]"</f>
        <v>[4.88E-12, 9.08E-12]</v>
      </c>
      <c r="I20" s="21" t="str">
        <f>"[" &amp; TEXT(SC_low_2.5!F29,"0.00E+00") &amp; ", " &amp; TEXT(SC_high_97.5!F29,"0.00E+00") &amp; "]"</f>
        <v>[3.26E-08, 6.06E-08]</v>
      </c>
    </row>
    <row r="21" spans="1:9" x14ac:dyDescent="0.2">
      <c r="A21" s="21">
        <v>233210</v>
      </c>
      <c r="B21" s="20" t="str">
        <f>VLOOKUP(A21,'sector labels'!A:B,2,FALSE)</f>
        <v>Health care structures</v>
      </c>
      <c r="C21" s="21" t="str">
        <f>"[" &amp; TEXT(SC_low_2.5!B26,"0.00E+00") &amp; ", " &amp; TEXT(SC_high_97.5!B26,"0.00E+00") &amp; "]"</f>
        <v>[7.23E-08, 1.34E-07]</v>
      </c>
      <c r="D21" s="24">
        <f>VLOOKUP(A21,[1]Sheet7!$D:$E,2,FALSE)</f>
        <v>4.5181699999999998E-8</v>
      </c>
      <c r="E21" s="22">
        <f>D21/VLOOKUP(A21,[3]average!$A:$C,3,FALSE)</f>
        <v>0.57841428859789001</v>
      </c>
      <c r="F21" s="21" t="str">
        <f>"[" &amp; TEXT(SC_low_2.5!C26,"0.00E+00") &amp; ", " &amp; TEXT(SC_high_97.5!C26,"0.00E+00") &amp; "]"</f>
        <v>[4.76E-08, 8.98E-08]</v>
      </c>
      <c r="G21" s="21" t="str">
        <f>"[" &amp; TEXT(SC_low_2.5!D26,"0.00E+00") &amp; ", " &amp; TEXT(SC_high_97.5!D26,"0.00E+00") &amp; "]"</f>
        <v>[2.43E-08, 4.45E-08]</v>
      </c>
      <c r="H21" s="21" t="str">
        <f>"[" &amp; TEXT(SC_low_2.5!E26,"0.00E+00") &amp; ", " &amp; TEXT(SC_high_97.5!E26,"0.00E+00") &amp; "]"</f>
        <v>[0.00E+00, 0.00E+00]</v>
      </c>
      <c r="I21" s="21" t="str">
        <f>"[" &amp; TEXT(SC_low_2.5!F26,"0.00E+00") &amp; ", " &amp; TEXT(SC_high_97.5!F26,"0.00E+00") &amp; "]"</f>
        <v>[2.43E-08, 4.45E-08]</v>
      </c>
    </row>
    <row r="22" spans="1:9" x14ac:dyDescent="0.2">
      <c r="A22" s="21">
        <v>233230</v>
      </c>
      <c r="B22" s="20" t="str">
        <f>VLOOKUP(A22,'sector labels'!A:B,2,FALSE)</f>
        <v>Manufacturing structures</v>
      </c>
      <c r="C22" s="21" t="str">
        <f>"[" &amp; TEXT(SC_low_2.5!B33,"0.00E+00") &amp; ", " &amp; TEXT(SC_high_97.5!B33,"0.00E+00") &amp; "]"</f>
        <v>[7.24E-08, 1.34E-07]</v>
      </c>
      <c r="D22" s="24">
        <f>VLOOKUP(A22,[1]Sheet7!$D:$E,2,FALSE)</f>
        <v>4.4203399999999997E-8</v>
      </c>
      <c r="E22" s="22">
        <f>D22/VLOOKUP(A22,[3]average!$A:$C,3,FALSE)</f>
        <v>0.5645425979587243</v>
      </c>
      <c r="F22" s="21" t="str">
        <f>"[" &amp; TEXT(SC_low_2.5!C33,"0.00E+00") &amp; ", " &amp; TEXT(SC_high_97.5!C33,"0.00E+00") &amp; "]"</f>
        <v>[4.76E-08, 8.98E-08]</v>
      </c>
      <c r="G22" s="21" t="str">
        <f>"[" &amp; TEXT(SC_low_2.5!D33,"0.00E+00") &amp; ", " &amp; TEXT(SC_high_97.5!D33,"0.00E+00") &amp; "]"</f>
        <v>[2.46E-08, 4.44E-08]</v>
      </c>
      <c r="H22" s="21" t="str">
        <f>"[" &amp; TEXT(SC_low_2.5!E33,"0.00E+00") &amp; ", " &amp; TEXT(SC_high_97.5!E33,"0.00E+00") &amp; "]"</f>
        <v>[0.00E+00, 0.00E+00]</v>
      </c>
      <c r="I22" s="21" t="str">
        <f>"[" &amp; TEXT(SC_low_2.5!F33,"0.00E+00") &amp; ", " &amp; TEXT(SC_high_97.5!F33,"0.00E+00") &amp; "]"</f>
        <v>[2.46E-08, 4.44E-08]</v>
      </c>
    </row>
    <row r="23" spans="1:9" x14ac:dyDescent="0.2">
      <c r="A23" s="21">
        <v>233240</v>
      </c>
      <c r="B23" s="20" t="str">
        <f>VLOOKUP(A23,'sector labels'!A:B,2,FALSE)</f>
        <v>Power and communication structures</v>
      </c>
      <c r="C23" s="21" t="str">
        <f>"[" &amp; TEXT(SC_low_2.5!B35,"0.00E+00") &amp; ", " &amp; TEXT(SC_high_97.5!B35,"0.00E+00") &amp; "]"</f>
        <v>[6.47E-08, 1.21E-07]</v>
      </c>
      <c r="D23" s="24">
        <f>VLOOKUP(A23,[1]Sheet7!$D:$E,2,FALSE)</f>
        <v>4.0273699999999998E-8</v>
      </c>
      <c r="E23" s="22">
        <f>D23/VLOOKUP(A23,[3]average!$A:$C,3,FALSE)</f>
        <v>0.57180286602617436</v>
      </c>
      <c r="F23" s="21" t="str">
        <f>"[" &amp; TEXT(SC_low_2.5!C35,"0.00E+00") &amp; ", " &amp; TEXT(SC_high_97.5!C35,"0.00E+00") &amp; "]"</f>
        <v>[4.76E-08, 8.98E-08]</v>
      </c>
      <c r="G23" s="21" t="str">
        <f>"[" &amp; TEXT(SC_low_2.5!D35,"0.00E+00") &amp; ", " &amp; TEXT(SC_high_97.5!D35,"0.00E+00") &amp; "]"</f>
        <v>[1.71E-08, 3.10E-08]</v>
      </c>
      <c r="H23" s="21" t="str">
        <f>"[" &amp; TEXT(SC_low_2.5!E35,"0.00E+00") &amp; ", " &amp; TEXT(SC_high_97.5!E35,"0.00E+00") &amp; "]"</f>
        <v>[0.00E+00, 0.00E+00]</v>
      </c>
      <c r="I23" s="21" t="str">
        <f>"[" &amp; TEXT(SC_low_2.5!F35,"0.00E+00") &amp; ", " &amp; TEXT(SC_high_97.5!F35,"0.00E+00") &amp; "]"</f>
        <v>[1.71E-08, 3.10E-08]</v>
      </c>
    </row>
    <row r="24" spans="1:9" x14ac:dyDescent="0.2">
      <c r="A24" s="21">
        <v>233262</v>
      </c>
      <c r="B24" s="20" t="str">
        <f>VLOOKUP(A24,'sector labels'!A:B,2,FALSE)</f>
        <v>Educational and vocational structures</v>
      </c>
      <c r="C24" s="21" t="str">
        <f>"[" &amp; TEXT(SC_low_2.5!B27,"0.00E+00") &amp; ", " &amp; TEXT(SC_high_97.5!B27,"0.00E+00") &amp; "]"</f>
        <v>[7.15E-08, 1.33E-07]</v>
      </c>
      <c r="D24" s="24">
        <f>VLOOKUP(A24,[1]Sheet7!$D:$E,2,FALSE)</f>
        <v>4.4546900000000003E-8</v>
      </c>
      <c r="E24" s="22">
        <f>D24/VLOOKUP(A24,[3]average!$A:$C,3,FALSE)</f>
        <v>0.57588240953312153</v>
      </c>
      <c r="F24" s="21" t="str">
        <f>"[" &amp; TEXT(SC_low_2.5!C27,"0.00E+00") &amp; ", " &amp; TEXT(SC_high_97.5!C27,"0.00E+00") &amp; "]"</f>
        <v>[4.76E-08, 8.98E-08]</v>
      </c>
      <c r="G24" s="21" t="str">
        <f>"[" &amp; TEXT(SC_low_2.5!D27,"0.00E+00") &amp; ", " &amp; TEXT(SC_high_97.5!D27,"0.00E+00") &amp; "]"</f>
        <v>[2.35E-08, 4.28E-08]</v>
      </c>
      <c r="H24" s="21" t="str">
        <f>"[" &amp; TEXT(SC_low_2.5!E27,"0.00E+00") &amp; ", " &amp; TEXT(SC_high_97.5!E27,"0.00E+00") &amp; "]"</f>
        <v>[0.00E+00, 0.00E+00]</v>
      </c>
      <c r="I24" s="21" t="str">
        <f>"[" &amp; TEXT(SC_low_2.5!F27,"0.00E+00") &amp; ", " &amp; TEXT(SC_high_97.5!F27,"0.00E+00") &amp; "]"</f>
        <v>[2.35E-08, 4.28E-08]</v>
      </c>
    </row>
    <row r="25" spans="1:9" x14ac:dyDescent="0.2">
      <c r="A25" s="21">
        <v>233411</v>
      </c>
      <c r="B25" s="20" t="str">
        <f>VLOOKUP(A25,'sector labels'!A:B,2,FALSE)</f>
        <v>Single-family residential structures</v>
      </c>
      <c r="C25" s="21" t="str">
        <f>"[" &amp; TEXT(SC_low_2.5!B36,"0.00E+00") &amp; ", " &amp; TEXT(SC_high_97.5!B36,"0.00E+00") &amp; "]"</f>
        <v>[7.13E-08, 1.33E-07]</v>
      </c>
      <c r="D25" s="24">
        <f>VLOOKUP(A25,[1]Sheet7!$D:$E,2,FALSE)</f>
        <v>4.4777999999999999E-8</v>
      </c>
      <c r="E25" s="22">
        <f>D25/VLOOKUP(A25,[3]average!$A:$C,3,FALSE)</f>
        <v>0.57894989407474717</v>
      </c>
      <c r="F25" s="21" t="str">
        <f>"[" &amp; TEXT(SC_low_2.5!C36,"0.00E+00") &amp; ", " &amp; TEXT(SC_high_97.5!C36,"0.00E+00") &amp; "]"</f>
        <v>[4.76E-08, 8.98E-08]</v>
      </c>
      <c r="G25" s="21" t="str">
        <f>"[" &amp; TEXT(SC_low_2.5!D36,"0.00E+00") &amp; ", " &amp; TEXT(SC_high_97.5!D36,"0.00E+00") &amp; "]"</f>
        <v>[2.34E-08, 4.34E-08]</v>
      </c>
      <c r="H25" s="21" t="str">
        <f>"[" &amp; TEXT(SC_low_2.5!E36,"0.00E+00") &amp; ", " &amp; TEXT(SC_high_97.5!E36,"0.00E+00") &amp; "]"</f>
        <v>[0.00E+00, 0.00E+00]</v>
      </c>
      <c r="I25" s="21" t="str">
        <f>"[" &amp; TEXT(SC_low_2.5!F36,"0.00E+00") &amp; ", " &amp; TEXT(SC_high_97.5!F36,"0.00E+00") &amp; "]"</f>
        <v>[2.34E-08, 4.34E-08]</v>
      </c>
    </row>
    <row r="26" spans="1:9" x14ac:dyDescent="0.2">
      <c r="A26" s="21">
        <v>233412</v>
      </c>
      <c r="B26" s="20" t="str">
        <f>VLOOKUP(A26,'sector labels'!A:B,2,FALSE)</f>
        <v>Multifamily residential structures</v>
      </c>
      <c r="C26" s="21" t="str">
        <f>"[" &amp; TEXT(SC_low_2.5!B31,"0.00E+00") &amp; ", " &amp; TEXT(SC_high_97.5!B31,"0.00E+00") &amp; "]"</f>
        <v>[6.04E-08, 1.14E-07]</v>
      </c>
      <c r="D26" s="24">
        <f>VLOOKUP(A26,[1]Sheet7!$D:$E,2,FALSE)</f>
        <v>3.8719599999999997E-8</v>
      </c>
      <c r="E26" s="22">
        <f>D26/VLOOKUP(A26,[3]average!$A:$C,3,FALSE)</f>
        <v>0.58673045909445287</v>
      </c>
      <c r="F26" s="21" t="str">
        <f>"[" &amp; TEXT(SC_low_2.5!C31,"0.00E+00") &amp; ", " &amp; TEXT(SC_high_97.5!C31,"0.00E+00") &amp; "]"</f>
        <v>[4.77E-08, 8.98E-08]</v>
      </c>
      <c r="G26" s="21" t="str">
        <f>"[" &amp; TEXT(SC_low_2.5!D31,"0.00E+00") &amp; ", " &amp; TEXT(SC_high_97.5!D31,"0.00E+00") &amp; "]"</f>
        <v>[1.27E-08, 2.39E-08]</v>
      </c>
      <c r="H26" s="21" t="str">
        <f>"[" &amp; TEXT(SC_low_2.5!E31,"0.00E+00") &amp; ", " &amp; TEXT(SC_high_97.5!E31,"0.00E+00") &amp; "]"</f>
        <v>[0.00E+00, 0.00E+00]</v>
      </c>
      <c r="I26" s="21" t="str">
        <f>"[" &amp; TEXT(SC_low_2.5!F31,"0.00E+00") &amp; ", " &amp; TEXT(SC_high_97.5!F31,"0.00E+00") &amp; "]"</f>
        <v>[1.27E-08, 2.39E-08]</v>
      </c>
    </row>
    <row r="27" spans="1:9" x14ac:dyDescent="0.2">
      <c r="A27" s="21">
        <v>311111</v>
      </c>
      <c r="B27" s="20" t="str">
        <f>VLOOKUP(A27,'sector labels'!A:B,2,FALSE)</f>
        <v>Dog and cat food manufacturing</v>
      </c>
      <c r="C27" s="21" t="str">
        <f>"[" &amp; TEXT(SC_low_2.5!B192,"0.00E+00") &amp; ", " &amp; TEXT(SC_high_97.5!B192,"0.00E+00") &amp; "]"</f>
        <v>[4.93E-08, 8.64E-08]</v>
      </c>
      <c r="D27" s="24">
        <f>VLOOKUP(A27,[1]Sheet7!$D:$E,2,FALSE)</f>
        <v>2.3518400000000001E-8</v>
      </c>
      <c r="E27" s="22">
        <f>D27/VLOOKUP(A27,[3]average!$A:$C,3,FALSE)</f>
        <v>0.44705593123738807</v>
      </c>
      <c r="F27" s="21" t="str">
        <f>"[" &amp; TEXT(SC_low_2.5!C192,"0.00E+00") &amp; ", " &amp; TEXT(SC_high_97.5!C192,"0.00E+00") &amp; "]"</f>
        <v>[1.33E-08, 2.27E-08]</v>
      </c>
      <c r="G27" s="21" t="str">
        <f>"[" &amp; TEXT(SC_low_2.5!D192,"0.00E+00") &amp; ", " &amp; TEXT(SC_high_97.5!D192,"0.00E+00") &amp; "]"</f>
        <v>[3.60E-08, 6.38E-08]</v>
      </c>
      <c r="H27" s="21" t="str">
        <f>"[" &amp; TEXT(SC_low_2.5!E192,"0.00E+00") &amp; ", " &amp; TEXT(SC_high_97.5!E192,"0.00E+00") &amp; "]"</f>
        <v>[9.34E-12, 1.66E-11]</v>
      </c>
      <c r="I27" s="21" t="str">
        <f>"[" &amp; TEXT(SC_low_2.5!F192,"0.00E+00") &amp; ", " &amp; TEXT(SC_high_97.5!F192,"0.00E+00") &amp; "]"</f>
        <v>[3.60E-08, 6.38E-08]</v>
      </c>
    </row>
    <row r="28" spans="1:9" x14ac:dyDescent="0.2">
      <c r="A28" s="21">
        <v>311119</v>
      </c>
      <c r="B28" s="20" t="str">
        <f>VLOOKUP(A28,'sector labels'!A:B,2,FALSE)</f>
        <v>Other animal food manufacturing</v>
      </c>
      <c r="C28" s="21" t="str">
        <f>"[" &amp; TEXT(SC_low_2.5!B193,"0.00E+00") &amp; ", " &amp; TEXT(SC_high_97.5!B193,"0.00E+00") &amp; "]"</f>
        <v>[4.94E-08, 9.00E-08]</v>
      </c>
      <c r="D28" s="24">
        <f>VLOOKUP(A28,[1]Sheet7!$D:$E,2,FALSE)</f>
        <v>2.9597699999999998E-8</v>
      </c>
      <c r="E28" s="22">
        <f>D28/VLOOKUP(A28,[3]average!$A:$C,3,FALSE)</f>
        <v>0.5585962577887188</v>
      </c>
      <c r="F28" s="21" t="str">
        <f>"[" &amp; TEXT(SC_low_2.5!C193,"0.00E+00") &amp; ", " &amp; TEXT(SC_high_97.5!C193,"0.00E+00") &amp; "]"</f>
        <v>[9.91E-09, 2.19E-08]</v>
      </c>
      <c r="G28" s="21" t="str">
        <f>"[" &amp; TEXT(SC_low_2.5!D193,"0.00E+00") &amp; ", " &amp; TEXT(SC_high_97.5!D193,"0.00E+00") &amp; "]"</f>
        <v>[3.85E-08, 6.94E-08]</v>
      </c>
      <c r="H28" s="21" t="str">
        <f>"[" &amp; TEXT(SC_low_2.5!E193,"0.00E+00") &amp; ", " &amp; TEXT(SC_high_97.5!E193,"0.00E+00") &amp; "]"</f>
        <v>[3.65E-10, 6.56E-10]</v>
      </c>
      <c r="I28" s="21" t="str">
        <f>"[" &amp; TEXT(SC_low_2.5!F193,"0.00E+00") &amp; ", " &amp; TEXT(SC_high_97.5!F193,"0.00E+00") &amp; "]"</f>
        <v>[3.82E-08, 6.87E-08]</v>
      </c>
    </row>
    <row r="29" spans="1:9" x14ac:dyDescent="0.2">
      <c r="A29" s="21">
        <v>311210</v>
      </c>
      <c r="B29" s="20" t="str">
        <f>VLOOKUP(A29,'sector labels'!A:B,2,FALSE)</f>
        <v>Flour milling and malt manufacturing</v>
      </c>
      <c r="C29" s="21" t="str">
        <f>"[" &amp; TEXT(SC_low_2.5!B194,"0.00E+00") &amp; ", " &amp; TEXT(SC_high_97.5!B194,"0.00E+00") &amp; "]"</f>
        <v>[6.27E-08, 1.09E-07]</v>
      </c>
      <c r="D29" s="24">
        <f>VLOOKUP(A29,[1]Sheet7!$D:$E,2,FALSE)</f>
        <v>3.2880299999999997E-8</v>
      </c>
      <c r="E29" s="22">
        <f>D29/VLOOKUP(A29,[3]average!$A:$C,3,FALSE)</f>
        <v>0.49647216450669551</v>
      </c>
      <c r="F29" s="21" t="str">
        <f>"[" &amp; TEXT(SC_low_2.5!C194,"0.00E+00") &amp; ", " &amp; TEXT(SC_high_97.5!C194,"0.00E+00") &amp; "]"</f>
        <v>[2.24E-08, 3.69E-08]</v>
      </c>
      <c r="G29" s="21" t="str">
        <f>"[" &amp; TEXT(SC_low_2.5!D194,"0.00E+00") &amp; ", " &amp; TEXT(SC_high_97.5!D194,"0.00E+00") &amp; "]"</f>
        <v>[3.94E-08, 7.35E-08]</v>
      </c>
      <c r="H29" s="21" t="str">
        <f>"[" &amp; TEXT(SC_low_2.5!E194,"0.00E+00") &amp; ", " &amp; TEXT(SC_high_97.5!E194,"0.00E+00") &amp; "]"</f>
        <v>[5.24E-10, 9.77E-10]</v>
      </c>
      <c r="I29" s="21" t="str">
        <f>"[" &amp; TEXT(SC_low_2.5!F194,"0.00E+00") &amp; ", " &amp; TEXT(SC_high_97.5!F194,"0.00E+00") &amp; "]"</f>
        <v>[3.89E-08, 7.25E-08]</v>
      </c>
    </row>
    <row r="30" spans="1:9" x14ac:dyDescent="0.2">
      <c r="A30" s="21">
        <v>311221</v>
      </c>
      <c r="B30" s="20" t="str">
        <f>VLOOKUP(A30,'sector labels'!A:B,2,FALSE)</f>
        <v>Wet corn milling</v>
      </c>
      <c r="C30" s="21" t="str">
        <f>"[" &amp; TEXT(SC_low_2.5!B195,"0.00E+00") &amp; ", " &amp; TEXT(SC_high_97.5!B195,"0.00E+00") &amp; "]"</f>
        <v>[3.93E-08, 7.05E-08]</v>
      </c>
      <c r="D30" s="24">
        <f>VLOOKUP(A30,[1]Sheet7!$D:$E,2,FALSE)</f>
        <v>2.0098799999999999E-8</v>
      </c>
      <c r="E30" s="22">
        <f>D30/VLOOKUP(A30,[3]average!$A:$C,3,FALSE)</f>
        <v>0.47570653193491108</v>
      </c>
      <c r="F30" s="21" t="str">
        <f>"[" &amp; TEXT(SC_low_2.5!C195,"0.00E+00") &amp; ", " &amp; TEXT(SC_high_97.5!C195,"0.00E+00") &amp; "]"</f>
        <v>[4.33E-09, 9.18E-09]</v>
      </c>
      <c r="G30" s="21" t="str">
        <f>"[" &amp; TEXT(SC_low_2.5!D195,"0.00E+00") &amp; ", " &amp; TEXT(SC_high_97.5!D195,"0.00E+00") &amp; "]"</f>
        <v>[3.45E-08, 6.36E-08]</v>
      </c>
      <c r="H30" s="21" t="str">
        <f>"[" &amp; TEXT(SC_low_2.5!E195,"0.00E+00") &amp; ", " &amp; TEXT(SC_high_97.5!E195,"0.00E+00") &amp; "]"</f>
        <v>[9.97E-11, 1.84E-10]</v>
      </c>
      <c r="I30" s="21" t="str">
        <f>"[" &amp; TEXT(SC_low_2.5!F195,"0.00E+00") &amp; ", " &amp; TEXT(SC_high_97.5!F195,"0.00E+00") &amp; "]"</f>
        <v>[3.44E-08, 6.34E-08]</v>
      </c>
    </row>
    <row r="31" spans="1:9" x14ac:dyDescent="0.2">
      <c r="A31" s="21">
        <v>311224</v>
      </c>
      <c r="B31" s="20" t="str">
        <f>VLOOKUP(A31,'sector labels'!A:B,2,FALSE)</f>
        <v>Soybean and other oilseed processing</v>
      </c>
      <c r="C31" s="21" t="str">
        <f>"[" &amp; TEXT(SC_low_2.5!B197,"0.00E+00") &amp; ", " &amp; TEXT(SC_high_97.5!B197,"0.00E+00") &amp; "]"</f>
        <v>[3.88E-08, 7.31E-08]</v>
      </c>
      <c r="D31" s="24">
        <f>VLOOKUP(A31,[1]Sheet7!$D:$E,2,FALSE)</f>
        <v>2.1969599999999999E-8</v>
      </c>
      <c r="E31" s="22">
        <f>D31/VLOOKUP(A31,[3]average!$A:$C,3,FALSE)</f>
        <v>0.51383198677094222</v>
      </c>
      <c r="F31" s="21" t="str">
        <f>"[" &amp; TEXT(SC_low_2.5!C197,"0.00E+00") &amp; ", " &amp; TEXT(SC_high_97.5!C197,"0.00E+00") &amp; "]"</f>
        <v>[5.13E-09, 1.77E-08]</v>
      </c>
      <c r="G31" s="21" t="str">
        <f>"[" &amp; TEXT(SC_low_2.5!D197,"0.00E+00") &amp; ", " &amp; TEXT(SC_high_97.5!D197,"0.00E+00") &amp; "]"</f>
        <v>[3.27E-08, 6.01E-08]</v>
      </c>
      <c r="H31" s="21" t="str">
        <f>"[" &amp; TEXT(SC_low_2.5!E197,"0.00E+00") &amp; ", " &amp; TEXT(SC_high_97.5!E197,"0.00E+00") &amp; "]"</f>
        <v>[7.51E-09, 1.38E-08]</v>
      </c>
      <c r="I31" s="21" t="str">
        <f>"[" &amp; TEXT(SC_low_2.5!F197,"0.00E+00") &amp; ", " &amp; TEXT(SC_high_97.5!F197,"0.00E+00") &amp; "]"</f>
        <v>[2.52E-08, 4.63E-08]</v>
      </c>
    </row>
    <row r="32" spans="1:9" x14ac:dyDescent="0.2">
      <c r="A32" s="21">
        <v>311225</v>
      </c>
      <c r="B32" s="20" t="str">
        <f>VLOOKUP(A32,'sector labels'!A:B,2,FALSE)</f>
        <v>Fats and oils refining and blending</v>
      </c>
      <c r="C32" s="21" t="str">
        <f>"[" &amp; TEXT(SC_low_2.5!B196,"0.00E+00") &amp; ", " &amp; TEXT(SC_high_97.5!B196,"0.00E+00") &amp; "]"</f>
        <v>[4.37E-08, 7.85E-08]</v>
      </c>
      <c r="D32" s="24">
        <f>VLOOKUP(A32,[1]Sheet7!$D:$E,2,FALSE)</f>
        <v>2.1645599999999999E-8</v>
      </c>
      <c r="E32" s="22">
        <f>D32/VLOOKUP(A32,[3]average!$A:$C,3,FALSE)</f>
        <v>0.46276728606945905</v>
      </c>
      <c r="F32" s="21" t="str">
        <f>"[" &amp; TEXT(SC_low_2.5!C196,"0.00E+00") &amp; ", " &amp; TEXT(SC_high_97.5!C196,"0.00E+00") &amp; "]"</f>
        <v>[6.27E-09, 1.10E-08]</v>
      </c>
      <c r="G32" s="21" t="str">
        <f>"[" &amp; TEXT(SC_low_2.5!D196,"0.00E+00") &amp; ", " &amp; TEXT(SC_high_97.5!D196,"0.00E+00") &amp; "]"</f>
        <v>[3.73E-08, 6.75E-08]</v>
      </c>
      <c r="H32" s="21" t="str">
        <f>"[" &amp; TEXT(SC_low_2.5!E196,"0.00E+00") &amp; ", " &amp; TEXT(SC_high_97.5!E196,"0.00E+00") &amp; "]"</f>
        <v>[7.60E-09, 1.37E-08]</v>
      </c>
      <c r="I32" s="21" t="str">
        <f>"[" &amp; TEXT(SC_low_2.5!F196,"0.00E+00") &amp; ", " &amp; TEXT(SC_high_97.5!F196,"0.00E+00") &amp; "]"</f>
        <v>[2.97E-08, 5.37E-08]</v>
      </c>
    </row>
    <row r="33" spans="1:9" x14ac:dyDescent="0.2">
      <c r="A33" s="21">
        <v>311230</v>
      </c>
      <c r="B33" s="20" t="str">
        <f>VLOOKUP(A33,'sector labels'!A:B,2,FALSE)</f>
        <v>Breakfast cereal manufacturing</v>
      </c>
      <c r="C33" s="21" t="str">
        <f>"[" &amp; TEXT(SC_low_2.5!B198,"0.00E+00") &amp; ", " &amp; TEXT(SC_high_97.5!B198,"0.00E+00") &amp; "]"</f>
        <v>[4.86E-08, 8.51E-08]</v>
      </c>
      <c r="D33" s="24">
        <f>VLOOKUP(A33,[1]Sheet7!$D:$E,2,FALSE)</f>
        <v>2.38644E-8</v>
      </c>
      <c r="E33" s="22">
        <f>D33/VLOOKUP(A33,[3]average!$A:$C,3,FALSE)</f>
        <v>0.46390179719972846</v>
      </c>
      <c r="F33" s="21" t="str">
        <f>"[" &amp; TEXT(SC_low_2.5!C198,"0.00E+00") &amp; ", " &amp; TEXT(SC_high_97.5!C198,"0.00E+00") &amp; "]"</f>
        <v>[1.43E-08, 2.53E-08]</v>
      </c>
      <c r="G33" s="21" t="str">
        <f>"[" &amp; TEXT(SC_low_2.5!D198,"0.00E+00") &amp; ", " &amp; TEXT(SC_high_97.5!D198,"0.00E+00") &amp; "]"</f>
        <v>[3.39E-08, 6.07E-08]</v>
      </c>
      <c r="H33" s="21" t="str">
        <f>"[" &amp; TEXT(SC_low_2.5!E198,"0.00E+00") &amp; ", " &amp; TEXT(SC_high_97.5!E198,"0.00E+00") &amp; "]"</f>
        <v>[1.33E-10, 2.37E-10]</v>
      </c>
      <c r="I33" s="21" t="str">
        <f>"[" &amp; TEXT(SC_low_2.5!F198,"0.00E+00") &amp; ", " &amp; TEXT(SC_high_97.5!F198,"0.00E+00") &amp; "]"</f>
        <v>[3.38E-08, 6.05E-08]</v>
      </c>
    </row>
    <row r="34" spans="1:9" x14ac:dyDescent="0.2">
      <c r="A34" s="21">
        <v>311300</v>
      </c>
      <c r="B34" s="20" t="str">
        <f>VLOOKUP(A34,'sector labels'!A:B,2,FALSE)</f>
        <v>Sugar and confectionery product manufacturing</v>
      </c>
      <c r="C34" s="21" t="str">
        <f>"[" &amp; TEXT(SC_low_2.5!B199,"0.00E+00") &amp; ", " &amp; TEXT(SC_high_97.5!B199,"0.00E+00") &amp; "]"</f>
        <v>[6.51E-08, 1.16E-07]</v>
      </c>
      <c r="D34" s="24">
        <f>VLOOKUP(A34,[1]Sheet7!$D:$E,2,FALSE)</f>
        <v>4.0112299999999998E-8</v>
      </c>
      <c r="E34" s="22">
        <f>D34/VLOOKUP(A34,[3]average!$A:$C,3,FALSE)</f>
        <v>0.58381121053127294</v>
      </c>
      <c r="F34" s="21" t="str">
        <f>"[" &amp; TEXT(SC_low_2.5!C199,"0.00E+00") &amp; ", " &amp; TEXT(SC_high_97.5!C199,"0.00E+00") &amp; "]"</f>
        <v>[2.53E-08, 4.69E-08]</v>
      </c>
      <c r="G34" s="21" t="str">
        <f>"[" &amp; TEXT(SC_low_2.5!D199,"0.00E+00") &amp; ", " &amp; TEXT(SC_high_97.5!D199,"0.00E+00") &amp; "]"</f>
        <v>[3.93E-08, 7.09E-08]</v>
      </c>
      <c r="H34" s="21" t="str">
        <f>"[" &amp; TEXT(SC_low_2.5!E199,"0.00E+00") &amp; ", " &amp; TEXT(SC_high_97.5!E199,"0.00E+00") &amp; "]"</f>
        <v>[9.61E-09, 1.73E-08]</v>
      </c>
      <c r="I34" s="21" t="str">
        <f>"[" &amp; TEXT(SC_low_2.5!F199,"0.00E+00") &amp; ", " &amp; TEXT(SC_high_97.5!F199,"0.00E+00") &amp; "]"</f>
        <v>[2.97E-08, 5.36E-08]</v>
      </c>
    </row>
    <row r="35" spans="1:9" x14ac:dyDescent="0.2">
      <c r="A35" s="21">
        <v>311410</v>
      </c>
      <c r="B35" s="20" t="str">
        <f>VLOOKUP(A35,'sector labels'!A:B,2,FALSE)</f>
        <v>Frozen food manufacturing</v>
      </c>
      <c r="C35" s="21" t="str">
        <f>"[" &amp; TEXT(SC_low_2.5!B200,"0.00E+00") &amp; ", " &amp; TEXT(SC_high_97.5!B200,"0.00E+00") &amp; "]"</f>
        <v>[7.89E-08, 1.39E-07]</v>
      </c>
      <c r="D35" s="24">
        <f>VLOOKUP(A35,[1]Sheet7!$D:$E,2,FALSE)</f>
        <v>4.7023200000000001E-8</v>
      </c>
      <c r="E35" s="22">
        <f>D35/VLOOKUP(A35,[3]average!$A:$C,3,FALSE)</f>
        <v>0.56589162834940199</v>
      </c>
      <c r="F35" s="21" t="str">
        <f>"[" &amp; TEXT(SC_low_2.5!C200,"0.00E+00") &amp; ", " &amp; TEXT(SC_high_97.5!C200,"0.00E+00") &amp; "]"</f>
        <v>[2.99E-08, 5.74E-08]</v>
      </c>
      <c r="G35" s="21" t="str">
        <f>"[" &amp; TEXT(SC_low_2.5!D200,"0.00E+00") &amp; ", " &amp; TEXT(SC_high_97.5!D200,"0.00E+00") &amp; "]"</f>
        <v>[4.74E-08, 8.38E-08]</v>
      </c>
      <c r="H35" s="21" t="str">
        <f>"[" &amp; TEXT(SC_low_2.5!E200,"0.00E+00") &amp; ", " &amp; TEXT(SC_high_97.5!E200,"0.00E+00") &amp; "]"</f>
        <v>[4.55E-09, 8.05E-09]</v>
      </c>
      <c r="I35" s="21" t="str">
        <f>"[" &amp; TEXT(SC_low_2.5!F200,"0.00E+00") &amp; ", " &amp; TEXT(SC_high_97.5!F200,"0.00E+00") &amp; "]"</f>
        <v>[4.28E-08, 7.58E-08]</v>
      </c>
    </row>
    <row r="36" spans="1:9" x14ac:dyDescent="0.2">
      <c r="A36" s="21">
        <v>311420</v>
      </c>
      <c r="B36" s="20" t="str">
        <f>VLOOKUP(A36,'sector labels'!A:B,2,FALSE)</f>
        <v>Fruit and vegetable canning, pickling, and drying</v>
      </c>
      <c r="C36" s="21" t="str">
        <f>"[" &amp; TEXT(SC_low_2.5!B201,"0.00E+00") &amp; ", " &amp; TEXT(SC_high_97.5!B201,"0.00E+00") &amp; "]"</f>
        <v>[7.67E-08, 1.31E-07]</v>
      </c>
      <c r="D36" s="24">
        <f>VLOOKUP(A36,[1]Sheet7!$D:$E,2,FALSE)</f>
        <v>3.7334000000000002E-8</v>
      </c>
      <c r="E36" s="22">
        <f>D36/VLOOKUP(A36,[3]average!$A:$C,3,FALSE)</f>
        <v>0.46419225318111379</v>
      </c>
      <c r="F36" s="21" t="str">
        <f>"[" &amp; TEXT(SC_low_2.5!C201,"0.00E+00") &amp; ", " &amp; TEXT(SC_high_97.5!C201,"0.00E+00") &amp; "]"</f>
        <v>[2.92E-08, 5.17E-08]</v>
      </c>
      <c r="G36" s="21" t="str">
        <f>"[" &amp; TEXT(SC_low_2.5!D201,"0.00E+00") &amp; ", " &amp; TEXT(SC_high_97.5!D201,"0.00E+00") &amp; "]"</f>
        <v>[4.65E-08, 8.18E-08]</v>
      </c>
      <c r="H36" s="21" t="str">
        <f>"[" &amp; TEXT(SC_low_2.5!E201,"0.00E+00") &amp; ", " &amp; TEXT(SC_high_97.5!E201,"0.00E+00") &amp; "]"</f>
        <v>[2.24E-09, 3.94E-09]</v>
      </c>
      <c r="I36" s="21" t="str">
        <f>"[" &amp; TEXT(SC_low_2.5!F201,"0.00E+00") &amp; ", " &amp; TEXT(SC_high_97.5!F201,"0.00E+00") &amp; "]"</f>
        <v>[4.43E-08, 7.78E-08]</v>
      </c>
    </row>
    <row r="37" spans="1:9" x14ac:dyDescent="0.2">
      <c r="A37" s="21">
        <v>311513</v>
      </c>
      <c r="B37" s="20" t="str">
        <f>VLOOKUP(A37,'sector labels'!A:B,2,FALSE)</f>
        <v>Cheese manufacturing</v>
      </c>
      <c r="C37" s="21" t="str">
        <f>"[" &amp; TEXT(SC_low_2.5!B202,"0.00E+00") &amp; ", " &amp; TEXT(SC_high_97.5!B202,"0.00E+00") &amp; "]"</f>
        <v>[1.22E-07, 2.08E-07]</v>
      </c>
      <c r="D37" s="24">
        <f>VLOOKUP(A37,[1]Sheet7!$D:$E,2,FALSE)</f>
        <v>5.8422599999999998E-8</v>
      </c>
      <c r="E37" s="22">
        <f>D37/VLOOKUP(A37,[3]average!$A:$C,3,FALSE)</f>
        <v>0.45355220735098722</v>
      </c>
      <c r="F37" s="21" t="str">
        <f>"[" &amp; TEXT(SC_low_2.5!C202,"0.00E+00") &amp; ", " &amp; TEXT(SC_high_97.5!C202,"0.00E+00") &amp; "]"</f>
        <v>[2.45E-08, 4.44E-08]</v>
      </c>
      <c r="G37" s="21" t="str">
        <f>"[" &amp; TEXT(SC_low_2.5!D202,"0.00E+00") &amp; ", " &amp; TEXT(SC_high_97.5!D202,"0.00E+00") &amp; "]"</f>
        <v>[9.61E-08, 1.67E-07]</v>
      </c>
      <c r="H37" s="21" t="str">
        <f>"[" &amp; TEXT(SC_low_2.5!E202,"0.00E+00") &amp; ", " &amp; TEXT(SC_high_97.5!E202,"0.00E+00") &amp; "]"</f>
        <v>[3.62E-08, 6.28E-08]</v>
      </c>
      <c r="I37" s="21" t="str">
        <f>"[" &amp; TEXT(SC_low_2.5!F202,"0.00E+00") &amp; ", " &amp; TEXT(SC_high_97.5!F202,"0.00E+00") &amp; "]"</f>
        <v>[5.99E-08, 1.04E-07]</v>
      </c>
    </row>
    <row r="38" spans="1:9" x14ac:dyDescent="0.2">
      <c r="A38" s="21">
        <v>311514</v>
      </c>
      <c r="B38" s="20" t="str">
        <f>VLOOKUP(A38,'sector labels'!A:B,2,FALSE)</f>
        <v>Dry, condensed, and evaporated dairy product manufacturing</v>
      </c>
      <c r="C38" s="21" t="str">
        <f>"[" &amp; TEXT(SC_low_2.5!B203,"0.00E+00") &amp; ", " &amp; TEXT(SC_high_97.5!B203,"0.00E+00") &amp; "]"</f>
        <v>[9.23E-08, 1.59E-07]</v>
      </c>
      <c r="D38" s="24">
        <f>VLOOKUP(A38,[1]Sheet7!$D:$E,2,FALSE)</f>
        <v>4.4369300000000001E-8</v>
      </c>
      <c r="E38" s="22">
        <f>D38/VLOOKUP(A38,[3]average!$A:$C,3,FALSE)</f>
        <v>0.4543875191897585</v>
      </c>
      <c r="F38" s="21" t="str">
        <f>"[" &amp; TEXT(SC_low_2.5!C203,"0.00E+00") &amp; ", " &amp; TEXT(SC_high_97.5!C203,"0.00E+00") &amp; "]"</f>
        <v>[1.90E-08, 3.29E-08]</v>
      </c>
      <c r="G38" s="21" t="str">
        <f>"[" &amp; TEXT(SC_low_2.5!D203,"0.00E+00") &amp; ", " &amp; TEXT(SC_high_97.5!D203,"0.00E+00") &amp; "]"</f>
        <v>[7.27E-08, 1.26E-07]</v>
      </c>
      <c r="H38" s="21" t="str">
        <f>"[" &amp; TEXT(SC_low_2.5!E203,"0.00E+00") &amp; ", " &amp; TEXT(SC_high_97.5!E203,"0.00E+00") &amp; "]"</f>
        <v>[7.95E-09, 1.38E-08]</v>
      </c>
      <c r="I38" s="21" t="str">
        <f>"[" &amp; TEXT(SC_low_2.5!F203,"0.00E+00") &amp; ", " &amp; TEXT(SC_high_97.5!F203,"0.00E+00") &amp; "]"</f>
        <v>[6.48E-08, 1.13E-07]</v>
      </c>
    </row>
    <row r="39" spans="1:9" x14ac:dyDescent="0.2">
      <c r="A39" s="21">
        <v>311520</v>
      </c>
      <c r="B39" s="20" t="str">
        <f>VLOOKUP(A39,'sector labels'!A:B,2,FALSE)</f>
        <v>Ice cream and frozen dessert manufacturing</v>
      </c>
      <c r="C39" s="21" t="str">
        <f>"[" &amp; TEXT(SC_low_2.5!B205,"0.00E+00") &amp; ", " &amp; TEXT(SC_high_97.5!B205,"0.00E+00") &amp; "]"</f>
        <v>[1.06E-07, 1.91E-07]</v>
      </c>
      <c r="D39" s="24">
        <f>VLOOKUP(A39,[1]Sheet7!$D:$E,2,FALSE)</f>
        <v>6.9025999999999999E-8</v>
      </c>
      <c r="E39" s="22">
        <f>D39/VLOOKUP(A39,[3]average!$A:$C,3,FALSE)</f>
        <v>0.60044629378090075</v>
      </c>
      <c r="F39" s="21" t="str">
        <f>"[" &amp; TEXT(SC_low_2.5!C205,"0.00E+00") &amp; ", " &amp; TEXT(SC_high_97.5!C205,"0.00E+00") &amp; "]"</f>
        <v>[4.93E-08, 1.02E-07]</v>
      </c>
      <c r="G39" s="21" t="str">
        <f>"[" &amp; TEXT(SC_low_2.5!D205,"0.00E+00") &amp; ", " &amp; TEXT(SC_high_97.5!D205,"0.00E+00") &amp; "]"</f>
        <v>[5.45E-08, 9.51E-08]</v>
      </c>
      <c r="H39" s="21" t="str">
        <f>"[" &amp; TEXT(SC_low_2.5!E205,"0.00E+00") &amp; ", " &amp; TEXT(SC_high_97.5!E205,"0.00E+00") &amp; "]"</f>
        <v>[2.62E-09, 4.57E-09]</v>
      </c>
      <c r="I39" s="21" t="str">
        <f>"[" &amp; TEXT(SC_low_2.5!F205,"0.00E+00") &amp; ", " &amp; TEXT(SC_high_97.5!F205,"0.00E+00") &amp; "]"</f>
        <v>[5.19E-08, 9.05E-08]</v>
      </c>
    </row>
    <row r="40" spans="1:9" x14ac:dyDescent="0.2">
      <c r="A40" s="21">
        <v>311615</v>
      </c>
      <c r="B40" s="20" t="str">
        <f>VLOOKUP(A40,'sector labels'!A:B,2,FALSE)</f>
        <v>Poultry processing</v>
      </c>
      <c r="C40" s="21" t="str">
        <f>"[" &amp; TEXT(SC_low_2.5!B206,"0.00E+00") &amp; ", " &amp; TEXT(SC_high_97.5!B206,"0.00E+00") &amp; "]"</f>
        <v>[9.78E-08, 1.67E-07]</v>
      </c>
      <c r="D40" s="24">
        <f>VLOOKUP(A40,[1]Sheet7!$D:$E,2,FALSE)</f>
        <v>5.2805399999999997E-8</v>
      </c>
      <c r="E40" s="22">
        <f>D40/VLOOKUP(A40,[3]average!$A:$C,3,FALSE)</f>
        <v>0.51902717033636658</v>
      </c>
      <c r="F40" s="21" t="str">
        <f>"[" &amp; TEXT(SC_low_2.5!C206,"0.00E+00") &amp; ", " &amp; TEXT(SC_high_97.5!C206,"0.00E+00") &amp; "]"</f>
        <v>[4.40E-08, 7.67E-08]</v>
      </c>
      <c r="G40" s="21" t="str">
        <f>"[" &amp; TEXT(SC_low_2.5!D206,"0.00E+00") &amp; ", " &amp; TEXT(SC_high_97.5!D206,"0.00E+00") &amp; "]"</f>
        <v>[5.21E-08, 9.34E-08]</v>
      </c>
      <c r="H40" s="21" t="str">
        <f>"[" &amp; TEXT(SC_low_2.5!E206,"0.00E+00") &amp; ", " &amp; TEXT(SC_high_97.5!E206,"0.00E+00") &amp; "]"</f>
        <v>[7.37E-09, 1.32E-08]</v>
      </c>
      <c r="I40" s="21" t="str">
        <f>"[" &amp; TEXT(SC_low_2.5!F206,"0.00E+00") &amp; ", " &amp; TEXT(SC_high_97.5!F206,"0.00E+00") &amp; "]"</f>
        <v>[4.47E-08, 8.02E-08]</v>
      </c>
    </row>
    <row r="41" spans="1:9" x14ac:dyDescent="0.2">
      <c r="A41" s="21">
        <v>311700</v>
      </c>
      <c r="B41" s="20" t="str">
        <f>VLOOKUP(A41,'sector labels'!A:B,2,FALSE)</f>
        <v>Seafood product preparation and packaging</v>
      </c>
      <c r="C41" s="21" t="str">
        <f>"[" &amp; TEXT(SC_low_2.5!B208,"0.00E+00") &amp; ", " &amp; TEXT(SC_high_97.5!B208,"0.00E+00") &amp; "]"</f>
        <v>[6.32E-08, 1.13E-07]</v>
      </c>
      <c r="D41" s="24">
        <f>VLOOKUP(A41,[1]Sheet7!$D:$E,2,FALSE)</f>
        <v>3.4777699999999999E-8</v>
      </c>
      <c r="E41" s="22">
        <f>D41/VLOOKUP(A41,[3]average!$A:$C,3,FALSE)</f>
        <v>0.51615613140406313</v>
      </c>
      <c r="F41" s="21" t="str">
        <f>"[" &amp; TEXT(SC_low_2.5!C208,"0.00E+00") &amp; ", " &amp; TEXT(SC_high_97.5!C208,"0.00E+00") &amp; "]"</f>
        <v>[1.20E-08, 2.03E-08]</v>
      </c>
      <c r="G41" s="21" t="str">
        <f>"[" &amp; TEXT(SC_low_2.5!D208,"0.00E+00") &amp; ", " &amp; TEXT(SC_high_97.5!D208,"0.00E+00") &amp; "]"</f>
        <v>[5.05E-08, 9.44E-08]</v>
      </c>
      <c r="H41" s="21" t="str">
        <f>"[" &amp; TEXT(SC_low_2.5!E208,"0.00E+00") &amp; ", " &amp; TEXT(SC_high_97.5!E208,"0.00E+00") &amp; "]"</f>
        <v>[3.51E-09, 6.56E-09]</v>
      </c>
      <c r="I41" s="21" t="str">
        <f>"[" &amp; TEXT(SC_low_2.5!F208,"0.00E+00") &amp; ", " &amp; TEXT(SC_high_97.5!F208,"0.00E+00") &amp; "]"</f>
        <v>[4.70E-08, 8.78E-08]</v>
      </c>
    </row>
    <row r="42" spans="1:9" x14ac:dyDescent="0.2">
      <c r="A42" s="21">
        <v>311810</v>
      </c>
      <c r="B42" s="20" t="str">
        <f>VLOOKUP(A42,'sector labels'!A:B,2,FALSE)</f>
        <v>Bread and bakery product manufacturing</v>
      </c>
      <c r="C42" s="21" t="str">
        <f>"[" &amp; TEXT(SC_low_2.5!B209,"0.00E+00") &amp; ", " &amp; TEXT(SC_high_97.5!B209,"0.00E+00") &amp; "]"</f>
        <v>[7.93E-08, 1.38E-07]</v>
      </c>
      <c r="D42" s="24">
        <f>VLOOKUP(A42,[1]Sheet7!$D:$E,2,FALSE)</f>
        <v>4.0367099999999999E-8</v>
      </c>
      <c r="E42" s="22">
        <f>D42/VLOOKUP(A42,[3]average!$A:$C,3,FALSE)</f>
        <v>0.48285600088984082</v>
      </c>
      <c r="F42" s="21" t="str">
        <f>"[" &amp; TEXT(SC_low_2.5!C209,"0.00E+00") &amp; ", " &amp; TEXT(SC_high_97.5!C209,"0.00E+00") &amp; "]"</f>
        <v>[4.90E-08, 8.61E-08]</v>
      </c>
      <c r="G42" s="21" t="str">
        <f>"[" &amp; TEXT(SC_low_2.5!D209,"0.00E+00") &amp; ", " &amp; TEXT(SC_high_97.5!D209,"0.00E+00") &amp; "]"</f>
        <v>[2.97E-08, 5.27E-08]</v>
      </c>
      <c r="H42" s="21" t="str">
        <f>"[" &amp; TEXT(SC_low_2.5!E209,"0.00E+00") &amp; ", " &amp; TEXT(SC_high_97.5!E209,"0.00E+00") &amp; "]"</f>
        <v>[4.12E-11, 7.33E-11]</v>
      </c>
      <c r="I42" s="21" t="str">
        <f>"[" &amp; TEXT(SC_low_2.5!F209,"0.00E+00") &amp; ", " &amp; TEXT(SC_high_97.5!F209,"0.00E+00") &amp; "]"</f>
        <v>[2.96E-08, 5.27E-08]</v>
      </c>
    </row>
    <row r="43" spans="1:9" x14ac:dyDescent="0.2">
      <c r="A43" s="21">
        <v>311910</v>
      </c>
      <c r="B43" s="20" t="str">
        <f>VLOOKUP(A43,'sector labels'!A:B,2,FALSE)</f>
        <v>Snack food manufacturing</v>
      </c>
      <c r="C43" s="21" t="str">
        <f>"[" &amp; TEXT(SC_low_2.5!B211,"0.00E+00") &amp; ", " &amp; TEXT(SC_high_97.5!B211,"0.00E+00") &amp; "]"</f>
        <v>[5.20E-08, 9.76E-08]</v>
      </c>
      <c r="D43" s="24">
        <f>VLOOKUP(A43,[1]Sheet7!$D:$E,2,FALSE)</f>
        <v>3.9724099999999998E-8</v>
      </c>
      <c r="E43" s="22">
        <f>D43/VLOOKUP(A43,[3]average!$A:$C,3,FALSE)</f>
        <v>0.69276675049860692</v>
      </c>
      <c r="F43" s="21" t="str">
        <f>"[" &amp; TEXT(SC_low_2.5!C211,"0.00E+00") &amp; ", " &amp; TEXT(SC_high_97.5!C211,"0.00E+00") &amp; "]"</f>
        <v>[1.52E-08, 4.10E-08]</v>
      </c>
      <c r="G43" s="21" t="str">
        <f>"[" &amp; TEXT(SC_low_2.5!D211,"0.00E+00") &amp; ", " &amp; TEXT(SC_high_97.5!D211,"0.00E+00") &amp; "]"</f>
        <v>[3.56E-08, 6.43E-08]</v>
      </c>
      <c r="H43" s="21" t="str">
        <f>"[" &amp; TEXT(SC_low_2.5!E211,"0.00E+00") &amp; ", " &amp; TEXT(SC_high_97.5!E211,"0.00E+00") &amp; "]"</f>
        <v>[8.68E-11, 1.57E-10]</v>
      </c>
      <c r="I43" s="21" t="str">
        <f>"[" &amp; TEXT(SC_low_2.5!F211,"0.00E+00") &amp; ", " &amp; TEXT(SC_high_97.5!F211,"0.00E+00") &amp; "]"</f>
        <v>[3.55E-08, 6.41E-08]</v>
      </c>
    </row>
    <row r="44" spans="1:9" x14ac:dyDescent="0.2">
      <c r="A44" s="21">
        <v>311920</v>
      </c>
      <c r="B44" s="20" t="str">
        <f>VLOOKUP(A44,'sector labels'!A:B,2,FALSE)</f>
        <v>Coffee and tea manufacturing</v>
      </c>
      <c r="C44" s="21" t="str">
        <f>"[" &amp; TEXT(SC_low_2.5!B212,"0.00E+00") &amp; ", " &amp; TEXT(SC_high_97.5!B212,"0.00E+00") &amp; "]"</f>
        <v>[6.44E-08, 1.19E-07]</v>
      </c>
      <c r="D44" s="24">
        <f>VLOOKUP(A44,[1]Sheet7!$D:$E,2,FALSE)</f>
        <v>3.6555900000000001E-8</v>
      </c>
      <c r="E44" s="22">
        <f>D44/VLOOKUP(A44,[3]average!$A:$C,3,FALSE)</f>
        <v>0.52426327173856579</v>
      </c>
      <c r="F44" s="21" t="str">
        <f>"[" &amp; TEXT(SC_low_2.5!C212,"0.00E+00") &amp; ", " &amp; TEXT(SC_high_97.5!C212,"0.00E+00") &amp; "]"</f>
        <v>[1.44E-08, 3.01E-08]</v>
      </c>
      <c r="G44" s="21" t="str">
        <f>"[" &amp; TEXT(SC_low_2.5!D212,"0.00E+00") &amp; ", " &amp; TEXT(SC_high_97.5!D212,"0.00E+00") &amp; "]"</f>
        <v>[4.91E-08, 9.14E-08]</v>
      </c>
      <c r="H44" s="21" t="str">
        <f>"[" &amp; TEXT(SC_low_2.5!E212,"0.00E+00") &amp; ", " &amp; TEXT(SC_high_97.5!E212,"0.00E+00") &amp; "]"</f>
        <v>[4.54E-11, 8.44E-11]</v>
      </c>
      <c r="I44" s="21" t="str">
        <f>"[" &amp; TEXT(SC_low_2.5!F212,"0.00E+00") &amp; ", " &amp; TEXT(SC_high_97.5!F212,"0.00E+00") &amp; "]"</f>
        <v>[4.90E-08, 9.13E-08]</v>
      </c>
    </row>
    <row r="45" spans="1:9" x14ac:dyDescent="0.2">
      <c r="A45" s="21">
        <v>311930</v>
      </c>
      <c r="B45" s="20" t="str">
        <f>VLOOKUP(A45,'sector labels'!A:B,2,FALSE)</f>
        <v>Flavoring syrup and concentrate manufacturing</v>
      </c>
      <c r="C45" s="21" t="str">
        <f>"[" &amp; TEXT(SC_low_2.5!B213,"0.00E+00") &amp; ", " &amp; TEXT(SC_high_97.5!B213,"0.00E+00") &amp; "]"</f>
        <v>[3.83E-08, 6.64E-08]</v>
      </c>
      <c r="D45" s="24">
        <f>VLOOKUP(A45,[1]Sheet7!$D:$E,2,FALSE)</f>
        <v>1.8630900000000001E-8</v>
      </c>
      <c r="E45" s="22">
        <f>D45/VLOOKUP(A45,[3]average!$A:$C,3,FALSE)</f>
        <v>0.4648887169929698</v>
      </c>
      <c r="F45" s="21" t="str">
        <f>"[" &amp; TEXT(SC_low_2.5!C213,"0.00E+00") &amp; ", " &amp; TEXT(SC_high_97.5!C213,"0.00E+00") &amp; "]"</f>
        <v>[1.15E-08, 1.90E-08]</v>
      </c>
      <c r="G45" s="21" t="str">
        <f>"[" &amp; TEXT(SC_low_2.5!D213,"0.00E+00") &amp; ", " &amp; TEXT(SC_high_97.5!D213,"0.00E+00") &amp; "]"</f>
        <v>[2.65E-08, 4.71E-08]</v>
      </c>
      <c r="H45" s="21" t="str">
        <f>"[" &amp; TEXT(SC_low_2.5!E213,"0.00E+00") &amp; ", " &amp; TEXT(SC_high_97.5!E213,"0.00E+00") &amp; "]"</f>
        <v>[9.21E-10, 1.64E-09]</v>
      </c>
      <c r="I45" s="21" t="str">
        <f>"[" &amp; TEXT(SC_low_2.5!F213,"0.00E+00") &amp; ", " &amp; TEXT(SC_high_97.5!F213,"0.00E+00") &amp; "]"</f>
        <v>[2.56E-08, 4.55E-08]</v>
      </c>
    </row>
    <row r="46" spans="1:9" x14ac:dyDescent="0.2">
      <c r="A46" s="21">
        <v>311940</v>
      </c>
      <c r="B46" s="20" t="str">
        <f>VLOOKUP(A46,'sector labels'!A:B,2,FALSE)</f>
        <v>Seasoning and dressing manufacturing</v>
      </c>
      <c r="C46" s="21" t="str">
        <f>"[" &amp; TEXT(SC_low_2.5!B214,"0.00E+00") &amp; ", " &amp; TEXT(SC_high_97.5!B214,"0.00E+00") &amp; "]"</f>
        <v>[6.51E-08, 1.16E-07]</v>
      </c>
      <c r="D46" s="24">
        <f>VLOOKUP(A46,[1]Sheet7!$D:$E,2,FALSE)</f>
        <v>3.2165399999999999E-8</v>
      </c>
      <c r="E46" s="22">
        <f>D46/VLOOKUP(A46,[3]average!$A:$C,3,FALSE)</f>
        <v>0.46786770164229879</v>
      </c>
      <c r="F46" s="21" t="str">
        <f>"[" &amp; TEXT(SC_low_2.5!C214,"0.00E+00") &amp; ", " &amp; TEXT(SC_high_97.5!C214,"0.00E+00") &amp; "]"</f>
        <v>[2.29E-08, 4.26E-08]</v>
      </c>
      <c r="G46" s="21" t="str">
        <f>"[" &amp; TEXT(SC_low_2.5!D214,"0.00E+00") &amp; ", " &amp; TEXT(SC_high_97.5!D214,"0.00E+00") &amp; "]"</f>
        <v>[4.15E-08, 7.45E-08]</v>
      </c>
      <c r="H46" s="21" t="str">
        <f>"[" &amp; TEXT(SC_low_2.5!E214,"0.00E+00") &amp; ", " &amp; TEXT(SC_high_97.5!E214,"0.00E+00") &amp; "]"</f>
        <v>[5.85E-10, 1.05E-09]</v>
      </c>
      <c r="I46" s="21" t="str">
        <f>"[" &amp; TEXT(SC_low_2.5!F214,"0.00E+00") &amp; ", " &amp; TEXT(SC_high_97.5!F214,"0.00E+00") &amp; "]"</f>
        <v>[4.09E-08, 7.35E-08]</v>
      </c>
    </row>
    <row r="47" spans="1:9" x14ac:dyDescent="0.2">
      <c r="A47" s="21">
        <v>311990</v>
      </c>
      <c r="B47" s="20" t="str">
        <f>VLOOKUP(A47,'sector labels'!A:B,2,FALSE)</f>
        <v>All other food manufacturing</v>
      </c>
      <c r="C47" s="21" t="str">
        <f>"[" &amp; TEXT(SC_low_2.5!B215,"0.00E+00") &amp; ", " &amp; TEXT(SC_high_97.5!B215,"0.00E+00") &amp; "]"</f>
        <v>[9.48E-08, 1.67E-07]</v>
      </c>
      <c r="D47" s="24">
        <f>VLOOKUP(A47,[1]Sheet7!$D:$E,2,FALSE)</f>
        <v>4.7273999999999997E-8</v>
      </c>
      <c r="E47" s="22">
        <f>D47/VLOOKUP(A47,[3]average!$A:$C,3,FALSE)</f>
        <v>0.47084865627511174</v>
      </c>
      <c r="F47" s="21" t="str">
        <f>"[" &amp; TEXT(SC_low_2.5!C215,"0.00E+00") &amp; ", " &amp; TEXT(SC_high_97.5!C215,"0.00E+00") &amp; "]"</f>
        <v>[4.90E-08, 8.82E-08]</v>
      </c>
      <c r="G47" s="21" t="str">
        <f>"[" &amp; TEXT(SC_low_2.5!D215,"0.00E+00") &amp; ", " &amp; TEXT(SC_high_97.5!D215,"0.00E+00") &amp; "]"</f>
        <v>[4.40E-08, 7.97E-08]</v>
      </c>
      <c r="H47" s="21" t="str">
        <f>"[" &amp; TEXT(SC_low_2.5!E215,"0.00E+00") &amp; ", " &amp; TEXT(SC_high_97.5!E215,"0.00E+00") &amp; "]"</f>
        <v>[7.21E-10, 1.31E-09]</v>
      </c>
      <c r="I47" s="21" t="str">
        <f>"[" &amp; TEXT(SC_low_2.5!F215,"0.00E+00") &amp; ", " &amp; TEXT(SC_high_97.5!F215,"0.00E+00") &amp; "]"</f>
        <v>[4.32E-08, 7.84E-08]</v>
      </c>
    </row>
    <row r="48" spans="1:9" x14ac:dyDescent="0.2">
      <c r="A48" s="21">
        <v>312110</v>
      </c>
      <c r="B48" s="20" t="str">
        <f>VLOOKUP(A48,'sector labels'!A:B,2,FALSE)</f>
        <v>Soft drink and ice manufacturing</v>
      </c>
      <c r="C48" s="21" t="str">
        <f>"[" &amp; TEXT(SC_low_2.5!B216,"0.00E+00") &amp; ", " &amp; TEXT(SC_high_97.5!B216,"0.00E+00") &amp; "]"</f>
        <v>[7.09E-08, 1.23E-07]</v>
      </c>
      <c r="D48" s="24">
        <f>VLOOKUP(A48,[1]Sheet7!$D:$E,2,FALSE)</f>
        <v>3.6789099999999998E-8</v>
      </c>
      <c r="E48" s="22">
        <f>D48/VLOOKUP(A48,[3]average!$A:$C,3,FALSE)</f>
        <v>0.49197884635005107</v>
      </c>
      <c r="F48" s="21" t="str">
        <f>"[" &amp; TEXT(SC_low_2.5!C216,"0.00E+00") &amp; ", " &amp; TEXT(SC_high_97.5!C216,"0.00E+00") &amp; "]"</f>
        <v>[3.63E-08, 6.24E-08]</v>
      </c>
      <c r="G48" s="21" t="str">
        <f>"[" &amp; TEXT(SC_low_2.5!D216,"0.00E+00") &amp; ", " &amp; TEXT(SC_high_97.5!D216,"0.00E+00") &amp; "]"</f>
        <v>[3.47E-08, 6.08E-08]</v>
      </c>
      <c r="H48" s="21" t="str">
        <f>"[" &amp; TEXT(SC_low_2.5!E216,"0.00E+00") &amp; ", " &amp; TEXT(SC_high_97.5!E216,"0.00E+00") &amp; "]"</f>
        <v>[1.47E-10, 2.58E-10]</v>
      </c>
      <c r="I48" s="21" t="str">
        <f>"[" &amp; TEXT(SC_low_2.5!F216,"0.00E+00") &amp; ", " &amp; TEXT(SC_high_97.5!F216,"0.00E+00") &amp; "]"</f>
        <v>[3.45E-08, 6.05E-08]</v>
      </c>
    </row>
    <row r="49" spans="1:9" x14ac:dyDescent="0.2">
      <c r="A49" s="21">
        <v>312120</v>
      </c>
      <c r="B49" s="20" t="str">
        <f>VLOOKUP(A49,'sector labels'!A:B,2,FALSE)</f>
        <v>Breweries</v>
      </c>
      <c r="C49" s="21" t="str">
        <f>"[" &amp; TEXT(SC_low_2.5!B217,"0.00E+00") &amp; ", " &amp; TEXT(SC_high_97.5!B217,"0.00E+00") &amp; "]"</f>
        <v>[6.24E-08, 1.22E-07]</v>
      </c>
      <c r="D49" s="24">
        <f>VLOOKUP(A49,[1]Sheet7!$D:$E,2,FALSE)</f>
        <v>3.9448200000000001E-8</v>
      </c>
      <c r="E49" s="22">
        <f>D49/VLOOKUP(A49,[3]average!$A:$C,3,FALSE)</f>
        <v>0.57630997040507326</v>
      </c>
      <c r="F49" s="21" t="str">
        <f>"[" &amp; TEXT(SC_low_2.5!C217,"0.00E+00") &amp; ", " &amp; TEXT(SC_high_97.5!C217,"0.00E+00") &amp; "]"</f>
        <v>[3.41E-08, 7.69E-08]</v>
      </c>
      <c r="G49" s="21" t="str">
        <f>"[" &amp; TEXT(SC_low_2.5!D217,"0.00E+00") &amp; ", " &amp; TEXT(SC_high_97.5!D217,"0.00E+00") &amp; "]"</f>
        <v>[2.73E-08, 4.83E-08]</v>
      </c>
      <c r="H49" s="21" t="str">
        <f>"[" &amp; TEXT(SC_low_2.5!E217,"0.00E+00") &amp; ", " &amp; TEXT(SC_high_97.5!E217,"0.00E+00") &amp; "]"</f>
        <v>[8.70E-11, 1.54E-10]</v>
      </c>
      <c r="I49" s="21" t="str">
        <f>"[" &amp; TEXT(SC_low_2.5!F217,"0.00E+00") &amp; ", " &amp; TEXT(SC_high_97.5!F217,"0.00E+00") &amp; "]"</f>
        <v>[2.72E-08, 4.81E-08]</v>
      </c>
    </row>
    <row r="50" spans="1:9" x14ac:dyDescent="0.2">
      <c r="A50" s="21">
        <v>312130</v>
      </c>
      <c r="B50" s="20" t="str">
        <f>VLOOKUP(A50,'sector labels'!A:B,2,FALSE)</f>
        <v>Wineries</v>
      </c>
      <c r="C50" s="21" t="str">
        <f>"[" &amp; TEXT(SC_low_2.5!B218,"0.00E+00") &amp; ", " &amp; TEXT(SC_high_97.5!B218,"0.00E+00") &amp; "]"</f>
        <v>[5.07E-08, 9.18E-08]</v>
      </c>
      <c r="D50" s="24">
        <f>VLOOKUP(A50,[1]Sheet7!$D:$E,2,FALSE)</f>
        <v>2.7689999999999998E-8</v>
      </c>
      <c r="E50" s="22">
        <f>D50/VLOOKUP(A50,[3]average!$A:$C,3,FALSE)</f>
        <v>0.51010040134958801</v>
      </c>
      <c r="F50" s="21" t="str">
        <f>"[" &amp; TEXT(SC_low_2.5!C218,"0.00E+00") &amp; ", " &amp; TEXT(SC_high_97.5!C218,"0.00E+00") &amp; "]"</f>
        <v>[1.68E-08, 3.21E-08]</v>
      </c>
      <c r="G50" s="21" t="str">
        <f>"[" &amp; TEXT(SC_low_2.5!D218,"0.00E+00") &amp; ", " &amp; TEXT(SC_high_97.5!D218,"0.00E+00") &amp; "]"</f>
        <v>[3.34E-08, 6.07E-08]</v>
      </c>
      <c r="H50" s="21" t="str">
        <f>"[" &amp; TEXT(SC_low_2.5!E218,"0.00E+00") &amp; ", " &amp; TEXT(SC_high_97.5!E218,"0.00E+00") &amp; "]"</f>
        <v>[1.79E-09, 3.25E-09]</v>
      </c>
      <c r="I50" s="21" t="str">
        <f>"[" &amp; TEXT(SC_low_2.5!F218,"0.00E+00") &amp; ", " &amp; TEXT(SC_high_97.5!F218,"0.00E+00") &amp; "]"</f>
        <v>[3.16E-08, 5.74E-08]</v>
      </c>
    </row>
    <row r="51" spans="1:9" x14ac:dyDescent="0.2">
      <c r="A51" s="21">
        <v>312140</v>
      </c>
      <c r="B51" s="20" t="str">
        <f>VLOOKUP(A51,'sector labels'!A:B,2,FALSE)</f>
        <v>Distilleries</v>
      </c>
      <c r="C51" s="21" t="str">
        <f>"[" &amp; TEXT(SC_low_2.5!B219,"0.00E+00") &amp; ", " &amp; TEXT(SC_high_97.5!B219,"0.00E+00") &amp; "]"</f>
        <v>[2.95E-08, 5.14E-08]</v>
      </c>
      <c r="D51" s="24">
        <f>VLOOKUP(A51,[1]Sheet7!$D:$E,2,FALSE)</f>
        <v>1.38679E-8</v>
      </c>
      <c r="E51" s="22">
        <f>D51/VLOOKUP(A51,[3]average!$A:$C,3,FALSE)</f>
        <v>0.44687523549445574</v>
      </c>
      <c r="F51" s="21" t="str">
        <f>"[" &amp; TEXT(SC_low_2.5!C219,"0.00E+00") &amp; ", " &amp; TEXT(SC_high_97.5!C219,"0.00E+00") &amp; "]"</f>
        <v>[6.28E-09, 1.07E-08]</v>
      </c>
      <c r="G51" s="21" t="str">
        <f>"[" &amp; TEXT(SC_low_2.5!D219,"0.00E+00") &amp; ", " &amp; TEXT(SC_high_97.5!D219,"0.00E+00") &amp; "]"</f>
        <v>[2.31E-08, 4.10E-08]</v>
      </c>
      <c r="H51" s="21" t="str">
        <f>"[" &amp; TEXT(SC_low_2.5!E219,"0.00E+00") &amp; ", " &amp; TEXT(SC_high_97.5!E219,"0.00E+00") &amp; "]"</f>
        <v>[2.31E-09, 4.09E-09]</v>
      </c>
      <c r="I51" s="21" t="str">
        <f>"[" &amp; TEXT(SC_low_2.5!F219,"0.00E+00") &amp; ", " &amp; TEXT(SC_high_97.5!F219,"0.00E+00") &amp; "]"</f>
        <v>[2.08E-08, 3.69E-08]</v>
      </c>
    </row>
    <row r="52" spans="1:9" x14ac:dyDescent="0.2">
      <c r="A52" s="21">
        <v>312200</v>
      </c>
      <c r="B52" s="20" t="str">
        <f>VLOOKUP(A52,'sector labels'!A:B,2,FALSE)</f>
        <v>Tobacco product manufacturing</v>
      </c>
      <c r="C52" s="21" t="str">
        <f>"[" &amp; TEXT(SC_low_2.5!B220,"0.00E+00") &amp; ", " &amp; TEXT(SC_high_97.5!B220,"0.00E+00") &amp; "]"</f>
        <v>[1.44E-08, 2.50E-08]</v>
      </c>
      <c r="D52" s="24">
        <f>VLOOKUP(A52,[1]Sheet7!$D:$E,2,FALSE)</f>
        <v>7.03375E-9</v>
      </c>
      <c r="E52" s="22">
        <f>D52/VLOOKUP(A52,[3]average!$A:$C,3,FALSE)</f>
        <v>0.46429446439626032</v>
      </c>
      <c r="F52" s="21" t="str">
        <f>"[" &amp; TEXT(SC_low_2.5!C220,"0.00E+00") &amp; ", " &amp; TEXT(SC_high_97.5!C220,"0.00E+00") &amp; "]"</f>
        <v>[2.30E-09, 3.88E-09]</v>
      </c>
      <c r="G52" s="21" t="str">
        <f>"[" &amp; TEXT(SC_low_2.5!D220,"0.00E+00") &amp; ", " &amp; TEXT(SC_high_97.5!D220,"0.00E+00") &amp; "]"</f>
        <v>[1.20E-08, 2.13E-08]</v>
      </c>
      <c r="H52" s="21" t="str">
        <f>"[" &amp; TEXT(SC_low_2.5!E220,"0.00E+00") &amp; ", " &amp; TEXT(SC_high_97.5!E220,"0.00E+00") &amp; "]"</f>
        <v>[3.57E-10, 6.36E-10]</v>
      </c>
      <c r="I52" s="21" t="str">
        <f>"[" &amp; TEXT(SC_low_2.5!F220,"0.00E+00") &amp; ", " &amp; TEXT(SC_high_97.5!F220,"0.00E+00") &amp; "]"</f>
        <v>[1.16E-08, 2.07E-08]</v>
      </c>
    </row>
    <row r="53" spans="1:9" x14ac:dyDescent="0.2">
      <c r="A53" s="21">
        <v>313100</v>
      </c>
      <c r="B53" s="20" t="str">
        <f>VLOOKUP(A53,'sector labels'!A:B,2,FALSE)</f>
        <v>Fiber, yarn, and thread mills</v>
      </c>
      <c r="C53" s="21" t="str">
        <f>"[" &amp; TEXT(SC_low_2.5!B221,"0.00E+00") &amp; ", " &amp; TEXT(SC_high_97.5!B221,"0.00E+00") &amp; "]"</f>
        <v>[5.89E-08, 1.01E-07]</v>
      </c>
      <c r="D53" s="24">
        <f>VLOOKUP(A53,[1]Sheet7!$D:$E,2,FALSE)</f>
        <v>2.7638299999999999E-8</v>
      </c>
      <c r="E53" s="22">
        <f>D53/VLOOKUP(A53,[3]average!$A:$C,3,FALSE)</f>
        <v>0.45250196336913051</v>
      </c>
      <c r="F53" s="21" t="str">
        <f>"[" &amp; TEXT(SC_low_2.5!C221,"0.00E+00") &amp; ", " &amp; TEXT(SC_high_97.5!C221,"0.00E+00") &amp; "]"</f>
        <v>[2.28E-08, 3.88E-08]</v>
      </c>
      <c r="G53" s="21" t="str">
        <f>"[" &amp; TEXT(SC_low_2.5!D221,"0.00E+00") &amp; ", " &amp; TEXT(SC_high_97.5!D221,"0.00E+00") &amp; "]"</f>
        <v>[3.51E-08, 6.28E-08]</v>
      </c>
      <c r="H53" s="21" t="str">
        <f>"[" &amp; TEXT(SC_low_2.5!E221,"0.00E+00") &amp; ", " &amp; TEXT(SC_high_97.5!E221,"0.00E+00") &amp; "]"</f>
        <v>[1.26E-09, 2.25E-09]</v>
      </c>
      <c r="I53" s="21" t="str">
        <f>"[" &amp; TEXT(SC_low_2.5!F221,"0.00E+00") &amp; ", " &amp; TEXT(SC_high_97.5!F221,"0.00E+00") &amp; "]"</f>
        <v>[3.38E-08, 6.05E-08]</v>
      </c>
    </row>
    <row r="54" spans="1:9" x14ac:dyDescent="0.2">
      <c r="A54" s="21">
        <v>313200</v>
      </c>
      <c r="B54" s="20" t="str">
        <f>VLOOKUP(A54,'sector labels'!A:B,2,FALSE)</f>
        <v>Fabric mills</v>
      </c>
      <c r="C54" s="21" t="str">
        <f>"[" &amp; TEXT(SC_low_2.5!B222,"0.00E+00") &amp; ", " &amp; TEXT(SC_high_97.5!B222,"0.00E+00") &amp; "]"</f>
        <v>[8.04E-08, 1.33E-07]</v>
      </c>
      <c r="D54" s="24">
        <f>VLOOKUP(A54,[1]Sheet7!$D:$E,2,FALSE)</f>
        <v>3.5532700000000002E-8</v>
      </c>
      <c r="E54" s="22">
        <f>D54/VLOOKUP(A54,[3]average!$A:$C,3,FALSE)</f>
        <v>0.43191709954845614</v>
      </c>
      <c r="F54" s="21" t="str">
        <f>"[" &amp; TEXT(SC_low_2.5!C222,"0.00E+00") &amp; ", " &amp; TEXT(SC_high_97.5!C222,"0.00E+00") &amp; "]"</f>
        <v>[5.02E-08, 8.24E-08]</v>
      </c>
      <c r="G54" s="21" t="str">
        <f>"[" &amp; TEXT(SC_low_2.5!D222,"0.00E+00") &amp; ", " &amp; TEXT(SC_high_97.5!D222,"0.00E+00") &amp; "]"</f>
        <v>[2.93E-08, 5.08E-08]</v>
      </c>
      <c r="H54" s="21" t="str">
        <f>"[" &amp; TEXT(SC_low_2.5!E222,"0.00E+00") &amp; ", " &amp; TEXT(SC_high_97.5!E222,"0.00E+00") &amp; "]"</f>
        <v>[1.14E-09, 1.97E-09]</v>
      </c>
      <c r="I54" s="21" t="str">
        <f>"[" &amp; TEXT(SC_low_2.5!F222,"0.00E+00") &amp; ", " &amp; TEXT(SC_high_97.5!F222,"0.00E+00") &amp; "]"</f>
        <v>[2.82E-08, 4.88E-08]</v>
      </c>
    </row>
    <row r="55" spans="1:9" x14ac:dyDescent="0.2">
      <c r="A55" s="21">
        <v>313300</v>
      </c>
      <c r="B55" s="20" t="str">
        <f>VLOOKUP(A55,'sector labels'!A:B,2,FALSE)</f>
        <v>Textile and fabric finishing and fabric coating mills</v>
      </c>
      <c r="C55" s="21" t="str">
        <f>"[" &amp; TEXT(SC_low_2.5!B223,"0.00E+00") &amp; ", " &amp; TEXT(SC_high_97.5!B223,"0.00E+00") &amp; "]"</f>
        <v>[6.86E-08, 1.17E-07]</v>
      </c>
      <c r="D55" s="24">
        <f>VLOOKUP(A55,[1]Sheet7!$D:$E,2,FALSE)</f>
        <v>4.0965200000000001E-8</v>
      </c>
      <c r="E55" s="22">
        <f>D55/VLOOKUP(A55,[3]average!$A:$C,3,FALSE)</f>
        <v>0.57526982057684817</v>
      </c>
      <c r="F55" s="21" t="str">
        <f>"[" &amp; TEXT(SC_low_2.5!C223,"0.00E+00") &amp; ", " &amp; TEXT(SC_high_97.5!C223,"0.00E+00") &amp; "]"</f>
        <v>[3.19E-08, 5.80E-08]</v>
      </c>
      <c r="G55" s="21" t="str">
        <f>"[" &amp; TEXT(SC_low_2.5!D223,"0.00E+00") &amp; ", " &amp; TEXT(SC_high_97.5!D223,"0.00E+00") &amp; "]"</f>
        <v>[3.60E-08, 6.17E-08]</v>
      </c>
      <c r="H55" s="21" t="str">
        <f>"[" &amp; TEXT(SC_low_2.5!E223,"0.00E+00") &amp; ", " &amp; TEXT(SC_high_97.5!E223,"0.00E+00") &amp; "]"</f>
        <v>[2.64E-09, 4.52E-09]</v>
      </c>
      <c r="I55" s="21" t="str">
        <f>"[" &amp; TEXT(SC_low_2.5!F223,"0.00E+00") &amp; ", " &amp; TEXT(SC_high_97.5!F223,"0.00E+00") &amp; "]"</f>
        <v>[3.34E-08, 5.72E-08]</v>
      </c>
    </row>
    <row r="56" spans="1:9" x14ac:dyDescent="0.2">
      <c r="A56" s="21">
        <v>314110</v>
      </c>
      <c r="B56" s="20" t="str">
        <f>VLOOKUP(A56,'sector labels'!A:B,2,FALSE)</f>
        <v>Carpet and rug mills</v>
      </c>
      <c r="C56" s="21" t="str">
        <f>"[" &amp; TEXT(SC_low_2.5!B224,"0.00E+00") &amp; ", " &amp; TEXT(SC_high_97.5!B224,"0.00E+00") &amp; "]"</f>
        <v>[4.84E-08, 8.32E-08]</v>
      </c>
      <c r="D56" s="24">
        <f>VLOOKUP(A56,[1]Sheet7!$D:$E,2,FALSE)</f>
        <v>2.4825900000000001E-8</v>
      </c>
      <c r="E56" s="22">
        <f>D56/VLOOKUP(A56,[3]average!$A:$C,3,FALSE)</f>
        <v>0.49209869698558351</v>
      </c>
      <c r="F56" s="21" t="str">
        <f>"[" &amp; TEXT(SC_low_2.5!C224,"0.00E+00") &amp; ", " &amp; TEXT(SC_high_97.5!C224,"0.00E+00") &amp; "]"</f>
        <v>[1.40E-08, 2.47E-08]</v>
      </c>
      <c r="G56" s="21" t="str">
        <f>"[" &amp; TEXT(SC_low_2.5!D224,"0.00E+00") &amp; ", " &amp; TEXT(SC_high_97.5!D224,"0.00E+00") &amp; "]"</f>
        <v>[3.41E-08, 5.89E-08]</v>
      </c>
      <c r="H56" s="21" t="str">
        <f>"[" &amp; TEXT(SC_low_2.5!E224,"0.00E+00") &amp; ", " &amp; TEXT(SC_high_97.5!E224,"0.00E+00") &amp; "]"</f>
        <v>[5.78E-10, 9.96E-10]</v>
      </c>
      <c r="I56" s="21" t="str">
        <f>"[" &amp; TEXT(SC_low_2.5!F224,"0.00E+00") &amp; ", " &amp; TEXT(SC_high_97.5!F224,"0.00E+00") &amp; "]"</f>
        <v>[3.36E-08, 5.79E-08]</v>
      </c>
    </row>
    <row r="57" spans="1:9" x14ac:dyDescent="0.2">
      <c r="A57" s="21">
        <v>314120</v>
      </c>
      <c r="B57" s="20" t="str">
        <f>VLOOKUP(A57,'sector labels'!A:B,2,FALSE)</f>
        <v>Curtain and linen mills</v>
      </c>
      <c r="C57" s="21" t="str">
        <f>"[" &amp; TEXT(SC_low_2.5!B225,"0.00E+00") &amp; ", " &amp; TEXT(SC_high_97.5!B225,"0.00E+00") &amp; "]"</f>
        <v>[9.61E-08, 2.27E-07]</v>
      </c>
      <c r="D57" s="24">
        <f>VLOOKUP(A57,[1]Sheet7!$D:$E,2,FALSE)</f>
        <v>1.06926E-7</v>
      </c>
      <c r="E57" s="22">
        <f>D57/VLOOKUP(A57,[3]average!$A:$C,3,FALSE)</f>
        <v>0.93906275846383336</v>
      </c>
      <c r="F57" s="21" t="str">
        <f>"[" &amp; TEXT(SC_low_2.5!C225,"0.00E+00") &amp; ", " &amp; TEXT(SC_high_97.5!C225,"0.00E+00") &amp; "]"</f>
        <v>[5.70E-08, 1.75E-07]</v>
      </c>
      <c r="G57" s="21" t="str">
        <f>"[" &amp; TEXT(SC_low_2.5!D225,"0.00E+00") &amp; ", " &amp; TEXT(SC_high_97.5!D225,"0.00E+00") &amp; "]"</f>
        <v>[3.66E-08, 6.32E-08]</v>
      </c>
      <c r="H57" s="21" t="str">
        <f>"[" &amp; TEXT(SC_low_2.5!E225,"0.00E+00") &amp; ", " &amp; TEXT(SC_high_97.5!E225,"0.00E+00") &amp; "]"</f>
        <v>[3.43E-10, 5.92E-10]</v>
      </c>
      <c r="I57" s="21" t="str">
        <f>"[" &amp; TEXT(SC_low_2.5!F225,"0.00E+00") &amp; ", " &amp; TEXT(SC_high_97.5!F225,"0.00E+00") &amp; "]"</f>
        <v>[3.63E-08, 6.26E-08]</v>
      </c>
    </row>
    <row r="58" spans="1:9" x14ac:dyDescent="0.2">
      <c r="A58" s="21">
        <v>314900</v>
      </c>
      <c r="B58" s="20" t="str">
        <f>VLOOKUP(A58,'sector labels'!A:B,2,FALSE)</f>
        <v>Other textile product mills</v>
      </c>
      <c r="C58" s="21" t="str">
        <f>"[" &amp; TEXT(SC_low_2.5!B226,"0.00E+00") &amp; ", " &amp; TEXT(SC_high_97.5!B226,"0.00E+00") &amp; "]"</f>
        <v>[7.89E-08, 1.39E-07]</v>
      </c>
      <c r="D58" s="24">
        <f>VLOOKUP(A58,[1]Sheet7!$D:$E,2,FALSE)</f>
        <v>4.3217100000000001E-8</v>
      </c>
      <c r="E58" s="22">
        <f>D58/VLOOKUP(A58,[3]average!$A:$C,3,FALSE)</f>
        <v>0.52196883110093317</v>
      </c>
      <c r="F58" s="21" t="str">
        <f>"[" &amp; TEXT(SC_low_2.5!C226,"0.00E+00") &amp; ", " &amp; TEXT(SC_high_97.5!C226,"0.00E+00") &amp; "]"</f>
        <v>[4.72E-08, 8.56E-08]</v>
      </c>
      <c r="G58" s="21" t="str">
        <f>"[" &amp; TEXT(SC_low_2.5!D226,"0.00E+00") &amp; ", " &amp; TEXT(SC_high_97.5!D226,"0.00E+00") &amp; "]"</f>
        <v>[3.14E-08, 5.48E-08]</v>
      </c>
      <c r="H58" s="21" t="str">
        <f>"[" &amp; TEXT(SC_low_2.5!E226,"0.00E+00") &amp; ", " &amp; TEXT(SC_high_97.5!E226,"0.00E+00") &amp; "]"</f>
        <v>[2.42E-10, 4.23E-10]</v>
      </c>
      <c r="I58" s="21" t="str">
        <f>"[" &amp; TEXT(SC_low_2.5!F226,"0.00E+00") &amp; ", " &amp; TEXT(SC_high_97.5!F226,"0.00E+00") &amp; "]"</f>
        <v>[3.11E-08, 5.44E-08]</v>
      </c>
    </row>
    <row r="59" spans="1:9" x14ac:dyDescent="0.2">
      <c r="A59" s="21">
        <v>315000</v>
      </c>
      <c r="B59" s="20" t="str">
        <f>VLOOKUP(A59,'sector labels'!A:B,2,FALSE)</f>
        <v>Apparel manufacturing</v>
      </c>
      <c r="C59" s="21" t="str">
        <f>"[" &amp; TEXT(SC_low_2.5!B227,"0.00E+00") &amp; ", " &amp; TEXT(SC_high_97.5!B227,"0.00E+00") &amp; "]"</f>
        <v>[8.02E-08, 1.32E-07]</v>
      </c>
      <c r="D59" s="24">
        <f>VLOOKUP(A59,[1]Sheet7!$D:$E,2,FALSE)</f>
        <v>3.5296799999999997E-8</v>
      </c>
      <c r="E59" s="22">
        <f>D59/VLOOKUP(A59,[3]average!$A:$C,3,FALSE)</f>
        <v>0.42667254492221796</v>
      </c>
      <c r="F59" s="21" t="str">
        <f>"[" &amp; TEXT(SC_low_2.5!C227,"0.00E+00") &amp; ", " &amp; TEXT(SC_high_97.5!C227,"0.00E+00") &amp; "]"</f>
        <v>[5.76E-08, 9.63E-08]</v>
      </c>
      <c r="G59" s="21" t="str">
        <f>"[" &amp; TEXT(SC_low_2.5!D227,"0.00E+00") &amp; ", " &amp; TEXT(SC_high_97.5!D227,"0.00E+00") &amp; "]"</f>
        <v>[2.26E-08, 3.82E-08]</v>
      </c>
      <c r="H59" s="21" t="str">
        <f>"[" &amp; TEXT(SC_low_2.5!E227,"0.00E+00") &amp; ", " &amp; TEXT(SC_high_97.5!E227,"0.00E+00") &amp; "]"</f>
        <v>[1.21E-09, 2.04E-09]</v>
      </c>
      <c r="I59" s="21" t="str">
        <f>"[" &amp; TEXT(SC_low_2.5!F227,"0.00E+00") &amp; ", " &amp; TEXT(SC_high_97.5!F227,"0.00E+00") &amp; "]"</f>
        <v>[2.14E-08, 3.62E-08]</v>
      </c>
    </row>
    <row r="60" spans="1:9" x14ac:dyDescent="0.2">
      <c r="A60" s="21">
        <v>316000</v>
      </c>
      <c r="B60" s="20" t="str">
        <f>VLOOKUP(A60,'sector labels'!A:B,2,FALSE)</f>
        <v>Leather and allied product manufacturing</v>
      </c>
      <c r="C60" s="21" t="str">
        <f>"[" &amp; TEXT(SC_low_2.5!B228,"0.00E+00") &amp; ", " &amp; TEXT(SC_high_97.5!B228,"0.00E+00") &amp; "]"</f>
        <v>[9.89E-08, 1.66E-07]</v>
      </c>
      <c r="D60" s="24">
        <f>VLOOKUP(A60,[1]Sheet7!$D:$E,2,FALSE)</f>
        <v>4.83828E-8</v>
      </c>
      <c r="E60" s="22">
        <f>D60/VLOOKUP(A60,[3]average!$A:$C,3,FALSE)</f>
        <v>0.47640234818705213</v>
      </c>
      <c r="F60" s="21" t="str">
        <f>"[" &amp; TEXT(SC_low_2.5!C228,"0.00E+00") &amp; ", " &amp; TEXT(SC_high_97.5!C228,"0.00E+00") &amp; "]"</f>
        <v>[6.36E-08, 1.09E-07]</v>
      </c>
      <c r="G60" s="21" t="str">
        <f>"[" &amp; TEXT(SC_low_2.5!D228,"0.00E+00") &amp; ", " &amp; TEXT(SC_high_97.5!D228,"0.00E+00") &amp; "]"</f>
        <v>[3.39E-08, 5.83E-08]</v>
      </c>
      <c r="H60" s="21" t="str">
        <f>"[" &amp; TEXT(SC_low_2.5!E228,"0.00E+00") &amp; ", " &amp; TEXT(SC_high_97.5!E228,"0.00E+00") &amp; "]"</f>
        <v>[3.28E-09, 5.64E-09]</v>
      </c>
      <c r="I60" s="21" t="str">
        <f>"[" &amp; TEXT(SC_low_2.5!F228,"0.00E+00") &amp; ", " &amp; TEXT(SC_high_97.5!F228,"0.00E+00") &amp; "]"</f>
        <v>[3.06E-08, 5.27E-08]</v>
      </c>
    </row>
    <row r="61" spans="1:9" x14ac:dyDescent="0.2">
      <c r="A61" s="21">
        <v>321100</v>
      </c>
      <c r="B61" s="20" t="str">
        <f>VLOOKUP(A61,'sector labels'!A:B,2,FALSE)</f>
        <v>Sawmills and wood preservation</v>
      </c>
      <c r="C61" s="21" t="str">
        <f>"[" &amp; TEXT(SC_low_2.5!B38,"0.00E+00") &amp; ", " &amp; TEXT(SC_high_97.5!B38,"0.00E+00") &amp; "]"</f>
        <v>[1.14E-07, 2.15E-07]</v>
      </c>
      <c r="D61" s="24">
        <f>VLOOKUP(A61,[1]Sheet7!$D:$E,2,FALSE)</f>
        <v>6.1091500000000001E-8</v>
      </c>
      <c r="E61" s="22">
        <f>D61/VLOOKUP(A61,[3]average!$A:$C,3,FALSE)</f>
        <v>0.48702111151969557</v>
      </c>
      <c r="F61" s="21" t="str">
        <f>"[" &amp; TEXT(SC_low_2.5!C38,"0.00E+00") &amp; ", " &amp; TEXT(SC_high_97.5!C38,"0.00E+00") &amp; "]"</f>
        <v>[6.49E-08, 1.28E-07]</v>
      </c>
      <c r="G61" s="21" t="str">
        <f>"[" &amp; TEXT(SC_low_2.5!D38,"0.00E+00") &amp; ", " &amp; TEXT(SC_high_97.5!D38,"0.00E+00") &amp; "]"</f>
        <v>[4.81E-08, 8.79E-08]</v>
      </c>
      <c r="H61" s="21" t="str">
        <f>"[" &amp; TEXT(SC_low_2.5!E38,"0.00E+00") &amp; ", " &amp; TEXT(SC_high_97.5!E38,"0.00E+00") &amp; "]"</f>
        <v>[9.57E-09, 1.75E-08]</v>
      </c>
      <c r="I61" s="21" t="str">
        <f>"[" &amp; TEXT(SC_low_2.5!F38,"0.00E+00") &amp; ", " &amp; TEXT(SC_high_97.5!F38,"0.00E+00") &amp; "]"</f>
        <v>[3.85E-08, 7.04E-08]</v>
      </c>
    </row>
    <row r="62" spans="1:9" x14ac:dyDescent="0.2">
      <c r="A62" s="21">
        <v>321200</v>
      </c>
      <c r="B62" s="20" t="str">
        <f>VLOOKUP(A62,'sector labels'!A:B,2,FALSE)</f>
        <v>Veneer, plywood, and engineered wood product manufacturing</v>
      </c>
      <c r="C62" s="21" t="str">
        <f>"[" &amp; TEXT(SC_low_2.5!B39,"0.00E+00") &amp; ", " &amp; TEXT(SC_high_97.5!B39,"0.00E+00") &amp; "]"</f>
        <v>[1.06E-07, 1.87E-07]</v>
      </c>
      <c r="D62" s="24">
        <f>VLOOKUP(A62,[1]Sheet7!$D:$E,2,FALSE)</f>
        <v>5.5861699999999998E-8</v>
      </c>
      <c r="E62" s="22">
        <f>D62/VLOOKUP(A62,[3]average!$A:$C,3,FALSE)</f>
        <v>0.49683719759415229</v>
      </c>
      <c r="F62" s="21" t="str">
        <f>"[" &amp; TEXT(SC_low_2.5!C39,"0.00E+00") &amp; ", " &amp; TEXT(SC_high_97.5!C39,"0.00E+00") &amp; "]"</f>
        <v>[5.90E-08, 1.04E-07]</v>
      </c>
      <c r="G62" s="21" t="str">
        <f>"[" &amp; TEXT(SC_low_2.5!D39,"0.00E+00") &amp; ", " &amp; TEXT(SC_high_97.5!D39,"0.00E+00") &amp; "]"</f>
        <v>[4.69E-08, 8.38E-08]</v>
      </c>
      <c r="H62" s="21" t="str">
        <f>"[" &amp; TEXT(SC_low_2.5!E39,"0.00E+00") &amp; ", " &amp; TEXT(SC_high_97.5!E39,"0.00E+00") &amp; "]"</f>
        <v>[6.09E-09, 1.09E-08]</v>
      </c>
      <c r="I62" s="21" t="str">
        <f>"[" &amp; TEXT(SC_low_2.5!F39,"0.00E+00") &amp; ", " &amp; TEXT(SC_high_97.5!F39,"0.00E+00") &amp; "]"</f>
        <v>[4.08E-08, 7.29E-08]</v>
      </c>
    </row>
    <row r="63" spans="1:9" x14ac:dyDescent="0.2">
      <c r="A63" s="21">
        <v>321910</v>
      </c>
      <c r="B63" s="20" t="str">
        <f>VLOOKUP(A63,'sector labels'!A:B,2,FALSE)</f>
        <v>Millwork</v>
      </c>
      <c r="C63" s="21" t="str">
        <f>"[" &amp; TEXT(SC_low_2.5!B40,"0.00E+00") &amp; ", " &amp; TEXT(SC_high_97.5!B40,"0.00E+00") &amp; "]"</f>
        <v>[1.07E-07, 1.92E-07]</v>
      </c>
      <c r="D63" s="24">
        <f>VLOOKUP(A63,[1]Sheet7!$D:$E,2,FALSE)</f>
        <v>5.68016E-8</v>
      </c>
      <c r="E63" s="22">
        <f>D63/VLOOKUP(A63,[3]average!$A:$C,3,FALSE)</f>
        <v>0.49812526696857157</v>
      </c>
      <c r="F63" s="21" t="str">
        <f>"[" &amp; TEXT(SC_low_2.5!C40,"0.00E+00") &amp; ", " &amp; TEXT(SC_high_97.5!C40,"0.00E+00") &amp; "]"</f>
        <v>[5.67E-08, 1.04E-07]</v>
      </c>
      <c r="G63" s="21" t="str">
        <f>"[" &amp; TEXT(SC_low_2.5!D40,"0.00E+00") &amp; ", " &amp; TEXT(SC_high_97.5!D40,"0.00E+00") &amp; "]"</f>
        <v>[4.96E-08, 8.91E-08]</v>
      </c>
      <c r="H63" s="21" t="str">
        <f>"[" &amp; TEXT(SC_low_2.5!E40,"0.00E+00") &amp; ", " &amp; TEXT(SC_high_97.5!E40,"0.00E+00") &amp; "]"</f>
        <v>[2.42E-09, 4.34E-09]</v>
      </c>
      <c r="I63" s="21" t="str">
        <f>"[" &amp; TEXT(SC_low_2.5!F40,"0.00E+00") &amp; ", " &amp; TEXT(SC_high_97.5!F40,"0.00E+00") &amp; "]"</f>
        <v>[4.72E-08, 8.47E-08]</v>
      </c>
    </row>
    <row r="64" spans="1:9" x14ac:dyDescent="0.2">
      <c r="A64" s="21">
        <v>322110</v>
      </c>
      <c r="B64" s="20" t="str">
        <f>VLOOKUP(A64,'sector labels'!A:B,2,FALSE)</f>
        <v>Pulp mills</v>
      </c>
      <c r="C64" s="21" t="str">
        <f>"[" &amp; TEXT(SC_low_2.5!B229,"0.00E+00") &amp; ", " &amp; TEXT(SC_high_97.5!B229,"0.00E+00") &amp; "]"</f>
        <v>[5.13E-08, 8.93E-08]</v>
      </c>
      <c r="D64" s="24">
        <f>VLOOKUP(A64,[1]Sheet7!$D:$E,2,FALSE)</f>
        <v>2.4167000000000001E-8</v>
      </c>
      <c r="E64" s="22">
        <f>D64/VLOOKUP(A64,[3]average!$A:$C,3,FALSE)</f>
        <v>0.44834167921590001</v>
      </c>
      <c r="F64" s="21" t="str">
        <f>"[" &amp; TEXT(SC_low_2.5!C229,"0.00E+00") &amp; ", " &amp; TEXT(SC_high_97.5!C229,"0.00E+00") &amp; "]"</f>
        <v>[1.06E-08, 1.84E-08]</v>
      </c>
      <c r="G64" s="21" t="str">
        <f>"[" &amp; TEXT(SC_low_2.5!D229,"0.00E+00") &amp; ", " &amp; TEXT(SC_high_97.5!D229,"0.00E+00") &amp; "]"</f>
        <v>[3.99E-08, 7.19E-08]</v>
      </c>
      <c r="H64" s="21" t="str">
        <f>"[" &amp; TEXT(SC_low_2.5!E229,"0.00E+00") &amp; ", " &amp; TEXT(SC_high_97.5!E229,"0.00E+00") &amp; "]"</f>
        <v>[1.81E-09, 3.26E-09]</v>
      </c>
      <c r="I64" s="21" t="str">
        <f>"[" &amp; TEXT(SC_low_2.5!F229,"0.00E+00") &amp; ", " &amp; TEXT(SC_high_97.5!F229,"0.00E+00") &amp; "]"</f>
        <v>[3.81E-08, 6.86E-08]</v>
      </c>
    </row>
    <row r="65" spans="1:9" x14ac:dyDescent="0.2">
      <c r="A65" s="21">
        <v>322120</v>
      </c>
      <c r="B65" s="20" t="str">
        <f>VLOOKUP(A65,'sector labels'!A:B,2,FALSE)</f>
        <v>Paper mills</v>
      </c>
      <c r="C65" s="21" t="str">
        <f>"[" &amp; TEXT(SC_low_2.5!B230,"0.00E+00") &amp; ", " &amp; TEXT(SC_high_97.5!B230,"0.00E+00") &amp; "]"</f>
        <v>[4.00E-08, 7.09E-08]</v>
      </c>
      <c r="D65" s="24">
        <f>VLOOKUP(A65,[1]Sheet7!$D:$E,2,FALSE)</f>
        <v>2.0194100000000001E-8</v>
      </c>
      <c r="E65" s="22">
        <f>D65/VLOOKUP(A65,[3]average!$A:$C,3,FALSE)</f>
        <v>0.47448158013424618</v>
      </c>
      <c r="F65" s="21" t="str">
        <f>"[" &amp; TEXT(SC_low_2.5!C230,"0.00E+00") &amp; ", " &amp; TEXT(SC_high_97.5!C230,"0.00E+00") &amp; "]"</f>
        <v>[7.35E-09, 1.41E-08]</v>
      </c>
      <c r="G65" s="21" t="str">
        <f>"[" &amp; TEXT(SC_low_2.5!D230,"0.00E+00") &amp; ", " &amp; TEXT(SC_high_97.5!D230,"0.00E+00") &amp; "]"</f>
        <v>[3.26E-08, 5.76E-08]</v>
      </c>
      <c r="H65" s="21" t="str">
        <f>"[" &amp; TEXT(SC_low_2.5!E230,"0.00E+00") &amp; ", " &amp; TEXT(SC_high_97.5!E230,"0.00E+00") &amp; "]"</f>
        <v>[6.43E-10, 1.13E-09]</v>
      </c>
      <c r="I65" s="21" t="str">
        <f>"[" &amp; TEXT(SC_low_2.5!F230,"0.00E+00") &amp; ", " &amp; TEXT(SC_high_97.5!F230,"0.00E+00") &amp; "]"</f>
        <v>[3.20E-08, 5.65E-08]</v>
      </c>
    </row>
    <row r="66" spans="1:9" x14ac:dyDescent="0.2">
      <c r="A66" s="21">
        <v>322130</v>
      </c>
      <c r="B66" s="20" t="str">
        <f>VLOOKUP(A66,'sector labels'!A:B,2,FALSE)</f>
        <v>Paperboard mills</v>
      </c>
      <c r="C66" s="21" t="str">
        <f>"[" &amp; TEXT(SC_low_2.5!B231,"0.00E+00") &amp; ", " &amp; TEXT(SC_high_97.5!B231,"0.00E+00") &amp; "]"</f>
        <v>[4.08E-08, 7.41E-08]</v>
      </c>
      <c r="D66" s="24">
        <f>VLOOKUP(A66,[1]Sheet7!$D:$E,2,FALSE)</f>
        <v>2.14396E-8</v>
      </c>
      <c r="E66" s="22">
        <f>D66/VLOOKUP(A66,[3]average!$A:$C,3,FALSE)</f>
        <v>0.49140170114928228</v>
      </c>
      <c r="F66" s="21" t="str">
        <f>"[" &amp; TEXT(SC_low_2.5!C231,"0.00E+00") &amp; ", " &amp; TEXT(SC_high_97.5!C231,"0.00E+00") &amp; "]"</f>
        <v>[5.84E-09, 1.13E-08]</v>
      </c>
      <c r="G66" s="21" t="str">
        <f>"[" &amp; TEXT(SC_low_2.5!D231,"0.00E+00") &amp; ", " &amp; TEXT(SC_high_97.5!D231,"0.00E+00") &amp; "]"</f>
        <v>[3.48E-08, 6.26E-08]</v>
      </c>
      <c r="H66" s="21" t="str">
        <f>"[" &amp; TEXT(SC_low_2.5!E231,"0.00E+00") &amp; ", " &amp; TEXT(SC_high_97.5!E231,"0.00E+00") &amp; "]"</f>
        <v>[3.69E-10, 6.65E-10]</v>
      </c>
      <c r="I66" s="21" t="str">
        <f>"[" &amp; TEXT(SC_low_2.5!F231,"0.00E+00") &amp; ", " &amp; TEXT(SC_high_97.5!F231,"0.00E+00") &amp; "]"</f>
        <v>[3.44E-08, 6.19E-08]</v>
      </c>
    </row>
    <row r="67" spans="1:9" x14ac:dyDescent="0.2">
      <c r="A67" s="21">
        <v>322210</v>
      </c>
      <c r="B67" s="20" t="str">
        <f>VLOOKUP(A67,'sector labels'!A:B,2,FALSE)</f>
        <v>Paperboard container manufacturing</v>
      </c>
      <c r="C67" s="21" t="str">
        <f>"[" &amp; TEXT(SC_low_2.5!B232,"0.00E+00") &amp; ", " &amp; TEXT(SC_high_97.5!B232,"0.00E+00") &amp; "]"</f>
        <v>[4.94E-08, 8.75E-08]</v>
      </c>
      <c r="D67" s="24">
        <f>VLOOKUP(A67,[1]Sheet7!$D:$E,2,FALSE)</f>
        <v>2.4518900000000001E-8</v>
      </c>
      <c r="E67" s="22">
        <f>D67/VLOOKUP(A67,[3]average!$A:$C,3,FALSE)</f>
        <v>0.46661256310645993</v>
      </c>
      <c r="F67" s="21" t="str">
        <f>"[" &amp; TEXT(SC_low_2.5!C232,"0.00E+00") &amp; ", " &amp; TEXT(SC_high_97.5!C232,"0.00E+00") &amp; "]"</f>
        <v>[1.67E-08, 3.02E-08]</v>
      </c>
      <c r="G67" s="21" t="str">
        <f>"[" &amp; TEXT(SC_low_2.5!D232,"0.00E+00") &amp; ", " &amp; TEXT(SC_high_97.5!D232,"0.00E+00") &amp; "]"</f>
        <v>[3.25E-08, 5.79E-08]</v>
      </c>
      <c r="H67" s="21" t="str">
        <f>"[" &amp; TEXT(SC_low_2.5!E232,"0.00E+00") &amp; ", " &amp; TEXT(SC_high_97.5!E232,"0.00E+00") &amp; "]"</f>
        <v>[7.48E-10, 1.33E-09]</v>
      </c>
      <c r="I67" s="21" t="str">
        <f>"[" &amp; TEXT(SC_low_2.5!F232,"0.00E+00") &amp; ", " &amp; TEXT(SC_high_97.5!F232,"0.00E+00") &amp; "]"</f>
        <v>[3.18E-08, 5.65E-08]</v>
      </c>
    </row>
    <row r="68" spans="1:9" x14ac:dyDescent="0.2">
      <c r="A68" s="21">
        <v>322220</v>
      </c>
      <c r="B68" s="20" t="str">
        <f>VLOOKUP(A68,'sector labels'!A:B,2,FALSE)</f>
        <v>Paper Bag and Coated and Treated Paper Manufacturing</v>
      </c>
      <c r="C68" s="21" t="str">
        <f>"[" &amp; TEXT(SC_low_2.5!B233,"0.00E+00") &amp; ", " &amp; TEXT(SC_high_97.5!B233,"0.00E+00") &amp; "]"</f>
        <v>[5.16E-08, 9.39E-08]</v>
      </c>
      <c r="D68" s="24">
        <f>VLOOKUP(A68,[1]Sheet7!$D:$E,2,FALSE)</f>
        <v>2.9945299999999997E-8</v>
      </c>
      <c r="E68" s="22">
        <f>D68/VLOOKUP(A68,[3]average!$A:$C,3,FALSE)</f>
        <v>0.53427147751427717</v>
      </c>
      <c r="F68" s="21" t="str">
        <f>"[" &amp; TEXT(SC_low_2.5!C233,"0.00E+00") &amp; ", " &amp; TEXT(SC_high_97.5!C233,"0.00E+00") &amp; "]"</f>
        <v>[2.04E-08, 4.28E-08]</v>
      </c>
      <c r="G68" s="21" t="str">
        <f>"[" &amp; TEXT(SC_low_2.5!D233,"0.00E+00") &amp; ", " &amp; TEXT(SC_high_97.5!D233,"0.00E+00") &amp; "]"</f>
        <v>[3.09E-08, 5.44E-08]</v>
      </c>
      <c r="H68" s="21" t="str">
        <f>"[" &amp; TEXT(SC_low_2.5!E233,"0.00E+00") &amp; ", " &amp; TEXT(SC_high_97.5!E233,"0.00E+00") &amp; "]"</f>
        <v>[2.67E-10, 4.71E-10]</v>
      </c>
      <c r="I68" s="21" t="str">
        <f>"[" &amp; TEXT(SC_low_2.5!F233,"0.00E+00") &amp; ", " &amp; TEXT(SC_high_97.5!F233,"0.00E+00") &amp; "]"</f>
        <v>[3.06E-08, 5.40E-08]</v>
      </c>
    </row>
    <row r="69" spans="1:9" x14ac:dyDescent="0.2">
      <c r="A69" s="21">
        <v>322230</v>
      </c>
      <c r="B69" s="20" t="str">
        <f>VLOOKUP(A69,'sector labels'!A:B,2,FALSE)</f>
        <v>Stationery product manufacturing</v>
      </c>
      <c r="C69" s="21" t="str">
        <f>"[" &amp; TEXT(SC_low_2.5!B234,"0.00E+00") &amp; ", " &amp; TEXT(SC_high_97.5!B234,"0.00E+00") &amp; "]"</f>
        <v>[5.73E-08, 1.05E-07]</v>
      </c>
      <c r="D69" s="24">
        <f>VLOOKUP(A69,[1]Sheet7!$D:$E,2,FALSE)</f>
        <v>3.5534300000000002E-8</v>
      </c>
      <c r="E69" s="22">
        <f>D69/VLOOKUP(A69,[3]average!$A:$C,3,FALSE)</f>
        <v>0.57377805794056358</v>
      </c>
      <c r="F69" s="21" t="str">
        <f>"[" &amp; TEXT(SC_low_2.5!C234,"0.00E+00") &amp; ", " &amp; TEXT(SC_high_97.5!C234,"0.00E+00") &amp; "]"</f>
        <v>[2.73E-08, 5.30E-08]</v>
      </c>
      <c r="G69" s="21" t="str">
        <f>"[" &amp; TEXT(SC_low_2.5!D234,"0.00E+00") &amp; ", " &amp; TEXT(SC_high_97.5!D234,"0.00E+00") &amp; "]"</f>
        <v>[3.01E-08, 5.33E-08]</v>
      </c>
      <c r="H69" s="21" t="str">
        <f>"[" &amp; TEXT(SC_low_2.5!E234,"0.00E+00") &amp; ", " &amp; TEXT(SC_high_97.5!E234,"0.00E+00") &amp; "]"</f>
        <v>[2.82E-11, 5.00E-11]</v>
      </c>
      <c r="I69" s="21" t="str">
        <f>"[" &amp; TEXT(SC_low_2.5!F234,"0.00E+00") &amp; ", " &amp; TEXT(SC_high_97.5!F234,"0.00E+00") &amp; "]"</f>
        <v>[3.00E-08, 5.32E-08]</v>
      </c>
    </row>
    <row r="70" spans="1:9" x14ac:dyDescent="0.2">
      <c r="A70" s="21">
        <v>322291</v>
      </c>
      <c r="B70" s="20" t="str">
        <f>VLOOKUP(A70,'sector labels'!A:B,2,FALSE)</f>
        <v>Sanitary paper product manufacturing</v>
      </c>
      <c r="C70" s="21" t="str">
        <f>"[" &amp; TEXT(SC_low_2.5!B235,"0.00E+00") &amp; ", " &amp; TEXT(SC_high_97.5!B235,"0.00E+00") &amp; "]"</f>
        <v>[4.46E-08, 7.91E-08]</v>
      </c>
      <c r="D70" s="24">
        <f>VLOOKUP(A70,[1]Sheet7!$D:$E,2,FALSE)</f>
        <v>2.2649599999999999E-8</v>
      </c>
      <c r="E70" s="22">
        <f>D70/VLOOKUP(A70,[3]average!$A:$C,3,FALSE)</f>
        <v>0.48270860649601577</v>
      </c>
      <c r="F70" s="21" t="str">
        <f>"[" &amp; TEXT(SC_low_2.5!C235,"0.00E+00") &amp; ", " &amp; TEXT(SC_high_97.5!C235,"0.00E+00") &amp; "]"</f>
        <v>[1.22E-08, 2.23E-08]</v>
      </c>
      <c r="G70" s="21" t="str">
        <f>"[" &amp; TEXT(SC_low_2.5!D235,"0.00E+00") &amp; ", " &amp; TEXT(SC_high_97.5!D235,"0.00E+00") &amp; "]"</f>
        <v>[3.25E-08, 5.65E-08]</v>
      </c>
      <c r="H70" s="21" t="str">
        <f>"[" &amp; TEXT(SC_low_2.5!E235,"0.00E+00") &amp; ", " &amp; TEXT(SC_high_97.5!E235,"0.00E+00") &amp; "]"</f>
        <v>[5.60E-12, 9.74E-12]</v>
      </c>
      <c r="I70" s="21" t="str">
        <f>"[" &amp; TEXT(SC_low_2.5!F235,"0.00E+00") &amp; ", " &amp; TEXT(SC_high_97.5!F235,"0.00E+00") &amp; "]"</f>
        <v>[3.25E-08, 5.65E-08]</v>
      </c>
    </row>
    <row r="71" spans="1:9" x14ac:dyDescent="0.2">
      <c r="A71" s="21">
        <v>322299</v>
      </c>
      <c r="B71" s="20" t="str">
        <f>VLOOKUP(A71,'sector labels'!A:B,2,FALSE)</f>
        <v>All other converted paper product manufacturing</v>
      </c>
      <c r="C71" s="21" t="str">
        <f>"[" &amp; TEXT(SC_low_2.5!B236,"0.00E+00") &amp; ", " &amp; TEXT(SC_high_97.5!B236,"0.00E+00") &amp; "]"</f>
        <v>[5.62E-08, 1.01E-07]</v>
      </c>
      <c r="D71" s="24">
        <f>VLOOKUP(A71,[1]Sheet7!$D:$E,2,FALSE)</f>
        <v>3.1560300000000002E-8</v>
      </c>
      <c r="E71" s="22">
        <f>D71/VLOOKUP(A71,[3]average!$A:$C,3,FALSE)</f>
        <v>0.5298428796315735</v>
      </c>
      <c r="F71" s="21" t="str">
        <f>"[" &amp; TEXT(SC_low_2.5!C236,"0.00E+00") &amp; ", " &amp; TEXT(SC_high_97.5!C236,"0.00E+00") &amp; "]"</f>
        <v>[2.59E-08, 4.79E-08]</v>
      </c>
      <c r="G71" s="21" t="str">
        <f>"[" &amp; TEXT(SC_low_2.5!D236,"0.00E+00") &amp; ", " &amp; TEXT(SC_high_97.5!D236,"0.00E+00") &amp; "]"</f>
        <v>[3.04E-08, 5.34E-08]</v>
      </c>
      <c r="H71" s="21" t="str">
        <f>"[" &amp; TEXT(SC_low_2.5!E236,"0.00E+00") &amp; ", " &amp; TEXT(SC_high_97.5!E236,"0.00E+00") &amp; "]"</f>
        <v>[1.16E-10, 2.05E-10]</v>
      </c>
      <c r="I71" s="21" t="str">
        <f>"[" &amp; TEXT(SC_low_2.5!F236,"0.00E+00") &amp; ", " &amp; TEXT(SC_high_97.5!F236,"0.00E+00") &amp; "]"</f>
        <v>[3.02E-08, 5.32E-08]</v>
      </c>
    </row>
    <row r="72" spans="1:9" x14ac:dyDescent="0.2">
      <c r="A72" s="21">
        <v>323110</v>
      </c>
      <c r="B72" s="20" t="str">
        <f>VLOOKUP(A72,'sector labels'!A:B,2,FALSE)</f>
        <v>Printing</v>
      </c>
      <c r="C72" s="21" t="str">
        <f>"[" &amp; TEXT(SC_low_2.5!B237,"0.00E+00") &amp; ", " &amp; TEXT(SC_high_97.5!B237,"0.00E+00") &amp; "]"</f>
        <v>[5.36E-08, 9.68E-08]</v>
      </c>
      <c r="D72" s="24">
        <f>VLOOKUP(A72,[1]Sheet7!$D:$E,2,FALSE)</f>
        <v>3.21374E-8</v>
      </c>
      <c r="E72" s="22">
        <f>D72/VLOOKUP(A72,[3]average!$A:$C,3,FALSE)</f>
        <v>0.56420491429379938</v>
      </c>
      <c r="F72" s="21" t="str">
        <f>"[" &amp; TEXT(SC_low_2.5!C237,"0.00E+00") &amp; ", " &amp; TEXT(SC_high_97.5!C237,"0.00E+00") &amp; "]"</f>
        <v>[3.01E-08, 5.67E-08]</v>
      </c>
      <c r="G72" s="21" t="str">
        <f>"[" &amp; TEXT(SC_low_2.5!D237,"0.00E+00") &amp; ", " &amp; TEXT(SC_high_97.5!D237,"0.00E+00") &amp; "]"</f>
        <v>[2.31E-08, 4.11E-08]</v>
      </c>
      <c r="H72" s="21" t="str">
        <f>"[" &amp; TEXT(SC_low_2.5!E237,"0.00E+00") &amp; ", " &amp; TEXT(SC_high_97.5!E237,"0.00E+00") &amp; "]"</f>
        <v>[2.73E-10, 4.84E-10]</v>
      </c>
      <c r="I72" s="21" t="str">
        <f>"[" &amp; TEXT(SC_low_2.5!F237,"0.00E+00") &amp; ", " &amp; TEXT(SC_high_97.5!F237,"0.00E+00") &amp; "]"</f>
        <v>[2.29E-08, 4.06E-08]</v>
      </c>
    </row>
    <row r="73" spans="1:9" x14ac:dyDescent="0.2">
      <c r="A73" s="21">
        <v>323120</v>
      </c>
      <c r="B73" s="20" t="str">
        <f>VLOOKUP(A73,'sector labels'!A:B,2,FALSE)</f>
        <v>Support activities for printing</v>
      </c>
      <c r="C73" s="21" t="str">
        <f>"[" &amp; TEXT(SC_low_2.5!B238,"0.00E+00") &amp; ", " &amp; TEXT(SC_high_97.5!B238,"0.00E+00") &amp; "]"</f>
        <v>[4.28E-08, 7.67E-08]</v>
      </c>
      <c r="D73" s="24">
        <f>VLOOKUP(A73,[1]Sheet7!$D:$E,2,FALSE)</f>
        <v>2.3740599999999999E-8</v>
      </c>
      <c r="E73" s="22">
        <f>D73/VLOOKUP(A73,[3]average!$A:$C,3,FALSE)</f>
        <v>0.52448745254774665</v>
      </c>
      <c r="F73" s="21" t="str">
        <f>"[" &amp; TEXT(SC_low_2.5!C238,"0.00E+00") &amp; ", " &amp; TEXT(SC_high_97.5!C238,"0.00E+00") &amp; "]"</f>
        <v>[2.38E-08, 4.42E-08]</v>
      </c>
      <c r="G73" s="21" t="str">
        <f>"[" &amp; TEXT(SC_low_2.5!D238,"0.00E+00") &amp; ", " &amp; TEXT(SC_high_97.5!D238,"0.00E+00") &amp; "]"</f>
        <v>[1.88E-08, 3.35E-08]</v>
      </c>
      <c r="H73" s="21" t="str">
        <f>"[" &amp; TEXT(SC_low_2.5!E238,"0.00E+00") &amp; ", " &amp; TEXT(SC_high_97.5!E238,"0.00E+00") &amp; "]"</f>
        <v>[2.28E-10, 4.06E-10]</v>
      </c>
      <c r="I73" s="21" t="str">
        <f>"[" &amp; TEXT(SC_low_2.5!F238,"0.00E+00") &amp; ", " &amp; TEXT(SC_high_97.5!F238,"0.00E+00") &amp; "]"</f>
        <v>[1.85E-08, 3.31E-08]</v>
      </c>
    </row>
    <row r="74" spans="1:9" x14ac:dyDescent="0.2">
      <c r="A74" s="21">
        <v>324110</v>
      </c>
      <c r="B74" s="20" t="str">
        <f>VLOOKUP(A74,'sector labels'!A:B,2,FALSE)</f>
        <v>Petroleum refineries</v>
      </c>
      <c r="C74" s="21" t="str">
        <f>"[" &amp; TEXT(SC_low_2.5!B239,"0.00E+00") &amp; ", " &amp; TEXT(SC_high_97.5!B239,"0.00E+00") &amp; "]"</f>
        <v>[1.55E-08, 2.81E-08]</v>
      </c>
      <c r="D74" s="24">
        <f>VLOOKUP(A74,[1]Sheet7!$D:$E,2,FALSE)</f>
        <v>9.0366800000000007E-9</v>
      </c>
      <c r="E74" s="22">
        <f>D74/VLOOKUP(A74,[3]average!$A:$C,3,FALSE)</f>
        <v>0.54474001184267118</v>
      </c>
      <c r="F74" s="21" t="str">
        <f>"[" &amp; TEXT(SC_low_2.5!C239,"0.00E+00") &amp; ", " &amp; TEXT(SC_high_97.5!C239,"0.00E+00") &amp; "]"</f>
        <v>[6.39E-10, 1.37E-09]</v>
      </c>
      <c r="G74" s="21" t="str">
        <f>"[" &amp; TEXT(SC_low_2.5!D239,"0.00E+00") &amp; ", " &amp; TEXT(SC_high_97.5!D239,"0.00E+00") &amp; "]"</f>
        <v>[1.48E-08, 2.70E-08]</v>
      </c>
      <c r="H74" s="21" t="str">
        <f>"[" &amp; TEXT(SC_low_2.5!E239,"0.00E+00") &amp; ", " &amp; TEXT(SC_high_97.5!E239,"0.00E+00") &amp; "]"</f>
        <v>[6.61E-10, 1.20E-09]</v>
      </c>
      <c r="I74" s="21" t="str">
        <f>"[" &amp; TEXT(SC_low_2.5!F239,"0.00E+00") &amp; ", " &amp; TEXT(SC_high_97.5!F239,"0.00E+00") &amp; "]"</f>
        <v>[1.42E-08, 2.57E-08]</v>
      </c>
    </row>
    <row r="75" spans="1:9" x14ac:dyDescent="0.2">
      <c r="A75" s="21">
        <v>324121</v>
      </c>
      <c r="B75" s="20" t="str">
        <f>VLOOKUP(A75,'sector labels'!A:B,2,FALSE)</f>
        <v>Asphalt paving mixture and block manufacturing</v>
      </c>
      <c r="C75" s="21" t="str">
        <f>"[" &amp; TEXT(SC_low_2.5!B240,"0.00E+00") &amp; ", " &amp; TEXT(SC_high_97.5!B240,"0.00E+00") &amp; "]"</f>
        <v>[2.75E-08, 5.00E-08]</v>
      </c>
      <c r="D75" s="24">
        <f>VLOOKUP(A75,[1]Sheet7!$D:$E,2,FALSE)</f>
        <v>1.60709E-8</v>
      </c>
      <c r="E75" s="22">
        <f>D75/VLOOKUP(A75,[3]average!$A:$C,3,FALSE)</f>
        <v>0.54904251528986159</v>
      </c>
      <c r="F75" s="21" t="str">
        <f>"[" &amp; TEXT(SC_low_2.5!C240,"0.00E+00") &amp; ", " &amp; TEXT(SC_high_97.5!C240,"0.00E+00") &amp; "]"</f>
        <v>[6.66E-09, 1.27E-08]</v>
      </c>
      <c r="G75" s="21" t="str">
        <f>"[" &amp; TEXT(SC_low_2.5!D240,"0.00E+00") &amp; ", " &amp; TEXT(SC_high_97.5!D240,"0.00E+00") &amp; "]"</f>
        <v>[2.08E-08, 3.75E-08]</v>
      </c>
      <c r="H75" s="21" t="str">
        <f>"[" &amp; TEXT(SC_low_2.5!E240,"0.00E+00") &amp; ", " &amp; TEXT(SC_high_97.5!E240,"0.00E+00") &amp; "]"</f>
        <v>[9.67E-11, 1.75E-10]</v>
      </c>
      <c r="I75" s="21" t="str">
        <f>"[" &amp; TEXT(SC_low_2.5!F240,"0.00E+00") &amp; ", " &amp; TEXT(SC_high_97.5!F240,"0.00E+00") &amp; "]"</f>
        <v>[2.07E-08, 3.73E-08]</v>
      </c>
    </row>
    <row r="76" spans="1:9" x14ac:dyDescent="0.2">
      <c r="A76" s="21">
        <v>324122</v>
      </c>
      <c r="B76" s="20" t="str">
        <f>VLOOKUP(A76,'sector labels'!A:B,2,FALSE)</f>
        <v>Asphalt shingle and coating materials manufacturing</v>
      </c>
      <c r="C76" s="21" t="str">
        <f>"[" &amp; TEXT(SC_low_2.5!B241,"0.00E+00") &amp; ", " &amp; TEXT(SC_high_97.5!B241,"0.00E+00") &amp; "]"</f>
        <v>[3.75E-08, 6.40E-08]</v>
      </c>
      <c r="D76" s="24">
        <f>VLOOKUP(A76,[1]Sheet7!$D:$E,2,FALSE)</f>
        <v>2.47415E-8</v>
      </c>
      <c r="E76" s="22">
        <f>D76/VLOOKUP(A76,[3]average!$A:$C,3,FALSE)</f>
        <v>0.63627859328237346</v>
      </c>
      <c r="F76" s="21" t="str">
        <f>"[" &amp; TEXT(SC_low_2.5!C241,"0.00E+00") &amp; ", " &amp; TEXT(SC_high_97.5!C241,"0.00E+00") &amp; "]"</f>
        <v>[1.85E-08, 3.31E-08]</v>
      </c>
      <c r="G76" s="21" t="str">
        <f>"[" &amp; TEXT(SC_low_2.5!D241,"0.00E+00") &amp; ", " &amp; TEXT(SC_high_97.5!D241,"0.00E+00") &amp; "]"</f>
        <v>[1.83E-08, 3.25E-08]</v>
      </c>
      <c r="H76" s="21" t="str">
        <f>"[" &amp; TEXT(SC_low_2.5!E241,"0.00E+00") &amp; ", " &amp; TEXT(SC_high_97.5!E241,"0.00E+00") &amp; "]"</f>
        <v>[3.16E-10, 5.62E-10]</v>
      </c>
      <c r="I76" s="21" t="str">
        <f>"[" &amp; TEXT(SC_low_2.5!F241,"0.00E+00") &amp; ", " &amp; TEXT(SC_high_97.5!F241,"0.00E+00") &amp; "]"</f>
        <v>[1.80E-08, 3.19E-08]</v>
      </c>
    </row>
    <row r="77" spans="1:9" x14ac:dyDescent="0.2">
      <c r="A77" s="21">
        <v>324190</v>
      </c>
      <c r="B77" s="20" t="str">
        <f>VLOOKUP(A77,'sector labels'!A:B,2,FALSE)</f>
        <v>Other petroleum and coal products manufacturing</v>
      </c>
      <c r="C77" s="21" t="str">
        <f>"[" &amp; TEXT(SC_low_2.5!B242,"0.00E+00") &amp; ", " &amp; TEXT(SC_high_97.5!B242,"0.00E+00") &amp; "]"</f>
        <v>[2.38E-08, 4.07E-08]</v>
      </c>
      <c r="D77" s="24">
        <f>VLOOKUP(A77,[1]Sheet7!$D:$E,2,FALSE)</f>
        <v>1.1854E-8</v>
      </c>
      <c r="E77" s="22">
        <f>D77/VLOOKUP(A77,[3]average!$A:$C,3,FALSE)</f>
        <v>0.47798699588009863</v>
      </c>
      <c r="F77" s="21" t="str">
        <f>"[" &amp; TEXT(SC_low_2.5!C242,"0.00E+00") &amp; ", " &amp; TEXT(SC_high_97.5!C242,"0.00E+00") &amp; "]"</f>
        <v>[6.03E-09, 1.02E-08]</v>
      </c>
      <c r="G77" s="21" t="str">
        <f>"[" &amp; TEXT(SC_low_2.5!D242,"0.00E+00") &amp; ", " &amp; TEXT(SC_high_97.5!D242,"0.00E+00") &amp; "]"</f>
        <v>[1.76E-08, 3.14E-08]</v>
      </c>
      <c r="H77" s="21" t="str">
        <f>"[" &amp; TEXT(SC_low_2.5!E242,"0.00E+00") &amp; ", " &amp; TEXT(SC_high_97.5!E242,"0.00E+00") &amp; "]"</f>
        <v>[1.23E-10, 2.19E-10]</v>
      </c>
      <c r="I77" s="21" t="str">
        <f>"[" &amp; TEXT(SC_low_2.5!F242,"0.00E+00") &amp; ", " &amp; TEXT(SC_high_97.5!F242,"0.00E+00") &amp; "]"</f>
        <v>[1.75E-08, 3.12E-08]</v>
      </c>
    </row>
    <row r="78" spans="1:9" x14ac:dyDescent="0.2">
      <c r="A78" s="21">
        <v>325110</v>
      </c>
      <c r="B78" s="20" t="str">
        <f>VLOOKUP(A78,'sector labels'!A:B,2,FALSE)</f>
        <v>Petrochemical manufacturing</v>
      </c>
      <c r="C78" s="21" t="str">
        <f>"[" &amp; TEXT(SC_low_2.5!B243,"0.00E+00") &amp; ", " &amp; TEXT(SC_high_97.5!B243,"0.00E+00") &amp; "]"</f>
        <v>[1.77E-08, 3.10E-08]</v>
      </c>
      <c r="D78" s="24">
        <f>VLOOKUP(A78,[1]Sheet7!$D:$E,2,FALSE)</f>
        <v>8.9654800000000004E-9</v>
      </c>
      <c r="E78" s="22">
        <f>D78/VLOOKUP(A78,[3]average!$A:$C,3,FALSE)</f>
        <v>0.48170994648480664</v>
      </c>
      <c r="F78" s="21" t="str">
        <f>"[" &amp; TEXT(SC_low_2.5!C243,"0.00E+00") &amp; ", " &amp; TEXT(SC_high_97.5!C243,"0.00E+00") &amp; "]"</f>
        <v>[1.41E-09, 2.74E-09]</v>
      </c>
      <c r="G78" s="21" t="str">
        <f>"[" &amp; TEXT(SC_low_2.5!D243,"0.00E+00") &amp; ", " &amp; TEXT(SC_high_97.5!D243,"0.00E+00") &amp; "]"</f>
        <v>[1.61E-08, 2.88E-08]</v>
      </c>
      <c r="H78" s="21" t="str">
        <f>"[" &amp; TEXT(SC_low_2.5!E243,"0.00E+00") &amp; ", " &amp; TEXT(SC_high_97.5!E243,"0.00E+00") &amp; "]"</f>
        <v>[5.98E-09, 1.07E-08]</v>
      </c>
      <c r="I78" s="21" t="str">
        <f>"[" &amp; TEXT(SC_low_2.5!F243,"0.00E+00") &amp; ", " &amp; TEXT(SC_high_97.5!F243,"0.00E+00") &amp; "]"</f>
        <v>[1.01E-08, 1.81E-08]</v>
      </c>
    </row>
    <row r="79" spans="1:9" x14ac:dyDescent="0.2">
      <c r="A79" s="21">
        <v>325120</v>
      </c>
      <c r="B79" s="20" t="str">
        <f>VLOOKUP(A79,'sector labels'!A:B,2,FALSE)</f>
        <v>Industrial gas manufacturing</v>
      </c>
      <c r="C79" s="21" t="str">
        <f>"[" &amp; TEXT(SC_low_2.5!B244,"0.00E+00") &amp; ", " &amp; TEXT(SC_high_97.5!B244,"0.00E+00") &amp; "]"</f>
        <v>[3.73E-08, 6.43E-08]</v>
      </c>
      <c r="D79" s="24">
        <f>VLOOKUP(A79,[1]Sheet7!$D:$E,2,FALSE)</f>
        <v>2.2008999999999999E-8</v>
      </c>
      <c r="E79" s="22">
        <f>D79/VLOOKUP(A79,[3]average!$A:$C,3,FALSE)</f>
        <v>0.56527726265481781</v>
      </c>
      <c r="F79" s="21" t="str">
        <f>"[" &amp; TEXT(SC_low_2.5!C244,"0.00E+00") &amp; ", " &amp; TEXT(SC_high_97.5!C244,"0.00E+00") &amp; "]"</f>
        <v>[1.88E-08, 3.29E-08]</v>
      </c>
      <c r="G79" s="21" t="str">
        <f>"[" &amp; TEXT(SC_low_2.5!D244,"0.00E+00") &amp; ", " &amp; TEXT(SC_high_97.5!D244,"0.00E+00") &amp; "]"</f>
        <v>[1.80E-08, 3.24E-08]</v>
      </c>
      <c r="H79" s="21" t="str">
        <f>"[" &amp; TEXT(SC_low_2.5!E244,"0.00E+00") &amp; ", " &amp; TEXT(SC_high_97.5!E244,"0.00E+00") &amp; "]"</f>
        <v>[1.35E-10, 2.43E-10]</v>
      </c>
      <c r="I79" s="21" t="str">
        <f>"[" &amp; TEXT(SC_low_2.5!F244,"0.00E+00") &amp; ", " &amp; TEXT(SC_high_97.5!F244,"0.00E+00") &amp; "]"</f>
        <v>[1.79E-08, 3.22E-08]</v>
      </c>
    </row>
    <row r="80" spans="1:9" x14ac:dyDescent="0.2">
      <c r="A80" s="21">
        <v>325130</v>
      </c>
      <c r="B80" s="20" t="str">
        <f>VLOOKUP(A80,'sector labels'!A:B,2,FALSE)</f>
        <v>Synthetic dye and pigment manufacturing</v>
      </c>
      <c r="C80" s="21" t="str">
        <f>"[" &amp; TEXT(SC_low_2.5!B245,"0.00E+00") &amp; ", " &amp; TEXT(SC_high_97.5!B245,"0.00E+00") &amp; "]"</f>
        <v>[3.75E-08, 6.58E-08]</v>
      </c>
      <c r="D80" s="24">
        <f>VLOOKUP(A80,[1]Sheet7!$D:$E,2,FALSE)</f>
        <v>1.81492E-8</v>
      </c>
      <c r="E80" s="22">
        <f>D80/VLOOKUP(A80,[3]average!$A:$C,3,FALSE)</f>
        <v>0.46009698338457677</v>
      </c>
      <c r="F80" s="21" t="str">
        <f>"[" &amp; TEXT(SC_low_2.5!C245,"0.00E+00") &amp; ", " &amp; TEXT(SC_high_97.5!C245,"0.00E+00") &amp; "]"</f>
        <v>[1.72E-08, 3.22E-08]</v>
      </c>
      <c r="G80" s="21" t="str">
        <f>"[" &amp; TEXT(SC_low_2.5!D245,"0.00E+00") &amp; ", " &amp; TEXT(SC_high_97.5!D245,"0.00E+00") &amp; "]"</f>
        <v>[1.99E-08, 3.58E-08]</v>
      </c>
      <c r="H80" s="21" t="str">
        <f>"[" &amp; TEXT(SC_low_2.5!E245,"0.00E+00") &amp; ", " &amp; TEXT(SC_high_97.5!E245,"0.00E+00") &amp; "]"</f>
        <v>[9.01E-11, 1.62E-10]</v>
      </c>
      <c r="I80" s="21" t="str">
        <f>"[" &amp; TEXT(SC_low_2.5!F245,"0.00E+00") &amp; ", " &amp; TEXT(SC_high_97.5!F245,"0.00E+00") &amp; "]"</f>
        <v>[1.98E-08, 3.56E-08]</v>
      </c>
    </row>
    <row r="81" spans="1:9" x14ac:dyDescent="0.2">
      <c r="A81" s="21">
        <v>325180</v>
      </c>
      <c r="B81" s="20" t="str">
        <f>VLOOKUP(A81,'sector labels'!A:B,2,FALSE)</f>
        <v>Other Basic Inorganic Chemical Manufacturing</v>
      </c>
      <c r="C81" s="21" t="str">
        <f>"[" &amp; TEXT(SC_low_2.5!B246,"0.00E+00") &amp; ", " &amp; TEXT(SC_high_97.5!B246,"0.00E+00") &amp; "]"</f>
        <v>[3.05E-08, 5.83E-08]</v>
      </c>
      <c r="D81" s="24">
        <f>VLOOKUP(A81,[1]Sheet7!$D:$E,2,FALSE)</f>
        <v>1.94589E-8</v>
      </c>
      <c r="E81" s="22">
        <f>D81/VLOOKUP(A81,[3]average!$A:$C,3,FALSE)</f>
        <v>0.58709143966667265</v>
      </c>
      <c r="F81" s="21" t="str">
        <f>"[" &amp; TEXT(SC_low_2.5!C246,"0.00E+00") &amp; ", " &amp; TEXT(SC_high_97.5!C246,"0.00E+00") &amp; "]"</f>
        <v>[9.02E-09, 2.48E-08]</v>
      </c>
      <c r="G81" s="21" t="str">
        <f>"[" &amp; TEXT(SC_low_2.5!D246,"0.00E+00") &amp; ", " &amp; TEXT(SC_high_97.5!D246,"0.00E+00") &amp; "]"</f>
        <v>[2.04E-08, 3.61E-08]</v>
      </c>
      <c r="H81" s="21" t="str">
        <f>"[" &amp; TEXT(SC_low_2.5!E246,"0.00E+00") &amp; ", " &amp; TEXT(SC_high_97.5!E246,"0.00E+00") &amp; "]"</f>
        <v>[1.56E-09, 2.76E-09]</v>
      </c>
      <c r="I81" s="21" t="str">
        <f>"[" &amp; TEXT(SC_low_2.5!F246,"0.00E+00") &amp; ", " &amp; TEXT(SC_high_97.5!F246,"0.00E+00") &amp; "]"</f>
        <v>[1.88E-08, 3.34E-08]</v>
      </c>
    </row>
    <row r="82" spans="1:9" x14ac:dyDescent="0.2">
      <c r="A82" s="21">
        <v>325190</v>
      </c>
      <c r="B82" s="20" t="str">
        <f>VLOOKUP(A82,'sector labels'!A:B,2,FALSE)</f>
        <v>Other basic organic chemical manufacturing</v>
      </c>
      <c r="C82" s="21" t="str">
        <f>"[" &amp; TEXT(SC_low_2.5!B247,"0.00E+00") &amp; ", " &amp; TEXT(SC_high_97.5!B247,"0.00E+00") &amp; "]"</f>
        <v>[3.10E-08, 5.47E-08]</v>
      </c>
      <c r="D82" s="24">
        <f>VLOOKUP(A82,[1]Sheet7!$D:$E,2,FALSE)</f>
        <v>1.5561E-8</v>
      </c>
      <c r="E82" s="22">
        <f>D82/VLOOKUP(A82,[3]average!$A:$C,3,FALSE)</f>
        <v>0.47359517639442544</v>
      </c>
      <c r="F82" s="21" t="str">
        <f>"[" &amp; TEXT(SC_low_2.5!C247,"0.00E+00") &amp; ", " &amp; TEXT(SC_high_97.5!C247,"0.00E+00") &amp; "]"</f>
        <v>[4.99E-09, 8.33E-09]</v>
      </c>
      <c r="G82" s="21" t="str">
        <f>"[" &amp; TEXT(SC_low_2.5!D247,"0.00E+00") &amp; ", " &amp; TEXT(SC_high_97.5!D247,"0.00E+00") &amp; "]"</f>
        <v>[2.60E-08, 4.66E-08]</v>
      </c>
      <c r="H82" s="21" t="str">
        <f>"[" &amp; TEXT(SC_low_2.5!E247,"0.00E+00") &amp; ", " &amp; TEXT(SC_high_97.5!E247,"0.00E+00") &amp; "]"</f>
        <v>[3.63E-09, 6.51E-09]</v>
      </c>
      <c r="I82" s="21" t="str">
        <f>"[" &amp; TEXT(SC_low_2.5!F247,"0.00E+00") &amp; ", " &amp; TEXT(SC_high_97.5!F247,"0.00E+00") &amp; "]"</f>
        <v>[2.23E-08, 4.01E-08]</v>
      </c>
    </row>
    <row r="83" spans="1:9" x14ac:dyDescent="0.2">
      <c r="A83" s="21">
        <v>325211</v>
      </c>
      <c r="B83" s="20" t="str">
        <f>VLOOKUP(A83,'sector labels'!A:B,2,FALSE)</f>
        <v>Plastics material and resin manufacturing</v>
      </c>
      <c r="C83" s="21" t="str">
        <f>"[" &amp; TEXT(SC_low_2.5!B248,"0.00E+00") &amp; ", " &amp; TEXT(SC_high_97.5!B248,"0.00E+00") &amp; "]"</f>
        <v>[3.14E-08, 5.51E-08]</v>
      </c>
      <c r="D83" s="24">
        <f>VLOOKUP(A83,[1]Sheet7!$D:$E,2,FALSE)</f>
        <v>1.73661E-8</v>
      </c>
      <c r="E83" s="22">
        <f>D83/VLOOKUP(A83,[3]average!$A:$C,3,FALSE)</f>
        <v>0.52724162909269034</v>
      </c>
      <c r="F83" s="21" t="str">
        <f>"[" &amp; TEXT(SC_low_2.5!C248,"0.00E+00") &amp; ", " &amp; TEXT(SC_high_97.5!C248,"0.00E+00") &amp; "]"</f>
        <v>[7.11E-09, 1.49E-08]</v>
      </c>
      <c r="G83" s="21" t="str">
        <f>"[" &amp; TEXT(SC_low_2.5!D248,"0.00E+00") &amp; ", " &amp; TEXT(SC_high_97.5!D248,"0.00E+00") &amp; "]"</f>
        <v>[2.36E-08, 4.16E-08]</v>
      </c>
      <c r="H83" s="21" t="str">
        <f>"[" &amp; TEXT(SC_low_2.5!E248,"0.00E+00") &amp; ", " &amp; TEXT(SC_high_97.5!E248,"0.00E+00") &amp; "]"</f>
        <v>[1.62E-09, 2.86E-09]</v>
      </c>
      <c r="I83" s="21" t="str">
        <f>"[" &amp; TEXT(SC_low_2.5!F248,"0.00E+00") &amp; ", " &amp; TEXT(SC_high_97.5!F248,"0.00E+00") &amp; "]"</f>
        <v>[2.19E-08, 3.87E-08]</v>
      </c>
    </row>
    <row r="84" spans="1:9" x14ac:dyDescent="0.2">
      <c r="A84" s="21">
        <v>325310</v>
      </c>
      <c r="B84" s="20" t="str">
        <f>VLOOKUP(A84,'sector labels'!A:B,2,FALSE)</f>
        <v>Fertilizer manufacturing</v>
      </c>
      <c r="C84" s="21" t="str">
        <f>"[" &amp; TEXT(SC_low_2.5!B254,"0.00E+00") &amp; ", " &amp; TEXT(SC_high_97.5!B254,"0.00E+00") &amp; "]"</f>
        <v>[3.74E-08, 6.38E-08]</v>
      </c>
      <c r="D84" s="24">
        <f>VLOOKUP(A84,[1]Sheet7!$D:$E,2,FALSE)</f>
        <v>1.7978099999999999E-8</v>
      </c>
      <c r="E84" s="22">
        <f>D84/VLOOKUP(A84,[3]average!$A:$C,3,FALSE)</f>
        <v>0.46116818068402787</v>
      </c>
      <c r="F84" s="21" t="str">
        <f>"[" &amp; TEXT(SC_low_2.5!C254,"0.00E+00") &amp; ", " &amp; TEXT(SC_high_97.5!C254,"0.00E+00") &amp; "]"</f>
        <v>[1.30E-08, 2.22E-08]</v>
      </c>
      <c r="G84" s="21" t="str">
        <f>"[" &amp; TEXT(SC_low_2.5!D254,"0.00E+00") &amp; ", " &amp; TEXT(SC_high_97.5!D254,"0.00E+00") &amp; "]"</f>
        <v>[2.41E-08, 4.27E-08]</v>
      </c>
      <c r="H84" s="21" t="str">
        <f>"[" &amp; TEXT(SC_low_2.5!E254,"0.00E+00") &amp; ", " &amp; TEXT(SC_high_97.5!E254,"0.00E+00") &amp; "]"</f>
        <v>[5.97E-09, 1.06E-08]</v>
      </c>
      <c r="I84" s="21" t="str">
        <f>"[" &amp; TEXT(SC_low_2.5!F254,"0.00E+00") &amp; ", " &amp; TEXT(SC_high_97.5!F254,"0.00E+00") &amp; "]"</f>
        <v>[1.82E-08, 3.22E-08]</v>
      </c>
    </row>
    <row r="85" spans="1:9" x14ac:dyDescent="0.2">
      <c r="A85" s="21">
        <v>325320</v>
      </c>
      <c r="B85" s="20" t="str">
        <f>VLOOKUP(A85,'sector labels'!A:B,2,FALSE)</f>
        <v>Pesticide and other agricultural chemical manufacturing</v>
      </c>
      <c r="C85" s="21" t="str">
        <f>"[" &amp; TEXT(SC_low_2.5!B255,"0.00E+00") &amp; ", " &amp; TEXT(SC_high_97.5!B255,"0.00E+00") &amp; "]"</f>
        <v>[3.31E-08, 6.02E-08]</v>
      </c>
      <c r="D85" s="24">
        <f>VLOOKUP(A85,[1]Sheet7!$D:$E,2,FALSE)</f>
        <v>2.1588699999999999E-8</v>
      </c>
      <c r="E85" s="22">
        <f>D85/VLOOKUP(A85,[3]average!$A:$C,3,FALSE)</f>
        <v>0.61538063753568828</v>
      </c>
      <c r="F85" s="21" t="str">
        <f>"[" &amp; TEXT(SC_low_2.5!C255,"0.00E+00") &amp; ", " &amp; TEXT(SC_high_97.5!C255,"0.00E+00") &amp; "]"</f>
        <v>[8.79E-09, 1.93E-08]</v>
      </c>
      <c r="G85" s="21" t="str">
        <f>"[" &amp; TEXT(SC_low_2.5!D255,"0.00E+00") &amp; ", " &amp; TEXT(SC_high_97.5!D255,"0.00E+00") &amp; "]"</f>
        <v>[2.39E-08, 4.23E-08]</v>
      </c>
      <c r="H85" s="21" t="str">
        <f>"[" &amp; TEXT(SC_low_2.5!E255,"0.00E+00") &amp; ", " &amp; TEXT(SC_high_97.5!E255,"0.00E+00") &amp; "]"</f>
        <v>[2.47E-10, 4.37E-10]</v>
      </c>
      <c r="I85" s="21" t="str">
        <f>"[" &amp; TEXT(SC_low_2.5!F255,"0.00E+00") &amp; ", " &amp; TEXT(SC_high_97.5!F255,"0.00E+00") &amp; "]"</f>
        <v>[2.37E-08, 4.19E-08]</v>
      </c>
    </row>
    <row r="86" spans="1:9" x14ac:dyDescent="0.2">
      <c r="A86" s="21">
        <v>325411</v>
      </c>
      <c r="B86" s="20" t="str">
        <f>VLOOKUP(A86,'sector labels'!A:B,2,FALSE)</f>
        <v>Medicinal and botanical manufacturing</v>
      </c>
      <c r="C86" s="21" t="str">
        <f>"[" &amp; TEXT(SC_low_2.5!B250,"0.00E+00") &amp; ", " &amp; TEXT(SC_high_97.5!B250,"0.00E+00") &amp; "]"</f>
        <v>[2.36E-08, 4.88E-08]</v>
      </c>
      <c r="D86" s="24">
        <f>VLOOKUP(A86,[1]Sheet7!$D:$E,2,FALSE)</f>
        <v>1.8539199999999999E-8</v>
      </c>
      <c r="E86" s="22">
        <f>D86/VLOOKUP(A86,[3]average!$A:$C,3,FALSE)</f>
        <v>0.70149885656545596</v>
      </c>
      <c r="F86" s="21" t="str">
        <f>"[" &amp; TEXT(SC_low_2.5!C250,"0.00E+00") &amp; ", " &amp; TEXT(SC_high_97.5!C250,"0.00E+00") &amp; "]"</f>
        <v>[1.15E-08, 2.83E-08]</v>
      </c>
      <c r="G86" s="21" t="str">
        <f>"[" &amp; TEXT(SC_low_2.5!D250,"0.00E+00") &amp; ", " &amp; TEXT(SC_high_97.5!D250,"0.00E+00") &amp; "]"</f>
        <v>[1.18E-08, 2.13E-08]</v>
      </c>
      <c r="H86" s="21" t="str">
        <f>"[" &amp; TEXT(SC_low_2.5!E250,"0.00E+00") &amp; ", " &amp; TEXT(SC_high_97.5!E250,"0.00E+00") &amp; "]"</f>
        <v>[1.17E-09, 2.10E-09]</v>
      </c>
      <c r="I86" s="21" t="str">
        <f>"[" &amp; TEXT(SC_low_2.5!F250,"0.00E+00") &amp; ", " &amp; TEXT(SC_high_97.5!F250,"0.00E+00") &amp; "]"</f>
        <v>[1.07E-08, 1.92E-08]</v>
      </c>
    </row>
    <row r="87" spans="1:9" x14ac:dyDescent="0.2">
      <c r="A87" s="21">
        <v>325412</v>
      </c>
      <c r="B87" s="20" t="str">
        <f>VLOOKUP(A87,'sector labels'!A:B,2,FALSE)</f>
        <v>Pharmaceutical preparation manufacturing</v>
      </c>
      <c r="C87" s="21" t="str">
        <f>"[" &amp; TEXT(SC_low_2.5!B251,"0.00E+00") &amp; ", " &amp; TEXT(SC_high_97.5!B251,"0.00E+00") &amp; "]"</f>
        <v>[1.70E-08, 3.01E-08]</v>
      </c>
      <c r="D87" s="24">
        <f>VLOOKUP(A87,[1]Sheet7!$D:$E,2,FALSE)</f>
        <v>9.6016999999999992E-9</v>
      </c>
      <c r="E87" s="22">
        <f>D87/VLOOKUP(A87,[3]average!$A:$C,3,FALSE)</f>
        <v>0.53480928659805371</v>
      </c>
      <c r="F87" s="21" t="str">
        <f>"[" &amp; TEXT(SC_low_2.5!C251,"0.00E+00") &amp; ", " &amp; TEXT(SC_high_97.5!C251,"0.00E+00") &amp; "]"</f>
        <v>[6.53E-09, 1.23E-08]</v>
      </c>
      <c r="G87" s="21" t="str">
        <f>"[" &amp; TEXT(SC_low_2.5!D251,"0.00E+00") &amp; ", " &amp; TEXT(SC_high_97.5!D251,"0.00E+00") &amp; "]"</f>
        <v>[1.02E-08, 1.81E-08]</v>
      </c>
      <c r="H87" s="21" t="str">
        <f>"[" &amp; TEXT(SC_low_2.5!E251,"0.00E+00") &amp; ", " &amp; TEXT(SC_high_97.5!E251,"0.00E+00") &amp; "]"</f>
        <v>[8.84E-11, 1.57E-10]</v>
      </c>
      <c r="I87" s="21" t="str">
        <f>"[" &amp; TEXT(SC_low_2.5!F251,"0.00E+00") &amp; ", " &amp; TEXT(SC_high_97.5!F251,"0.00E+00") &amp; "]"</f>
        <v>[1.01E-08, 1.80E-08]</v>
      </c>
    </row>
    <row r="88" spans="1:9" x14ac:dyDescent="0.2">
      <c r="A88" s="21">
        <v>325413</v>
      </c>
      <c r="B88" s="20" t="str">
        <f>VLOOKUP(A88,'sector labels'!A:B,2,FALSE)</f>
        <v>In-vitro diagnostic substance manufacturing</v>
      </c>
      <c r="C88" s="21" t="str">
        <f>"[" &amp; TEXT(SC_low_2.5!B252,"0.00E+00") &amp; ", " &amp; TEXT(SC_high_97.5!B252,"0.00E+00") &amp; "]"</f>
        <v>[2.16E-08, 3.72E-08]</v>
      </c>
      <c r="D88" s="24">
        <f>VLOOKUP(A88,[1]Sheet7!$D:$E,2,FALSE)</f>
        <v>1.6665000000000001E-8</v>
      </c>
      <c r="E88" s="22">
        <f>D88/VLOOKUP(A88,[3]average!$A:$C,3,FALSE)</f>
        <v>0.73521866456143647</v>
      </c>
      <c r="F88" s="21" t="str">
        <f>"[" &amp; TEXT(SC_low_2.5!C252,"0.00E+00") &amp; ", " &amp; TEXT(SC_high_97.5!C252,"0.00E+00") &amp; "]"</f>
        <v>[1.07E-08, 1.99E-08]</v>
      </c>
      <c r="G88" s="21" t="str">
        <f>"[" &amp; TEXT(SC_low_2.5!D252,"0.00E+00") &amp; ", " &amp; TEXT(SC_high_97.5!D252,"0.00E+00") &amp; "]"</f>
        <v>[1.06E-08, 1.87E-08]</v>
      </c>
      <c r="H88" s="21" t="str">
        <f>"[" &amp; TEXT(SC_low_2.5!E252,"0.00E+00") &amp; ", " &amp; TEXT(SC_high_97.5!E252,"0.00E+00") &amp; "]"</f>
        <v>[4.49E-11, 7.94E-11]</v>
      </c>
      <c r="I88" s="21" t="str">
        <f>"[" &amp; TEXT(SC_low_2.5!F252,"0.00E+00") &amp; ", " &amp; TEXT(SC_high_97.5!F252,"0.00E+00") &amp; "]"</f>
        <v>[1.06E-08, 1.87E-08]</v>
      </c>
    </row>
    <row r="89" spans="1:9" x14ac:dyDescent="0.2">
      <c r="A89" s="21">
        <v>325414</v>
      </c>
      <c r="B89" s="20" t="str">
        <f>VLOOKUP(A89,'sector labels'!A:B,2,FALSE)</f>
        <v>Biological product (except diagnostic) manufacturing</v>
      </c>
      <c r="C89" s="21" t="str">
        <f>"[" &amp; TEXT(SC_low_2.5!B253,"0.00E+00") &amp; ", " &amp; TEXT(SC_high_97.5!B253,"0.00E+00") &amp; "]"</f>
        <v>[1.45E-08, 2.77E-08]</v>
      </c>
      <c r="D89" s="24">
        <f>VLOOKUP(A89,[1]Sheet7!$D:$E,2,FALSE)</f>
        <v>1.12299E-8</v>
      </c>
      <c r="E89" s="22">
        <f>D89/VLOOKUP(A89,[3]average!$A:$C,3,FALSE)</f>
        <v>0.71696649467811202</v>
      </c>
      <c r="F89" s="21" t="str">
        <f>"[" &amp; TEXT(SC_low_2.5!C253,"0.00E+00") &amp; ", " &amp; TEXT(SC_high_97.5!C253,"0.00E+00") &amp; "]"</f>
        <v>[7.85E-09, 1.72E-08]</v>
      </c>
      <c r="G89" s="21" t="str">
        <f>"[" &amp; TEXT(SC_low_2.5!D253,"0.00E+00") &amp; ", " &amp; TEXT(SC_high_97.5!D253,"0.00E+00") &amp; "]"</f>
        <v>[6.59E-09, 1.16E-08]</v>
      </c>
      <c r="H89" s="21" t="str">
        <f>"[" &amp; TEXT(SC_low_2.5!E253,"0.00E+00") &amp; ", " &amp; TEXT(SC_high_97.5!E253,"0.00E+00") &amp; "]"</f>
        <v>[1.34E-09, 2.36E-09]</v>
      </c>
      <c r="I89" s="21" t="str">
        <f>"[" &amp; TEXT(SC_low_2.5!F253,"0.00E+00") &amp; ", " &amp; TEXT(SC_high_97.5!F253,"0.00E+00") &amp; "]"</f>
        <v>[5.25E-09, 9.28E-09]</v>
      </c>
    </row>
    <row r="90" spans="1:9" x14ac:dyDescent="0.2">
      <c r="A90" s="21">
        <v>325510</v>
      </c>
      <c r="B90" s="20" t="str">
        <f>VLOOKUP(A90,'sector labels'!A:B,2,FALSE)</f>
        <v>Paint and coating manufacturing</v>
      </c>
      <c r="C90" s="21" t="str">
        <f>"[" &amp; TEXT(SC_low_2.5!B256,"0.00E+00") &amp; ", " &amp; TEXT(SC_high_97.5!B256,"0.00E+00") &amp; "]"</f>
        <v>[4.37E-08, 8.05E-08]</v>
      </c>
      <c r="D90" s="24">
        <f>VLOOKUP(A90,[1]Sheet7!$D:$E,2,FALSE)</f>
        <v>2.3213500000000001E-8</v>
      </c>
      <c r="E90" s="22">
        <f>D90/VLOOKUP(A90,[3]average!$A:$C,3,FALSE)</f>
        <v>0.5016713803875873</v>
      </c>
      <c r="F90" s="21" t="str">
        <f>"[" &amp; TEXT(SC_low_2.5!C256,"0.00E+00") &amp; ", " &amp; TEXT(SC_high_97.5!C256,"0.00E+00") &amp; "]"</f>
        <v>[1.60E-08, 3.87E-08]</v>
      </c>
      <c r="G90" s="21" t="str">
        <f>"[" &amp; TEXT(SC_low_2.5!D256,"0.00E+00") &amp; ", " &amp; TEXT(SC_high_97.5!D256,"0.00E+00") &amp; "]"</f>
        <v>[2.60E-08, 4.54E-08]</v>
      </c>
      <c r="H90" s="21" t="str">
        <f>"[" &amp; TEXT(SC_low_2.5!E256,"0.00E+00") &amp; ", " &amp; TEXT(SC_high_97.5!E256,"0.00E+00") &amp; "]"</f>
        <v>[3.45E-10, 6.02E-10]</v>
      </c>
      <c r="I90" s="21" t="str">
        <f>"[" &amp; TEXT(SC_low_2.5!F256,"0.00E+00") &amp; ", " &amp; TEXT(SC_high_97.5!F256,"0.00E+00") &amp; "]"</f>
        <v>[2.57E-08, 4.48E-08]</v>
      </c>
    </row>
    <row r="91" spans="1:9" x14ac:dyDescent="0.2">
      <c r="A91" s="21">
        <v>325520</v>
      </c>
      <c r="B91" s="20" t="str">
        <f>VLOOKUP(A91,'sector labels'!A:B,2,FALSE)</f>
        <v>Adhesive manufacturing</v>
      </c>
      <c r="C91" s="21" t="str">
        <f>"[" &amp; TEXT(SC_low_2.5!B257,"0.00E+00") &amp; ", " &amp; TEXT(SC_high_97.5!B257,"0.00E+00") &amp; "]"</f>
        <v>[3.92E-08, 7.32E-08]</v>
      </c>
      <c r="D91" s="24">
        <f>VLOOKUP(A91,[1]Sheet7!$D:$E,2,FALSE)</f>
        <v>2.3554800000000001E-8</v>
      </c>
      <c r="E91" s="22">
        <f>D91/VLOOKUP(A91,[3]average!$A:$C,3,FALSE)</f>
        <v>0.55630955337574695</v>
      </c>
      <c r="F91" s="21" t="str">
        <f>"[" &amp; TEXT(SC_low_2.5!C257,"0.00E+00") &amp; ", " &amp; TEXT(SC_high_97.5!C257,"0.00E+00") &amp; "]"</f>
        <v>[1.42E-08, 3.37E-08]</v>
      </c>
      <c r="G91" s="21" t="str">
        <f>"[" &amp; TEXT(SC_low_2.5!D257,"0.00E+00") &amp; ", " &amp; TEXT(SC_high_97.5!D257,"0.00E+00") &amp; "]"</f>
        <v>[2.44E-08, 4.30E-08]</v>
      </c>
      <c r="H91" s="21" t="str">
        <f>"[" &amp; TEXT(SC_low_2.5!E257,"0.00E+00") &amp; ", " &amp; TEXT(SC_high_97.5!E257,"0.00E+00") &amp; "]"</f>
        <v>[3.16E-10, 5.57E-10]</v>
      </c>
      <c r="I91" s="21" t="str">
        <f>"[" &amp; TEXT(SC_low_2.5!F257,"0.00E+00") &amp; ", " &amp; TEXT(SC_high_97.5!F257,"0.00E+00") &amp; "]"</f>
        <v>[2.41E-08, 4.25E-08]</v>
      </c>
    </row>
    <row r="92" spans="1:9" x14ac:dyDescent="0.2">
      <c r="A92" s="21">
        <v>325610</v>
      </c>
      <c r="B92" s="20" t="str">
        <f>VLOOKUP(A92,'sector labels'!A:B,2,FALSE)</f>
        <v>Soap and cleaning compound manufacturing</v>
      </c>
      <c r="C92" s="21" t="str">
        <f>"[" &amp; TEXT(SC_low_2.5!B258,"0.00E+00") &amp; ", " &amp; TEXT(SC_high_97.5!B258,"0.00E+00") &amp; "]"</f>
        <v>[3.97E-08, 6.79E-08]</v>
      </c>
      <c r="D92" s="24">
        <f>VLOOKUP(A92,[1]Sheet7!$D:$E,2,FALSE)</f>
        <v>2.2504300000000001E-8</v>
      </c>
      <c r="E92" s="22">
        <f>D92/VLOOKUP(A92,[3]average!$A:$C,3,FALSE)</f>
        <v>0.54510484972995454</v>
      </c>
      <c r="F92" s="21" t="str">
        <f>"[" &amp; TEXT(SC_low_2.5!C258,"0.00E+00") &amp; ", " &amp; TEXT(SC_high_97.5!C258,"0.00E+00") &amp; "]"</f>
        <v>[1.54E-08, 2.80E-08]</v>
      </c>
      <c r="G92" s="21" t="str">
        <f>"[" &amp; TEXT(SC_low_2.5!D258,"0.00E+00") &amp; ", " &amp; TEXT(SC_high_97.5!D258,"0.00E+00") &amp; "]"</f>
        <v>[2.37E-08, 4.16E-08]</v>
      </c>
      <c r="H92" s="21" t="str">
        <f>"[" &amp; TEXT(SC_low_2.5!E258,"0.00E+00") &amp; ", " &amp; TEXT(SC_high_97.5!E258,"0.00E+00") &amp; "]"</f>
        <v>[3.67E-09, 6.44E-09]</v>
      </c>
      <c r="I92" s="21" t="str">
        <f>"[" &amp; TEXT(SC_low_2.5!F258,"0.00E+00") &amp; ", " &amp; TEXT(SC_high_97.5!F258,"0.00E+00") &amp; "]"</f>
        <v>[2.00E-08, 3.51E-08]</v>
      </c>
    </row>
    <row r="93" spans="1:9" x14ac:dyDescent="0.2">
      <c r="A93" s="21">
        <v>325620</v>
      </c>
      <c r="B93" s="20" t="str">
        <f>VLOOKUP(A93,'sector labels'!A:B,2,FALSE)</f>
        <v>Toilet preparation manufacturing</v>
      </c>
      <c r="C93" s="21" t="str">
        <f>"[" &amp; TEXT(SC_low_2.5!B259,"0.00E+00") &amp; ", " &amp; TEXT(SC_high_97.5!B259,"0.00E+00") &amp; "]"</f>
        <v>[3.55E-08, 6.32E-08]</v>
      </c>
      <c r="D93" s="24">
        <f>VLOOKUP(A93,[1]Sheet7!$D:$E,2,FALSE)</f>
        <v>2.0364400000000001E-8</v>
      </c>
      <c r="E93" s="22">
        <f>D93/VLOOKUP(A93,[3]average!$A:$C,3,FALSE)</f>
        <v>0.53851049654566441</v>
      </c>
      <c r="F93" s="21" t="str">
        <f>"[" &amp; TEXT(SC_low_2.5!C259,"0.00E+00") &amp; ", " &amp; TEXT(SC_high_97.5!C259,"0.00E+00") &amp; "]"</f>
        <v>[1.47E-08, 2.85E-08]</v>
      </c>
      <c r="G93" s="21" t="str">
        <f>"[" &amp; TEXT(SC_low_2.5!D259,"0.00E+00") &amp; ", " &amp; TEXT(SC_high_97.5!D259,"0.00E+00") &amp; "]"</f>
        <v>[2.03E-08, 3.60E-08]</v>
      </c>
      <c r="H93" s="21" t="str">
        <f>"[" &amp; TEXT(SC_low_2.5!E259,"0.00E+00") &amp; ", " &amp; TEXT(SC_high_97.5!E259,"0.00E+00") &amp; "]"</f>
        <v>[1.61E-10, 2.87E-10]</v>
      </c>
      <c r="I93" s="21" t="str">
        <f>"[" &amp; TEXT(SC_low_2.5!F259,"0.00E+00") &amp; ", " &amp; TEXT(SC_high_97.5!F259,"0.00E+00") &amp; "]"</f>
        <v>[2.01E-08, 3.57E-08]</v>
      </c>
    </row>
    <row r="94" spans="1:9" x14ac:dyDescent="0.2">
      <c r="A94" s="21">
        <v>325910</v>
      </c>
      <c r="B94" s="20" t="str">
        <f>VLOOKUP(A94,'sector labels'!A:B,2,FALSE)</f>
        <v>Printing ink manufacturing</v>
      </c>
      <c r="C94" s="21" t="str">
        <f>"[" &amp; TEXT(SC_low_2.5!B260,"0.00E+00") &amp; ", " &amp; TEXT(SC_high_97.5!B260,"0.00E+00") &amp; "]"</f>
        <v>[5.13E-08, 8.69E-08]</v>
      </c>
      <c r="D94" s="24">
        <f>VLOOKUP(A94,[1]Sheet7!$D:$E,2,FALSE)</f>
        <v>3.0730100000000003E-8</v>
      </c>
      <c r="E94" s="22">
        <f>D94/VLOOKUP(A94,[3]average!$A:$C,3,FALSE)</f>
        <v>0.57823013435873294</v>
      </c>
      <c r="F94" s="21" t="str">
        <f>"[" &amp; TEXT(SC_low_2.5!C260,"0.00E+00") &amp; ", " &amp; TEXT(SC_high_97.5!C260,"0.00E+00") &amp; "]"</f>
        <v>[2.31E-08, 4.32E-08]</v>
      </c>
      <c r="G94" s="21" t="str">
        <f>"[" &amp; TEXT(SC_low_2.5!D260,"0.00E+00") &amp; ", " &amp; TEXT(SC_high_97.5!D260,"0.00E+00") &amp; "]"</f>
        <v>[2.73E-08, 4.75E-08]</v>
      </c>
      <c r="H94" s="21" t="str">
        <f>"[" &amp; TEXT(SC_low_2.5!E260,"0.00E+00") &amp; ", " &amp; TEXT(SC_high_97.5!E260,"0.00E+00") &amp; "]"</f>
        <v>[5.46E-11, 9.52E-11]</v>
      </c>
      <c r="I94" s="21" t="str">
        <f>"[" &amp; TEXT(SC_low_2.5!F260,"0.00E+00") &amp; ", " &amp; TEXT(SC_high_97.5!F260,"0.00E+00") &amp; "]"</f>
        <v>[2.72E-08, 4.74E-08]</v>
      </c>
    </row>
    <row r="95" spans="1:9" x14ac:dyDescent="0.2">
      <c r="A95" s="21">
        <v>326110</v>
      </c>
      <c r="B95" s="20" t="str">
        <f>VLOOKUP(A95,'sector labels'!A:B,2,FALSE)</f>
        <v>Plastics packaging materials and unlaminated film and sheet manufacturing</v>
      </c>
      <c r="C95" s="21" t="str">
        <f>"[" &amp; TEXT(SC_low_2.5!B262,"0.00E+00") &amp; ", " &amp; TEXT(SC_high_97.5!B262,"0.00E+00") &amp; "]"</f>
        <v>[4.92E-08, 9.14E-08]</v>
      </c>
      <c r="D95" s="24">
        <f>VLOOKUP(A95,[1]Sheet7!$D:$E,2,FALSE)</f>
        <v>3.3036200000000003E-8</v>
      </c>
      <c r="E95" s="22">
        <f>D95/VLOOKUP(A95,[3]average!$A:$C,3,FALSE)</f>
        <v>0.63031177918660564</v>
      </c>
      <c r="F95" s="21" t="str">
        <f>"[" &amp; TEXT(SC_low_2.5!C262,"0.00E+00") &amp; ", " &amp; TEXT(SC_high_97.5!C262,"0.00E+00") &amp; "]"</f>
        <v>[2.18E-08, 4.40E-08]</v>
      </c>
      <c r="G95" s="21" t="str">
        <f>"[" &amp; TEXT(SC_low_2.5!D262,"0.00E+00") &amp; ", " &amp; TEXT(SC_high_97.5!D262,"0.00E+00") &amp; "]"</f>
        <v>[2.72E-08, 4.80E-08]</v>
      </c>
      <c r="H95" s="21" t="str">
        <f>"[" &amp; TEXT(SC_low_2.5!E262,"0.00E+00") &amp; ", " &amp; TEXT(SC_high_97.5!E262,"0.00E+00") &amp; "]"</f>
        <v>[2.40E-09, 4.24E-09]</v>
      </c>
      <c r="I95" s="21" t="str">
        <f>"[" &amp; TEXT(SC_low_2.5!F262,"0.00E+00") &amp; ", " &amp; TEXT(SC_high_97.5!F262,"0.00E+00") &amp; "]"</f>
        <v>[2.48E-08, 4.38E-08]</v>
      </c>
    </row>
    <row r="96" spans="1:9" x14ac:dyDescent="0.2">
      <c r="A96" s="21">
        <v>326120</v>
      </c>
      <c r="B96" s="20" t="str">
        <f>VLOOKUP(A96,'sector labels'!A:B,2,FALSE)</f>
        <v>Plastics pipe, pipe fitting, and unlaminated profile shape manufacturing</v>
      </c>
      <c r="C96" s="21" t="str">
        <f>"[" &amp; TEXT(SC_low_2.5!B263,"0.00E+00") &amp; ", " &amp; TEXT(SC_high_97.5!B263,"0.00E+00") &amp; "]"</f>
        <v>[6.62E-08, 1.23E-07]</v>
      </c>
      <c r="D96" s="24">
        <f>VLOOKUP(A96,[1]Sheet7!$D:$E,2,FALSE)</f>
        <v>4.1442500000000002E-8</v>
      </c>
      <c r="E96" s="22">
        <f>D96/VLOOKUP(A96,[3]average!$A:$C,3,FALSE)</f>
        <v>0.57451067012301138</v>
      </c>
      <c r="F96" s="21" t="str">
        <f>"[" &amp; TEXT(SC_low_2.5!C263,"0.00E+00") &amp; ", " &amp; TEXT(SC_high_97.5!C263,"0.00E+00") &amp; "]"</f>
        <v>[4.20E-08, 8.33E-08]</v>
      </c>
      <c r="G96" s="21" t="str">
        <f>"[" &amp; TEXT(SC_low_2.5!D263,"0.00E+00") &amp; ", " &amp; TEXT(SC_high_97.5!D263,"0.00E+00") &amp; "]"</f>
        <v>[2.34E-08, 4.14E-08]</v>
      </c>
      <c r="H96" s="21" t="str">
        <f>"[" &amp; TEXT(SC_low_2.5!E263,"0.00E+00") &amp; ", " &amp; TEXT(SC_high_97.5!E263,"0.00E+00") &amp; "]"</f>
        <v>[1.52E-10, 2.69E-10]</v>
      </c>
      <c r="I96" s="21" t="str">
        <f>"[" &amp; TEXT(SC_low_2.5!F263,"0.00E+00") &amp; ", " &amp; TEXT(SC_high_97.5!F263,"0.00E+00") &amp; "]"</f>
        <v>[2.33E-08, 4.11E-08]</v>
      </c>
    </row>
    <row r="97" spans="1:9" x14ac:dyDescent="0.2">
      <c r="A97" s="21">
        <v>326130</v>
      </c>
      <c r="B97" s="20" t="str">
        <f>VLOOKUP(A97,'sector labels'!A:B,2,FALSE)</f>
        <v>Laminated plastics plate, sheet (except packaging), and shape manufacturing</v>
      </c>
      <c r="C97" s="21" t="str">
        <f>"[" &amp; TEXT(SC_low_2.5!B264,"0.00E+00") &amp; ", " &amp; TEXT(SC_high_97.5!B264,"0.00E+00") &amp; "]"</f>
        <v>[6.29E-08, 1.18E-07]</v>
      </c>
      <c r="D97" s="24">
        <f>VLOOKUP(A97,[1]Sheet7!$D:$E,2,FALSE)</f>
        <v>4.4322099999999997E-8</v>
      </c>
      <c r="E97" s="22">
        <f>D97/VLOOKUP(A97,[3]average!$A:$C,3,FALSE)</f>
        <v>0.65387114914498212</v>
      </c>
      <c r="F97" s="21" t="str">
        <f>"[" &amp; TEXT(SC_low_2.5!C264,"0.00E+00") &amp; ", " &amp; TEXT(SC_high_97.5!C264,"0.00E+00") &amp; "]"</f>
        <v>[3.72E-08, 7.33E-08]</v>
      </c>
      <c r="G97" s="21" t="str">
        <f>"[" &amp; TEXT(SC_low_2.5!D264,"0.00E+00") &amp; ", " &amp; TEXT(SC_high_97.5!D264,"0.00E+00") &amp; "]"</f>
        <v>[2.55E-08, 4.53E-08]</v>
      </c>
      <c r="H97" s="21" t="str">
        <f>"[" &amp; TEXT(SC_low_2.5!E264,"0.00E+00") &amp; ", " &amp; TEXT(SC_high_97.5!E264,"0.00E+00") &amp; "]"</f>
        <v>[3.31E-10, 5.87E-10]</v>
      </c>
      <c r="I97" s="21" t="str">
        <f>"[" &amp; TEXT(SC_low_2.5!F264,"0.00E+00") &amp; ", " &amp; TEXT(SC_high_97.5!F264,"0.00E+00") &amp; "]"</f>
        <v>[2.52E-08, 4.48E-08]</v>
      </c>
    </row>
    <row r="98" spans="1:9" x14ac:dyDescent="0.2">
      <c r="A98" s="21">
        <v>326140</v>
      </c>
      <c r="B98" s="20" t="str">
        <f>VLOOKUP(A98,'sector labels'!A:B,2,FALSE)</f>
        <v>Polystyrene foam product manufacturing</v>
      </c>
      <c r="C98" s="21" t="str">
        <f>"[" &amp; TEXT(SC_low_2.5!B265,"0.00E+00") &amp; ", " &amp; TEXT(SC_high_97.5!B265,"0.00E+00") &amp; "]"</f>
        <v>[7.47E-08, 1.39E-07]</v>
      </c>
      <c r="D98" s="24">
        <f>VLOOKUP(A98,[1]Sheet7!$D:$E,2,FALSE)</f>
        <v>4.2423799999999999E-8</v>
      </c>
      <c r="E98" s="22">
        <f>D98/VLOOKUP(A98,[3]average!$A:$C,3,FALSE)</f>
        <v>0.5223471837457242</v>
      </c>
      <c r="F98" s="21" t="str">
        <f>"[" &amp; TEXT(SC_low_2.5!C265,"0.00E+00") &amp; ", " &amp; TEXT(SC_high_97.5!C265,"0.00E+00") &amp; "]"</f>
        <v>[4.69E-08, 9.17E-08]</v>
      </c>
      <c r="G98" s="21" t="str">
        <f>"[" &amp; TEXT(SC_low_2.5!D265,"0.00E+00") &amp; ", " &amp; TEXT(SC_high_97.5!D265,"0.00E+00") &amp; "]"</f>
        <v>[2.76E-08, 4.81E-08]</v>
      </c>
      <c r="H98" s="21" t="str">
        <f>"[" &amp; TEXT(SC_low_2.5!E265,"0.00E+00") &amp; ", " &amp; TEXT(SC_high_97.5!E265,"0.00E+00") &amp; "]"</f>
        <v>[1.72E-11, 3.01E-11]</v>
      </c>
      <c r="I98" s="21" t="str">
        <f>"[" &amp; TEXT(SC_low_2.5!F265,"0.00E+00") &amp; ", " &amp; TEXT(SC_high_97.5!F265,"0.00E+00") &amp; "]"</f>
        <v>[2.76E-08, 4.81E-08]</v>
      </c>
    </row>
    <row r="99" spans="1:9" x14ac:dyDescent="0.2">
      <c r="A99" s="21">
        <v>326150</v>
      </c>
      <c r="B99" s="20" t="str">
        <f>VLOOKUP(A99,'sector labels'!A:B,2,FALSE)</f>
        <v>Urethane and other foam product (except polystyrene) manufacturing</v>
      </c>
      <c r="C99" s="21" t="str">
        <f>"[" &amp; TEXT(SC_low_2.5!B266,"0.00E+00") &amp; ", " &amp; TEXT(SC_high_97.5!B266,"0.00E+00") &amp; "]"</f>
        <v>[5.21E-08, 9.45E-08]</v>
      </c>
      <c r="D99" s="24">
        <f>VLOOKUP(A99,[1]Sheet7!$D:$E,2,FALSE)</f>
        <v>2.8157499999999999E-8</v>
      </c>
      <c r="E99" s="22">
        <f>D99/VLOOKUP(A99,[3]average!$A:$C,3,FALSE)</f>
        <v>0.50871434728516274</v>
      </c>
      <c r="F99" s="21" t="str">
        <f>"[" &amp; TEXT(SC_low_2.5!C266,"0.00E+00") &amp; ", " &amp; TEXT(SC_high_97.5!C266,"0.00E+00") &amp; "]"</f>
        <v>[2.35E-08, 4.47E-08]</v>
      </c>
      <c r="G99" s="21" t="str">
        <f>"[" &amp; TEXT(SC_low_2.5!D266,"0.00E+00") &amp; ", " &amp; TEXT(SC_high_97.5!D266,"0.00E+00") &amp; "]"</f>
        <v>[2.84E-08, 5.00E-08]</v>
      </c>
      <c r="H99" s="21" t="str">
        <f>"[" &amp; TEXT(SC_low_2.5!E266,"0.00E+00") &amp; ", " &amp; TEXT(SC_high_97.5!E266,"0.00E+00") &amp; "]"</f>
        <v>[1.46E-10, 2.57E-10]</v>
      </c>
      <c r="I99" s="21" t="str">
        <f>"[" &amp; TEXT(SC_low_2.5!F266,"0.00E+00") &amp; ", " &amp; TEXT(SC_high_97.5!F266,"0.00E+00") &amp; "]"</f>
        <v>[2.82E-08, 4.98E-08]</v>
      </c>
    </row>
    <row r="100" spans="1:9" x14ac:dyDescent="0.2">
      <c r="A100" s="21">
        <v>326160</v>
      </c>
      <c r="B100" s="20" t="str">
        <f>VLOOKUP(A100,'sector labels'!A:B,2,FALSE)</f>
        <v>Plastics bottle manufacturing</v>
      </c>
      <c r="C100" s="21" t="str">
        <f>"[" &amp; TEXT(SC_low_2.5!B267,"0.00E+00") &amp; ", " &amp; TEXT(SC_high_97.5!B267,"0.00E+00") &amp; "]"</f>
        <v>[4.01E-08, 6.98E-08]</v>
      </c>
      <c r="D100" s="24">
        <f>VLOOKUP(A100,[1]Sheet7!$D:$E,2,FALSE)</f>
        <v>1.83565E-8</v>
      </c>
      <c r="E100" s="22">
        <f>D100/VLOOKUP(A100,[3]average!$A:$C,3,FALSE)</f>
        <v>0.43399816074730796</v>
      </c>
      <c r="F100" s="21" t="str">
        <f>"[" &amp; TEXT(SC_low_2.5!C267,"0.00E+00") &amp; ", " &amp; TEXT(SC_high_97.5!C267,"0.00E+00") &amp; "]"</f>
        <v>[1.26E-08, 2.21E-08]</v>
      </c>
      <c r="G100" s="21" t="str">
        <f>"[" &amp; TEXT(SC_low_2.5!D267,"0.00E+00") &amp; ", " &amp; TEXT(SC_high_97.5!D267,"0.00E+00") &amp; "]"</f>
        <v>[2.71E-08, 4.82E-08]</v>
      </c>
      <c r="H100" s="21" t="str">
        <f>"[" &amp; TEXT(SC_low_2.5!E267,"0.00E+00") &amp; ", " &amp; TEXT(SC_high_97.5!E267,"0.00E+00") &amp; "]"</f>
        <v>[3.82E-11, 6.79E-11]</v>
      </c>
      <c r="I100" s="21" t="str">
        <f>"[" &amp; TEXT(SC_low_2.5!F267,"0.00E+00") &amp; ", " &amp; TEXT(SC_high_97.5!F267,"0.00E+00") &amp; "]"</f>
        <v>[2.71E-08, 4.81E-08]</v>
      </c>
    </row>
    <row r="101" spans="1:9" x14ac:dyDescent="0.2">
      <c r="A101" s="21">
        <v>326190</v>
      </c>
      <c r="B101" s="20" t="str">
        <f>VLOOKUP(A101,'sector labels'!A:B,2,FALSE)</f>
        <v>Other plastics product manufacturing</v>
      </c>
      <c r="C101" s="21" t="str">
        <f>"[" &amp; TEXT(SC_low_2.5!B268,"0.00E+00") &amp; ", " &amp; TEXT(SC_high_97.5!B268,"0.00E+00") &amp; "]"</f>
        <v>[5.23E-08, 9.33E-08]</v>
      </c>
      <c r="D101" s="24">
        <f>VLOOKUP(A101,[1]Sheet7!$D:$E,2,FALSE)</f>
        <v>3.94286E-8</v>
      </c>
      <c r="E101" s="22">
        <f>D101/VLOOKUP(A101,[3]average!$A:$C,3,FALSE)</f>
        <v>0.71228430061131853</v>
      </c>
      <c r="F101" s="21" t="str">
        <f>"[" &amp; TEXT(SC_low_2.5!C268,"0.00E+00") &amp; ", " &amp; TEXT(SC_high_97.5!C268,"0.00E+00") &amp; "]"</f>
        <v>[2.21E-08, 4.35E-08]</v>
      </c>
      <c r="G101" s="21" t="str">
        <f>"[" &amp; TEXT(SC_low_2.5!D268,"0.00E+00") &amp; ", " &amp; TEXT(SC_high_97.5!D268,"0.00E+00") &amp; "]"</f>
        <v>[2.92E-08, 5.17E-08]</v>
      </c>
      <c r="H101" s="21" t="str">
        <f>"[" &amp; TEXT(SC_low_2.5!E268,"0.00E+00") &amp; ", " &amp; TEXT(SC_high_97.5!E268,"0.00E+00") &amp; "]"</f>
        <v>[1.03E-09, 1.82E-09]</v>
      </c>
      <c r="I101" s="21" t="str">
        <f>"[" &amp; TEXT(SC_low_2.5!F268,"0.00E+00") &amp; ", " &amp; TEXT(SC_high_97.5!F268,"0.00E+00") &amp; "]"</f>
        <v>[2.82E-08, 4.99E-08]</v>
      </c>
    </row>
    <row r="102" spans="1:9" x14ac:dyDescent="0.2">
      <c r="A102" s="21">
        <v>326210</v>
      </c>
      <c r="B102" s="20" t="str">
        <f>VLOOKUP(A102,'sector labels'!A:B,2,FALSE)</f>
        <v>Tire manufacturing</v>
      </c>
      <c r="C102" s="21" t="str">
        <f>"[" &amp; TEXT(SC_low_2.5!B269,"0.00E+00") &amp; ", " &amp; TEXT(SC_high_97.5!B269,"0.00E+00") &amp; "]"</f>
        <v>[6.30E-08, 1.12E-07]</v>
      </c>
      <c r="D102" s="24">
        <f>VLOOKUP(A102,[1]Sheet7!$D:$E,2,FALSE)</f>
        <v>3.2478500000000002E-8</v>
      </c>
      <c r="E102" s="22">
        <f>D102/VLOOKUP(A102,[3]average!$A:$C,3,FALSE)</f>
        <v>0.48629188301207921</v>
      </c>
      <c r="F102" s="21" t="str">
        <f>"[" &amp; TEXT(SC_low_2.5!C269,"0.00E+00") &amp; ", " &amp; TEXT(SC_high_97.5!C269,"0.00E+00") &amp; "]"</f>
        <v>[2.78E-08, 5.05E-08]</v>
      </c>
      <c r="G102" s="21" t="str">
        <f>"[" &amp; TEXT(SC_low_2.5!D269,"0.00E+00") &amp; ", " &amp; TEXT(SC_high_97.5!D269,"0.00E+00") &amp; "]"</f>
        <v>[3.49E-08, 6.24E-08]</v>
      </c>
      <c r="H102" s="21" t="str">
        <f>"[" &amp; TEXT(SC_low_2.5!E269,"0.00E+00") &amp; ", " &amp; TEXT(SC_high_97.5!E269,"0.00E+00") &amp; "]"</f>
        <v>[1.31E-09, 2.34E-09]</v>
      </c>
      <c r="I102" s="21" t="str">
        <f>"[" &amp; TEXT(SC_low_2.5!F269,"0.00E+00") &amp; ", " &amp; TEXT(SC_high_97.5!F269,"0.00E+00") &amp; "]"</f>
        <v>[3.36E-08, 6.00E-08]</v>
      </c>
    </row>
    <row r="103" spans="1:9" x14ac:dyDescent="0.2">
      <c r="A103" s="21">
        <v>326220</v>
      </c>
      <c r="B103" s="20" t="str">
        <f>VLOOKUP(A103,'sector labels'!A:B,2,FALSE)</f>
        <v>Rubber and plastics hoses and belting manufacturing</v>
      </c>
      <c r="C103" s="21" t="str">
        <f>"[" &amp; TEXT(SC_low_2.5!B270,"0.00E+00") &amp; ", " &amp; TEXT(SC_high_97.5!B270,"0.00E+00") &amp; "]"</f>
        <v>[6.53E-08, 1.14E-07]</v>
      </c>
      <c r="D103" s="24">
        <f>VLOOKUP(A103,[1]Sheet7!$D:$E,2,FALSE)</f>
        <v>3.8183499999999999E-8</v>
      </c>
      <c r="E103" s="22">
        <f>D103/VLOOKUP(A103,[3]average!$A:$C,3,FALSE)</f>
        <v>0.54878715766103536</v>
      </c>
      <c r="F103" s="21" t="str">
        <f>"[" &amp; TEXT(SC_low_2.5!C270,"0.00E+00") &amp; ", " &amp; TEXT(SC_high_97.5!C270,"0.00E+00") &amp; "]"</f>
        <v>[3.36E-08, 6.32E-08]</v>
      </c>
      <c r="G103" s="21" t="str">
        <f>"[" &amp; TEXT(SC_low_2.5!D270,"0.00E+00") &amp; ", " &amp; TEXT(SC_high_97.5!D270,"0.00E+00") &amp; "]"</f>
        <v>[3.12E-08, 5.39E-08]</v>
      </c>
      <c r="H103" s="21" t="str">
        <f>"[" &amp; TEXT(SC_low_2.5!E270,"0.00E+00") &amp; ", " &amp; TEXT(SC_high_97.5!E270,"0.00E+00") &amp; "]"</f>
        <v>[8.24E-11, 1.42E-10]</v>
      </c>
      <c r="I103" s="21" t="str">
        <f>"[" &amp; TEXT(SC_low_2.5!F270,"0.00E+00") &amp; ", " &amp; TEXT(SC_high_97.5!F270,"0.00E+00") &amp; "]"</f>
        <v>[3.11E-08, 5.37E-08]</v>
      </c>
    </row>
    <row r="104" spans="1:9" x14ac:dyDescent="0.2">
      <c r="A104" s="21">
        <v>326290</v>
      </c>
      <c r="B104" s="20" t="str">
        <f>VLOOKUP(A104,'sector labels'!A:B,2,FALSE)</f>
        <v>Other rubber product manufacturing</v>
      </c>
      <c r="C104" s="21" t="str">
        <f>"[" &amp; TEXT(SC_low_2.5!B271,"0.00E+00") &amp; ", " &amp; TEXT(SC_high_97.5!B271,"0.00E+00") &amp; "]"</f>
        <v>[5.85E-08, 1.04E-07]</v>
      </c>
      <c r="D104" s="24">
        <f>VLOOKUP(A104,[1]Sheet7!$D:$E,2,FALSE)</f>
        <v>2.95724E-8</v>
      </c>
      <c r="E104" s="22">
        <f>D104/VLOOKUP(A104,[3]average!$A:$C,3,FALSE)</f>
        <v>0.4764600629079031</v>
      </c>
      <c r="F104" s="21" t="str">
        <f>"[" &amp; TEXT(SC_low_2.5!C271,"0.00E+00") &amp; ", " &amp; TEXT(SC_high_97.5!C271,"0.00E+00") &amp; "]"</f>
        <v>[2.65E-08, 4.88E-08]</v>
      </c>
      <c r="G104" s="21" t="str">
        <f>"[" &amp; TEXT(SC_low_2.5!D271,"0.00E+00") &amp; ", " &amp; TEXT(SC_high_97.5!D271,"0.00E+00") &amp; "]"</f>
        <v>[3.17E-08, 5.62E-08]</v>
      </c>
      <c r="H104" s="21" t="str">
        <f>"[" &amp; TEXT(SC_low_2.5!E271,"0.00E+00") &amp; ", " &amp; TEXT(SC_high_97.5!E271,"0.00E+00") &amp; "]"</f>
        <v>[3.61E-09, 6.39E-09]</v>
      </c>
      <c r="I104" s="21" t="str">
        <f>"[" &amp; TEXT(SC_low_2.5!F271,"0.00E+00") &amp; ", " &amp; TEXT(SC_high_97.5!F271,"0.00E+00") &amp; "]"</f>
        <v>[2.81E-08, 4.98E-08]</v>
      </c>
    </row>
    <row r="105" spans="1:9" x14ac:dyDescent="0.2">
      <c r="A105" s="21">
        <v>327100</v>
      </c>
      <c r="B105" s="20" t="str">
        <f>VLOOKUP(A105,'sector labels'!A:B,2,FALSE)</f>
        <v>Clay product and refractory manufacturing</v>
      </c>
      <c r="C105" s="21" t="str">
        <f>"[" &amp; TEXT(SC_low_2.5!B42,"0.00E+00") &amp; ", " &amp; TEXT(SC_high_97.5!B42,"0.00E+00") &amp; "]"</f>
        <v>[8.30E-08, 1.69E-07]</v>
      </c>
      <c r="D105" s="24">
        <f>VLOOKUP(A105,[1]Sheet7!$D:$E,2,FALSE)</f>
        <v>6.6494E-8</v>
      </c>
      <c r="E105" s="22">
        <f>D105/VLOOKUP(A105,[3]average!$A:$C,3,FALSE)</f>
        <v>0.7158316088355724</v>
      </c>
      <c r="F105" s="21" t="str">
        <f>"[" &amp; TEXT(SC_low_2.5!C42,"0.00E+00") &amp; ", " &amp; TEXT(SC_high_97.5!C42,"0.00E+00") &amp; "]"</f>
        <v>[5.70E-08, 1.26E-07]</v>
      </c>
      <c r="G105" s="21" t="str">
        <f>"[" &amp; TEXT(SC_low_2.5!D42,"0.00E+00") &amp; ", " &amp; TEXT(SC_high_97.5!D42,"0.00E+00") &amp; "]"</f>
        <v>[2.55E-08, 4.61E-08]</v>
      </c>
      <c r="H105" s="21" t="str">
        <f>"[" &amp; TEXT(SC_low_2.5!E42,"0.00E+00") &amp; ", " &amp; TEXT(SC_high_97.5!E42,"0.00E+00") &amp; "]"</f>
        <v>[1.45E-09, 2.62E-09]</v>
      </c>
      <c r="I105" s="21" t="str">
        <f>"[" &amp; TEXT(SC_low_2.5!F42,"0.00E+00") &amp; ", " &amp; TEXT(SC_high_97.5!F42,"0.00E+00") &amp; "]"</f>
        <v>[2.41E-08, 4.34E-08]</v>
      </c>
    </row>
    <row r="106" spans="1:9" x14ac:dyDescent="0.2">
      <c r="A106" s="21">
        <v>327200</v>
      </c>
      <c r="B106" s="20" t="str">
        <f>VLOOKUP(A106,'sector labels'!A:B,2,FALSE)</f>
        <v>Glass and glass product manufacturing</v>
      </c>
      <c r="C106" s="21" t="str">
        <f>"[" &amp; TEXT(SC_low_2.5!B43,"0.00E+00") &amp; ", " &amp; TEXT(SC_high_97.5!B43,"0.00E+00") &amp; "]"</f>
        <v>[5.31E-08, 9.74E-08]</v>
      </c>
      <c r="D106" s="24">
        <f>VLOOKUP(A106,[1]Sheet7!$D:$E,2,FALSE)</f>
        <v>3.1377700000000002E-8</v>
      </c>
      <c r="E106" s="22">
        <f>D106/VLOOKUP(A106,[3]average!$A:$C,3,FALSE)</f>
        <v>0.55483505045861781</v>
      </c>
      <c r="F106" s="21" t="str">
        <f>"[" &amp; TEXT(SC_low_2.5!C43,"0.00E+00") &amp; ", " &amp; TEXT(SC_high_97.5!C43,"0.00E+00") &amp; "]"</f>
        <v>[2.74E-08, 5.25E-08]</v>
      </c>
      <c r="G106" s="21" t="str">
        <f>"[" &amp; TEXT(SC_low_2.5!D43,"0.00E+00") &amp; ", " &amp; TEXT(SC_high_97.5!D43,"0.00E+00") &amp; "]"</f>
        <v>[2.55E-08, 4.57E-08]</v>
      </c>
      <c r="H106" s="21" t="str">
        <f>"[" &amp; TEXT(SC_low_2.5!E43,"0.00E+00") &amp; ", " &amp; TEXT(SC_high_97.5!E43,"0.00E+00") &amp; "]"</f>
        <v>[2.72E-09, 4.88E-09]</v>
      </c>
      <c r="I106" s="21" t="str">
        <f>"[" &amp; TEXT(SC_low_2.5!F43,"0.00E+00") &amp; ", " &amp; TEXT(SC_high_97.5!F43,"0.00E+00") &amp; "]"</f>
        <v>[2.28E-08, 4.08E-08]</v>
      </c>
    </row>
    <row r="107" spans="1:9" x14ac:dyDescent="0.2">
      <c r="A107" s="21">
        <v>327310</v>
      </c>
      <c r="B107" s="20" t="str">
        <f>VLOOKUP(A107,'sector labels'!A:B,2,FALSE)</f>
        <v>Cement manufacturing</v>
      </c>
      <c r="C107" s="21" t="str">
        <f>"[" &amp; TEXT(SC_low_2.5!B44,"0.00E+00") &amp; ", " &amp; TEXT(SC_high_97.5!B44,"0.00E+00") &amp; "]"</f>
        <v>[4.31E-08, 7.36E-08]</v>
      </c>
      <c r="D107" s="24">
        <f>VLOOKUP(A107,[1]Sheet7!$D:$E,2,FALSE)</f>
        <v>2.1130499999999999E-8</v>
      </c>
      <c r="E107" s="22">
        <f>D107/VLOOKUP(A107,[3]average!$A:$C,3,FALSE)</f>
        <v>0.47213520092752698</v>
      </c>
      <c r="F107" s="21" t="str">
        <f>"[" &amp; TEXT(SC_low_2.5!C44,"0.00E+00") &amp; ", " &amp; TEXT(SC_high_97.5!C44,"0.00E+00") &amp; "]"</f>
        <v>[1.91E-08, 3.29E-08]</v>
      </c>
      <c r="G107" s="21" t="str">
        <f>"[" &amp; TEXT(SC_low_2.5!D44,"0.00E+00") &amp; ", " &amp; TEXT(SC_high_97.5!D44,"0.00E+00") &amp; "]"</f>
        <v>[2.34E-08, 4.29E-08]</v>
      </c>
      <c r="H107" s="21" t="str">
        <f>"[" &amp; TEXT(SC_low_2.5!E44,"0.00E+00") &amp; ", " &amp; TEXT(SC_high_97.5!E44,"0.00E+00") &amp; "]"</f>
        <v>[4.30E-10, 7.89E-10]</v>
      </c>
      <c r="I107" s="21" t="str">
        <f>"[" &amp; TEXT(SC_low_2.5!F44,"0.00E+00") &amp; ", " &amp; TEXT(SC_high_97.5!F44,"0.00E+00") &amp; "]"</f>
        <v>[2.30E-08, 4.21E-08]</v>
      </c>
    </row>
    <row r="108" spans="1:9" x14ac:dyDescent="0.2">
      <c r="A108" s="21">
        <v>327320</v>
      </c>
      <c r="B108" s="20" t="str">
        <f>VLOOKUP(A108,'sector labels'!A:B,2,FALSE)</f>
        <v>Ready-mix concrete manufacturing</v>
      </c>
      <c r="C108" s="21" t="str">
        <f>"[" &amp; TEXT(SC_low_2.5!B45,"0.00E+00") &amp; ", " &amp; TEXT(SC_high_97.5!B45,"0.00E+00") &amp; "]"</f>
        <v>[7.52E-08, 1.47E-07]</v>
      </c>
      <c r="D108" s="24">
        <f>VLOOKUP(A108,[1]Sheet7!$D:$E,2,FALSE)</f>
        <v>4.9584899999999998E-8</v>
      </c>
      <c r="E108" s="22">
        <f>D108/VLOOKUP(A108,[3]average!$A:$C,3,FALSE)</f>
        <v>0.59446998422524966</v>
      </c>
      <c r="F108" s="21" t="str">
        <f>"[" &amp; TEXT(SC_low_2.5!C45,"0.00E+00") &amp; ", " &amp; TEXT(SC_high_97.5!C45,"0.00E+00") &amp; "]"</f>
        <v>[4.46E-08, 9.57E-08]</v>
      </c>
      <c r="G108" s="21" t="str">
        <f>"[" &amp; TEXT(SC_low_2.5!D45,"0.00E+00") &amp; ", " &amp; TEXT(SC_high_97.5!D45,"0.00E+00") &amp; "]"</f>
        <v>[2.99E-08, 5.33E-08]</v>
      </c>
      <c r="H108" s="21" t="str">
        <f>"[" &amp; TEXT(SC_low_2.5!E45,"0.00E+00") &amp; ", " &amp; TEXT(SC_high_97.5!E45,"0.00E+00") &amp; "]"</f>
        <v>[1.74E-10, 3.09E-10]</v>
      </c>
      <c r="I108" s="21" t="str">
        <f>"[" &amp; TEXT(SC_low_2.5!F45,"0.00E+00") &amp; ", " &amp; TEXT(SC_high_97.5!F45,"0.00E+00") &amp; "]"</f>
        <v>[2.97E-08, 5.30E-08]</v>
      </c>
    </row>
    <row r="109" spans="1:9" x14ac:dyDescent="0.2">
      <c r="A109" s="21">
        <v>327330</v>
      </c>
      <c r="B109" s="20" t="str">
        <f>VLOOKUP(A109,'sector labels'!A:B,2,FALSE)</f>
        <v>Concrete pipe, brick, and block manufacturing</v>
      </c>
      <c r="C109" s="21" t="str">
        <f>"[" &amp; TEXT(SC_low_2.5!B46,"0.00E+00") &amp; ", " &amp; TEXT(SC_high_97.5!B46,"0.00E+00") &amp; "]"</f>
        <v>[9.06E-08, 1.53E-07]</v>
      </c>
      <c r="D109" s="24">
        <f>VLOOKUP(A109,[1]Sheet7!$D:$E,2,FALSE)</f>
        <v>4.1793299999999999E-8</v>
      </c>
      <c r="E109" s="22">
        <f>D109/VLOOKUP(A109,[3]average!$A:$C,3,FALSE)</f>
        <v>0.44228615796601806</v>
      </c>
      <c r="F109" s="21" t="str">
        <f>"[" &amp; TEXT(SC_low_2.5!C46,"0.00E+00") &amp; ", " &amp; TEXT(SC_high_97.5!C46,"0.00E+00") &amp; "]"</f>
        <v>[5.83E-08, 9.81E-08]</v>
      </c>
      <c r="G109" s="21" t="str">
        <f>"[" &amp; TEXT(SC_low_2.5!D46,"0.00E+00") &amp; ", " &amp; TEXT(SC_high_97.5!D46,"0.00E+00") &amp; "]"</f>
        <v>[3.15E-08, 5.65E-08]</v>
      </c>
      <c r="H109" s="21" t="str">
        <f>"[" &amp; TEXT(SC_low_2.5!E46,"0.00E+00") &amp; ", " &amp; TEXT(SC_high_97.5!E46,"0.00E+00") &amp; "]"</f>
        <v>[1.42E-10, 2.54E-10]</v>
      </c>
      <c r="I109" s="21" t="str">
        <f>"[" &amp; TEXT(SC_low_2.5!F46,"0.00E+00") &amp; ", " &amp; TEXT(SC_high_97.5!F46,"0.00E+00") &amp; "]"</f>
        <v>[3.14E-08, 5.63E-08]</v>
      </c>
    </row>
    <row r="110" spans="1:9" x14ac:dyDescent="0.2">
      <c r="A110" s="21">
        <v>327390</v>
      </c>
      <c r="B110" s="20" t="str">
        <f>VLOOKUP(A110,'sector labels'!A:B,2,FALSE)</f>
        <v>Other concrete product manufacturing</v>
      </c>
      <c r="C110" s="21" t="str">
        <f>"[" &amp; TEXT(SC_low_2.5!B47,"0.00E+00") &amp; ", " &amp; TEXT(SC_high_97.5!B47,"0.00E+00") &amp; "]"</f>
        <v>[1.12E-07, 2.52E-07]</v>
      </c>
      <c r="D110" s="24">
        <f>VLOOKUP(A110,[1]Sheet7!$D:$E,2,FALSE)</f>
        <v>1.14847E-7</v>
      </c>
      <c r="E110" s="22">
        <f>D110/VLOOKUP(A110,[3]average!$A:$C,3,FALSE)</f>
        <v>0.88135278094013558</v>
      </c>
      <c r="F110" s="21" t="str">
        <f>"[" &amp; TEXT(SC_low_2.5!C47,"0.00E+00") &amp; ", " &amp; TEXT(SC_high_97.5!C47,"0.00E+00") &amp; "]"</f>
        <v>[8.05E-08, 1.99E-07]</v>
      </c>
      <c r="G110" s="21" t="str">
        <f>"[" &amp; TEXT(SC_low_2.5!D47,"0.00E+00") &amp; ", " &amp; TEXT(SC_high_97.5!D47,"0.00E+00") &amp; "]"</f>
        <v>[2.91E-08, 5.31E-08]</v>
      </c>
      <c r="H110" s="21" t="str">
        <f>"[" &amp; TEXT(SC_low_2.5!E47,"0.00E+00") &amp; ", " &amp; TEXT(SC_high_97.5!E47,"0.00E+00") &amp; "]"</f>
        <v>[1.61E-10, 2.94E-10]</v>
      </c>
      <c r="I110" s="21" t="str">
        <f>"[" &amp; TEXT(SC_low_2.5!F47,"0.00E+00") &amp; ", " &amp; TEXT(SC_high_97.5!F47,"0.00E+00") &amp; "]"</f>
        <v>[2.90E-08, 5.28E-08]</v>
      </c>
    </row>
    <row r="111" spans="1:9" x14ac:dyDescent="0.2">
      <c r="A111" s="21">
        <v>327400</v>
      </c>
      <c r="B111" s="20" t="str">
        <f>VLOOKUP(A111,'sector labels'!A:B,2,FALSE)</f>
        <v>Lime and gypsum product manufacturing</v>
      </c>
      <c r="C111" s="21" t="str">
        <f>"[" &amp; TEXT(SC_low_2.5!B48,"0.00E+00") &amp; ", " &amp; TEXT(SC_high_97.5!B48,"0.00E+00") &amp; "]"</f>
        <v>[6.79E-08, 1.24E-07]</v>
      </c>
      <c r="D111" s="24">
        <f>VLOOKUP(A111,[1]Sheet7!$D:$E,2,FALSE)</f>
        <v>4.5357799999999997E-8</v>
      </c>
      <c r="E111" s="22">
        <f>D111/VLOOKUP(A111,[3]average!$A:$C,3,FALSE)</f>
        <v>0.63375662173913316</v>
      </c>
      <c r="F111" s="21" t="str">
        <f>"[" &amp; TEXT(SC_low_2.5!C48,"0.00E+00") &amp; ", " &amp; TEXT(SC_high_97.5!C48,"0.00E+00") &amp; "]"</f>
        <v>[4.37E-08, 8.14E-08]</v>
      </c>
      <c r="G111" s="21" t="str">
        <f>"[" &amp; TEXT(SC_low_2.5!D48,"0.00E+00") &amp; ", " &amp; TEXT(SC_high_97.5!D48,"0.00E+00") &amp; "]"</f>
        <v>[2.37E-08, 4.36E-08]</v>
      </c>
      <c r="H111" s="21" t="str">
        <f>"[" &amp; TEXT(SC_low_2.5!E48,"0.00E+00") &amp; ", " &amp; TEXT(SC_high_97.5!E48,"0.00E+00") &amp; "]"</f>
        <v>[6.89E-11, 1.27E-10]</v>
      </c>
      <c r="I111" s="21" t="str">
        <f>"[" &amp; TEXT(SC_low_2.5!F48,"0.00E+00") &amp; ", " &amp; TEXT(SC_high_97.5!F48,"0.00E+00") &amp; "]"</f>
        <v>[2.36E-08, 4.35E-08]</v>
      </c>
    </row>
    <row r="112" spans="1:9" x14ac:dyDescent="0.2">
      <c r="A112" s="21">
        <v>327910</v>
      </c>
      <c r="B112" s="20" t="str">
        <f>VLOOKUP(A112,'sector labels'!A:B,2,FALSE)</f>
        <v>Abrasive product manufacturing</v>
      </c>
      <c r="C112" s="21" t="str">
        <f>"[" &amp; TEXT(SC_low_2.5!B49,"0.00E+00") &amp; ", " &amp; TEXT(SC_high_97.5!B49,"0.00E+00") &amp; "]"</f>
        <v>[5.39E-08, 1.02E-07]</v>
      </c>
      <c r="D112" s="24">
        <f>VLOOKUP(A112,[1]Sheet7!$D:$E,2,FALSE)</f>
        <v>5.3419200000000001E-8</v>
      </c>
      <c r="E112" s="22">
        <f>D112/VLOOKUP(A112,[3]average!$A:$C,3,FALSE)</f>
        <v>0.92460651400059524</v>
      </c>
      <c r="F112" s="21" t="str">
        <f>"[" &amp; TEXT(SC_low_2.5!C49,"0.00E+00") &amp; ", " &amp; TEXT(SC_high_97.5!C49,"0.00E+00") &amp; "]"</f>
        <v>[3.53E-08, 6.95E-08]</v>
      </c>
      <c r="G112" s="21" t="str">
        <f>"[" &amp; TEXT(SC_low_2.5!D49,"0.00E+00") &amp; ", " &amp; TEXT(SC_high_97.5!D49,"0.00E+00") &amp; "]"</f>
        <v>[1.86E-08, 3.30E-08]</v>
      </c>
      <c r="H112" s="21" t="str">
        <f>"[" &amp; TEXT(SC_low_2.5!E49,"0.00E+00") &amp; ", " &amp; TEXT(SC_high_97.5!E49,"0.00E+00") &amp; "]"</f>
        <v>[2.38E-09, 4.22E-09]</v>
      </c>
      <c r="I112" s="21" t="str">
        <f>"[" &amp; TEXT(SC_low_2.5!F49,"0.00E+00") &amp; ", " &amp; TEXT(SC_high_97.5!F49,"0.00E+00") &amp; "]"</f>
        <v>[1.62E-08, 2.88E-08]</v>
      </c>
    </row>
    <row r="113" spans="1:9" x14ac:dyDescent="0.2">
      <c r="A113" s="21">
        <v>327991</v>
      </c>
      <c r="B113" s="20" t="str">
        <f>VLOOKUP(A113,'sector labels'!A:B,2,FALSE)</f>
        <v>Cut stone and stone product manufacturing</v>
      </c>
      <c r="C113" s="21" t="str">
        <f>"[" &amp; TEXT(SC_low_2.5!B50,"0.00E+00") &amp; ", " &amp; TEXT(SC_high_97.5!B50,"0.00E+00") &amp; "]"</f>
        <v>[1.90E-07, 4.19E-07]</v>
      </c>
      <c r="D113" s="24">
        <f>VLOOKUP(A113,[1]Sheet7!$D:$E,2,FALSE)</f>
        <v>1.9766899999999999E-7</v>
      </c>
      <c r="E113" s="22">
        <f>D113/VLOOKUP(A113,[3]average!$A:$C,3,FALSE)</f>
        <v>0.90175387475565938</v>
      </c>
      <c r="F113" s="21" t="str">
        <f>"[" &amp; TEXT(SC_low_2.5!C50,"0.00E+00") &amp; ", " &amp; TEXT(SC_high_97.5!C50,"0.00E+00") &amp; "]"</f>
        <v>[1.58E-07, 3.61E-07]</v>
      </c>
      <c r="G113" s="21" t="str">
        <f>"[" &amp; TEXT(SC_low_2.5!D50,"0.00E+00") &amp; ", " &amp; TEXT(SC_high_97.5!D50,"0.00E+00") &amp; "]"</f>
        <v>[3.06E-08, 5.70E-08]</v>
      </c>
      <c r="H113" s="21" t="str">
        <f>"[" &amp; TEXT(SC_low_2.5!E50,"0.00E+00") &amp; ", " &amp; TEXT(SC_high_97.5!E50,"0.00E+00") &amp; "]"</f>
        <v>[1.16E-09, 2.16E-09]</v>
      </c>
      <c r="I113" s="21" t="str">
        <f>"[" &amp; TEXT(SC_low_2.5!F50,"0.00E+00") &amp; ", " &amp; TEXT(SC_high_97.5!F50,"0.00E+00") &amp; "]"</f>
        <v>[2.95E-08, 5.49E-08]</v>
      </c>
    </row>
    <row r="114" spans="1:9" x14ac:dyDescent="0.2">
      <c r="A114" s="21">
        <v>327992</v>
      </c>
      <c r="B114" s="20" t="str">
        <f>VLOOKUP(A114,'sector labels'!A:B,2,FALSE)</f>
        <v>Ground or treated mineral and earth manufacturing</v>
      </c>
      <c r="C114" s="21" t="str">
        <f>"[" &amp; TEXT(SC_low_2.5!B51,"0.00E+00") &amp; ", " &amp; TEXT(SC_high_97.5!B51,"0.00E+00") &amp; "]"</f>
        <v>[6.23E-08, 1.07E-07]</v>
      </c>
      <c r="D114" s="24">
        <f>VLOOKUP(A114,[1]Sheet7!$D:$E,2,FALSE)</f>
        <v>3.2104900000000003E-8</v>
      </c>
      <c r="E114" s="22">
        <f>D114/VLOOKUP(A114,[3]average!$A:$C,3,FALSE)</f>
        <v>0.49612680512479745</v>
      </c>
      <c r="F114" s="21" t="str">
        <f>"[" &amp; TEXT(SC_low_2.5!C51,"0.00E+00") &amp; ", " &amp; TEXT(SC_high_97.5!C51,"0.00E+00") &amp; "]"</f>
        <v>[3.86E-08, 6.65E-08]</v>
      </c>
      <c r="G114" s="21" t="str">
        <f>"[" &amp; TEXT(SC_low_2.5!D51,"0.00E+00") &amp; ", " &amp; TEXT(SC_high_97.5!D51,"0.00E+00") &amp; "]"</f>
        <v>[2.33E-08, 4.28E-08]</v>
      </c>
      <c r="H114" s="21" t="str">
        <f>"[" &amp; TEXT(SC_low_2.5!E51,"0.00E+00") &amp; ", " &amp; TEXT(SC_high_97.5!E51,"0.00E+00") &amp; "]"</f>
        <v>[1.08E-09, 1.98E-09]</v>
      </c>
      <c r="I114" s="21" t="str">
        <f>"[" &amp; TEXT(SC_low_2.5!F51,"0.00E+00") &amp; ", " &amp; TEXT(SC_high_97.5!F51,"0.00E+00") &amp; "]"</f>
        <v>[2.22E-08, 4.08E-08]</v>
      </c>
    </row>
    <row r="115" spans="1:9" x14ac:dyDescent="0.2">
      <c r="A115" s="21">
        <v>327993</v>
      </c>
      <c r="B115" s="20" t="str">
        <f>VLOOKUP(A115,'sector labels'!A:B,2,FALSE)</f>
        <v>Mineral wool manufacturing</v>
      </c>
      <c r="C115" s="21" t="str">
        <f>"[" &amp; TEXT(SC_low_2.5!B52,"0.00E+00") &amp; ", " &amp; TEXT(SC_high_97.5!B52,"0.00E+00") &amp; "]"</f>
        <v>[5.54E-08, 1.02E-07]</v>
      </c>
      <c r="D115" s="24">
        <f>VLOOKUP(A115,[1]Sheet7!$D:$E,2,FALSE)</f>
        <v>4.3774800000000002E-8</v>
      </c>
      <c r="E115" s="22">
        <f>D115/VLOOKUP(A115,[3]average!$A:$C,3,FALSE)</f>
        <v>0.73126852599300762</v>
      </c>
      <c r="F115" s="21" t="str">
        <f>"[" &amp; TEXT(SC_low_2.5!C52,"0.00E+00") &amp; ", " &amp; TEXT(SC_high_97.5!C52,"0.00E+00") &amp; "]"</f>
        <v>[2.99E-08, 6.73E-08]</v>
      </c>
      <c r="G115" s="21" t="str">
        <f>"[" &amp; TEXT(SC_low_2.5!D52,"0.00E+00") &amp; ", " &amp; TEXT(SC_high_97.5!D52,"0.00E+00") &amp; "]"</f>
        <v>[2.39E-08, 4.30E-08]</v>
      </c>
      <c r="H115" s="21" t="str">
        <f>"[" &amp; TEXT(SC_low_2.5!E52,"0.00E+00") &amp; ", " &amp; TEXT(SC_high_97.5!E52,"0.00E+00") &amp; "]"</f>
        <v>[1.41E-10, 2.54E-10]</v>
      </c>
      <c r="I115" s="21" t="str">
        <f>"[" &amp; TEXT(SC_low_2.5!F52,"0.00E+00") &amp; ", " &amp; TEXT(SC_high_97.5!F52,"0.00E+00") &amp; "]"</f>
        <v>[2.38E-08, 4.28E-08]</v>
      </c>
    </row>
    <row r="116" spans="1:9" x14ac:dyDescent="0.2">
      <c r="A116" s="21">
        <v>327999</v>
      </c>
      <c r="B116" s="20" t="str">
        <f>VLOOKUP(A116,'sector labels'!A:B,2,FALSE)</f>
        <v>Miscellaneous nonmetallic mineral products</v>
      </c>
      <c r="C116" s="21" t="str">
        <f>"[" &amp; TEXT(SC_low_2.5!B53,"0.00E+00") &amp; ", " &amp; TEXT(SC_high_97.5!B53,"0.00E+00") &amp; "]"</f>
        <v>[5.44E-08, 9.69E-08]</v>
      </c>
      <c r="D116" s="24">
        <f>VLOOKUP(A116,[1]Sheet7!$D:$E,2,FALSE)</f>
        <v>2.7486900000000001E-8</v>
      </c>
      <c r="E116" s="22">
        <f>D116/VLOOKUP(A116,[3]average!$A:$C,3,FALSE)</f>
        <v>0.4827363312617583</v>
      </c>
      <c r="F116" s="21" t="str">
        <f>"[" &amp; TEXT(SC_low_2.5!C53,"0.00E+00") &amp; ", " &amp; TEXT(SC_high_97.5!C53,"0.00E+00") &amp; "]"</f>
        <v>[2.97E-08, 5.42E-08]</v>
      </c>
      <c r="G116" s="21" t="str">
        <f>"[" &amp; TEXT(SC_low_2.5!D53,"0.00E+00") &amp; ", " &amp; TEXT(SC_high_97.5!D53,"0.00E+00") &amp; "]"</f>
        <v>[2.44E-08, 4.35E-08]</v>
      </c>
      <c r="H116" s="21" t="str">
        <f>"[" &amp; TEXT(SC_low_2.5!E53,"0.00E+00") &amp; ", " &amp; TEXT(SC_high_97.5!E53,"0.00E+00") &amp; "]"</f>
        <v>[1.90E-09, 3.40E-09]</v>
      </c>
      <c r="I116" s="21" t="str">
        <f>"[" &amp; TEXT(SC_low_2.5!F53,"0.00E+00") &amp; ", " &amp; TEXT(SC_high_97.5!F53,"0.00E+00") &amp; "]"</f>
        <v>[2.25E-08, 4.01E-08]</v>
      </c>
    </row>
    <row r="117" spans="1:9" x14ac:dyDescent="0.2">
      <c r="A117" s="21">
        <v>331110</v>
      </c>
      <c r="B117" s="20" t="str">
        <f>VLOOKUP(A117,'sector labels'!A:B,2,FALSE)</f>
        <v>Iron and steel mills and ferroalloy manufacturing</v>
      </c>
      <c r="C117" s="21" t="str">
        <f>"[" &amp; TEXT(SC_low_2.5!B54,"0.00E+00") &amp; ", " &amp; TEXT(SC_high_97.5!B54,"0.00E+00") &amp; "]"</f>
        <v>[2.89E-08, 5.17E-08]</v>
      </c>
      <c r="D117" s="24">
        <f>VLOOKUP(A117,[1]Sheet7!$D:$E,2,FALSE)</f>
        <v>1.61045E-8</v>
      </c>
      <c r="E117" s="22">
        <f>D117/VLOOKUP(A117,[3]average!$A:$C,3,FALSE)</f>
        <v>0.52488651399043029</v>
      </c>
      <c r="F117" s="21" t="str">
        <f>"[" &amp; TEXT(SC_low_2.5!C54,"0.00E+00") &amp; ", " &amp; TEXT(SC_high_97.5!C54,"0.00E+00") &amp; "]"</f>
        <v>[1.89E-09, 3.22E-09]</v>
      </c>
      <c r="G117" s="21" t="str">
        <f>"[" &amp; TEXT(SC_low_2.5!D54,"0.00E+00") &amp; ", " &amp; TEXT(SC_high_97.5!D54,"0.00E+00") &amp; "]"</f>
        <v>[2.70E-08, 4.87E-08]</v>
      </c>
      <c r="H117" s="21" t="str">
        <f>"[" &amp; TEXT(SC_low_2.5!E54,"0.00E+00") &amp; ", " &amp; TEXT(SC_high_97.5!E54,"0.00E+00") &amp; "]"</f>
        <v>[6.41E-09, 1.16E-08]</v>
      </c>
      <c r="I117" s="21" t="str">
        <f>"[" &amp; TEXT(SC_low_2.5!F54,"0.00E+00") &amp; ", " &amp; TEXT(SC_high_97.5!F54,"0.00E+00") &amp; "]"</f>
        <v>[2.06E-08, 3.71E-08]</v>
      </c>
    </row>
    <row r="118" spans="1:9" x14ac:dyDescent="0.2">
      <c r="A118" s="21">
        <v>331200</v>
      </c>
      <c r="B118" s="20" t="str">
        <f>VLOOKUP(A118,'sector labels'!A:B,2,FALSE)</f>
        <v>Steel product manufacturing from purchased steel</v>
      </c>
      <c r="C118" s="21" t="str">
        <f>"[" &amp; TEXT(SC_low_2.5!B55,"0.00E+00") &amp; ", " &amp; TEXT(SC_high_97.5!B55,"0.00E+00") &amp; "]"</f>
        <v>[5.18E-08, 9.57E-08]</v>
      </c>
      <c r="D118" s="24">
        <f>VLOOKUP(A118,[1]Sheet7!$D:$E,2,FALSE)</f>
        <v>3.2156099999999999E-8</v>
      </c>
      <c r="E118" s="22">
        <f>D118/VLOOKUP(A118,[3]average!$A:$C,3,FALSE)</f>
        <v>0.58392763910348067</v>
      </c>
      <c r="F118" s="21" t="str">
        <f>"[" &amp; TEXT(SC_low_2.5!C55,"0.00E+00") &amp; ", " &amp; TEXT(SC_high_97.5!C55,"0.00E+00") &amp; "]"</f>
        <v>[2.43E-08, 4.58E-08]</v>
      </c>
      <c r="G118" s="21" t="str">
        <f>"[" &amp; TEXT(SC_low_2.5!D55,"0.00E+00") &amp; ", " &amp; TEXT(SC_high_97.5!D55,"0.00E+00") &amp; "]"</f>
        <v>[2.74E-08, 4.92E-08]</v>
      </c>
      <c r="H118" s="21" t="str">
        <f>"[" &amp; TEXT(SC_low_2.5!E55,"0.00E+00") &amp; ", " &amp; TEXT(SC_high_97.5!E55,"0.00E+00") &amp; "]"</f>
        <v>[1.64E-09, 2.95E-09]</v>
      </c>
      <c r="I118" s="21" t="str">
        <f>"[" &amp; TEXT(SC_low_2.5!F55,"0.00E+00") &amp; ", " &amp; TEXT(SC_high_97.5!F55,"0.00E+00") &amp; "]"</f>
        <v>[2.57E-08, 4.63E-08]</v>
      </c>
    </row>
    <row r="119" spans="1:9" x14ac:dyDescent="0.2">
      <c r="A119" s="21">
        <v>331313</v>
      </c>
      <c r="B119" s="20" t="str">
        <f>VLOOKUP(A119,'sector labels'!A:B,2,FALSE)</f>
        <v>Alumina refining and primary aluminum production</v>
      </c>
      <c r="C119" s="21" t="str">
        <f>"[" &amp; TEXT(SC_low_2.5!B56,"0.00E+00") &amp; ", " &amp; TEXT(SC_high_97.5!B56,"0.00E+00") &amp; "]"</f>
        <v>[4.07E-08, 6.93E-08]</v>
      </c>
      <c r="D119" s="24">
        <f>VLOOKUP(A119,[1]Sheet7!$D:$E,2,FALSE)</f>
        <v>1.92249E-8</v>
      </c>
      <c r="E119" s="22">
        <f>D119/VLOOKUP(A119,[3]average!$A:$C,3,FALSE)</f>
        <v>0.45586240258268901</v>
      </c>
      <c r="F119" s="21" t="str">
        <f>"[" &amp; TEXT(SC_low_2.5!C56,"0.00E+00") &amp; ", " &amp; TEXT(SC_high_97.5!C56,"0.00E+00") &amp; "]"</f>
        <v>[1.07E-08, 1.82E-08]</v>
      </c>
      <c r="G119" s="21" t="str">
        <f>"[" &amp; TEXT(SC_low_2.5!D56,"0.00E+00") &amp; ", " &amp; TEXT(SC_high_97.5!D56,"0.00E+00") &amp; "]"</f>
        <v>[2.95E-08, 5.20E-08]</v>
      </c>
      <c r="H119" s="21" t="str">
        <f>"[" &amp; TEXT(SC_low_2.5!E56,"0.00E+00") &amp; ", " &amp; TEXT(SC_high_97.5!E56,"0.00E+00") &amp; "]"</f>
        <v>[5.02E-09, 8.85E-09]</v>
      </c>
      <c r="I119" s="21" t="str">
        <f>"[" &amp; TEXT(SC_low_2.5!F56,"0.00E+00") &amp; ", " &amp; TEXT(SC_high_97.5!F56,"0.00E+00") &amp; "]"</f>
        <v>[2.45E-08, 4.31E-08]</v>
      </c>
    </row>
    <row r="120" spans="1:9" x14ac:dyDescent="0.2">
      <c r="A120" s="21">
        <v>331410</v>
      </c>
      <c r="B120" s="20" t="str">
        <f>VLOOKUP(A120,'sector labels'!A:B,2,FALSE)</f>
        <v>Nonferrous Metal (except Aluminum) Smelting and Refining</v>
      </c>
      <c r="C120" s="21" t="str">
        <f>"[" &amp; TEXT(SC_low_2.5!B58,"0.00E+00") &amp; ", " &amp; TEXT(SC_high_97.5!B58,"0.00E+00") &amp; "]"</f>
        <v>[3.39E-08, 7.04E-08]</v>
      </c>
      <c r="D120" s="24">
        <f>VLOOKUP(A120,[1]Sheet7!$D:$E,2,FALSE)</f>
        <v>3.4070199999999998E-8</v>
      </c>
      <c r="E120" s="22">
        <f>D120/VLOOKUP(A120,[3]average!$A:$C,3,FALSE)</f>
        <v>0.90843998304270968</v>
      </c>
      <c r="F120" s="21" t="str">
        <f>"[" &amp; TEXT(SC_low_2.5!C58,"0.00E+00") &amp; ", " &amp; TEXT(SC_high_97.5!C58,"0.00E+00") &amp; "]"</f>
        <v>[6.49E-09, 2.65E-08]</v>
      </c>
      <c r="G120" s="21" t="str">
        <f>"[" &amp; TEXT(SC_low_2.5!D58,"0.00E+00") &amp; ", " &amp; TEXT(SC_high_97.5!D58,"0.00E+00") &amp; "]"</f>
        <v>[2.64E-08, 4.75E-08]</v>
      </c>
      <c r="H120" s="21" t="str">
        <f>"[" &amp; TEXT(SC_low_2.5!E58,"0.00E+00") &amp; ", " &amp; TEXT(SC_high_97.5!E58,"0.00E+00") &amp; "]"</f>
        <v>[9.44E-09, 1.70E-08]</v>
      </c>
      <c r="I120" s="21" t="str">
        <f>"[" &amp; TEXT(SC_low_2.5!F58,"0.00E+00") &amp; ", " &amp; TEXT(SC_high_97.5!F58,"0.00E+00") &amp; "]"</f>
        <v>[1.70E-08, 3.05E-08]</v>
      </c>
    </row>
    <row r="121" spans="1:9" x14ac:dyDescent="0.2">
      <c r="A121" s="21">
        <v>331420</v>
      </c>
      <c r="B121" s="20" t="str">
        <f>VLOOKUP(A121,'sector labels'!A:B,2,FALSE)</f>
        <v>Copper rolling, drawing, extruding and alloying</v>
      </c>
      <c r="C121" s="21" t="str">
        <f>"[" &amp; TEXT(SC_low_2.5!B59,"0.00E+00") &amp; ", " &amp; TEXT(SC_high_97.5!B59,"0.00E+00") &amp; "]"</f>
        <v>[5.56E-08, 1.03E-07]</v>
      </c>
      <c r="D121" s="24">
        <f>VLOOKUP(A121,[1]Sheet7!$D:$E,2,FALSE)</f>
        <v>3.63323E-8</v>
      </c>
      <c r="E121" s="22">
        <f>D121/VLOOKUP(A121,[3]average!$A:$C,3,FALSE)</f>
        <v>0.60618882942305341</v>
      </c>
      <c r="F121" s="21" t="str">
        <f>"[" &amp; TEXT(SC_low_2.5!C59,"0.00E+00") &amp; ", " &amp; TEXT(SC_high_97.5!C59,"0.00E+00") &amp; "]"</f>
        <v>[1.68E-08, 3.79E-08]</v>
      </c>
      <c r="G121" s="21" t="str">
        <f>"[" &amp; TEXT(SC_low_2.5!D59,"0.00E+00") &amp; ", " &amp; TEXT(SC_high_97.5!D59,"0.00E+00") &amp; "]"</f>
        <v>[3.78E-08, 6.94E-08]</v>
      </c>
      <c r="H121" s="21" t="str">
        <f>"[" &amp; TEXT(SC_low_2.5!E59,"0.00E+00") &amp; ", " &amp; TEXT(SC_high_97.5!E59,"0.00E+00") &amp; "]"</f>
        <v>[1.36E-08, 2.50E-08]</v>
      </c>
      <c r="I121" s="21" t="str">
        <f>"[" &amp; TEXT(SC_low_2.5!F59,"0.00E+00") &amp; ", " &amp; TEXT(SC_high_97.5!F59,"0.00E+00") &amp; "]"</f>
        <v>[2.42E-08, 4.44E-08]</v>
      </c>
    </row>
    <row r="122" spans="1:9" x14ac:dyDescent="0.2">
      <c r="A122" s="21">
        <v>331490</v>
      </c>
      <c r="B122" s="20" t="str">
        <f>VLOOKUP(A122,'sector labels'!A:B,2,FALSE)</f>
        <v>Nonferrous metal (except copper and aluminum) rolling, drawing, extruding and alloying</v>
      </c>
      <c r="C122" s="21" t="str">
        <f>"[" &amp; TEXT(SC_low_2.5!B60,"0.00E+00") &amp; ", " &amp; TEXT(SC_high_97.5!B60,"0.00E+00") &amp; "]"</f>
        <v>[6.02E-08, 1.30E-07]</v>
      </c>
      <c r="D122" s="24">
        <f>VLOOKUP(A122,[1]Sheet7!$D:$E,2,FALSE)</f>
        <v>5.9871200000000005E-8</v>
      </c>
      <c r="E122" s="22">
        <f>D122/VLOOKUP(A122,[3]average!$A:$C,3,FALSE)</f>
        <v>0.89077567916810008</v>
      </c>
      <c r="F122" s="21" t="str">
        <f>"[" &amp; TEXT(SC_low_2.5!C60,"0.00E+00") &amp; ", " &amp; TEXT(SC_high_97.5!C60,"0.00E+00") &amp; "]"</f>
        <v>[2.87E-08, 7.60E-08]</v>
      </c>
      <c r="G122" s="21" t="str">
        <f>"[" &amp; TEXT(SC_low_2.5!D60,"0.00E+00") &amp; ", " &amp; TEXT(SC_high_97.5!D60,"0.00E+00") &amp; "]"</f>
        <v>[3.13E-08, 5.65E-08]</v>
      </c>
      <c r="H122" s="21" t="str">
        <f>"[" &amp; TEXT(SC_low_2.5!E60,"0.00E+00") &amp; ", " &amp; TEXT(SC_high_97.5!E60,"0.00E+00") &amp; "]"</f>
        <v>[2.29E-09, 4.13E-09]</v>
      </c>
      <c r="I122" s="21" t="str">
        <f>"[" &amp; TEXT(SC_low_2.5!F60,"0.00E+00") &amp; ", " &amp; TEXT(SC_high_97.5!F60,"0.00E+00") &amp; "]"</f>
        <v>[2.91E-08, 5.24E-08]</v>
      </c>
    </row>
    <row r="123" spans="1:9" x14ac:dyDescent="0.2">
      <c r="A123" s="21">
        <v>331510</v>
      </c>
      <c r="B123" s="20" t="str">
        <f>VLOOKUP(A123,'sector labels'!A:B,2,FALSE)</f>
        <v>Ferrous metal foundries</v>
      </c>
      <c r="C123" s="21" t="str">
        <f>"[" &amp; TEXT(SC_low_2.5!B61,"0.00E+00") &amp; ", " &amp; TEXT(SC_high_97.5!B61,"0.00E+00") &amp; "]"</f>
        <v>[1.02E-07, 2.00E-07]</v>
      </c>
      <c r="D123" s="24">
        <f>VLOOKUP(A123,[1]Sheet7!$D:$E,2,FALSE)</f>
        <v>6.8779900000000006E-8</v>
      </c>
      <c r="E123" s="22">
        <f>D123/VLOOKUP(A123,[3]average!$A:$C,3,FALSE)</f>
        <v>0.61716899912110956</v>
      </c>
      <c r="F123" s="21" t="str">
        <f>"[" &amp; TEXT(SC_low_2.5!C61,"0.00E+00") &amp; ", " &amp; TEXT(SC_high_97.5!C61,"0.00E+00") &amp; "]"</f>
        <v>[8.17E-08, 1.68E-07]</v>
      </c>
      <c r="G123" s="21" t="str">
        <f>"[" &amp; TEXT(SC_low_2.5!D61,"0.00E+00") &amp; ", " &amp; TEXT(SC_high_97.5!D61,"0.00E+00") &amp; "]"</f>
        <v>[1.97E-08, 3.53E-08]</v>
      </c>
      <c r="H123" s="21" t="str">
        <f>"[" &amp; TEXT(SC_low_2.5!E61,"0.00E+00") &amp; ", " &amp; TEXT(SC_high_97.5!E61,"0.00E+00") &amp; "]"</f>
        <v>[2.73E-10, 4.89E-10]</v>
      </c>
      <c r="I123" s="21" t="str">
        <f>"[" &amp; TEXT(SC_low_2.5!F61,"0.00E+00") &amp; ", " &amp; TEXT(SC_high_97.5!F61,"0.00E+00") &amp; "]"</f>
        <v>[1.94E-08, 3.48E-08]</v>
      </c>
    </row>
    <row r="124" spans="1:9" x14ac:dyDescent="0.2">
      <c r="A124" s="21">
        <v>331520</v>
      </c>
      <c r="B124" s="20" t="str">
        <f>VLOOKUP(A124,'sector labels'!A:B,2,FALSE)</f>
        <v>Nonferrous metal foundries</v>
      </c>
      <c r="C124" s="21" t="str">
        <f>"[" &amp; TEXT(SC_low_2.5!B62,"0.00E+00") &amp; ", " &amp; TEXT(SC_high_97.5!B62,"0.00E+00") &amp; "]"</f>
        <v>[1.27E-07, 2.64E-07]</v>
      </c>
      <c r="D124" s="24">
        <f>VLOOKUP(A124,[1]Sheet7!$D:$E,2,FALSE)</f>
        <v>9.2925700000000005E-8</v>
      </c>
      <c r="E124" s="22">
        <f>D124/VLOOKUP(A124,[3]average!$A:$C,3,FALSE)</f>
        <v>0.65834834946042731</v>
      </c>
      <c r="F124" s="21" t="str">
        <f>"[" &amp; TEXT(SC_low_2.5!C62,"0.00E+00") &amp; ", " &amp; TEXT(SC_high_97.5!C62,"0.00E+00") &amp; "]"</f>
        <v>[9.66E-08, 2.17E-07]</v>
      </c>
      <c r="G124" s="21" t="str">
        <f>"[" &amp; TEXT(SC_low_2.5!D62,"0.00E+00") &amp; ", " &amp; TEXT(SC_high_97.5!D62,"0.00E+00") &amp; "]"</f>
        <v>[2.85E-08, 5.07E-08]</v>
      </c>
      <c r="H124" s="21" t="str">
        <f>"[" &amp; TEXT(SC_low_2.5!E62,"0.00E+00") &amp; ", " &amp; TEXT(SC_high_97.5!E62,"0.00E+00") &amp; "]"</f>
        <v>[9.47E-11, 1.68E-10]</v>
      </c>
      <c r="I124" s="21" t="str">
        <f>"[" &amp; TEXT(SC_low_2.5!F62,"0.00E+00") &amp; ", " &amp; TEXT(SC_high_97.5!F62,"0.00E+00") &amp; "]"</f>
        <v>[2.84E-08, 5.05E-08]</v>
      </c>
    </row>
    <row r="125" spans="1:9" x14ac:dyDescent="0.2">
      <c r="A125" s="21">
        <v>332114</v>
      </c>
      <c r="B125" s="20" t="str">
        <f>VLOOKUP(A125,'sector labels'!A:B,2,FALSE)</f>
        <v>Custom roll forming</v>
      </c>
      <c r="C125" s="21" t="str">
        <f>"[" &amp; TEXT(SC_low_2.5!B63,"0.00E+00") &amp; ", " &amp; TEXT(SC_high_97.5!B63,"0.00E+00") &amp; "]"</f>
        <v>[8.38E-08, 1.55E-07]</v>
      </c>
      <c r="D125" s="24">
        <f>VLOOKUP(A125,[1]Sheet7!$D:$E,2,FALSE)</f>
        <v>4.8621700000000001E-8</v>
      </c>
      <c r="E125" s="22">
        <f>D125/VLOOKUP(A125,[3]average!$A:$C,3,FALSE)</f>
        <v>0.54279486906223173</v>
      </c>
      <c r="F125" s="21" t="str">
        <f>"[" &amp; TEXT(SC_low_2.5!C63,"0.00E+00") &amp; ", " &amp; TEXT(SC_high_97.5!C63,"0.00E+00") &amp; "]"</f>
        <v>[5.65E-08, 1.11E-07]</v>
      </c>
      <c r="G125" s="21" t="str">
        <f>"[" &amp; TEXT(SC_low_2.5!D63,"0.00E+00") &amp; ", " &amp; TEXT(SC_high_97.5!D63,"0.00E+00") &amp; "]"</f>
        <v>[2.68E-08, 4.76E-08]</v>
      </c>
      <c r="H125" s="21" t="str">
        <f>"[" &amp; TEXT(SC_low_2.5!E63,"0.00E+00") &amp; ", " &amp; TEXT(SC_high_97.5!E63,"0.00E+00") &amp; "]"</f>
        <v>[1.99E-10, 3.53E-10]</v>
      </c>
      <c r="I125" s="21" t="str">
        <f>"[" &amp; TEXT(SC_low_2.5!F63,"0.00E+00") &amp; ", " &amp; TEXT(SC_high_97.5!F63,"0.00E+00") &amp; "]"</f>
        <v>[2.66E-08, 4.73E-08]</v>
      </c>
    </row>
    <row r="126" spans="1:9" x14ac:dyDescent="0.2">
      <c r="A126" s="21">
        <v>332119</v>
      </c>
      <c r="B126" s="20" t="str">
        <f>VLOOKUP(A126,'sector labels'!A:B,2,FALSE)</f>
        <v>Metal crown, closure, and other metal stamping (except automotive)</v>
      </c>
      <c r="C126" s="21" t="str">
        <f>"[" &amp; TEXT(SC_low_2.5!B65,"0.00E+00") &amp; ", " &amp; TEXT(SC_high_97.5!B65,"0.00E+00") &amp; "]"</f>
        <v>[5.23E-08, 9.19E-08]</v>
      </c>
      <c r="D126" s="24">
        <f>VLOOKUP(A126,[1]Sheet7!$D:$E,2,FALSE)</f>
        <v>3.0543100000000003E-8</v>
      </c>
      <c r="E126" s="22">
        <f>D126/VLOOKUP(A126,[3]average!$A:$C,3,FALSE)</f>
        <v>0.55518085122779581</v>
      </c>
      <c r="F126" s="21" t="str">
        <f>"[" &amp; TEXT(SC_low_2.5!C65,"0.00E+00") &amp; ", " &amp; TEXT(SC_high_97.5!C65,"0.00E+00") &amp; "]"</f>
        <v>[2.40E-08, 4.53E-08]</v>
      </c>
      <c r="G126" s="21" t="str">
        <f>"[" &amp; TEXT(SC_low_2.5!D65,"0.00E+00") &amp; ", " &amp; TEXT(SC_high_97.5!D65,"0.00E+00") &amp; "]"</f>
        <v>[2.70E-08, 4.87E-08]</v>
      </c>
      <c r="H126" s="21" t="str">
        <f>"[" &amp; TEXT(SC_low_2.5!E65,"0.00E+00") &amp; ", " &amp; TEXT(SC_high_97.5!E65,"0.00E+00") &amp; "]"</f>
        <v>[1.77E-10, 3.18E-10]</v>
      </c>
      <c r="I126" s="21" t="str">
        <f>"[" &amp; TEXT(SC_low_2.5!F65,"0.00E+00") &amp; ", " &amp; TEXT(SC_high_97.5!F65,"0.00E+00") &amp; "]"</f>
        <v>[2.69E-08, 4.84E-08]</v>
      </c>
    </row>
    <row r="127" spans="1:9" x14ac:dyDescent="0.2">
      <c r="A127" s="21">
        <v>332200</v>
      </c>
      <c r="B127" s="20" t="str">
        <f>VLOOKUP(A127,'sector labels'!A:B,2,FALSE)</f>
        <v>Cutlery and handtool manufacturing</v>
      </c>
      <c r="C127" s="21" t="str">
        <f>"[" &amp; TEXT(SC_low_2.5!B66,"0.00E+00") &amp; ", " &amp; TEXT(SC_high_97.5!B66,"0.00E+00") &amp; "]"</f>
        <v>[4.98E-08, 8.59E-08]</v>
      </c>
      <c r="D127" s="24">
        <f>VLOOKUP(A127,[1]Sheet7!$D:$E,2,FALSE)</f>
        <v>2.6774100000000001E-8</v>
      </c>
      <c r="E127" s="22">
        <f>D127/VLOOKUP(A127,[3]average!$A:$C,3,FALSE)</f>
        <v>0.51907610929253445</v>
      </c>
      <c r="F127" s="21" t="str">
        <f>"[" &amp; TEXT(SC_low_2.5!C66,"0.00E+00") &amp; ", " &amp; TEXT(SC_high_97.5!C66,"0.00E+00") &amp; "]"</f>
        <v>[2.77E-08, 4.92E-08]</v>
      </c>
      <c r="G127" s="21" t="str">
        <f>"[" &amp; TEXT(SC_low_2.5!D66,"0.00E+00") &amp; ", " &amp; TEXT(SC_high_97.5!D66,"0.00E+00") &amp; "]"</f>
        <v>[2.13E-08, 3.80E-08]</v>
      </c>
      <c r="H127" s="21" t="str">
        <f>"[" &amp; TEXT(SC_low_2.5!E66,"0.00E+00") &amp; ", " &amp; TEXT(SC_high_97.5!E66,"0.00E+00") &amp; "]"</f>
        <v>[3.15E-11, 5.61E-11]</v>
      </c>
      <c r="I127" s="21" t="str">
        <f>"[" &amp; TEXT(SC_low_2.5!F66,"0.00E+00") &amp; ", " &amp; TEXT(SC_high_97.5!F66,"0.00E+00") &amp; "]"</f>
        <v>[2.13E-08, 3.80E-08]</v>
      </c>
    </row>
    <row r="128" spans="1:9" x14ac:dyDescent="0.2">
      <c r="A128" s="21">
        <v>332310</v>
      </c>
      <c r="B128" s="20" t="str">
        <f>VLOOKUP(A128,'sector labels'!A:B,2,FALSE)</f>
        <v>Plate work and fabricated structural product manufacturing</v>
      </c>
      <c r="C128" s="21" t="str">
        <f>"[" &amp; TEXT(SC_low_2.5!B67,"0.00E+00") &amp; ", " &amp; TEXT(SC_high_97.5!B67,"0.00E+00") &amp; "]"</f>
        <v>[9.16E-08, 1.75E-07]</v>
      </c>
      <c r="D128" s="24">
        <f>VLOOKUP(A128,[1]Sheet7!$D:$E,2,FALSE)</f>
        <v>5.8097099999999999E-8</v>
      </c>
      <c r="E128" s="22">
        <f>D128/VLOOKUP(A128,[3]average!$A:$C,3,FALSE)</f>
        <v>0.58655849734903942</v>
      </c>
      <c r="F128" s="21" t="str">
        <f>"[" &amp; TEXT(SC_low_2.5!C67,"0.00E+00") &amp; ", " &amp; TEXT(SC_high_97.5!C67,"0.00E+00") &amp; "]"</f>
        <v>[6.20E-08, 1.21E-07]</v>
      </c>
      <c r="G128" s="21" t="str">
        <f>"[" &amp; TEXT(SC_low_2.5!D67,"0.00E+00") &amp; ", " &amp; TEXT(SC_high_97.5!D67,"0.00E+00") &amp; "]"</f>
        <v>[2.95E-08, 5.36E-08]</v>
      </c>
      <c r="H128" s="21" t="str">
        <f>"[" &amp; TEXT(SC_low_2.5!E67,"0.00E+00") &amp; ", " &amp; TEXT(SC_high_97.5!E67,"0.00E+00") &amp; "]"</f>
        <v>[1.34E-09, 2.43E-09]</v>
      </c>
      <c r="I128" s="21" t="str">
        <f>"[" &amp; TEXT(SC_low_2.5!F67,"0.00E+00") &amp; ", " &amp; TEXT(SC_high_97.5!F67,"0.00E+00") &amp; "]"</f>
        <v>[2.81E-08, 5.11E-08]</v>
      </c>
    </row>
    <row r="129" spans="1:9" x14ac:dyDescent="0.2">
      <c r="A129" s="21">
        <v>332320</v>
      </c>
      <c r="B129" s="20" t="str">
        <f>VLOOKUP(A129,'sector labels'!A:B,2,FALSE)</f>
        <v>Ornamental and architectural metal products manufacturing</v>
      </c>
      <c r="C129" s="21" t="str">
        <f>"[" &amp; TEXT(SC_low_2.5!B68,"0.00E+00") &amp; ", " &amp; TEXT(SC_high_97.5!B68,"0.00E+00") &amp; "]"</f>
        <v>[8.57E-08, 1.68E-07]</v>
      </c>
      <c r="D129" s="24">
        <f>VLOOKUP(A129,[1]Sheet7!$D:$E,2,FALSE)</f>
        <v>5.3452899999999997E-8</v>
      </c>
      <c r="E129" s="22">
        <f>D129/VLOOKUP(A129,[3]average!$A:$C,3,FALSE)</f>
        <v>0.56589945470554981</v>
      </c>
      <c r="F129" s="21" t="str">
        <f>"[" &amp; TEXT(SC_low_2.5!C68,"0.00E+00") &amp; ", " &amp; TEXT(SC_high_97.5!C68,"0.00E+00") &amp; "]"</f>
        <v>[5.89E-08, 1.22E-07]</v>
      </c>
      <c r="G129" s="21" t="str">
        <f>"[" &amp; TEXT(SC_low_2.5!D68,"0.00E+00") &amp; ", " &amp; TEXT(SC_high_97.5!D68,"0.00E+00") &amp; "]"</f>
        <v>[2.60E-08, 4.69E-08]</v>
      </c>
      <c r="H129" s="21" t="str">
        <f>"[" &amp; TEXT(SC_low_2.5!E68,"0.00E+00") &amp; ", " &amp; TEXT(SC_high_97.5!E68,"0.00E+00") &amp; "]"</f>
        <v>[5.19E-10, 9.36E-10]</v>
      </c>
      <c r="I129" s="21" t="str">
        <f>"[" &amp; TEXT(SC_low_2.5!F68,"0.00E+00") &amp; ", " &amp; TEXT(SC_high_97.5!F68,"0.00E+00") &amp; "]"</f>
        <v>[2.55E-08, 4.60E-08]</v>
      </c>
    </row>
    <row r="130" spans="1:9" x14ac:dyDescent="0.2">
      <c r="A130" s="21">
        <v>332410</v>
      </c>
      <c r="B130" s="20" t="str">
        <f>VLOOKUP(A130,'sector labels'!A:B,2,FALSE)</f>
        <v>Power boiler and heat exchanger manufacturing</v>
      </c>
      <c r="C130" s="21" t="str">
        <f>"[" &amp; TEXT(SC_low_2.5!B69,"0.00E+00") &amp; ", " &amp; TEXT(SC_high_97.5!B69,"0.00E+00") &amp; "]"</f>
        <v>[5.03E-08, 9.20E-08]</v>
      </c>
      <c r="D130" s="24">
        <f>VLOOKUP(A130,[1]Sheet7!$D:$E,2,FALSE)</f>
        <v>2.8515800000000001E-8</v>
      </c>
      <c r="E130" s="22">
        <f>D130/VLOOKUP(A130,[3]average!$A:$C,3,FALSE)</f>
        <v>0.53003770969313846</v>
      </c>
      <c r="F130" s="21" t="str">
        <f>"[" &amp; TEXT(SC_low_2.5!C69,"0.00E+00") &amp; ", " &amp; TEXT(SC_high_97.5!C69,"0.00E+00") &amp; "]"</f>
        <v>[2.16E-08, 4.12E-08]</v>
      </c>
      <c r="G130" s="21" t="str">
        <f>"[" &amp; TEXT(SC_low_2.5!D69,"0.00E+00") &amp; ", " &amp; TEXT(SC_high_97.5!D69,"0.00E+00") &amp; "]"</f>
        <v>[2.86E-08, 5.07E-08]</v>
      </c>
      <c r="H130" s="21" t="str">
        <f>"[" &amp; TEXT(SC_low_2.5!E69,"0.00E+00") &amp; ", " &amp; TEXT(SC_high_97.5!E69,"0.00E+00") &amp; "]"</f>
        <v>[1.57E-09, 2.79E-09]</v>
      </c>
      <c r="I130" s="21" t="str">
        <f>"[" &amp; TEXT(SC_low_2.5!F69,"0.00E+00") &amp; ", " &amp; TEXT(SC_high_97.5!F69,"0.00E+00") &amp; "]"</f>
        <v>[2.70E-08, 4.79E-08]</v>
      </c>
    </row>
    <row r="131" spans="1:9" x14ac:dyDescent="0.2">
      <c r="A131" s="21">
        <v>332420</v>
      </c>
      <c r="B131" s="20" t="str">
        <f>VLOOKUP(A131,'sector labels'!A:B,2,FALSE)</f>
        <v>Metal tank (heavy gauge) manufacturing</v>
      </c>
      <c r="C131" s="21" t="str">
        <f>"[" &amp; TEXT(SC_low_2.5!B70,"0.00E+00") &amp; ", " &amp; TEXT(SC_high_97.5!B70,"0.00E+00") &amp; "]"</f>
        <v>[1.04E-07, 2.06E-07]</v>
      </c>
      <c r="D131" s="24">
        <f>VLOOKUP(A131,[1]Sheet7!$D:$E,2,FALSE)</f>
        <v>7.3850800000000006E-8</v>
      </c>
      <c r="E131" s="22">
        <f>D131/VLOOKUP(A131,[3]average!$A:$C,3,FALSE)</f>
        <v>0.62593435782437479</v>
      </c>
      <c r="F131" s="21" t="str">
        <f>"[" &amp; TEXT(SC_low_2.5!C70,"0.00E+00") &amp; ", " &amp; TEXT(SC_high_97.5!C70,"0.00E+00") &amp; "]"</f>
        <v>[7.50E-08, 1.60E-07]</v>
      </c>
      <c r="G131" s="21" t="str">
        <f>"[" &amp; TEXT(SC_low_2.5!D70,"0.00E+00") &amp; ", " &amp; TEXT(SC_high_97.5!D70,"0.00E+00") &amp; "]"</f>
        <v>[2.72E-08, 4.81E-08]</v>
      </c>
      <c r="H131" s="21" t="str">
        <f>"[" &amp; TEXT(SC_low_2.5!E70,"0.00E+00") &amp; ", " &amp; TEXT(SC_high_97.5!E70,"0.00E+00") &amp; "]"</f>
        <v>[2.79E-10, 4.94E-10]</v>
      </c>
      <c r="I131" s="21" t="str">
        <f>"[" &amp; TEXT(SC_low_2.5!F70,"0.00E+00") &amp; ", " &amp; TEXT(SC_high_97.5!F70,"0.00E+00") &amp; "]"</f>
        <v>[2.69E-08, 4.76E-08]</v>
      </c>
    </row>
    <row r="132" spans="1:9" x14ac:dyDescent="0.2">
      <c r="A132" s="21">
        <v>332430</v>
      </c>
      <c r="B132" s="20" t="str">
        <f>VLOOKUP(A132,'sector labels'!A:B,2,FALSE)</f>
        <v>Metal can, box, and other metal container (light gauge) manufacturing</v>
      </c>
      <c r="C132" s="21" t="str">
        <f>"[" &amp; TEXT(SC_low_2.5!B71,"0.00E+00") &amp; ", " &amp; TEXT(SC_high_97.5!B71,"0.00E+00") &amp; "]"</f>
        <v>[4.60E-08, 7.93E-08]</v>
      </c>
      <c r="D132" s="24">
        <f>VLOOKUP(A132,[1]Sheet7!$D:$E,2,FALSE)</f>
        <v>2.1402299999999998E-8</v>
      </c>
      <c r="E132" s="22">
        <f>D132/VLOOKUP(A132,[3]average!$A:$C,3,FALSE)</f>
        <v>0.44446627176920139</v>
      </c>
      <c r="F132" s="21" t="str">
        <f>"[" &amp; TEXT(SC_low_2.5!C71,"0.00E+00") &amp; ", " &amp; TEXT(SC_high_97.5!C71,"0.00E+00") &amp; "]"</f>
        <v>[1.42E-08, 2.65E-08]</v>
      </c>
      <c r="G132" s="21" t="str">
        <f>"[" &amp; TEXT(SC_low_2.5!D71,"0.00E+00") &amp; ", " &amp; TEXT(SC_high_97.5!D71,"0.00E+00") &amp; "]"</f>
        <v>[3.15E-08, 5.48E-08]</v>
      </c>
      <c r="H132" s="21" t="str">
        <f>"[" &amp; TEXT(SC_low_2.5!E71,"0.00E+00") &amp; ", " &amp; TEXT(SC_high_97.5!E71,"0.00E+00") &amp; "]"</f>
        <v>[3.31E-09, 5.77E-09]</v>
      </c>
      <c r="I132" s="21" t="str">
        <f>"[" &amp; TEXT(SC_low_2.5!F71,"0.00E+00") &amp; ", " &amp; TEXT(SC_high_97.5!F71,"0.00E+00") &amp; "]"</f>
        <v>[2.82E-08, 4.91E-08]</v>
      </c>
    </row>
    <row r="133" spans="1:9" x14ac:dyDescent="0.2">
      <c r="A133" s="21">
        <v>332500</v>
      </c>
      <c r="B133" s="20" t="str">
        <f>VLOOKUP(A133,'sector labels'!A:B,2,FALSE)</f>
        <v>Hardware manufacturing</v>
      </c>
      <c r="C133" s="21" t="str">
        <f>"[" &amp; TEXT(SC_low_2.5!B72,"0.00E+00") &amp; ", " &amp; TEXT(SC_high_97.5!B72,"0.00E+00") &amp; "]"</f>
        <v>[4.87E-08, 8.27E-08]</v>
      </c>
      <c r="D133" s="24">
        <f>VLOOKUP(A133,[1]Sheet7!$D:$E,2,FALSE)</f>
        <v>2.3307600000000001E-8</v>
      </c>
      <c r="E133" s="22">
        <f>D133/VLOOKUP(A133,[3]average!$A:$C,3,FALSE)</f>
        <v>0.46509987855021329</v>
      </c>
      <c r="F133" s="21" t="str">
        <f>"[" &amp; TEXT(SC_low_2.5!C72,"0.00E+00") &amp; ", " &amp; TEXT(SC_high_97.5!C72,"0.00E+00") &amp; "]"</f>
        <v>[1.82E-08, 3.03E-08]</v>
      </c>
      <c r="G133" s="21" t="str">
        <f>"[" &amp; TEXT(SC_low_2.5!D72,"0.00E+00") &amp; ", " &amp; TEXT(SC_high_97.5!D72,"0.00E+00") &amp; "]"</f>
        <v>[2.98E-08, 5.26E-08]</v>
      </c>
      <c r="H133" s="21" t="str">
        <f>"[" &amp; TEXT(SC_low_2.5!E72,"0.00E+00") &amp; ", " &amp; TEXT(SC_high_97.5!E72,"0.00E+00") &amp; "]"</f>
        <v>[2.47E-09, 4.35E-09]</v>
      </c>
      <c r="I133" s="21" t="str">
        <f>"[" &amp; TEXT(SC_low_2.5!F72,"0.00E+00") &amp; ", " &amp; TEXT(SC_high_97.5!F72,"0.00E+00") &amp; "]"</f>
        <v>[2.73E-08, 4.82E-08]</v>
      </c>
    </row>
    <row r="134" spans="1:9" x14ac:dyDescent="0.2">
      <c r="A134" s="21">
        <v>332600</v>
      </c>
      <c r="B134" s="20" t="str">
        <f>VLOOKUP(A134,'sector labels'!A:B,2,FALSE)</f>
        <v>Spring and wire product manufacturing</v>
      </c>
      <c r="C134" s="21" t="str">
        <f>"[" &amp; TEXT(SC_low_2.5!B73,"0.00E+00") &amp; ", " &amp; TEXT(SC_high_97.5!B73,"0.00E+00") &amp; "]"</f>
        <v>[7.77E-08, 1.42E-07]</v>
      </c>
      <c r="D134" s="24">
        <f>VLOOKUP(A134,[1]Sheet7!$D:$E,2,FALSE)</f>
        <v>5.0122399999999999E-8</v>
      </c>
      <c r="E134" s="22">
        <f>D134/VLOOKUP(A134,[3]average!$A:$C,3,FALSE)</f>
        <v>0.60822925530123306</v>
      </c>
      <c r="F134" s="21" t="str">
        <f>"[" &amp; TEXT(SC_low_2.5!C73,"0.00E+00") &amp; ", " &amp; TEXT(SC_high_97.5!C73,"0.00E+00") &amp; "]"</f>
        <v>[4.81E-08, 9.01E-08]</v>
      </c>
      <c r="G134" s="21" t="str">
        <f>"[" &amp; TEXT(SC_low_2.5!D73,"0.00E+00") &amp; ", " &amp; TEXT(SC_high_97.5!D73,"0.00E+00") &amp; "]"</f>
        <v>[2.96E-08, 5.34E-08]</v>
      </c>
      <c r="H134" s="21" t="str">
        <f>"[" &amp; TEXT(SC_low_2.5!E73,"0.00E+00") &amp; ", " &amp; TEXT(SC_high_97.5!E73,"0.00E+00") &amp; "]"</f>
        <v>[1.42E-09, 2.57E-09]</v>
      </c>
      <c r="I134" s="21" t="str">
        <f>"[" &amp; TEXT(SC_low_2.5!F73,"0.00E+00") &amp; ", " &amp; TEXT(SC_high_97.5!F73,"0.00E+00") &amp; "]"</f>
        <v>[2.82E-08, 5.08E-08]</v>
      </c>
    </row>
    <row r="135" spans="1:9" x14ac:dyDescent="0.2">
      <c r="A135" s="21">
        <v>332710</v>
      </c>
      <c r="B135" s="20" t="str">
        <f>VLOOKUP(A135,'sector labels'!A:B,2,FALSE)</f>
        <v>Machine shops</v>
      </c>
      <c r="C135" s="21" t="str">
        <f>"[" &amp; TEXT(SC_low_2.5!B74,"0.00E+00") &amp; ", " &amp; TEXT(SC_high_97.5!B74,"0.00E+00") &amp; "]"</f>
        <v>[6.51E-08, 1.27E-07]</v>
      </c>
      <c r="D135" s="24">
        <f>VLOOKUP(A135,[1]Sheet7!$D:$E,2,FALSE)</f>
        <v>4.0483900000000002E-8</v>
      </c>
      <c r="E135" s="22">
        <f>D135/VLOOKUP(A135,[3]average!$A:$C,3,FALSE)</f>
        <v>0.56205498245892893</v>
      </c>
      <c r="F135" s="21" t="str">
        <f>"[" &amp; TEXT(SC_low_2.5!C74,"0.00E+00") &amp; ", " &amp; TEXT(SC_high_97.5!C74,"0.00E+00") &amp; "]"</f>
        <v>[3.93E-08, 8.29E-08]</v>
      </c>
      <c r="G135" s="21" t="str">
        <f>"[" &amp; TEXT(SC_low_2.5!D74,"0.00E+00") &amp; ", " &amp; TEXT(SC_high_97.5!D74,"0.00E+00") &amp; "]"</f>
        <v>[2.47E-08, 4.44E-08]</v>
      </c>
      <c r="H135" s="21" t="str">
        <f>"[" &amp; TEXT(SC_low_2.5!E74,"0.00E+00") &amp; ", " &amp; TEXT(SC_high_97.5!E74,"0.00E+00") &amp; "]"</f>
        <v>[9.83E-10, 1.77E-09]</v>
      </c>
      <c r="I135" s="21" t="str">
        <f>"[" &amp; TEXT(SC_low_2.5!F74,"0.00E+00") &amp; ", " &amp; TEXT(SC_high_97.5!F74,"0.00E+00") &amp; "]"</f>
        <v>[2.37E-08, 4.26E-08]</v>
      </c>
    </row>
    <row r="136" spans="1:9" x14ac:dyDescent="0.2">
      <c r="A136" s="21">
        <v>332720</v>
      </c>
      <c r="B136" s="20" t="str">
        <f>VLOOKUP(A136,'sector labels'!A:B,2,FALSE)</f>
        <v>Turned product and screw, nut, and bolt manufacturing</v>
      </c>
      <c r="C136" s="21" t="str">
        <f>"[" &amp; TEXT(SC_low_2.5!B75,"0.00E+00") &amp; ", " &amp; TEXT(SC_high_97.5!B75,"0.00E+00") &amp; "]"</f>
        <v>[4.72E-08, 8.60E-08]</v>
      </c>
      <c r="D136" s="24">
        <f>VLOOKUP(A136,[1]Sheet7!$D:$E,2,FALSE)</f>
        <v>2.4597100000000001E-8</v>
      </c>
      <c r="E136" s="22">
        <f>D136/VLOOKUP(A136,[3]average!$A:$C,3,FALSE)</f>
        <v>0.49012607878781606</v>
      </c>
      <c r="F136" s="21" t="str">
        <f>"[" &amp; TEXT(SC_low_2.5!C75,"0.00E+00") &amp; ", " &amp; TEXT(SC_high_97.5!C75,"0.00E+00") &amp; "]"</f>
        <v>[1.85E-08, 3.52E-08]</v>
      </c>
      <c r="G136" s="21" t="str">
        <f>"[" &amp; TEXT(SC_low_2.5!D75,"0.00E+00") &amp; ", " &amp; TEXT(SC_high_97.5!D75,"0.00E+00") &amp; "]"</f>
        <v>[2.84E-08, 5.05E-08]</v>
      </c>
      <c r="H136" s="21" t="str">
        <f>"[" &amp; TEXT(SC_low_2.5!E75,"0.00E+00") &amp; ", " &amp; TEXT(SC_high_97.5!E75,"0.00E+00") &amp; "]"</f>
        <v>[8.33E-10, 1.48E-09]</v>
      </c>
      <c r="I136" s="21" t="str">
        <f>"[" &amp; TEXT(SC_low_2.5!F75,"0.00E+00") &amp; ", " &amp; TEXT(SC_high_97.5!F75,"0.00E+00") &amp; "]"</f>
        <v>[2.75E-08, 4.90E-08]</v>
      </c>
    </row>
    <row r="137" spans="1:9" x14ac:dyDescent="0.2">
      <c r="A137" s="21">
        <v>332800</v>
      </c>
      <c r="B137" s="20" t="str">
        <f>VLOOKUP(A137,'sector labels'!A:B,2,FALSE)</f>
        <v>Coating, engraving, heat treating and allied activities</v>
      </c>
      <c r="C137" s="21" t="str">
        <f>"[" &amp; TEXT(SC_low_2.5!B76,"0.00E+00") &amp; ", " &amp; TEXT(SC_high_97.5!B76,"0.00E+00") &amp; "]"</f>
        <v>[9.58E-08, 1.79E-07]</v>
      </c>
      <c r="D137" s="24">
        <f>VLOOKUP(A137,[1]Sheet7!$D:$E,2,FALSE)</f>
        <v>5.4340600000000002E-8</v>
      </c>
      <c r="E137" s="22">
        <f>D137/VLOOKUP(A137,[3]average!$A:$C,3,FALSE)</f>
        <v>0.53057133042971893</v>
      </c>
      <c r="F137" s="21" t="str">
        <f>"[" &amp; TEXT(SC_low_2.5!C76,"0.00E+00") &amp; ", " &amp; TEXT(SC_high_97.5!C76,"0.00E+00") &amp; "]"</f>
        <v>[7.12E-08, 1.38E-07]</v>
      </c>
      <c r="G137" s="21" t="str">
        <f>"[" &amp; TEXT(SC_low_2.5!D76,"0.00E+00") &amp; ", " &amp; TEXT(SC_high_97.5!D76,"0.00E+00") &amp; "]"</f>
        <v>[2.39E-08, 4.19E-08]</v>
      </c>
      <c r="H137" s="21" t="str">
        <f>"[" &amp; TEXT(SC_low_2.5!E76,"0.00E+00") &amp; ", " &amp; TEXT(SC_high_97.5!E76,"0.00E+00") &amp; "]"</f>
        <v>[6.05E-10, 1.06E-09]</v>
      </c>
      <c r="I137" s="21" t="str">
        <f>"[" &amp; TEXT(SC_low_2.5!F76,"0.00E+00") &amp; ", " &amp; TEXT(SC_high_97.5!F76,"0.00E+00") &amp; "]"</f>
        <v>[2.33E-08, 4.08E-08]</v>
      </c>
    </row>
    <row r="138" spans="1:9" x14ac:dyDescent="0.2">
      <c r="A138" s="21">
        <v>332913</v>
      </c>
      <c r="B138" s="20" t="str">
        <f>VLOOKUP(A138,'sector labels'!A:B,2,FALSE)</f>
        <v>Plumbing fixture fitting and trim manufacturing</v>
      </c>
      <c r="C138" s="21" t="str">
        <f>"[" &amp; TEXT(SC_low_2.5!B77,"0.00E+00") &amp; ", " &amp; TEXT(SC_high_97.5!B77,"0.00E+00") &amp; "]"</f>
        <v>[8.85E-08, 1.72E-07]</v>
      </c>
      <c r="D138" s="24">
        <f>VLOOKUP(A138,[1]Sheet7!$D:$E,2,FALSE)</f>
        <v>6.2932600000000003E-8</v>
      </c>
      <c r="E138" s="22">
        <f>D138/VLOOKUP(A138,[3]average!$A:$C,3,FALSE)</f>
        <v>0.64411488810914796</v>
      </c>
      <c r="F138" s="21" t="str">
        <f>"[" &amp; TEXT(SC_low_2.5!C77,"0.00E+00") &amp; ", " &amp; TEXT(SC_high_97.5!C77,"0.00E+00") &amp; "]"</f>
        <v>[5.40E-08, 1.22E-07]</v>
      </c>
      <c r="G138" s="21" t="str">
        <f>"[" &amp; TEXT(SC_low_2.5!D77,"0.00E+00") &amp; ", " &amp; TEXT(SC_high_97.5!D77,"0.00E+00") &amp; "]"</f>
        <v>[3.35E-08, 5.96E-08]</v>
      </c>
      <c r="H138" s="21" t="str">
        <f>"[" &amp; TEXT(SC_low_2.5!E77,"0.00E+00") &amp; ", " &amp; TEXT(SC_high_97.5!E77,"0.00E+00") &amp; "]"</f>
        <v>[4.20E-10, 7.48E-10]</v>
      </c>
      <c r="I138" s="21" t="str">
        <f>"[" &amp; TEXT(SC_low_2.5!F77,"0.00E+00") &amp; ", " &amp; TEXT(SC_high_97.5!F77,"0.00E+00") &amp; "]"</f>
        <v>[3.30E-08, 5.88E-08]</v>
      </c>
    </row>
    <row r="139" spans="1:9" x14ac:dyDescent="0.2">
      <c r="A139" s="21">
        <v>332991</v>
      </c>
      <c r="B139" s="20" t="str">
        <f>VLOOKUP(A139,'sector labels'!A:B,2,FALSE)</f>
        <v>Ball and roller bearing manufacturing</v>
      </c>
      <c r="C139" s="21" t="str">
        <f>"[" &amp; TEXT(SC_low_2.5!B79,"0.00E+00") &amp; ", " &amp; TEXT(SC_high_97.5!B79,"0.00E+00") &amp; "]"</f>
        <v>[4.12E-08, 7.75E-08]</v>
      </c>
      <c r="D139" s="24">
        <f>VLOOKUP(A139,[1]Sheet7!$D:$E,2,FALSE)</f>
        <v>2.5949200000000001E-8</v>
      </c>
      <c r="E139" s="22">
        <f>D139/VLOOKUP(A139,[3]average!$A:$C,3,FALSE)</f>
        <v>0.58691364397952173</v>
      </c>
      <c r="F139" s="21" t="str">
        <f>"[" &amp; TEXT(SC_low_2.5!C79,"0.00E+00") &amp; ", " &amp; TEXT(SC_high_97.5!C79,"0.00E+00") &amp; "]"</f>
        <v>[1.76E-08, 3.55E-08]</v>
      </c>
      <c r="G139" s="21" t="str">
        <f>"[" &amp; TEXT(SC_low_2.5!D79,"0.00E+00") &amp; ", " &amp; TEXT(SC_high_97.5!D79,"0.00E+00") &amp; "]"</f>
        <v>[2.35E-08, 4.24E-08]</v>
      </c>
      <c r="H139" s="21" t="str">
        <f>"[" &amp; TEXT(SC_low_2.5!E79,"0.00E+00") &amp; ", " &amp; TEXT(SC_high_97.5!E79,"0.00E+00") &amp; "]"</f>
        <v>[3.79E-09, 6.83E-09]</v>
      </c>
      <c r="I139" s="21" t="str">
        <f>"[" &amp; TEXT(SC_low_2.5!F79,"0.00E+00") &amp; ", " &amp; TEXT(SC_high_97.5!F79,"0.00E+00") &amp; "]"</f>
        <v>[1.97E-08, 3.56E-08]</v>
      </c>
    </row>
    <row r="140" spans="1:9" x14ac:dyDescent="0.2">
      <c r="A140" s="21">
        <v>332996</v>
      </c>
      <c r="B140" s="20" t="str">
        <f>VLOOKUP(A140,'sector labels'!A:B,2,FALSE)</f>
        <v>Fabricated pipe and pipe fitting manufacturing</v>
      </c>
      <c r="C140" s="21" t="str">
        <f>"[" &amp; TEXT(SC_low_2.5!B80,"0.00E+00") &amp; ", " &amp; TEXT(SC_high_97.5!B80,"0.00E+00") &amp; "]"</f>
        <v>[7.09E-08, 1.41E-07]</v>
      </c>
      <c r="D140" s="24">
        <f>VLOOKUP(A140,[1]Sheet7!$D:$E,2,FALSE)</f>
        <v>4.93474E-8</v>
      </c>
      <c r="E140" s="22">
        <f>D140/VLOOKUP(A140,[3]average!$A:$C,3,FALSE)</f>
        <v>0.63195959532990242</v>
      </c>
      <c r="F140" s="21" t="str">
        <f>"[" &amp; TEXT(SC_low_2.5!C80,"0.00E+00") &amp; ", " &amp; TEXT(SC_high_97.5!C80,"0.00E+00") &amp; "]"</f>
        <v>[4.38E-08, 9.50E-08]</v>
      </c>
      <c r="G140" s="21" t="str">
        <f>"[" &amp; TEXT(SC_low_2.5!D80,"0.00E+00") &amp; ", " &amp; TEXT(SC_high_97.5!D80,"0.00E+00") &amp; "]"</f>
        <v>[2.65E-08, 4.74E-08]</v>
      </c>
      <c r="H140" s="21" t="str">
        <f>"[" &amp; TEXT(SC_low_2.5!E80,"0.00E+00") &amp; ", " &amp; TEXT(SC_high_97.5!E80,"0.00E+00") &amp; "]"</f>
        <v>[1.59E-09, 2.85E-09]</v>
      </c>
      <c r="I140" s="21" t="str">
        <f>"[" &amp; TEXT(SC_low_2.5!F80,"0.00E+00") &amp; ", " &amp; TEXT(SC_high_97.5!F80,"0.00E+00") &amp; "]"</f>
        <v>[2.49E-08, 4.46E-08]</v>
      </c>
    </row>
    <row r="141" spans="1:9" x14ac:dyDescent="0.2">
      <c r="A141" s="21">
        <v>332999</v>
      </c>
      <c r="B141" s="20" t="str">
        <f>VLOOKUP(A141,'sector labels'!A:B,2,FALSE)</f>
        <v>Other fabricated metal manufacturing</v>
      </c>
      <c r="C141" s="21" t="str">
        <f>"[" &amp; TEXT(SC_low_2.5!B82,"0.00E+00") &amp; ", " &amp; TEXT(SC_high_97.5!B82,"0.00E+00") &amp; "]"</f>
        <v>[5.97E-08, 1.19E-07]</v>
      </c>
      <c r="D141" s="24">
        <f>VLOOKUP(A141,[1]Sheet7!$D:$E,2,FALSE)</f>
        <v>4.9107700000000002E-8</v>
      </c>
      <c r="E141" s="22">
        <f>D141/VLOOKUP(A141,[3]average!$A:$C,3,FALSE)</f>
        <v>0.75010160304606754</v>
      </c>
      <c r="F141" s="21" t="str">
        <f>"[" &amp; TEXT(SC_low_2.5!C82,"0.00E+00") &amp; ", " &amp; TEXT(SC_high_97.5!C82,"0.00E+00") &amp; "]"</f>
        <v>[3.33E-08, 7.51E-08]</v>
      </c>
      <c r="G141" s="21" t="str">
        <f>"[" &amp; TEXT(SC_low_2.5!D82,"0.00E+00") &amp; ", " &amp; TEXT(SC_high_97.5!D82,"0.00E+00") &amp; "]"</f>
        <v>[2.50E-08, 4.43E-08]</v>
      </c>
      <c r="H141" s="21" t="str">
        <f>"[" &amp; TEXT(SC_low_2.5!E82,"0.00E+00") &amp; ", " &amp; TEXT(SC_high_97.5!E82,"0.00E+00") &amp; "]"</f>
        <v>[1.82E-10, 3.22E-10]</v>
      </c>
      <c r="I141" s="21" t="str">
        <f>"[" &amp; TEXT(SC_low_2.5!F82,"0.00E+00") &amp; ", " &amp; TEXT(SC_high_97.5!F82,"0.00E+00") &amp; "]"</f>
        <v>[2.48E-08, 4.40E-08]</v>
      </c>
    </row>
    <row r="142" spans="1:9" x14ac:dyDescent="0.2">
      <c r="A142" s="21">
        <v>333111</v>
      </c>
      <c r="B142" s="20" t="str">
        <f>VLOOKUP(A142,'sector labels'!A:B,2,FALSE)</f>
        <v>Farm machinery and equipment manufacturing</v>
      </c>
      <c r="C142" s="21" t="str">
        <f>"[" &amp; TEXT(SC_low_2.5!B83,"0.00E+00") &amp; ", " &amp; TEXT(SC_high_97.5!B83,"0.00E+00") &amp; "]"</f>
        <v>[5.45E-08, 1.00E-07]</v>
      </c>
      <c r="D142" s="24">
        <f>VLOOKUP(A142,[1]Sheet7!$D:$E,2,FALSE)</f>
        <v>3.1873999999999998E-8</v>
      </c>
      <c r="E142" s="22">
        <f>D142/VLOOKUP(A142,[3]average!$A:$C,3,FALSE)</f>
        <v>0.54601064837958913</v>
      </c>
      <c r="F142" s="21" t="str">
        <f>"[" &amp; TEXT(SC_low_2.5!C83,"0.00E+00") &amp; ", " &amp; TEXT(SC_high_97.5!C83,"0.00E+00") &amp; "]"</f>
        <v>[1.84E-08, 3.90E-08]</v>
      </c>
      <c r="G142" s="21" t="str">
        <f>"[" &amp; TEXT(SC_low_2.5!D83,"0.00E+00") &amp; ", " &amp; TEXT(SC_high_97.5!D83,"0.00E+00") &amp; "]"</f>
        <v>[3.50E-08, 6.24E-08]</v>
      </c>
      <c r="H142" s="21" t="str">
        <f>"[" &amp; TEXT(SC_low_2.5!E83,"0.00E+00") &amp; ", " &amp; TEXT(SC_high_97.5!E83,"0.00E+00") &amp; "]"</f>
        <v>[5.71E-10, 1.02E-09]</v>
      </c>
      <c r="I142" s="21" t="str">
        <f>"[" &amp; TEXT(SC_low_2.5!F83,"0.00E+00") &amp; ", " &amp; TEXT(SC_high_97.5!F83,"0.00E+00") &amp; "]"</f>
        <v>[3.45E-08, 6.14E-08]</v>
      </c>
    </row>
    <row r="143" spans="1:9" x14ac:dyDescent="0.2">
      <c r="A143" s="21">
        <v>333112</v>
      </c>
      <c r="B143" s="20" t="str">
        <f>VLOOKUP(A143,'sector labels'!A:B,2,FALSE)</f>
        <v>Lawn and garden equipment manufacturing</v>
      </c>
      <c r="C143" s="21" t="str">
        <f>"[" &amp; TEXT(SC_low_2.5!B84,"0.00E+00") &amp; ", " &amp; TEXT(SC_high_97.5!B84,"0.00E+00") &amp; "]"</f>
        <v>[6.16E-08, 1.11E-07]</v>
      </c>
      <c r="D143" s="24">
        <f>VLOOKUP(A143,[1]Sheet7!$D:$E,2,FALSE)</f>
        <v>3.0893800000000001E-8</v>
      </c>
      <c r="E143" s="22">
        <f>D143/VLOOKUP(A143,[3]average!$A:$C,3,FALSE)</f>
        <v>0.4755529884205757</v>
      </c>
      <c r="F143" s="21" t="str">
        <f>"[" &amp; TEXT(SC_low_2.5!C84,"0.00E+00") &amp; ", " &amp; TEXT(SC_high_97.5!C84,"0.00E+00") &amp; "]"</f>
        <v>[2.06E-08, 3.89E-08]</v>
      </c>
      <c r="G143" s="21" t="str">
        <f>"[" &amp; TEXT(SC_low_2.5!D84,"0.00E+00") &amp; ", " &amp; TEXT(SC_high_97.5!D84,"0.00E+00") &amp; "]"</f>
        <v>[4.04E-08, 7.23E-08]</v>
      </c>
      <c r="H143" s="21" t="str">
        <f>"[" &amp; TEXT(SC_low_2.5!E84,"0.00E+00") &amp; ", " &amp; TEXT(SC_high_97.5!E84,"0.00E+00") &amp; "]"</f>
        <v>[2.24E-12, 4.01E-12]</v>
      </c>
      <c r="I143" s="21" t="str">
        <f>"[" &amp; TEXT(SC_low_2.5!F84,"0.00E+00") &amp; ", " &amp; TEXT(SC_high_97.5!F84,"0.00E+00") &amp; "]"</f>
        <v>[4.04E-08, 7.23E-08]</v>
      </c>
    </row>
    <row r="144" spans="1:9" x14ac:dyDescent="0.2">
      <c r="A144" s="21">
        <v>333120</v>
      </c>
      <c r="B144" s="20" t="str">
        <f>VLOOKUP(A144,'sector labels'!A:B,2,FALSE)</f>
        <v>Construction machinery manufacturing</v>
      </c>
      <c r="C144" s="21" t="str">
        <f>"[" &amp; TEXT(SC_low_2.5!B85,"0.00E+00") &amp; ", " &amp; TEXT(SC_high_97.5!B85,"0.00E+00") &amp; "]"</f>
        <v>[4.71E-08, 8.62E-08]</v>
      </c>
      <c r="D144" s="24">
        <f>VLOOKUP(A144,[1]Sheet7!$D:$E,2,FALSE)</f>
        <v>2.4825100000000001E-8</v>
      </c>
      <c r="E144" s="22">
        <f>D144/VLOOKUP(A144,[3]average!$A:$C,3,FALSE)</f>
        <v>0.49356902039412187</v>
      </c>
      <c r="F144" s="21" t="str">
        <f>"[" &amp; TEXT(SC_low_2.5!C85,"0.00E+00") &amp; ", " &amp; TEXT(SC_high_97.5!C85,"0.00E+00") &amp; "]"</f>
        <v>[1.48E-08, 2.95E-08]</v>
      </c>
      <c r="G144" s="21" t="str">
        <f>"[" &amp; TEXT(SC_low_2.5!D85,"0.00E+00") &amp; ", " &amp; TEXT(SC_high_97.5!D85,"0.00E+00") &amp; "]"</f>
        <v>[3.16E-08, 5.68E-08]</v>
      </c>
      <c r="H144" s="21" t="str">
        <f>"[" &amp; TEXT(SC_low_2.5!E85,"0.00E+00") &amp; ", " &amp; TEXT(SC_high_97.5!E85,"0.00E+00") &amp; "]"</f>
        <v>[3.04E-10, 5.47E-10]</v>
      </c>
      <c r="I144" s="21" t="str">
        <f>"[" &amp; TEXT(SC_low_2.5!F85,"0.00E+00") &amp; ", " &amp; TEXT(SC_high_97.5!F85,"0.00E+00") &amp; "]"</f>
        <v>[3.13E-08, 5.63E-08]</v>
      </c>
    </row>
    <row r="145" spans="1:9" x14ac:dyDescent="0.2">
      <c r="A145" s="21">
        <v>333130</v>
      </c>
      <c r="B145" s="20" t="str">
        <f>VLOOKUP(A145,'sector labels'!A:B,2,FALSE)</f>
        <v>Mining and oil and gas field machinery manufacturing</v>
      </c>
      <c r="C145" s="21" t="str">
        <f>"[" &amp; TEXT(SC_low_2.5!B86,"0.00E+00") &amp; ", " &amp; TEXT(SC_high_97.5!B86,"0.00E+00") &amp; "]"</f>
        <v>[4.38E-08, 7.91E-08]</v>
      </c>
      <c r="D145" s="24">
        <f>VLOOKUP(A145,[1]Sheet7!$D:$E,2,FALSE)</f>
        <v>2.61953E-8</v>
      </c>
      <c r="E145" s="22">
        <f>D145/VLOOKUP(A145,[3]average!$A:$C,3,FALSE)</f>
        <v>0.56303419672431443</v>
      </c>
      <c r="F145" s="21" t="str">
        <f>"[" &amp; TEXT(SC_low_2.5!C86,"0.00E+00") &amp; ", " &amp; TEXT(SC_high_97.5!C86,"0.00E+00") &amp; "]"</f>
        <v>[1.33E-08, 2.76E-08]</v>
      </c>
      <c r="G145" s="21" t="str">
        <f>"[" &amp; TEXT(SC_low_2.5!D86,"0.00E+00") &amp; ", " &amp; TEXT(SC_high_97.5!D86,"0.00E+00") &amp; "]"</f>
        <v>[3.00E-08, 5.34E-08]</v>
      </c>
      <c r="H145" s="21" t="str">
        <f>"[" &amp; TEXT(SC_low_2.5!E86,"0.00E+00") &amp; ", " &amp; TEXT(SC_high_97.5!E86,"0.00E+00") &amp; "]"</f>
        <v>[2.08E-10, 3.71E-10]</v>
      </c>
      <c r="I145" s="21" t="str">
        <f>"[" &amp; TEXT(SC_low_2.5!F86,"0.00E+00") &amp; ", " &amp; TEXT(SC_high_97.5!F86,"0.00E+00") &amp; "]"</f>
        <v>[2.98E-08, 5.30E-08]</v>
      </c>
    </row>
    <row r="146" spans="1:9" x14ac:dyDescent="0.2">
      <c r="A146" s="21">
        <v>333242</v>
      </c>
      <c r="B146" s="20" t="str">
        <f>VLOOKUP(A146,'sector labels'!A:B,2,FALSE)</f>
        <v>Semiconductor machinery manufacturing</v>
      </c>
      <c r="C146" s="21" t="str">
        <f>"[" &amp; TEXT(SC_low_2.5!B87,"0.00E+00") &amp; ", " &amp; TEXT(SC_high_97.5!B87,"0.00E+00") &amp; "]"</f>
        <v>[3.07E-08, 5.30E-08]</v>
      </c>
      <c r="D146" s="24">
        <f>VLOOKUP(A146,[1]Sheet7!$D:$E,2,FALSE)</f>
        <v>1.6399599999999999E-8</v>
      </c>
      <c r="E146" s="22">
        <f>D146/VLOOKUP(A146,[3]average!$A:$C,3,FALSE)</f>
        <v>0.51252411868127223</v>
      </c>
      <c r="F146" s="21" t="str">
        <f>"[" &amp; TEXT(SC_low_2.5!C87,"0.00E+00") &amp; ", " &amp; TEXT(SC_high_97.5!C87,"0.00E+00") &amp; "]"</f>
        <v>[6.92E-09, 1.18E-08]</v>
      </c>
      <c r="G146" s="21" t="str">
        <f>"[" &amp; TEXT(SC_low_2.5!D87,"0.00E+00") &amp; ", " &amp; TEXT(SC_high_97.5!D87,"0.00E+00") &amp; "]"</f>
        <v>[2.36E-08, 4.17E-08]</v>
      </c>
      <c r="H146" s="21" t="str">
        <f>"[" &amp; TEXT(SC_low_2.5!E87,"0.00E+00") &amp; ", " &amp; TEXT(SC_high_97.5!E87,"0.00E+00") &amp; "]"</f>
        <v>[1.31E-09, 2.31E-09]</v>
      </c>
      <c r="I146" s="21" t="str">
        <f>"[" &amp; TEXT(SC_low_2.5!F87,"0.00E+00") &amp; ", " &amp; TEXT(SC_high_97.5!F87,"0.00E+00") &amp; "]"</f>
        <v>[2.23E-08, 3.94E-08]</v>
      </c>
    </row>
    <row r="147" spans="1:9" x14ac:dyDescent="0.2">
      <c r="A147" s="21">
        <v>333314</v>
      </c>
      <c r="B147" s="20" t="str">
        <f>VLOOKUP(A147,'sector labels'!A:B,2,FALSE)</f>
        <v>Optical instrument and lens manufacturing</v>
      </c>
      <c r="C147" s="21" t="str">
        <f>"[" &amp; TEXT(SC_low_2.5!B89,"0.00E+00") &amp; ", " &amp; TEXT(SC_high_97.5!B89,"0.00E+00") &amp; "]"</f>
        <v>[4.23E-08, 7.82E-08]</v>
      </c>
      <c r="D147" s="24">
        <f>VLOOKUP(A147,[1]Sheet7!$D:$E,2,FALSE)</f>
        <v>3.26717E-8</v>
      </c>
      <c r="E147" s="22">
        <f>D147/VLOOKUP(A147,[3]average!$A:$C,3,FALSE)</f>
        <v>0.72835060659324846</v>
      </c>
      <c r="F147" s="21" t="str">
        <f>"[" &amp; TEXT(SC_low_2.5!C89,"0.00E+00") &amp; ", " &amp; TEXT(SC_high_97.5!C89,"0.00E+00") &amp; "]"</f>
        <v>[2.30E-08, 4.53E-08]</v>
      </c>
      <c r="G147" s="21" t="str">
        <f>"[" &amp; TEXT(SC_low_2.5!D89,"0.00E+00") &amp; ", " &amp; TEXT(SC_high_97.5!D89,"0.00E+00") &amp; "]"</f>
        <v>[1.87E-08, 3.35E-08]</v>
      </c>
      <c r="H147" s="21" t="str">
        <f>"[" &amp; TEXT(SC_low_2.5!E89,"0.00E+00") &amp; ", " &amp; TEXT(SC_high_97.5!E89,"0.00E+00") &amp; "]"</f>
        <v>[1.51E-09, 2.72E-09]</v>
      </c>
      <c r="I147" s="21" t="str">
        <f>"[" &amp; TEXT(SC_low_2.5!F89,"0.00E+00") &amp; ", " &amp; TEXT(SC_high_97.5!F89,"0.00E+00") &amp; "]"</f>
        <v>[1.71E-08, 3.07E-08]</v>
      </c>
    </row>
    <row r="148" spans="1:9" x14ac:dyDescent="0.2">
      <c r="A148" s="21">
        <v>333316</v>
      </c>
      <c r="B148" s="20" t="str">
        <f>VLOOKUP(A148,'sector labels'!A:B,2,FALSE)</f>
        <v>Photographic and photocopying equipment manufacturing</v>
      </c>
      <c r="C148" s="21" t="str">
        <f>"[" &amp; TEXT(SC_low_2.5!B90,"0.00E+00") &amp; ", " &amp; TEXT(SC_high_97.5!B90,"0.00E+00") &amp; "]"</f>
        <v>[5.38E-08, 9.04E-08]</v>
      </c>
      <c r="D148" s="24">
        <f>VLOOKUP(A148,[1]Sheet7!$D:$E,2,FALSE)</f>
        <v>2.63479E-8</v>
      </c>
      <c r="E148" s="22">
        <f>D148/VLOOKUP(A148,[3]average!$A:$C,3,FALSE)</f>
        <v>0.47456204406956787</v>
      </c>
      <c r="F148" s="21" t="str">
        <f>"[" &amp; TEXT(SC_low_2.5!C90,"0.00E+00") &amp; ", " &amp; TEXT(SC_high_97.5!C90,"0.00E+00") &amp; "]"</f>
        <v>[3.24E-08, 5.57E-08]</v>
      </c>
      <c r="G148" s="21" t="str">
        <f>"[" &amp; TEXT(SC_low_2.5!D90,"0.00E+00") &amp; ", " &amp; TEXT(SC_high_97.5!D90,"0.00E+00") &amp; "]"</f>
        <v>[2.07E-08, 3.66E-08]</v>
      </c>
      <c r="H148" s="21" t="str">
        <f>"[" &amp; TEXT(SC_low_2.5!E90,"0.00E+00") &amp; ", " &amp; TEXT(SC_high_97.5!E90,"0.00E+00") &amp; "]"</f>
        <v>[3.66E-10, 6.47E-10]</v>
      </c>
      <c r="I148" s="21" t="str">
        <f>"[" &amp; TEXT(SC_low_2.5!F90,"0.00E+00") &amp; ", " &amp; TEXT(SC_high_97.5!F90,"0.00E+00") &amp; "]"</f>
        <v>[2.04E-08, 3.59E-08]</v>
      </c>
    </row>
    <row r="149" spans="1:9" x14ac:dyDescent="0.2">
      <c r="A149" s="21">
        <v>333318</v>
      </c>
      <c r="B149" s="20" t="str">
        <f>VLOOKUP(A149,'sector labels'!A:B,2,FALSE)</f>
        <v>Other commercial and service industry machinery manufacturing</v>
      </c>
      <c r="C149" s="21" t="str">
        <f>"[" &amp; TEXT(SC_low_2.5!B91,"0.00E+00") &amp; ", " &amp; TEXT(SC_high_97.5!B91,"0.00E+00") &amp; "]"</f>
        <v>[3.91E-08, 7.61E-08]</v>
      </c>
      <c r="D149" s="24">
        <f>VLOOKUP(A149,[1]Sheet7!$D:$E,2,FALSE)</f>
        <v>2.6262000000000001E-8</v>
      </c>
      <c r="E149" s="22">
        <f>D149/VLOOKUP(A149,[3]average!$A:$C,3,FALSE)</f>
        <v>0.60952849509698936</v>
      </c>
      <c r="F149" s="21" t="str">
        <f>"[" &amp; TEXT(SC_low_2.5!C91,"0.00E+00") &amp; ", " &amp; TEXT(SC_high_97.5!C91,"0.00E+00") &amp; "]"</f>
        <v>[1.51E-08, 3.58E-08]</v>
      </c>
      <c r="G149" s="21" t="str">
        <f>"[" &amp; TEXT(SC_low_2.5!D91,"0.00E+00") &amp; ", " &amp; TEXT(SC_high_97.5!D91,"0.00E+00") &amp; "]"</f>
        <v>[2.35E-08, 4.20E-08]</v>
      </c>
      <c r="H149" s="21" t="str">
        <f>"[" &amp; TEXT(SC_low_2.5!E91,"0.00E+00") &amp; ", " &amp; TEXT(SC_high_97.5!E91,"0.00E+00") &amp; "]"</f>
        <v>[3.68E-10, 6.58E-10]</v>
      </c>
      <c r="I149" s="21" t="str">
        <f>"[" &amp; TEXT(SC_low_2.5!F91,"0.00E+00") &amp; ", " &amp; TEXT(SC_high_97.5!F91,"0.00E+00") &amp; "]"</f>
        <v>[2.31E-08, 4.13E-08]</v>
      </c>
    </row>
    <row r="150" spans="1:9" x14ac:dyDescent="0.2">
      <c r="A150" s="21">
        <v>333413</v>
      </c>
      <c r="B150" s="20" t="str">
        <f>VLOOKUP(A150,'sector labels'!A:B,2,FALSE)</f>
        <v>Industrial and commercial fan and blower and air purification equipment manufacturing</v>
      </c>
      <c r="C150" s="21" t="str">
        <f>"[" &amp; TEXT(SC_low_2.5!B94,"0.00E+00") &amp; ", " &amp; TEXT(SC_high_97.5!B94,"0.00E+00") &amp; "]"</f>
        <v>[4.83E-08, 8.43E-08]</v>
      </c>
      <c r="D150" s="24">
        <f>VLOOKUP(A150,[1]Sheet7!$D:$E,2,FALSE)</f>
        <v>2.3057900000000002E-8</v>
      </c>
      <c r="E150" s="22">
        <f>D150/VLOOKUP(A150,[3]average!$A:$C,3,FALSE)</f>
        <v>0.45500125347955739</v>
      </c>
      <c r="F150" s="21" t="str">
        <f>"[" &amp; TEXT(SC_low_2.5!C94,"0.00E+00") &amp; ", " &amp; TEXT(SC_high_97.5!C94,"0.00E+00") &amp; "]"</f>
        <v>[1.84E-08, 3.26E-08]</v>
      </c>
      <c r="G150" s="21" t="str">
        <f>"[" &amp; TEXT(SC_low_2.5!D94,"0.00E+00") &amp; ", " &amp; TEXT(SC_high_97.5!D94,"0.00E+00") &amp; "]"</f>
        <v>[2.96E-08, 5.18E-08]</v>
      </c>
      <c r="H150" s="21" t="str">
        <f>"[" &amp; TEXT(SC_low_2.5!E94,"0.00E+00") &amp; ", " &amp; TEXT(SC_high_97.5!E94,"0.00E+00") &amp; "]"</f>
        <v>[6.45E-10, 1.13E-09]</v>
      </c>
      <c r="I150" s="21" t="str">
        <f>"[" &amp; TEXT(SC_low_2.5!F94,"0.00E+00") &amp; ", " &amp; TEXT(SC_high_97.5!F94,"0.00E+00") &amp; "]"</f>
        <v>[2.90E-08, 5.07E-08]</v>
      </c>
    </row>
    <row r="151" spans="1:9" x14ac:dyDescent="0.2">
      <c r="A151" s="21">
        <v>333414</v>
      </c>
      <c r="B151" s="20" t="str">
        <f>VLOOKUP(A151,'sector labels'!A:B,2,FALSE)</f>
        <v>Heating equipment (except warm air furnaces) manufacturing</v>
      </c>
      <c r="C151" s="21" t="str">
        <f>"[" &amp; TEXT(SC_low_2.5!B92,"0.00E+00") &amp; ", " &amp; TEXT(SC_high_97.5!B92,"0.00E+00") &amp; "]"</f>
        <v>[4.98E-08, 8.44E-08]</v>
      </c>
      <c r="D151" s="24">
        <f>VLOOKUP(A151,[1]Sheet7!$D:$E,2,FALSE)</f>
        <v>2.3179799999999999E-8</v>
      </c>
      <c r="E151" s="22">
        <f>D151/VLOOKUP(A151,[3]average!$A:$C,3,FALSE)</f>
        <v>0.44935443556478211</v>
      </c>
      <c r="F151" s="21" t="str">
        <f>"[" &amp; TEXT(SC_low_2.5!C92,"0.00E+00") &amp; ", " &amp; TEXT(SC_high_97.5!C92,"0.00E+00") &amp; "]"</f>
        <v>[2.40E-08, 4.08E-08]</v>
      </c>
      <c r="G151" s="21" t="str">
        <f>"[" &amp; TEXT(SC_low_2.5!D92,"0.00E+00") &amp; ", " &amp; TEXT(SC_high_97.5!D92,"0.00E+00") &amp; "]"</f>
        <v>[2.52E-08, 4.43E-08]</v>
      </c>
      <c r="H151" s="21" t="str">
        <f>"[" &amp; TEXT(SC_low_2.5!E92,"0.00E+00") &amp; ", " &amp; TEXT(SC_high_97.5!E92,"0.00E+00") &amp; "]"</f>
        <v>[1.04E-09, 1.82E-09]</v>
      </c>
      <c r="I151" s="21" t="str">
        <f>"[" &amp; TEXT(SC_low_2.5!F92,"0.00E+00") &amp; ", " &amp; TEXT(SC_high_97.5!F92,"0.00E+00") &amp; "]"</f>
        <v>[2.42E-08, 4.25E-08]</v>
      </c>
    </row>
    <row r="152" spans="1:9" x14ac:dyDescent="0.2">
      <c r="A152" s="21">
        <v>333415</v>
      </c>
      <c r="B152" s="20" t="str">
        <f>VLOOKUP(A152,'sector labels'!A:B,2,FALSE)</f>
        <v>Air conditioning, refrigeration, and warm air heating equipment manufacturing</v>
      </c>
      <c r="C152" s="21" t="str">
        <f>"[" &amp; TEXT(SC_low_2.5!B93,"0.00E+00") &amp; ", " &amp; TEXT(SC_high_97.5!B93,"0.00E+00") &amp; "]"</f>
        <v>[3.99E-08, 7.36E-08]</v>
      </c>
      <c r="D152" s="24">
        <f>VLOOKUP(A152,[1]Sheet7!$D:$E,2,FALSE)</f>
        <v>2.1839800000000001E-8</v>
      </c>
      <c r="E152" s="22">
        <f>D152/VLOOKUP(A152,[3]average!$A:$C,3,FALSE)</f>
        <v>0.51544280466367598</v>
      </c>
      <c r="F152" s="21" t="str">
        <f>"[" &amp; TEXT(SC_low_2.5!C93,"0.00E+00") &amp; ", " &amp; TEXT(SC_high_97.5!C93,"0.00E+00") &amp; "]"</f>
        <v>[1.23E-08, 2.55E-08]</v>
      </c>
      <c r="G152" s="21" t="str">
        <f>"[" &amp; TEXT(SC_low_2.5!D93,"0.00E+00") &amp; ", " &amp; TEXT(SC_high_97.5!D93,"0.00E+00") &amp; "]"</f>
        <v>[2.71E-08, 4.78E-08]</v>
      </c>
      <c r="H152" s="21" t="str">
        <f>"[" &amp; TEXT(SC_low_2.5!E93,"0.00E+00") &amp; ", " &amp; TEXT(SC_high_97.5!E93,"0.00E+00") &amp; "]"</f>
        <v>[4.03E-09, 7.11E-09]</v>
      </c>
      <c r="I152" s="21" t="str">
        <f>"[" &amp; TEXT(SC_low_2.5!F93,"0.00E+00") &amp; ", " &amp; TEXT(SC_high_97.5!F93,"0.00E+00") &amp; "]"</f>
        <v>[2.31E-08, 4.07E-08]</v>
      </c>
    </row>
    <row r="153" spans="1:9" x14ac:dyDescent="0.2">
      <c r="A153" s="21">
        <v>333511</v>
      </c>
      <c r="B153" s="20" t="str">
        <f>VLOOKUP(A153,'sector labels'!A:B,2,FALSE)</f>
        <v>Industrial mold manufacturing</v>
      </c>
      <c r="C153" s="21" t="str">
        <f>"[" &amp; TEXT(SC_low_2.5!B95,"0.00E+00") &amp; ", " &amp; TEXT(SC_high_97.5!B95,"0.00E+00") &amp; "]"</f>
        <v>[5.62E-08, 1.04E-07]</v>
      </c>
      <c r="D153" s="24">
        <f>VLOOKUP(A153,[1]Sheet7!$D:$E,2,FALSE)</f>
        <v>3.5852100000000001E-8</v>
      </c>
      <c r="E153" s="22">
        <f>D153/VLOOKUP(A153,[3]average!$A:$C,3,FALSE)</f>
        <v>0.59584034967159583</v>
      </c>
      <c r="F153" s="21" t="str">
        <f>"[" &amp; TEXT(SC_low_2.5!C95,"0.00E+00") &amp; ", " &amp; TEXT(SC_high_97.5!C95,"0.00E+00") &amp; "]"</f>
        <v>[3.14E-08, 6.42E-08]</v>
      </c>
      <c r="G153" s="21" t="str">
        <f>"[" &amp; TEXT(SC_low_2.5!D95,"0.00E+00") &amp; ", " &amp; TEXT(SC_high_97.5!D95,"0.00E+00") &amp; "]"</f>
        <v>[2.40E-08, 4.29E-08]</v>
      </c>
      <c r="H153" s="21" t="str">
        <f>"[" &amp; TEXT(SC_low_2.5!E95,"0.00E+00") &amp; ", " &amp; TEXT(SC_high_97.5!E95,"0.00E+00") &amp; "]"</f>
        <v>[2.48E-10, 4.45E-10]</v>
      </c>
      <c r="I153" s="21" t="str">
        <f>"[" &amp; TEXT(SC_low_2.5!F95,"0.00E+00") &amp; ", " &amp; TEXT(SC_high_97.5!F95,"0.00E+00") &amp; "]"</f>
        <v>[2.37E-08, 4.24E-08]</v>
      </c>
    </row>
    <row r="154" spans="1:9" x14ac:dyDescent="0.2">
      <c r="A154" s="21">
        <v>333514</v>
      </c>
      <c r="B154" s="20" t="str">
        <f>VLOOKUP(A154,'sector labels'!A:B,2,FALSE)</f>
        <v>Special tool, die, jig, and fixture manufacturing</v>
      </c>
      <c r="C154" s="21" t="str">
        <f>"[" &amp; TEXT(SC_low_2.5!B96,"0.00E+00") &amp; ", " &amp; TEXT(SC_high_97.5!B96,"0.00E+00") &amp; "]"</f>
        <v>[6.94E-08, 1.44E-07]</v>
      </c>
      <c r="D154" s="24">
        <f>VLOOKUP(A154,[1]Sheet7!$D:$E,2,FALSE)</f>
        <v>4.9911500000000003E-8</v>
      </c>
      <c r="E154" s="22">
        <f>D154/VLOOKUP(A154,[3]average!$A:$C,3,FALSE)</f>
        <v>0.62464545924763137</v>
      </c>
      <c r="F154" s="21" t="str">
        <f>"[" &amp; TEXT(SC_low_2.5!C96,"0.00E+00") &amp; ", " &amp; TEXT(SC_high_97.5!C96,"0.00E+00") &amp; "]"</f>
        <v>[4.72E-08, 1.09E-07]</v>
      </c>
      <c r="G154" s="21" t="str">
        <f>"[" &amp; TEXT(SC_low_2.5!D96,"0.00E+00") &amp; ", " &amp; TEXT(SC_high_97.5!D96,"0.00E+00") &amp; "]"</f>
        <v>[2.11E-08, 3.79E-08]</v>
      </c>
      <c r="H154" s="21" t="str">
        <f>"[" &amp; TEXT(SC_low_2.5!E96,"0.00E+00") &amp; ", " &amp; TEXT(SC_high_97.5!E96,"0.00E+00") &amp; "]"</f>
        <v>[3.05E-10, 5.46E-10]</v>
      </c>
      <c r="I154" s="21" t="str">
        <f>"[" &amp; TEXT(SC_low_2.5!F96,"0.00E+00") &amp; ", " &amp; TEXT(SC_high_97.5!F96,"0.00E+00") &amp; "]"</f>
        <v>[2.08E-08, 3.73E-08]</v>
      </c>
    </row>
    <row r="155" spans="1:9" x14ac:dyDescent="0.2">
      <c r="A155" s="21">
        <v>333517</v>
      </c>
      <c r="B155" s="20" t="str">
        <f>VLOOKUP(A155,'sector labels'!A:B,2,FALSE)</f>
        <v>Machine tool manufacturing</v>
      </c>
      <c r="C155" s="21" t="str">
        <f>"[" &amp; TEXT(SC_low_2.5!B97,"0.00E+00") &amp; ", " &amp; TEXT(SC_high_97.5!B97,"0.00E+00") &amp; "]"</f>
        <v>[7.00E-08, 1.48E-07]</v>
      </c>
      <c r="D155" s="24">
        <f>VLOOKUP(A155,[1]Sheet7!$D:$E,2,FALSE)</f>
        <v>6.7249400000000004E-8</v>
      </c>
      <c r="E155" s="22">
        <f>D155/VLOOKUP(A155,[3]average!$A:$C,3,FALSE)</f>
        <v>0.86277924681151008</v>
      </c>
      <c r="F155" s="21" t="str">
        <f>"[" &amp; TEXT(SC_low_2.5!C97,"0.00E+00") &amp; ", " &amp; TEXT(SC_high_97.5!C97,"0.00E+00") &amp; "]"</f>
        <v>[4.09E-08, 1.00E-07]</v>
      </c>
      <c r="G155" s="21" t="str">
        <f>"[" &amp; TEXT(SC_low_2.5!D97,"0.00E+00") &amp; ", " &amp; TEXT(SC_high_97.5!D97,"0.00E+00") &amp; "]"</f>
        <v>[2.76E-08, 4.94E-08]</v>
      </c>
      <c r="H155" s="21" t="str">
        <f>"[" &amp; TEXT(SC_low_2.5!E97,"0.00E+00") &amp; ", " &amp; TEXT(SC_high_97.5!E97,"0.00E+00") &amp; "]"</f>
        <v>[2.87E-10, 5.13E-10]</v>
      </c>
      <c r="I155" s="21" t="str">
        <f>"[" &amp; TEXT(SC_low_2.5!F97,"0.00E+00") &amp; ", " &amp; TEXT(SC_high_97.5!F97,"0.00E+00") &amp; "]"</f>
        <v>[2.73E-08, 4.89E-08]</v>
      </c>
    </row>
    <row r="156" spans="1:9" x14ac:dyDescent="0.2">
      <c r="A156" s="21">
        <v>333611</v>
      </c>
      <c r="B156" s="20" t="str">
        <f>VLOOKUP(A156,'sector labels'!A:B,2,FALSE)</f>
        <v>Turbine and turbine generator set units manufacturing</v>
      </c>
      <c r="C156" s="21" t="str">
        <f>"[" &amp; TEXT(SC_low_2.5!B99,"0.00E+00") &amp; ", " &amp; TEXT(SC_high_97.5!B99,"0.00E+00") &amp; "]"</f>
        <v>[3.75E-08, 6.81E-08]</v>
      </c>
      <c r="D156" s="24">
        <f>VLOOKUP(A156,[1]Sheet7!$D:$E,2,FALSE)</f>
        <v>2.1678699999999999E-8</v>
      </c>
      <c r="E156" s="22">
        <f>D156/VLOOKUP(A156,[3]average!$A:$C,3,FALSE)</f>
        <v>0.54390222677031663</v>
      </c>
      <c r="F156" s="21" t="str">
        <f>"[" &amp; TEXT(SC_low_2.5!C99,"0.00E+00") &amp; ", " &amp; TEXT(SC_high_97.5!C99,"0.00E+00") &amp; "]"</f>
        <v>[7.04E-09, 1.39E-08]</v>
      </c>
      <c r="G156" s="21" t="str">
        <f>"[" &amp; TEXT(SC_low_2.5!D99,"0.00E+00") &amp; ", " &amp; TEXT(SC_high_97.5!D99,"0.00E+00") &amp; "]"</f>
        <v>[3.06E-08, 5.44E-08]</v>
      </c>
      <c r="H156" s="21" t="str">
        <f>"[" &amp; TEXT(SC_low_2.5!E99,"0.00E+00") &amp; ", " &amp; TEXT(SC_high_97.5!E99,"0.00E+00") &amp; "]"</f>
        <v>[2.26E-09, 4.02E-09]</v>
      </c>
      <c r="I156" s="21" t="str">
        <f>"[" &amp; TEXT(SC_low_2.5!F99,"0.00E+00") &amp; ", " &amp; TEXT(SC_high_97.5!F99,"0.00E+00") &amp; "]"</f>
        <v>[2.83E-08, 5.04E-08]</v>
      </c>
    </row>
    <row r="157" spans="1:9" x14ac:dyDescent="0.2">
      <c r="A157" s="21">
        <v>333612</v>
      </c>
      <c r="B157" s="20" t="str">
        <f>VLOOKUP(A157,'sector labels'!A:B,2,FALSE)</f>
        <v>Speed changer, industrial high-speed drive, and gear manufacturing</v>
      </c>
      <c r="C157" s="21" t="str">
        <f>"[" &amp; TEXT(SC_low_2.5!B100,"0.00E+00") &amp; ", " &amp; TEXT(SC_high_97.5!B100,"0.00E+00") &amp; "]"</f>
        <v>[5.07E-08, 9.13E-08]</v>
      </c>
      <c r="D157" s="24">
        <f>VLOOKUP(A157,[1]Sheet7!$D:$E,2,FALSE)</f>
        <v>3.49067E-8</v>
      </c>
      <c r="E157" s="22">
        <f>D157/VLOOKUP(A157,[3]average!$A:$C,3,FALSE)</f>
        <v>0.65271665082662655</v>
      </c>
      <c r="F157" s="21" t="str">
        <f>"[" &amp; TEXT(SC_low_2.5!C100,"0.00E+00") &amp; ", " &amp; TEXT(SC_high_97.5!C100,"0.00E+00") &amp; "]"</f>
        <v>[2.30E-08, 4.42E-08]</v>
      </c>
      <c r="G157" s="21" t="str">
        <f>"[" &amp; TEXT(SC_low_2.5!D100,"0.00E+00") &amp; ", " &amp; TEXT(SC_high_97.5!D100,"0.00E+00") &amp; "]"</f>
        <v>[2.70E-08, 4.84E-08]</v>
      </c>
      <c r="H157" s="21" t="str">
        <f>"[" &amp; TEXT(SC_low_2.5!E100,"0.00E+00") &amp; ", " &amp; TEXT(SC_high_97.5!E100,"0.00E+00") &amp; "]"</f>
        <v>[1.43E-10, 2.57E-10]</v>
      </c>
      <c r="I157" s="21" t="str">
        <f>"[" &amp; TEXT(SC_low_2.5!F100,"0.00E+00") &amp; ", " &amp; TEXT(SC_high_97.5!F100,"0.00E+00") &amp; "]"</f>
        <v>[2.68E-08, 4.81E-08]</v>
      </c>
    </row>
    <row r="158" spans="1:9" x14ac:dyDescent="0.2">
      <c r="A158" s="21">
        <v>333613</v>
      </c>
      <c r="B158" s="20" t="str">
        <f>VLOOKUP(A158,'sector labels'!A:B,2,FALSE)</f>
        <v>Mechanical power transmission equipment manufacturing</v>
      </c>
      <c r="C158" s="21" t="str">
        <f>"[" &amp; TEXT(SC_low_2.5!B101,"0.00E+00") &amp; ", " &amp; TEXT(SC_high_97.5!B101,"0.00E+00") &amp; "]"</f>
        <v>[4.85E-08, 8.78E-08]</v>
      </c>
      <c r="D158" s="24">
        <f>VLOOKUP(A158,[1]Sheet7!$D:$E,2,FALSE)</f>
        <v>2.8272200000000001E-8</v>
      </c>
      <c r="E158" s="22">
        <f>D158/VLOOKUP(A158,[3]average!$A:$C,3,FALSE)</f>
        <v>0.55532384364567211</v>
      </c>
      <c r="F158" s="21" t="str">
        <f>"[" &amp; TEXT(SC_low_2.5!C101,"0.00E+00") &amp; ", " &amp; TEXT(SC_high_97.5!C101,"0.00E+00") &amp; "]"</f>
        <v>[2.36E-08, 4.45E-08]</v>
      </c>
      <c r="G158" s="21" t="str">
        <f>"[" &amp; TEXT(SC_low_2.5!D101,"0.00E+00") &amp; ", " &amp; TEXT(SC_high_97.5!D101,"0.00E+00") &amp; "]"</f>
        <v>[2.46E-08, 4.39E-08]</v>
      </c>
      <c r="H158" s="21" t="str">
        <f>"[" &amp; TEXT(SC_low_2.5!E101,"0.00E+00") &amp; ", " &amp; TEXT(SC_high_97.5!E101,"0.00E+00") &amp; "]"</f>
        <v>[1.27E-09, 2.27E-09]</v>
      </c>
      <c r="I158" s="21" t="str">
        <f>"[" &amp; TEXT(SC_low_2.5!F101,"0.00E+00") &amp; ", " &amp; TEXT(SC_high_97.5!F101,"0.00E+00") &amp; "]"</f>
        <v>[2.33E-08, 4.16E-08]</v>
      </c>
    </row>
    <row r="159" spans="1:9" x14ac:dyDescent="0.2">
      <c r="A159" s="21">
        <v>333618</v>
      </c>
      <c r="B159" s="20" t="str">
        <f>VLOOKUP(A159,'sector labels'!A:B,2,FALSE)</f>
        <v>Other engine equipment manufacturing</v>
      </c>
      <c r="C159" s="21" t="str">
        <f>"[" &amp; TEXT(SC_low_2.5!B102,"0.00E+00") &amp; ", " &amp; TEXT(SC_high_97.5!B102,"0.00E+00") &amp; "]"</f>
        <v>[4.72E-08, 8.51E-08]</v>
      </c>
      <c r="D159" s="24">
        <f>VLOOKUP(A159,[1]Sheet7!$D:$E,2,FALSE)</f>
        <v>2.62935E-8</v>
      </c>
      <c r="E159" s="22">
        <f>D159/VLOOKUP(A159,[3]average!$A:$C,3,FALSE)</f>
        <v>0.52509334827106036</v>
      </c>
      <c r="F159" s="21" t="str">
        <f>"[" &amp; TEXT(SC_low_2.5!C102,"0.00E+00") &amp; ", " &amp; TEXT(SC_high_97.5!C102,"0.00E+00") &amp; "]"</f>
        <v>[5.23E-09, 1.03E-08]</v>
      </c>
      <c r="G159" s="21" t="str">
        <f>"[" &amp; TEXT(SC_low_2.5!D102,"0.00E+00") &amp; ", " &amp; TEXT(SC_high_97.5!D102,"0.00E+00") &amp; "]"</f>
        <v>[4.21E-08, 7.49E-08]</v>
      </c>
      <c r="H159" s="21" t="str">
        <f>"[" &amp; TEXT(SC_low_2.5!E102,"0.00E+00") &amp; ", " &amp; TEXT(SC_high_97.5!E102,"0.00E+00") &amp; "]"</f>
        <v>[3.93E-09, 7.00E-09]</v>
      </c>
      <c r="I159" s="21" t="str">
        <f>"[" &amp; TEXT(SC_low_2.5!F102,"0.00E+00") &amp; ", " &amp; TEXT(SC_high_97.5!F102,"0.00E+00") &amp; "]"</f>
        <v>[3.82E-08, 6.79E-08]</v>
      </c>
    </row>
    <row r="160" spans="1:9" x14ac:dyDescent="0.2">
      <c r="A160" s="21">
        <v>333912</v>
      </c>
      <c r="B160" s="20" t="str">
        <f>VLOOKUP(A160,'sector labels'!A:B,2,FALSE)</f>
        <v>Air and gas compressor manufacturing</v>
      </c>
      <c r="C160" s="21" t="str">
        <f>"[" &amp; TEXT(SC_low_2.5!B103,"0.00E+00") &amp; ", " &amp; TEXT(SC_high_97.5!B103,"0.00E+00") &amp; "]"</f>
        <v>[4.35E-08, 7.93E-08]</v>
      </c>
      <c r="D160" s="24">
        <f>VLOOKUP(A160,[1]Sheet7!$D:$E,2,FALSE)</f>
        <v>2.6243600000000001E-8</v>
      </c>
      <c r="E160" s="22">
        <f>D160/VLOOKUP(A160,[3]average!$A:$C,3,FALSE)</f>
        <v>0.56725707968241745</v>
      </c>
      <c r="F160" s="21" t="str">
        <f>"[" &amp; TEXT(SC_low_2.5!C103,"0.00E+00") &amp; ", " &amp; TEXT(SC_high_97.5!C103,"0.00E+00") &amp; "]"</f>
        <v>[1.38E-08, 2.73E-08]</v>
      </c>
      <c r="G160" s="21" t="str">
        <f>"[" &amp; TEXT(SC_low_2.5!D103,"0.00E+00") &amp; ", " &amp; TEXT(SC_high_97.5!D103,"0.00E+00") &amp; "]"</f>
        <v>[2.96E-08, 5.27E-08]</v>
      </c>
      <c r="H160" s="21" t="str">
        <f>"[" &amp; TEXT(SC_low_2.5!E103,"0.00E+00") &amp; ", " &amp; TEXT(SC_high_97.5!E103,"0.00E+00") &amp; "]"</f>
        <v>[1.24E-09, 2.20E-09]</v>
      </c>
      <c r="I160" s="21" t="str">
        <f>"[" &amp; TEXT(SC_low_2.5!F103,"0.00E+00") &amp; ", " &amp; TEXT(SC_high_97.5!F103,"0.00E+00") &amp; "]"</f>
        <v>[2.84E-08, 5.05E-08]</v>
      </c>
    </row>
    <row r="161" spans="1:9" x14ac:dyDescent="0.2">
      <c r="A161" s="21">
        <v>333920</v>
      </c>
      <c r="B161" s="20" t="str">
        <f>VLOOKUP(A161,'sector labels'!A:B,2,FALSE)</f>
        <v>Material handling equipment manufacturing</v>
      </c>
      <c r="C161" s="21" t="str">
        <f>"[" &amp; TEXT(SC_low_2.5!B105,"0.00E+00") &amp; ", " &amp; TEXT(SC_high_97.5!B105,"0.00E+00") &amp; "]"</f>
        <v>[5.76E-08, 1.07E-07]</v>
      </c>
      <c r="D161" s="24">
        <f>VLOOKUP(A161,[1]Sheet7!$D:$E,2,FALSE)</f>
        <v>4.0855100000000003E-8</v>
      </c>
      <c r="E161" s="22">
        <f>D161/VLOOKUP(A161,[3]average!$A:$C,3,FALSE)</f>
        <v>0.66706192210881388</v>
      </c>
      <c r="F161" s="21" t="str">
        <f>"[" &amp; TEXT(SC_low_2.5!C105,"0.00E+00") &amp; ", " &amp; TEXT(SC_high_97.5!C105,"0.00E+00") &amp; "]"</f>
        <v>[2.81E-08, 5.55E-08]</v>
      </c>
      <c r="G161" s="21" t="str">
        <f>"[" &amp; TEXT(SC_low_2.5!D105,"0.00E+00") &amp; ", " &amp; TEXT(SC_high_97.5!D105,"0.00E+00") &amp; "]"</f>
        <v>[2.91E-08, 5.24E-08]</v>
      </c>
      <c r="H161" s="21" t="str">
        <f>"[" &amp; TEXT(SC_low_2.5!E105,"0.00E+00") &amp; ", " &amp; TEXT(SC_high_97.5!E105,"0.00E+00") &amp; "]"</f>
        <v>[3.33E-10, 5.99E-10]</v>
      </c>
      <c r="I161" s="21" t="str">
        <f>"[" &amp; TEXT(SC_low_2.5!F105,"0.00E+00") &amp; ", " &amp; TEXT(SC_high_97.5!F105,"0.00E+00") &amp; "]"</f>
        <v>[2.88E-08, 5.18E-08]</v>
      </c>
    </row>
    <row r="162" spans="1:9" x14ac:dyDescent="0.2">
      <c r="A162" s="21">
        <v>333991</v>
      </c>
      <c r="B162" s="20" t="str">
        <f>VLOOKUP(A162,'sector labels'!A:B,2,FALSE)</f>
        <v>Power-driven handtool manufacturing</v>
      </c>
      <c r="C162" s="21" t="str">
        <f>"[" &amp; TEXT(SC_low_2.5!B106,"0.00E+00") &amp; ", " &amp; TEXT(SC_high_97.5!B106,"0.00E+00") &amp; "]"</f>
        <v>[4.77E-08, 8.30E-08]</v>
      </c>
      <c r="D162" s="24">
        <f>VLOOKUP(A162,[1]Sheet7!$D:$E,2,FALSE)</f>
        <v>2.4594199999999999E-8</v>
      </c>
      <c r="E162" s="22">
        <f>D162/VLOOKUP(A162,[3]average!$A:$C,3,FALSE)</f>
        <v>0.49501609360224863</v>
      </c>
      <c r="F162" s="21" t="str">
        <f>"[" &amp; TEXT(SC_low_2.5!C106,"0.00E+00") &amp; ", " &amp; TEXT(SC_high_97.5!C106,"0.00E+00") &amp; "]"</f>
        <v>[2.04E-08, 3.53E-08]</v>
      </c>
      <c r="G162" s="21" t="str">
        <f>"[" &amp; TEXT(SC_low_2.5!D106,"0.00E+00") &amp; ", " &amp; TEXT(SC_high_97.5!D106,"0.00E+00") &amp; "]"</f>
        <v>[2.70E-08, 4.82E-08]</v>
      </c>
      <c r="H162" s="21" t="str">
        <f>"[" &amp; TEXT(SC_low_2.5!E106,"0.00E+00") &amp; ", " &amp; TEXT(SC_high_97.5!E106,"0.00E+00") &amp; "]"</f>
        <v>[4.82E-11, 8.61E-11]</v>
      </c>
      <c r="I162" s="21" t="str">
        <f>"[" &amp; TEXT(SC_low_2.5!F106,"0.00E+00") &amp; ", " &amp; TEXT(SC_high_97.5!F106,"0.00E+00") &amp; "]"</f>
        <v>[2.69E-08, 4.81E-08]</v>
      </c>
    </row>
    <row r="163" spans="1:9" x14ac:dyDescent="0.2">
      <c r="A163" s="21">
        <v>333993</v>
      </c>
      <c r="B163" s="20" t="str">
        <f>VLOOKUP(A163,'sector labels'!A:B,2,FALSE)</f>
        <v>Packaging machinery manufacturing</v>
      </c>
      <c r="C163" s="21" t="str">
        <f>"[" &amp; TEXT(SC_low_2.5!B107,"0.00E+00") &amp; ", " &amp; TEXT(SC_high_97.5!B107,"0.00E+00") &amp; "]"</f>
        <v>[4.27E-08, 7.41E-08]</v>
      </c>
      <c r="D163" s="24">
        <f>VLOOKUP(A163,[1]Sheet7!$D:$E,2,FALSE)</f>
        <v>2.28628E-8</v>
      </c>
      <c r="E163" s="22">
        <f>D163/VLOOKUP(A163,[3]average!$A:$C,3,FALSE)</f>
        <v>0.51330709606569658</v>
      </c>
      <c r="F163" s="21" t="str">
        <f>"[" &amp; TEXT(SC_low_2.5!C107,"0.00E+00") &amp; ", " &amp; TEXT(SC_high_97.5!C107,"0.00E+00") &amp; "]"</f>
        <v>[1.79E-08, 3.14E-08]</v>
      </c>
      <c r="G163" s="21" t="str">
        <f>"[" &amp; TEXT(SC_low_2.5!D107,"0.00E+00") &amp; ", " &amp; TEXT(SC_high_97.5!D107,"0.00E+00") &amp; "]"</f>
        <v>[2.44E-08, 4.36E-08]</v>
      </c>
      <c r="H163" s="21" t="str">
        <f>"[" &amp; TEXT(SC_low_2.5!E107,"0.00E+00") &amp; ", " &amp; TEXT(SC_high_97.5!E107,"0.00E+00") &amp; "]"</f>
        <v>[1.36E-09, 2.42E-09]</v>
      </c>
      <c r="I163" s="21" t="str">
        <f>"[" &amp; TEXT(SC_low_2.5!F107,"0.00E+00") &amp; ", " &amp; TEXT(SC_high_97.5!F107,"0.00E+00") &amp; "]"</f>
        <v>[2.31E-08, 4.12E-08]</v>
      </c>
    </row>
    <row r="164" spans="1:9" x14ac:dyDescent="0.2">
      <c r="A164" s="21">
        <v>333994</v>
      </c>
      <c r="B164" s="20" t="str">
        <f>VLOOKUP(A164,'sector labels'!A:B,2,FALSE)</f>
        <v>Industrial process furnace and oven manufacturing</v>
      </c>
      <c r="C164" s="21" t="str">
        <f>"[" &amp; TEXT(SC_low_2.5!B108,"0.00E+00") &amp; ", " &amp; TEXT(SC_high_97.5!B108,"0.00E+00") &amp; "]"</f>
        <v>[6.53E-08, 1.08E-07]</v>
      </c>
      <c r="D164" s="24">
        <f>VLOOKUP(A164,[1]Sheet7!$D:$E,2,FALSE)</f>
        <v>3.3736200000000003E-8</v>
      </c>
      <c r="E164" s="22">
        <f>D164/VLOOKUP(A164,[3]average!$A:$C,3,FALSE)</f>
        <v>0.5004774138157071</v>
      </c>
      <c r="F164" s="21" t="str">
        <f>"[" &amp; TEXT(SC_low_2.5!C108,"0.00E+00") &amp; ", " &amp; TEXT(SC_high_97.5!C108,"0.00E+00") &amp; "]"</f>
        <v>[3.87E-08, 6.53E-08]</v>
      </c>
      <c r="G164" s="21" t="str">
        <f>"[" &amp; TEXT(SC_low_2.5!D108,"0.00E+00") &amp; ", " &amp; TEXT(SC_high_97.5!D108,"0.00E+00") &amp; "]"</f>
        <v>[2.59E-08, 4.48E-08]</v>
      </c>
      <c r="H164" s="21" t="str">
        <f>"[" &amp; TEXT(SC_low_2.5!E108,"0.00E+00") &amp; ", " &amp; TEXT(SC_high_97.5!E108,"0.00E+00") &amp; "]"</f>
        <v>[3.29E-09, 5.69E-09]</v>
      </c>
      <c r="I164" s="21" t="str">
        <f>"[" &amp; TEXT(SC_low_2.5!F108,"0.00E+00") &amp; ", " &amp; TEXT(SC_high_97.5!F108,"0.00E+00") &amp; "]"</f>
        <v>[2.26E-08, 3.91E-08]</v>
      </c>
    </row>
    <row r="165" spans="1:9" x14ac:dyDescent="0.2">
      <c r="A165" s="21">
        <v>334111</v>
      </c>
      <c r="B165" s="20" t="str">
        <f>VLOOKUP(A165,'sector labels'!A:B,2,FALSE)</f>
        <v>Electronic computer manufacturing</v>
      </c>
      <c r="C165" s="21" t="str">
        <f>"[" &amp; TEXT(SC_low_2.5!B111,"0.00E+00") &amp; ", " &amp; TEXT(SC_high_97.5!B111,"0.00E+00") &amp; "]"</f>
        <v>[5.75E-08, 1.37E-07]</v>
      </c>
      <c r="D165" s="24">
        <f>VLOOKUP(A165,[1]Sheet7!$D:$E,2,FALSE)</f>
        <v>1.05595E-7</v>
      </c>
      <c r="E165" s="22">
        <f>D165/VLOOKUP(A165,[3]average!$A:$C,3,FALSE)</f>
        <v>1.5606240391707973</v>
      </c>
      <c r="F165" s="21" t="str">
        <f>"[" &amp; TEXT(SC_low_2.5!C111,"0.00E+00") &amp; ", " &amp; TEXT(SC_high_97.5!C111,"0.00E+00") &amp; "]"</f>
        <v>[5.05E-08, 1.29E-07]</v>
      </c>
      <c r="G165" s="21" t="str">
        <f>"[" &amp; TEXT(SC_low_2.5!D111,"0.00E+00") &amp; ", " &amp; TEXT(SC_high_97.5!D111,"0.00E+00") &amp; "]"</f>
        <v>[6.17E-09, 1.10E-08]</v>
      </c>
      <c r="H165" s="21" t="str">
        <f>"[" &amp; TEXT(SC_low_2.5!E111,"0.00E+00") &amp; ", " &amp; TEXT(SC_high_97.5!E111,"0.00E+00") &amp; "]"</f>
        <v>[4.50E-11, 8.01E-11]</v>
      </c>
      <c r="I165" s="21" t="str">
        <f>"[" &amp; TEXT(SC_low_2.5!F111,"0.00E+00") &amp; ", " &amp; TEXT(SC_high_97.5!F111,"0.00E+00") &amp; "]"</f>
        <v>[6.13E-09, 1.09E-08]</v>
      </c>
    </row>
    <row r="166" spans="1:9" x14ac:dyDescent="0.2">
      <c r="A166" s="21">
        <v>334112</v>
      </c>
      <c r="B166" s="20" t="str">
        <f>VLOOKUP(A166,'sector labels'!A:B,2,FALSE)</f>
        <v>Computer storage device manufacturing</v>
      </c>
      <c r="C166" s="21" t="str">
        <f>"[" &amp; TEXT(SC_low_2.5!B112,"0.00E+00") &amp; ", " &amp; TEXT(SC_high_97.5!B112,"0.00E+00") &amp; "]"</f>
        <v>[2.41E-08, 4.06E-08]</v>
      </c>
      <c r="D166" s="24">
        <f>VLOOKUP(A166,[1]Sheet7!$D:$E,2,FALSE)</f>
        <v>1.2066800000000001E-8</v>
      </c>
      <c r="E166" s="22">
        <f>D166/VLOOKUP(A166,[3]average!$A:$C,3,FALSE)</f>
        <v>0.48628928685696088</v>
      </c>
      <c r="F166" s="21" t="str">
        <f>"[" &amp; TEXT(SC_low_2.5!C112,"0.00E+00") &amp; ", " &amp; TEXT(SC_high_97.5!C112,"0.00E+00") &amp; "]"</f>
        <v>[1.20E-08, 2.03E-08]</v>
      </c>
      <c r="G166" s="21" t="str">
        <f>"[" &amp; TEXT(SC_low_2.5!D112,"0.00E+00") &amp; ", " &amp; TEXT(SC_high_97.5!D112,"0.00E+00") &amp; "]"</f>
        <v>[1.16E-08, 2.07E-08]</v>
      </c>
      <c r="H166" s="21" t="str">
        <f>"[" &amp; TEXT(SC_low_2.5!E112,"0.00E+00") &amp; ", " &amp; TEXT(SC_high_97.5!E112,"0.00E+00") &amp; "]"</f>
        <v>[1.82E-10, 3.24E-10]</v>
      </c>
      <c r="I166" s="21" t="str">
        <f>"[" &amp; TEXT(SC_low_2.5!F112,"0.00E+00") &amp; ", " &amp; TEXT(SC_high_97.5!F112,"0.00E+00") &amp; "]"</f>
        <v>[1.15E-08, 2.04E-08]</v>
      </c>
    </row>
    <row r="167" spans="1:9" x14ac:dyDescent="0.2">
      <c r="A167" s="21">
        <v>334118</v>
      </c>
      <c r="B167" s="20" t="str">
        <f>VLOOKUP(A167,'sector labels'!A:B,2,FALSE)</f>
        <v>Computer terminals and other computer peripheral equipment manufacturing</v>
      </c>
      <c r="C167" s="21" t="str">
        <f>"[" &amp; TEXT(SC_low_2.5!B113,"0.00E+00") &amp; ", " &amp; TEXT(SC_high_97.5!B113,"0.00E+00") &amp; "]"</f>
        <v>[3.04E-08, 5.25E-08]</v>
      </c>
      <c r="D167" s="24">
        <f>VLOOKUP(A167,[1]Sheet7!$D:$E,2,FALSE)</f>
        <v>1.8669099999999999E-8</v>
      </c>
      <c r="E167" s="22">
        <f>D167/VLOOKUP(A167,[3]average!$A:$C,3,FALSE)</f>
        <v>0.59201682871231565</v>
      </c>
      <c r="F167" s="21" t="str">
        <f>"[" &amp; TEXT(SC_low_2.5!C113,"0.00E+00") &amp; ", " &amp; TEXT(SC_high_97.5!C113,"0.00E+00") &amp; "]"</f>
        <v>[1.38E-08, 2.33E-08]</v>
      </c>
      <c r="G167" s="21" t="str">
        <f>"[" &amp; TEXT(SC_low_2.5!D113,"0.00E+00") &amp; ", " &amp; TEXT(SC_high_97.5!D113,"0.00E+00") &amp; "]"</f>
        <v>[1.64E-08, 2.93E-08]</v>
      </c>
      <c r="H167" s="21" t="str">
        <f>"[" &amp; TEXT(SC_low_2.5!E113,"0.00E+00") &amp; ", " &amp; TEXT(SC_high_97.5!E113,"0.00E+00") &amp; "]"</f>
        <v>[5.10E-10, 9.10E-10]</v>
      </c>
      <c r="I167" s="21" t="str">
        <f>"[" &amp; TEXT(SC_low_2.5!F113,"0.00E+00") &amp; ", " &amp; TEXT(SC_high_97.5!F113,"0.00E+00") &amp; "]"</f>
        <v>[1.59E-08, 2.84E-08]</v>
      </c>
    </row>
    <row r="168" spans="1:9" x14ac:dyDescent="0.2">
      <c r="A168" s="21">
        <v>334210</v>
      </c>
      <c r="B168" s="20" t="str">
        <f>VLOOKUP(A168,'sector labels'!A:B,2,FALSE)</f>
        <v>Telephone apparatus manufacturing</v>
      </c>
      <c r="C168" s="21" t="str">
        <f>"[" &amp; TEXT(SC_low_2.5!B114,"0.00E+00") &amp; ", " &amp; TEXT(SC_high_97.5!B114,"0.00E+00") &amp; "]"</f>
        <v>[1.64E-08, 2.76E-08]</v>
      </c>
      <c r="D168" s="24">
        <f>VLOOKUP(A168,[1]Sheet7!$D:$E,2,FALSE)</f>
        <v>7.2040700000000003E-9</v>
      </c>
      <c r="E168" s="22">
        <f>D168/VLOOKUP(A168,[3]average!$A:$C,3,FALSE)</f>
        <v>0.42502324250287821</v>
      </c>
      <c r="F168" s="21" t="str">
        <f>"[" &amp; TEXT(SC_low_2.5!C114,"0.00E+00") &amp; ", " &amp; TEXT(SC_high_97.5!C114,"0.00E+00") &amp; "]"</f>
        <v>[8.09E-09, 1.35E-08]</v>
      </c>
      <c r="G168" s="21" t="str">
        <f>"[" &amp; TEXT(SC_low_2.5!D114,"0.00E+00") &amp; ", " &amp; TEXT(SC_high_97.5!D114,"0.00E+00") &amp; "]"</f>
        <v>[8.09E-09, 1.43E-08]</v>
      </c>
      <c r="H168" s="21" t="str">
        <f>"[" &amp; TEXT(SC_low_2.5!E114,"0.00E+00") &amp; ", " &amp; TEXT(SC_high_97.5!E114,"0.00E+00") &amp; "]"</f>
        <v>[5.95E-11, 1.05E-10]</v>
      </c>
      <c r="I168" s="21" t="str">
        <f>"[" &amp; TEXT(SC_low_2.5!F114,"0.00E+00") &amp; ", " &amp; TEXT(SC_high_97.5!F114,"0.00E+00") &amp; "]"</f>
        <v>[8.03E-09, 1.42E-08]</v>
      </c>
    </row>
    <row r="169" spans="1:9" x14ac:dyDescent="0.2">
      <c r="A169" s="21">
        <v>334220</v>
      </c>
      <c r="B169" s="20" t="str">
        <f>VLOOKUP(A169,'sector labels'!A:B,2,FALSE)</f>
        <v>Broadcast and wireless communications equipment</v>
      </c>
      <c r="C169" s="21" t="str">
        <f>"[" &amp; TEXT(SC_low_2.5!B115,"0.00E+00") &amp; ", " &amp; TEXT(SC_high_97.5!B115,"0.00E+00") &amp; "]"</f>
        <v>[1.36E-08, 2.36E-08]</v>
      </c>
      <c r="D169" s="24">
        <f>VLOOKUP(A169,[1]Sheet7!$D:$E,2,FALSE)</f>
        <v>7.3376600000000001E-9</v>
      </c>
      <c r="E169" s="22">
        <f>D169/VLOOKUP(A169,[3]average!$A:$C,3,FALSE)</f>
        <v>0.51320021308139641</v>
      </c>
      <c r="F169" s="21" t="str">
        <f>"[" &amp; TEXT(SC_low_2.5!C115,"0.00E+00") &amp; ", " &amp; TEXT(SC_high_97.5!C115,"0.00E+00") &amp; "]"</f>
        <v>[4.97E-09, 8.70E-09]</v>
      </c>
      <c r="G169" s="21" t="str">
        <f>"[" &amp; TEXT(SC_low_2.5!D115,"0.00E+00") &amp; ", " &amp; TEXT(SC_high_97.5!D115,"0.00E+00") &amp; "]"</f>
        <v>[8.53E-09, 1.51E-08]</v>
      </c>
      <c r="H169" s="21" t="str">
        <f>"[" &amp; TEXT(SC_low_2.5!E115,"0.00E+00") &amp; ", " &amp; TEXT(SC_high_97.5!E115,"0.00E+00") &amp; "]"</f>
        <v>[1.47E-09, 2.61E-09]</v>
      </c>
      <c r="I169" s="21" t="str">
        <f>"[" &amp; TEXT(SC_low_2.5!F115,"0.00E+00") &amp; ", " &amp; TEXT(SC_high_97.5!F115,"0.00E+00") &amp; "]"</f>
        <v>[7.06E-09, 1.25E-08]</v>
      </c>
    </row>
    <row r="170" spans="1:9" x14ac:dyDescent="0.2">
      <c r="A170" s="21">
        <v>334290</v>
      </c>
      <c r="B170" s="20" t="str">
        <f>VLOOKUP(A170,'sector labels'!A:B,2,FALSE)</f>
        <v>Other communications equipment manufacturing</v>
      </c>
      <c r="C170" s="21" t="str">
        <f>"[" &amp; TEXT(SC_low_2.5!B116,"0.00E+00") &amp; ", " &amp; TEXT(SC_high_97.5!B116,"0.00E+00") &amp; "]"</f>
        <v>[3.23E-08, 6.14E-08]</v>
      </c>
      <c r="D170" s="24">
        <f>VLOOKUP(A170,[1]Sheet7!$D:$E,2,FALSE)</f>
        <v>2.85856E-8</v>
      </c>
      <c r="E170" s="22">
        <f>D170/VLOOKUP(A170,[3]average!$A:$C,3,FALSE)</f>
        <v>0.82747879833266313</v>
      </c>
      <c r="F170" s="21" t="str">
        <f>"[" &amp; TEXT(SC_low_2.5!C116,"0.00E+00") &amp; ", " &amp; TEXT(SC_high_97.5!C116,"0.00E+00") &amp; "]"</f>
        <v>[1.96E-08, 4.04E-08]</v>
      </c>
      <c r="G170" s="21" t="str">
        <f>"[" &amp; TEXT(SC_low_2.5!D116,"0.00E+00") &amp; ", " &amp; TEXT(SC_high_97.5!D116,"0.00E+00") &amp; "]"</f>
        <v>[1.24E-08, 2.21E-08]</v>
      </c>
      <c r="H170" s="21" t="str">
        <f>"[" &amp; TEXT(SC_low_2.5!E116,"0.00E+00") &amp; ", " &amp; TEXT(SC_high_97.5!E116,"0.00E+00") &amp; "]"</f>
        <v>[7.34E-11, 1.31E-10]</v>
      </c>
      <c r="I170" s="21" t="str">
        <f>"[" &amp; TEXT(SC_low_2.5!F116,"0.00E+00") &amp; ", " &amp; TEXT(SC_high_97.5!F116,"0.00E+00") &amp; "]"</f>
        <v>[1.23E-08, 2.19E-08]</v>
      </c>
    </row>
    <row r="171" spans="1:9" x14ac:dyDescent="0.2">
      <c r="A171" s="21">
        <v>334300</v>
      </c>
      <c r="B171" s="20" t="str">
        <f>VLOOKUP(A171,'sector labels'!A:B,2,FALSE)</f>
        <v>Audio and video equipment manufacturing</v>
      </c>
      <c r="C171" s="21" t="str">
        <f>"[" &amp; TEXT(SC_low_2.5!B129,"0.00E+00") &amp; ", " &amp; TEXT(SC_high_97.5!B129,"0.00E+00") &amp; "]"</f>
        <v>[8.85E-08, 1.85E-07]</v>
      </c>
      <c r="D171" s="24">
        <f>VLOOKUP(A171,[1]Sheet7!$D:$E,2,FALSE)</f>
        <v>1.11265E-7</v>
      </c>
      <c r="E171" s="22">
        <f>D171/VLOOKUP(A171,[3]average!$A:$C,3,FALSE)</f>
        <v>1.141420215137819</v>
      </c>
      <c r="F171" s="21" t="str">
        <f>"[" &amp; TEXT(SC_low_2.5!C129,"0.00E+00") &amp; ", " &amp; TEXT(SC_high_97.5!C129,"0.00E+00") &amp; "]"</f>
        <v>[6.55E-08, 1.45E-07]</v>
      </c>
      <c r="G171" s="21" t="str">
        <f>"[" &amp; TEXT(SC_low_2.5!D129,"0.00E+00") &amp; ", " &amp; TEXT(SC_high_97.5!D129,"0.00E+00") &amp; "]"</f>
        <v>[2.19E-08, 3.88E-08]</v>
      </c>
      <c r="H171" s="21" t="str">
        <f>"[" &amp; TEXT(SC_low_2.5!E129,"0.00E+00") &amp; ", " &amp; TEXT(SC_high_97.5!E129,"0.00E+00") &amp; "]"</f>
        <v>[9.82E-10, 1.74E-09]</v>
      </c>
      <c r="I171" s="21" t="str">
        <f>"[" &amp; TEXT(SC_low_2.5!F129,"0.00E+00") &amp; ", " &amp; TEXT(SC_high_97.5!F129,"0.00E+00") &amp; "]"</f>
        <v>[2.09E-08, 3.71E-08]</v>
      </c>
    </row>
    <row r="172" spans="1:9" x14ac:dyDescent="0.2">
      <c r="A172" s="21">
        <v>334413</v>
      </c>
      <c r="B172" s="20" t="str">
        <f>VLOOKUP(A172,'sector labels'!A:B,2,FALSE)</f>
        <v>Semiconductor and related device manufacturing</v>
      </c>
      <c r="C172" s="21" t="str">
        <f>"[" &amp; TEXT(SC_low_2.5!B117,"0.00E+00") &amp; ", " &amp; TEXT(SC_high_97.5!B117,"0.00E+00") &amp; "]"</f>
        <v>[1.34E-08, 2.41E-08]</v>
      </c>
      <c r="D172" s="24">
        <f>VLOOKUP(A172,[1]Sheet7!$D:$E,2,FALSE)</f>
        <v>7.2236900000000003E-9</v>
      </c>
      <c r="E172" s="22">
        <f>D172/VLOOKUP(A172,[3]average!$A:$C,3,FALSE)</f>
        <v>0.50354147367668622</v>
      </c>
      <c r="F172" s="21" t="str">
        <f>"[" &amp; TEXT(SC_low_2.5!C117,"0.00E+00") &amp; ", " &amp; TEXT(SC_high_97.5!C117,"0.00E+00") &amp; "]"</f>
        <v>[5.25E-09, 1.03E-08]</v>
      </c>
      <c r="G172" s="21" t="str">
        <f>"[" &amp; TEXT(SC_low_2.5!D117,"0.00E+00") &amp; ", " &amp; TEXT(SC_high_97.5!D117,"0.00E+00") &amp; "]"</f>
        <v>[7.93E-09, 1.41E-08]</v>
      </c>
      <c r="H172" s="21" t="str">
        <f>"[" &amp; TEXT(SC_low_2.5!E117,"0.00E+00") &amp; ", " &amp; TEXT(SC_high_97.5!E117,"0.00E+00") &amp; "]"</f>
        <v>[1.77E-10, 3.16E-10]</v>
      </c>
      <c r="I172" s="21" t="str">
        <f>"[" &amp; TEXT(SC_low_2.5!F117,"0.00E+00") &amp; ", " &amp; TEXT(SC_high_97.5!F117,"0.00E+00") &amp; "]"</f>
        <v>[7.76E-09, 1.38E-08]</v>
      </c>
    </row>
    <row r="173" spans="1:9" x14ac:dyDescent="0.2">
      <c r="A173" s="21">
        <v>334418</v>
      </c>
      <c r="B173" s="20" t="str">
        <f>VLOOKUP(A173,'sector labels'!A:B,2,FALSE)</f>
        <v>Printed circuit assembly (electronic assembly) manufacturing</v>
      </c>
      <c r="C173" s="21" t="str">
        <f>"[" &amp; TEXT(SC_low_2.5!B118,"0.00E+00") &amp; ", " &amp; TEXT(SC_high_97.5!B118,"0.00E+00") &amp; "]"</f>
        <v>[2.53E-08, 4.48E-08]</v>
      </c>
      <c r="D173" s="24">
        <f>VLOOKUP(A173,[1]Sheet7!$D:$E,2,FALSE)</f>
        <v>1.9904999999999999E-8</v>
      </c>
      <c r="E173" s="22">
        <f>D173/VLOOKUP(A173,[3]average!$A:$C,3,FALSE)</f>
        <v>0.74355263186365139</v>
      </c>
      <c r="F173" s="21" t="str">
        <f>"[" &amp; TEXT(SC_low_2.5!C118,"0.00E+00") &amp; ", " &amp; TEXT(SC_high_97.5!C118,"0.00E+00") &amp; "]"</f>
        <v>[9.11E-09, 1.95E-08]</v>
      </c>
      <c r="G173" s="21" t="str">
        <f>"[" &amp; TEXT(SC_low_2.5!D118,"0.00E+00") &amp; ", " &amp; TEXT(SC_high_97.5!D118,"0.00E+00") &amp; "]"</f>
        <v>[1.58E-08, 2.75E-08]</v>
      </c>
      <c r="H173" s="21" t="str">
        <f>"[" &amp; TEXT(SC_low_2.5!E118,"0.00E+00") &amp; ", " &amp; TEXT(SC_high_97.5!E118,"0.00E+00") &amp; "]"</f>
        <v>[9.72E-10, 1.70E-09]</v>
      </c>
      <c r="I173" s="21" t="str">
        <f>"[" &amp; TEXT(SC_low_2.5!F118,"0.00E+00") &amp; ", " &amp; TEXT(SC_high_97.5!F118,"0.00E+00") &amp; "]"</f>
        <v>[1.48E-08, 2.58E-08]</v>
      </c>
    </row>
    <row r="174" spans="1:9" x14ac:dyDescent="0.2">
      <c r="A174" s="21">
        <v>334510</v>
      </c>
      <c r="B174" s="20" t="str">
        <f>VLOOKUP(A174,'sector labels'!A:B,2,FALSE)</f>
        <v>Electromedical and electrotherapeutic apparatus manufacturing</v>
      </c>
      <c r="C174" s="21" t="str">
        <f>"[" &amp; TEXT(SC_low_2.5!B120,"0.00E+00") &amp; ", " &amp; TEXT(SC_high_97.5!B120,"0.00E+00") &amp; "]"</f>
        <v>[4.49E-08, 8.68E-08]</v>
      </c>
      <c r="D174" s="24">
        <f>VLOOKUP(A174,[1]Sheet7!$D:$E,2,FALSE)</f>
        <v>2.5922600000000001E-8</v>
      </c>
      <c r="E174" s="22">
        <f>D174/VLOOKUP(A174,[3]average!$A:$C,3,FALSE)</f>
        <v>0.52692709756092226</v>
      </c>
      <c r="F174" s="21" t="str">
        <f>"[" &amp; TEXT(SC_low_2.5!C120,"0.00E+00") &amp; ", " &amp; TEXT(SC_high_97.5!C120,"0.00E+00") &amp; "]"</f>
        <v>[3.61E-08, 7.25E-08]</v>
      </c>
      <c r="G174" s="21" t="str">
        <f>"[" &amp; TEXT(SC_low_2.5!D120,"0.00E+00") &amp; ", " &amp; TEXT(SC_high_97.5!D120,"0.00E+00") &amp; "]"</f>
        <v>[8.22E-09, 1.45E-08]</v>
      </c>
      <c r="H174" s="21" t="str">
        <f>"[" &amp; TEXT(SC_low_2.5!E120,"0.00E+00") &amp; ", " &amp; TEXT(SC_high_97.5!E120,"0.00E+00") &amp; "]"</f>
        <v>[9.02E-11, 1.59E-10]</v>
      </c>
      <c r="I174" s="21" t="str">
        <f>"[" &amp; TEXT(SC_low_2.5!F120,"0.00E+00") &amp; ", " &amp; TEXT(SC_high_97.5!F120,"0.00E+00") &amp; "]"</f>
        <v>[8.13E-09, 1.43E-08]</v>
      </c>
    </row>
    <row r="175" spans="1:9" x14ac:dyDescent="0.2">
      <c r="A175" s="21">
        <v>334511</v>
      </c>
      <c r="B175" s="20" t="str">
        <f>VLOOKUP(A175,'sector labels'!A:B,2,FALSE)</f>
        <v>Search, detection, and navigation instruments manufacturing</v>
      </c>
      <c r="C175" s="21" t="str">
        <f>"[" &amp; TEXT(SC_low_2.5!B121,"0.00E+00") &amp; ", " &amp; TEXT(SC_high_97.5!B121,"0.00E+00") &amp; "]"</f>
        <v>[1.08E-08, 1.95E-08]</v>
      </c>
      <c r="D175" s="24">
        <f>VLOOKUP(A175,[1]Sheet7!$D:$E,2,FALSE)</f>
        <v>7.4180400000000002E-9</v>
      </c>
      <c r="E175" s="22">
        <f>D175/VLOOKUP(A175,[3]average!$A:$C,3,FALSE)</f>
        <v>0.64387789889865299</v>
      </c>
      <c r="F175" s="21" t="str">
        <f>"[" &amp; TEXT(SC_low_2.5!C121,"0.00E+00") &amp; ", " &amp; TEXT(SC_high_97.5!C121,"0.00E+00") &amp; "]"</f>
        <v>[3.85E-09, 8.20E-09]</v>
      </c>
      <c r="G175" s="21" t="str">
        <f>"[" &amp; TEXT(SC_low_2.5!D121,"0.00E+00") &amp; ", " &amp; TEXT(SC_high_97.5!D121,"0.00E+00") &amp; "]"</f>
        <v>[6.76E-09, 1.20E-08]</v>
      </c>
      <c r="H175" s="21" t="str">
        <f>"[" &amp; TEXT(SC_low_2.5!E121,"0.00E+00") &amp; ", " &amp; TEXT(SC_high_97.5!E121,"0.00E+00") &amp; "]"</f>
        <v>[4.28E-11, 7.57E-11]</v>
      </c>
      <c r="I175" s="21" t="str">
        <f>"[" &amp; TEXT(SC_low_2.5!F121,"0.00E+00") &amp; ", " &amp; TEXT(SC_high_97.5!F121,"0.00E+00") &amp; "]"</f>
        <v>[6.72E-09, 1.19E-08]</v>
      </c>
    </row>
    <row r="176" spans="1:9" x14ac:dyDescent="0.2">
      <c r="A176" s="21">
        <v>334512</v>
      </c>
      <c r="B176" s="20" t="str">
        <f>VLOOKUP(A176,'sector labels'!A:B,2,FALSE)</f>
        <v>Automatic environmental control manufacturing</v>
      </c>
      <c r="C176" s="21" t="str">
        <f>"[" &amp; TEXT(SC_low_2.5!B122,"0.00E+00") &amp; ", " &amp; TEXT(SC_high_97.5!B122,"0.00E+00") &amp; "]"</f>
        <v>[6.25E-08, 1.20E-07]</v>
      </c>
      <c r="D176" s="24">
        <f>VLOOKUP(A176,[1]Sheet7!$D:$E,2,FALSE)</f>
        <v>5.7287399999999997E-8</v>
      </c>
      <c r="E176" s="22">
        <f>D176/VLOOKUP(A176,[3]average!$A:$C,3,FALSE)</f>
        <v>0.85658407963782413</v>
      </c>
      <c r="F176" s="21" t="str">
        <f>"[" &amp; TEXT(SC_low_2.5!C122,"0.00E+00") &amp; ", " &amp; TEXT(SC_high_97.5!C122,"0.00E+00") &amp; "]"</f>
        <v>[4.66E-08, 9.52E-08]</v>
      </c>
      <c r="G176" s="21" t="str">
        <f>"[" &amp; TEXT(SC_low_2.5!D122,"0.00E+00") &amp; ", " &amp; TEXT(SC_high_97.5!D122,"0.00E+00") &amp; "]"</f>
        <v>[1.49E-08, 2.62E-08]</v>
      </c>
      <c r="H176" s="21" t="str">
        <f>"[" &amp; TEXT(SC_low_2.5!E122,"0.00E+00") &amp; ", " &amp; TEXT(SC_high_97.5!E122,"0.00E+00") &amp; "]"</f>
        <v>[2.01E-10, 3.54E-10]</v>
      </c>
      <c r="I176" s="21" t="str">
        <f>"[" &amp; TEXT(SC_low_2.5!F122,"0.00E+00") &amp; ", " &amp; TEXT(SC_high_97.5!F122,"0.00E+00") &amp; "]"</f>
        <v>[1.47E-08, 2.58E-08]</v>
      </c>
    </row>
    <row r="177" spans="1:9" x14ac:dyDescent="0.2">
      <c r="A177" s="21">
        <v>334513</v>
      </c>
      <c r="B177" s="20" t="str">
        <f>VLOOKUP(A177,'sector labels'!A:B,2,FALSE)</f>
        <v>Industrial process variable instruments manufacturing</v>
      </c>
      <c r="C177" s="21" t="str">
        <f>"[" &amp; TEXT(SC_low_2.5!B123,"0.00E+00") &amp; ", " &amp; TEXT(SC_high_97.5!B123,"0.00E+00") &amp; "]"</f>
        <v>[2.51E-08, 4.42E-08]</v>
      </c>
      <c r="D177" s="24">
        <f>VLOOKUP(A177,[1]Sheet7!$D:$E,2,FALSE)</f>
        <v>1.2124599999999999E-8</v>
      </c>
      <c r="E177" s="22">
        <f>D177/VLOOKUP(A177,[3]average!$A:$C,3,FALSE)</f>
        <v>0.45576119677147636</v>
      </c>
      <c r="F177" s="21" t="str">
        <f>"[" &amp; TEXT(SC_low_2.5!C123,"0.00E+00") &amp; ", " &amp; TEXT(SC_high_97.5!C123,"0.00E+00") &amp; "]"</f>
        <v>[1.23E-08, 2.17E-08]</v>
      </c>
      <c r="G177" s="21" t="str">
        <f>"[" &amp; TEXT(SC_low_2.5!D123,"0.00E+00") &amp; ", " &amp; TEXT(SC_high_97.5!D123,"0.00E+00") &amp; "]"</f>
        <v>[1.28E-08, 2.29E-08]</v>
      </c>
      <c r="H177" s="21" t="str">
        <f>"[" &amp; TEXT(SC_low_2.5!E123,"0.00E+00") &amp; ", " &amp; TEXT(SC_high_97.5!E123,"0.00E+00") &amp; "]"</f>
        <v>[8.62E-11, 1.55E-10]</v>
      </c>
      <c r="I177" s="21" t="str">
        <f>"[" &amp; TEXT(SC_low_2.5!F123,"0.00E+00") &amp; ", " &amp; TEXT(SC_high_97.5!F123,"0.00E+00") &amp; "]"</f>
        <v>[1.27E-08, 2.27E-08]</v>
      </c>
    </row>
    <row r="178" spans="1:9" x14ac:dyDescent="0.2">
      <c r="A178" s="21">
        <v>334514</v>
      </c>
      <c r="B178" s="20" t="str">
        <f>VLOOKUP(A178,'sector labels'!A:B,2,FALSE)</f>
        <v>Totalizing fluid meter and counting device manufacturing</v>
      </c>
      <c r="C178" s="21" t="str">
        <f>"[" &amp; TEXT(SC_low_2.5!B124,"0.00E+00") &amp; ", " &amp; TEXT(SC_high_97.5!B124,"0.00E+00") &amp; "]"</f>
        <v>[1.85E-08, 3.18E-08]</v>
      </c>
      <c r="D178" s="24">
        <f>VLOOKUP(A178,[1]Sheet7!$D:$E,2,FALSE)</f>
        <v>1.09172E-8</v>
      </c>
      <c r="E178" s="22">
        <f>D178/VLOOKUP(A178,[3]average!$A:$C,3,FALSE)</f>
        <v>0.56505893847183408</v>
      </c>
      <c r="F178" s="21" t="str">
        <f>"[" &amp; TEXT(SC_low_2.5!C124,"0.00E+00") &amp; ", " &amp; TEXT(SC_high_97.5!C124,"0.00E+00") &amp; "]"</f>
        <v>[1.15E-08, 2.02E-08]</v>
      </c>
      <c r="G178" s="21" t="str">
        <f>"[" &amp; TEXT(SC_low_2.5!D124,"0.00E+00") &amp; ", " &amp; TEXT(SC_high_97.5!D124,"0.00E+00") &amp; "]"</f>
        <v>[6.70E-09, 1.20E-08]</v>
      </c>
      <c r="H178" s="21" t="str">
        <f>"[" &amp; TEXT(SC_low_2.5!E124,"0.00E+00") &amp; ", " &amp; TEXT(SC_high_97.5!E124,"0.00E+00") &amp; "]"</f>
        <v>[6.89E-12, 1.23E-11]</v>
      </c>
      <c r="I178" s="21" t="str">
        <f>"[" &amp; TEXT(SC_low_2.5!F124,"0.00E+00") &amp; ", " &amp; TEXT(SC_high_97.5!F124,"0.00E+00") &amp; "]"</f>
        <v>[6.69E-09, 1.20E-08]</v>
      </c>
    </row>
    <row r="179" spans="1:9" x14ac:dyDescent="0.2">
      <c r="A179" s="21">
        <v>334515</v>
      </c>
      <c r="B179" s="20" t="str">
        <f>VLOOKUP(A179,'sector labels'!A:B,2,FALSE)</f>
        <v>Electricity and signal testing instruments manufacturing</v>
      </c>
      <c r="C179" s="21" t="str">
        <f>"[" &amp; TEXT(SC_low_2.5!B125,"0.00E+00") &amp; ", " &amp; TEXT(SC_high_97.5!B125,"0.00E+00") &amp; "]"</f>
        <v>[2.47E-08, 4.71E-08]</v>
      </c>
      <c r="D179" s="24">
        <f>VLOOKUP(A179,[1]Sheet7!$D:$E,2,FALSE)</f>
        <v>1.8088899999999999E-8</v>
      </c>
      <c r="E179" s="22">
        <f>D179/VLOOKUP(A179,[3]average!$A:$C,3,FALSE)</f>
        <v>0.67776562220491443</v>
      </c>
      <c r="F179" s="21" t="str">
        <f>"[" &amp; TEXT(SC_low_2.5!C125,"0.00E+00") &amp; ", " &amp; TEXT(SC_high_97.5!C125,"0.00E+00") &amp; "]"</f>
        <v>[9.60E-09, 2.12E-08]</v>
      </c>
      <c r="G179" s="21" t="str">
        <f>"[" &amp; TEXT(SC_low_2.5!D125,"0.00E+00") &amp; ", " &amp; TEXT(SC_high_97.5!D125,"0.00E+00") &amp; "]"</f>
        <v>[1.48E-08, 2.64E-08]</v>
      </c>
      <c r="H179" s="21" t="str">
        <f>"[" &amp; TEXT(SC_low_2.5!E125,"0.00E+00") &amp; ", " &amp; TEXT(SC_high_97.5!E125,"0.00E+00") &amp; "]"</f>
        <v>[1.66E-09, 2.94E-09]</v>
      </c>
      <c r="I179" s="21" t="str">
        <f>"[" &amp; TEXT(SC_low_2.5!F125,"0.00E+00") &amp; ", " &amp; TEXT(SC_high_97.5!F125,"0.00E+00") &amp; "]"</f>
        <v>[1.32E-08, 2.35E-08]</v>
      </c>
    </row>
    <row r="180" spans="1:9" x14ac:dyDescent="0.2">
      <c r="A180" s="21">
        <v>334516</v>
      </c>
      <c r="B180" s="20" t="str">
        <f>VLOOKUP(A180,'sector labels'!A:B,2,FALSE)</f>
        <v>Analytical laboratory instrument manufacturing</v>
      </c>
      <c r="C180" s="21" t="str">
        <f>"[" &amp; TEXT(SC_low_2.5!B126,"0.00E+00") &amp; ", " &amp; TEXT(SC_high_97.5!B126,"0.00E+00") &amp; "]"</f>
        <v>[1.77E-08, 3.10E-08]</v>
      </c>
      <c r="D180" s="24">
        <f>VLOOKUP(A180,[1]Sheet7!$D:$E,2,FALSE)</f>
        <v>1.0166200000000001E-8</v>
      </c>
      <c r="E180" s="22">
        <f>D180/VLOOKUP(A180,[3]average!$A:$C,3,FALSE)</f>
        <v>0.54146086432589635</v>
      </c>
      <c r="F180" s="21" t="str">
        <f>"[" &amp; TEXT(SC_low_2.5!C126,"0.00E+00") &amp; ", " &amp; TEXT(SC_high_97.5!C126,"0.00E+00") &amp; "]"</f>
        <v>[8.50E-09, 1.51E-08]</v>
      </c>
      <c r="G180" s="21" t="str">
        <f>"[" &amp; TEXT(SC_low_2.5!D126,"0.00E+00") &amp; ", " &amp; TEXT(SC_high_97.5!D126,"0.00E+00") &amp; "]"</f>
        <v>[9.12E-09, 1.65E-08]</v>
      </c>
      <c r="H180" s="21" t="str">
        <f>"[" &amp; TEXT(SC_low_2.5!E126,"0.00E+00") &amp; ", " &amp; TEXT(SC_high_97.5!E126,"0.00E+00") &amp; "]"</f>
        <v>[4.35E-11, 7.86E-11]</v>
      </c>
      <c r="I180" s="21" t="str">
        <f>"[" &amp; TEXT(SC_low_2.5!F126,"0.00E+00") &amp; ", " &amp; TEXT(SC_high_97.5!F126,"0.00E+00") &amp; "]"</f>
        <v>[9.07E-09, 1.64E-08]</v>
      </c>
    </row>
    <row r="181" spans="1:9" x14ac:dyDescent="0.2">
      <c r="A181" s="21">
        <v>334517</v>
      </c>
      <c r="B181" s="20" t="str">
        <f>VLOOKUP(A181,'sector labels'!A:B,2,FALSE)</f>
        <v>Irradiation apparatus manufacturing</v>
      </c>
      <c r="C181" s="21" t="str">
        <f>"[" &amp; TEXT(SC_low_2.5!B127,"0.00E+00") &amp; ", " &amp; TEXT(SC_high_97.5!B127,"0.00E+00") &amp; "]"</f>
        <v>[2.60E-08, 4.36E-08]</v>
      </c>
      <c r="D181" s="24">
        <f>VLOOKUP(A181,[1]Sheet7!$D:$E,2,FALSE)</f>
        <v>1.14922E-8</v>
      </c>
      <c r="E181" s="22">
        <f>D181/VLOOKUP(A181,[3]average!$A:$C,3,FALSE)</f>
        <v>0.43172619854325373</v>
      </c>
      <c r="F181" s="21" t="str">
        <f>"[" &amp; TEXT(SC_low_2.5!C127,"0.00E+00") &amp; ", " &amp; TEXT(SC_high_97.5!C127,"0.00E+00") &amp; "]"</f>
        <v>[1.20E-08, 2.02E-08]</v>
      </c>
      <c r="G181" s="21" t="str">
        <f>"[" &amp; TEXT(SC_low_2.5!D127,"0.00E+00") &amp; ", " &amp; TEXT(SC_high_97.5!D127,"0.00E+00") &amp; "]"</f>
        <v>[1.36E-08, 2.39E-08]</v>
      </c>
      <c r="H181" s="21" t="str">
        <f>"[" &amp; TEXT(SC_low_2.5!E127,"0.00E+00") &amp; ", " &amp; TEXT(SC_high_97.5!E127,"0.00E+00") &amp; "]"</f>
        <v>[7.33E-11, 1.29E-10]</v>
      </c>
      <c r="I181" s="21" t="str">
        <f>"[" &amp; TEXT(SC_low_2.5!F127,"0.00E+00") &amp; ", " &amp; TEXT(SC_high_97.5!F127,"0.00E+00") &amp; "]"</f>
        <v>[1.35E-08, 2.37E-08]</v>
      </c>
    </row>
    <row r="182" spans="1:9" x14ac:dyDescent="0.2">
      <c r="A182" s="21">
        <v>334610</v>
      </c>
      <c r="B182" s="20" t="str">
        <f>VLOOKUP(A182,'sector labels'!A:B,2,FALSE)</f>
        <v>Manufacturing and reproducing magnetic and optical media</v>
      </c>
      <c r="C182" s="21" t="str">
        <f>"[" &amp; TEXT(SC_low_2.5!B130,"0.00E+00") &amp; ", " &amp; TEXT(SC_high_97.5!B130,"0.00E+00") &amp; "]"</f>
        <v>[8.51E-08, 1.63E-07]</v>
      </c>
      <c r="D182" s="24">
        <f>VLOOKUP(A182,[1]Sheet7!$D:$E,2,FALSE)</f>
        <v>8.2080599999999997E-8</v>
      </c>
      <c r="E182" s="22">
        <f>D182/VLOOKUP(A182,[3]average!$A:$C,3,FALSE)</f>
        <v>0.91300610758891521</v>
      </c>
      <c r="F182" s="21" t="str">
        <f>"[" &amp; TEXT(SC_low_2.5!C130,"0.00E+00") &amp; ", " &amp; TEXT(SC_high_97.5!C130,"0.00E+00") &amp; "]"</f>
        <v>[7.25E-08, 1.40E-07]</v>
      </c>
      <c r="G182" s="21" t="str">
        <f>"[" &amp; TEXT(SC_low_2.5!D130,"0.00E+00") &amp; ", " &amp; TEXT(SC_high_97.5!D130,"0.00E+00") &amp; "]"</f>
        <v>[1.23E-08, 2.16E-08]</v>
      </c>
      <c r="H182" s="21" t="str">
        <f>"[" &amp; TEXT(SC_low_2.5!E130,"0.00E+00") &amp; ", " &amp; TEXT(SC_high_97.5!E130,"0.00E+00") &amp; "]"</f>
        <v>[3.42E-10, 6.03E-10]</v>
      </c>
      <c r="I182" s="21" t="str">
        <f>"[" &amp; TEXT(SC_low_2.5!F130,"0.00E+00") &amp; ", " &amp; TEXT(SC_high_97.5!F130,"0.00E+00") &amp; "]"</f>
        <v>[1.19E-08, 2.10E-08]</v>
      </c>
    </row>
    <row r="183" spans="1:9" x14ac:dyDescent="0.2">
      <c r="A183" s="21">
        <v>335110</v>
      </c>
      <c r="B183" s="20" t="str">
        <f>VLOOKUP(A183,'sector labels'!A:B,2,FALSE)</f>
        <v>Electric lamp bulb and part manufacturing</v>
      </c>
      <c r="C183" s="21" t="str">
        <f>"[" &amp; TEXT(SC_low_2.5!B131,"0.00E+00") &amp; ", " &amp; TEXT(SC_high_97.5!B131,"0.00E+00") &amp; "]"</f>
        <v>[7.59E-08, 1.40E-07]</v>
      </c>
      <c r="D183" s="24">
        <f>VLOOKUP(A183,[1]Sheet7!$D:$E,2,FALSE)</f>
        <v>5.2285500000000002E-8</v>
      </c>
      <c r="E183" s="22">
        <f>D183/VLOOKUP(A183,[3]average!$A:$C,3,FALSE)</f>
        <v>0.64678371543326862</v>
      </c>
      <c r="F183" s="21" t="str">
        <f>"[" &amp; TEXT(SC_low_2.5!C131,"0.00E+00") &amp; ", " &amp; TEXT(SC_high_97.5!C131,"0.00E+00") &amp; "]"</f>
        <v>[5.30E-08, 1.02E-07]</v>
      </c>
      <c r="G183" s="21" t="str">
        <f>"[" &amp; TEXT(SC_low_2.5!D131,"0.00E+00") &amp; ", " &amp; TEXT(SC_high_97.5!D131,"0.00E+00") &amp; "]"</f>
        <v>[2.24E-08, 4.00E-08]</v>
      </c>
      <c r="H183" s="21" t="str">
        <f>"[" &amp; TEXT(SC_low_2.5!E131,"0.00E+00") &amp; ", " &amp; TEXT(SC_high_97.5!E131,"0.00E+00") &amp; "]"</f>
        <v>[5.52E-10, 9.86E-10]</v>
      </c>
      <c r="I183" s="21" t="str">
        <f>"[" &amp; TEXT(SC_low_2.5!F131,"0.00E+00") &amp; ", " &amp; TEXT(SC_high_97.5!F131,"0.00E+00") &amp; "]"</f>
        <v>[2.18E-08, 3.90E-08]</v>
      </c>
    </row>
    <row r="184" spans="1:9" x14ac:dyDescent="0.2">
      <c r="A184" s="21">
        <v>335120</v>
      </c>
      <c r="B184" s="20" t="str">
        <f>VLOOKUP(A184,'sector labels'!A:B,2,FALSE)</f>
        <v>Lighting fixture manufacturing</v>
      </c>
      <c r="C184" s="21" t="str">
        <f>"[" &amp; TEXT(SC_low_2.5!B132,"0.00E+00") &amp; ", " &amp; TEXT(SC_high_97.5!B132,"0.00E+00") &amp; "]"</f>
        <v>[6.34E-08, 1.12E-07]</v>
      </c>
      <c r="D184" s="24">
        <f>VLOOKUP(A184,[1]Sheet7!$D:$E,2,FALSE)</f>
        <v>3.4800000000000001E-8</v>
      </c>
      <c r="E184" s="22">
        <f>D184/VLOOKUP(A184,[3]average!$A:$C,3,FALSE)</f>
        <v>0.52153728211765438</v>
      </c>
      <c r="F184" s="21" t="str">
        <f>"[" &amp; TEXT(SC_low_2.5!C132,"0.00E+00") &amp; ", " &amp; TEXT(SC_high_97.5!C132,"0.00E+00") &amp; "]"</f>
        <v>[3.69E-08, 6.62E-08]</v>
      </c>
      <c r="G184" s="21" t="str">
        <f>"[" &amp; TEXT(SC_low_2.5!D132,"0.00E+00") &amp; ", " &amp; TEXT(SC_high_97.5!D132,"0.00E+00") &amp; "]"</f>
        <v>[2.64E-08, 4.73E-08]</v>
      </c>
      <c r="H184" s="21" t="str">
        <f>"[" &amp; TEXT(SC_low_2.5!E132,"0.00E+00") &amp; ", " &amp; TEXT(SC_high_97.5!E132,"0.00E+00") &amp; "]"</f>
        <v>[3.96E-10, 7.10E-10]</v>
      </c>
      <c r="I184" s="21" t="str">
        <f>"[" &amp; TEXT(SC_low_2.5!F132,"0.00E+00") &amp; ", " &amp; TEXT(SC_high_97.5!F132,"0.00E+00") &amp; "]"</f>
        <v>[2.60E-08, 4.66E-08]</v>
      </c>
    </row>
    <row r="185" spans="1:9" x14ac:dyDescent="0.2">
      <c r="A185" s="21">
        <v>335210</v>
      </c>
      <c r="B185" s="20" t="str">
        <f>VLOOKUP(A185,'sector labels'!A:B,2,FALSE)</f>
        <v>Small electrical appliance manufacturing</v>
      </c>
      <c r="C185" s="21" t="str">
        <f>"[" &amp; TEXT(SC_low_2.5!B133,"0.00E+00") &amp; ", " &amp; TEXT(SC_high_97.5!B133,"0.00E+00") &amp; "]"</f>
        <v>[5.58E-08, 9.46E-08]</v>
      </c>
      <c r="D185" s="24">
        <f>VLOOKUP(A185,[1]Sheet7!$D:$E,2,FALSE)</f>
        <v>3.3167000000000002E-8</v>
      </c>
      <c r="E185" s="22">
        <f>D185/VLOOKUP(A185,[3]average!$A:$C,3,FALSE)</f>
        <v>0.56658491868994731</v>
      </c>
      <c r="F185" s="21" t="str">
        <f>"[" &amp; TEXT(SC_low_2.5!C133,"0.00E+00") &amp; ", " &amp; TEXT(SC_high_97.5!C133,"0.00E+00") &amp; "]"</f>
        <v>[3.13E-08, 5.44E-08]</v>
      </c>
      <c r="G185" s="21" t="str">
        <f>"[" &amp; TEXT(SC_low_2.5!D133,"0.00E+00") &amp; ", " &amp; TEXT(SC_high_97.5!D133,"0.00E+00") &amp; "]"</f>
        <v>[2.38E-08, 4.19E-08]</v>
      </c>
      <c r="H185" s="21" t="str">
        <f>"[" &amp; TEXT(SC_low_2.5!E133,"0.00E+00") &amp; ", " &amp; TEXT(SC_high_97.5!E133,"0.00E+00") &amp; "]"</f>
        <v>[1.60E-10, 2.81E-10]</v>
      </c>
      <c r="I185" s="21" t="str">
        <f>"[" &amp; TEXT(SC_low_2.5!F133,"0.00E+00") &amp; ", " &amp; TEXT(SC_high_97.5!F133,"0.00E+00") &amp; "]"</f>
        <v>[2.37E-08, 4.16E-08]</v>
      </c>
    </row>
    <row r="186" spans="1:9" x14ac:dyDescent="0.2">
      <c r="A186" s="21">
        <v>335221</v>
      </c>
      <c r="B186" s="20" t="str">
        <f>VLOOKUP(A186,'sector labels'!A:B,2,FALSE)</f>
        <v>Household cooking appliance manufacturing</v>
      </c>
      <c r="C186" s="21" t="str">
        <f>"[" &amp; TEXT(SC_low_2.5!B134,"0.00E+00") &amp; ", " &amp; TEXT(SC_high_97.5!B134,"0.00E+00") &amp; "]"</f>
        <v>[4.43E-08, 7.58E-08]</v>
      </c>
      <c r="D186" s="24">
        <f>VLOOKUP(A186,[1]Sheet7!$D:$E,2,FALSE)</f>
        <v>2.4722999999999999E-8</v>
      </c>
      <c r="E186" s="22">
        <f>D186/VLOOKUP(A186,[3]average!$A:$C,3,FALSE)</f>
        <v>0.53807829464256896</v>
      </c>
      <c r="F186" s="21" t="str">
        <f>"[" &amp; TEXT(SC_low_2.5!C134,"0.00E+00") &amp; ", " &amp; TEXT(SC_high_97.5!C134,"0.00E+00") &amp; "]"</f>
        <v>[1.85E-08, 3.28E-08]</v>
      </c>
      <c r="G186" s="21" t="str">
        <f>"[" &amp; TEXT(SC_low_2.5!D134,"0.00E+00") &amp; ", " &amp; TEXT(SC_high_97.5!D134,"0.00E+00") &amp; "]"</f>
        <v>[2.52E-08, 4.43E-08]</v>
      </c>
      <c r="H186" s="21" t="str">
        <f>"[" &amp; TEXT(SC_low_2.5!E134,"0.00E+00") &amp; ", " &amp; TEXT(SC_high_97.5!E134,"0.00E+00") &amp; "]"</f>
        <v>[5.61E-11, 9.87E-11]</v>
      </c>
      <c r="I186" s="21" t="str">
        <f>"[" &amp; TEXT(SC_low_2.5!F134,"0.00E+00") &amp; ", " &amp; TEXT(SC_high_97.5!F134,"0.00E+00") &amp; "]"</f>
        <v>[2.51E-08, 4.42E-08]</v>
      </c>
    </row>
    <row r="187" spans="1:9" x14ac:dyDescent="0.2">
      <c r="A187" s="21">
        <v>335222</v>
      </c>
      <c r="B187" s="20" t="str">
        <f>VLOOKUP(A187,'sector labels'!A:B,2,FALSE)</f>
        <v>Household refrigerator and home freezer manufacturing</v>
      </c>
      <c r="C187" s="21" t="str">
        <f>"[" &amp; TEXT(SC_low_2.5!B135,"0.00E+00") &amp; ", " &amp; TEXT(SC_high_97.5!B135,"0.00E+00") &amp; "]"</f>
        <v>[5.65E-08, 9.45E-08]</v>
      </c>
      <c r="D187" s="24">
        <f>VLOOKUP(A187,[1]Sheet7!$D:$E,2,FALSE)</f>
        <v>2.5817900000000001E-8</v>
      </c>
      <c r="E187" s="22">
        <f>D187/VLOOKUP(A187,[3]average!$A:$C,3,FALSE)</f>
        <v>0.44067602662708827</v>
      </c>
      <c r="F187" s="21" t="str">
        <f>"[" &amp; TEXT(SC_low_2.5!C135,"0.00E+00") &amp; ", " &amp; TEXT(SC_high_97.5!C135,"0.00E+00") &amp; "]"</f>
        <v>[3.25E-08, 5.41E-08]</v>
      </c>
      <c r="G187" s="21" t="str">
        <f>"[" &amp; TEXT(SC_low_2.5!D135,"0.00E+00") &amp; ", " &amp; TEXT(SC_high_97.5!D135,"0.00E+00") &amp; "]"</f>
        <v>[2.36E-08, 4.14E-08]</v>
      </c>
      <c r="H187" s="21" t="str">
        <f>"[" &amp; TEXT(SC_low_2.5!E135,"0.00E+00") &amp; ", " &amp; TEXT(SC_high_97.5!E135,"0.00E+00") &amp; "]"</f>
        <v>[1.38E-13, 2.42E-13]</v>
      </c>
      <c r="I187" s="21" t="str">
        <f>"[" &amp; TEXT(SC_low_2.5!F135,"0.00E+00") &amp; ", " &amp; TEXT(SC_high_97.5!F135,"0.00E+00") &amp; "]"</f>
        <v>[2.36E-08, 4.14E-08]</v>
      </c>
    </row>
    <row r="188" spans="1:9" x14ac:dyDescent="0.2">
      <c r="A188" s="21">
        <v>335224</v>
      </c>
      <c r="B188" s="20" t="str">
        <f>VLOOKUP(A188,'sector labels'!A:B,2,FALSE)</f>
        <v>Household laundry equipment manufacturing</v>
      </c>
      <c r="C188" s="21" t="str">
        <f>"[" &amp; TEXT(SC_low_2.5!B136,"0.00E+00") &amp; ", " &amp; TEXT(SC_high_97.5!B136,"0.00E+00") &amp; "]"</f>
        <v>[8.34E-08, 1.70E-07]</v>
      </c>
      <c r="D188" s="24">
        <f>VLOOKUP(A188,[1]Sheet7!$D:$E,2,FALSE)</f>
        <v>9.6053200000000004E-8</v>
      </c>
      <c r="E188" s="22">
        <f>D188/VLOOKUP(A188,[3]average!$A:$C,3,FALSE)</f>
        <v>1.0598162685858634</v>
      </c>
      <c r="F188" s="21" t="str">
        <f>"[" &amp; TEXT(SC_low_2.5!C136,"0.00E+00") &amp; ", " &amp; TEXT(SC_high_97.5!C136,"0.00E+00") &amp; "]"</f>
        <v>[5.37E-08, 1.20E-07]</v>
      </c>
      <c r="G188" s="21" t="str">
        <f>"[" &amp; TEXT(SC_low_2.5!D136,"0.00E+00") &amp; ", " &amp; TEXT(SC_high_97.5!D136,"0.00E+00") &amp; "]"</f>
        <v>[2.78E-08, 4.91E-08]</v>
      </c>
      <c r="H188" s="21" t="str">
        <f>"[" &amp; TEXT(SC_low_2.5!E136,"0.00E+00") &amp; ", " &amp; TEXT(SC_high_97.5!E136,"0.00E+00") &amp; "]"</f>
        <v>[2.54E-10, 4.49E-10]</v>
      </c>
      <c r="I188" s="21" t="str">
        <f>"[" &amp; TEXT(SC_low_2.5!F136,"0.00E+00") &amp; ", " &amp; TEXT(SC_high_97.5!F136,"0.00E+00") &amp; "]"</f>
        <v>[2.76E-08, 4.87E-08]</v>
      </c>
    </row>
    <row r="189" spans="1:9" x14ac:dyDescent="0.2">
      <c r="A189" s="21">
        <v>335228</v>
      </c>
      <c r="B189" s="20" t="str">
        <f>VLOOKUP(A189,'sector labels'!A:B,2,FALSE)</f>
        <v>Other major household appliance manufacturing</v>
      </c>
      <c r="C189" s="21" t="str">
        <f>"[" &amp; TEXT(SC_low_2.5!B137,"0.00E+00") &amp; ", " &amp; TEXT(SC_high_97.5!B137,"0.00E+00") &amp; "]"</f>
        <v>[6.86E-08, 1.35E-07]</v>
      </c>
      <c r="D189" s="24">
        <f>VLOOKUP(A189,[1]Sheet7!$D:$E,2,FALSE)</f>
        <v>7.6228399999999995E-8</v>
      </c>
      <c r="E189" s="22">
        <f>D189/VLOOKUP(A189,[3]average!$A:$C,3,FALSE)</f>
        <v>1.025042086922368</v>
      </c>
      <c r="F189" s="21" t="str">
        <f>"[" &amp; TEXT(SC_low_2.5!C137,"0.00E+00") &amp; ", " &amp; TEXT(SC_high_97.5!C137,"0.00E+00") &amp; "]"</f>
        <v>[4.46E-08, 9.80E-08]</v>
      </c>
      <c r="G189" s="21" t="str">
        <f>"[" &amp; TEXT(SC_low_2.5!D137,"0.00E+00") &amp; ", " &amp; TEXT(SC_high_97.5!D137,"0.00E+00") &amp; "]"</f>
        <v>[2.25E-08, 3.95E-08]</v>
      </c>
      <c r="H189" s="21" t="str">
        <f>"[" &amp; TEXT(SC_low_2.5!E137,"0.00E+00") &amp; ", " &amp; TEXT(SC_high_97.5!E137,"0.00E+00") &amp; "]"</f>
        <v>[4.42E-11, 7.76E-11]</v>
      </c>
      <c r="I189" s="21" t="str">
        <f>"[" &amp; TEXT(SC_low_2.5!F137,"0.00E+00") &amp; ", " &amp; TEXT(SC_high_97.5!F137,"0.00E+00") &amp; "]"</f>
        <v>[2.24E-08, 3.94E-08]</v>
      </c>
    </row>
    <row r="190" spans="1:9" x14ac:dyDescent="0.2">
      <c r="A190" s="21">
        <v>335311</v>
      </c>
      <c r="B190" s="20" t="str">
        <f>VLOOKUP(A190,'sector labels'!A:B,2,FALSE)</f>
        <v>Power, distribution, and specialty transformer manufacturing</v>
      </c>
      <c r="C190" s="21" t="str">
        <f>"[" &amp; TEXT(SC_low_2.5!B138,"0.00E+00") &amp; ", " &amp; TEXT(SC_high_97.5!B138,"0.00E+00") &amp; "]"</f>
        <v>[6.64E-08, 1.24E-07]</v>
      </c>
      <c r="D190" s="24">
        <f>VLOOKUP(A190,[1]Sheet7!$D:$E,2,FALSE)</f>
        <v>3.84027E-8</v>
      </c>
      <c r="E190" s="22">
        <f>D190/VLOOKUP(A190,[3]average!$A:$C,3,FALSE)</f>
        <v>0.53261960945506226</v>
      </c>
      <c r="F190" s="21" t="str">
        <f>"[" &amp; TEXT(SC_low_2.5!C138,"0.00E+00") &amp; ", " &amp; TEXT(SC_high_97.5!C138,"0.00E+00") &amp; "]"</f>
        <v>[4.16E-08, 8.15E-08]</v>
      </c>
      <c r="G190" s="21" t="str">
        <f>"[" &amp; TEXT(SC_low_2.5!D138,"0.00E+00") &amp; ", " &amp; TEXT(SC_high_97.5!D138,"0.00E+00") &amp; "]"</f>
        <v>[2.46E-08, 4.33E-08]</v>
      </c>
      <c r="H190" s="21" t="str">
        <f>"[" &amp; TEXT(SC_low_2.5!E138,"0.00E+00") &amp; ", " &amp; TEXT(SC_high_97.5!E138,"0.00E+00") &amp; "]"</f>
        <v>[2.20E-10, 3.87E-10]</v>
      </c>
      <c r="I190" s="21" t="str">
        <f>"[" &amp; TEXT(SC_low_2.5!F138,"0.00E+00") &amp; ", " &amp; TEXT(SC_high_97.5!F138,"0.00E+00") &amp; "]"</f>
        <v>[2.44E-08, 4.29E-08]</v>
      </c>
    </row>
    <row r="191" spans="1:9" x14ac:dyDescent="0.2">
      <c r="A191" s="21">
        <v>335312</v>
      </c>
      <c r="B191" s="20" t="str">
        <f>VLOOKUP(A191,'sector labels'!A:B,2,FALSE)</f>
        <v>Motor and generator manufacturing</v>
      </c>
      <c r="C191" s="21" t="str">
        <f>"[" &amp; TEXT(SC_low_2.5!B139,"0.00E+00") &amp; ", " &amp; TEXT(SC_high_97.5!B139,"0.00E+00") &amp; "]"</f>
        <v>[4.08E-08, 7.39E-08]</v>
      </c>
      <c r="D191" s="24">
        <f>VLOOKUP(A191,[1]Sheet7!$D:$E,2,FALSE)</f>
        <v>2.4243500000000001E-8</v>
      </c>
      <c r="E191" s="22">
        <f>D191/VLOOKUP(A191,[3]average!$A:$C,3,FALSE)</f>
        <v>0.56052655627909531</v>
      </c>
      <c r="F191" s="21" t="str">
        <f>"[" &amp; TEXT(SC_low_2.5!C139,"0.00E+00") &amp; ", " &amp; TEXT(SC_high_97.5!C139,"0.00E+00") &amp; "]"</f>
        <v>[1.34E-08, 2.66E-08]</v>
      </c>
      <c r="G191" s="21" t="str">
        <f>"[" &amp; TEXT(SC_low_2.5!D139,"0.00E+00") &amp; ", " &amp; TEXT(SC_high_97.5!D139,"0.00E+00") &amp; "]"</f>
        <v>[2.71E-08, 4.82E-08]</v>
      </c>
      <c r="H191" s="21" t="str">
        <f>"[" &amp; TEXT(SC_low_2.5!E139,"0.00E+00") &amp; ", " &amp; TEXT(SC_high_97.5!E139,"0.00E+00") &amp; "]"</f>
        <v>[1.70E-09, 3.03E-09]</v>
      </c>
      <c r="I191" s="21" t="str">
        <f>"[" &amp; TEXT(SC_low_2.5!F139,"0.00E+00") &amp; ", " &amp; TEXT(SC_high_97.5!F139,"0.00E+00") &amp; "]"</f>
        <v>[2.54E-08, 4.51E-08]</v>
      </c>
    </row>
    <row r="192" spans="1:9" x14ac:dyDescent="0.2">
      <c r="A192" s="21">
        <v>335313</v>
      </c>
      <c r="B192" s="20" t="str">
        <f>VLOOKUP(A192,'sector labels'!A:B,2,FALSE)</f>
        <v>Switchgear and switchboard apparatus manufacturing</v>
      </c>
      <c r="C192" s="21" t="str">
        <f>"[" &amp; TEXT(SC_low_2.5!B140,"0.00E+00") &amp; ", " &amp; TEXT(SC_high_97.5!B140,"0.00E+00") &amp; "]"</f>
        <v>[4.87E-08, 9.16E-08]</v>
      </c>
      <c r="D192" s="24">
        <f>VLOOKUP(A192,[1]Sheet7!$D:$E,2,FALSE)</f>
        <v>4.66246E-8</v>
      </c>
      <c r="E192" s="22">
        <f>D192/VLOOKUP(A192,[3]average!$A:$C,3,FALSE)</f>
        <v>0.89254772074243049</v>
      </c>
      <c r="F192" s="21" t="str">
        <f>"[" &amp; TEXT(SC_low_2.5!C140,"0.00E+00") &amp; ", " &amp; TEXT(SC_high_97.5!C140,"0.00E+00") &amp; "]"</f>
        <v>[2.15E-08, 4.77E-08]</v>
      </c>
      <c r="G192" s="21" t="str">
        <f>"[" &amp; TEXT(SC_low_2.5!D140,"0.00E+00") &amp; ", " &amp; TEXT(SC_high_97.5!D140,"0.00E+00") &amp; "]"</f>
        <v>[2.57E-08, 4.59E-08]</v>
      </c>
      <c r="H192" s="21" t="str">
        <f>"[" &amp; TEXT(SC_low_2.5!E140,"0.00E+00") &amp; ", " &amp; TEXT(SC_high_97.5!E140,"0.00E+00") &amp; "]"</f>
        <v>[5.67E-10, 1.01E-09]</v>
      </c>
      <c r="I192" s="21" t="str">
        <f>"[" &amp; TEXT(SC_low_2.5!F140,"0.00E+00") &amp; ", " &amp; TEXT(SC_high_97.5!F140,"0.00E+00") &amp; "]"</f>
        <v>[2.52E-08, 4.48E-08]</v>
      </c>
    </row>
    <row r="193" spans="1:9" x14ac:dyDescent="0.2">
      <c r="A193" s="21">
        <v>335314</v>
      </c>
      <c r="B193" s="20" t="str">
        <f>VLOOKUP(A193,'sector labels'!A:B,2,FALSE)</f>
        <v>Relay and industrial control manufacturing</v>
      </c>
      <c r="C193" s="21" t="str">
        <f>"[" &amp; TEXT(SC_low_2.5!B141,"0.00E+00") &amp; ", " &amp; TEXT(SC_high_97.5!B141,"0.00E+00") &amp; "]"</f>
        <v>[3.85E-08, 7.11E-08]</v>
      </c>
      <c r="D193" s="24">
        <f>VLOOKUP(A193,[1]Sheet7!$D:$E,2,FALSE)</f>
        <v>2.86376E-8</v>
      </c>
      <c r="E193" s="22">
        <f>D193/VLOOKUP(A193,[3]average!$A:$C,3,FALSE)</f>
        <v>0.69716758442856208</v>
      </c>
      <c r="F193" s="21" t="str">
        <f>"[" &amp; TEXT(SC_low_2.5!C141,"0.00E+00") &amp; ", " &amp; TEXT(SC_high_97.5!C141,"0.00E+00") &amp; "]"</f>
        <v>[1.30E-08, 2.74E-08]</v>
      </c>
      <c r="G193" s="21" t="str">
        <f>"[" &amp; TEXT(SC_low_2.5!D141,"0.00E+00") &amp; ", " &amp; TEXT(SC_high_97.5!D141,"0.00E+00") &amp; "]"</f>
        <v>[2.51E-08, 4.48E-08]</v>
      </c>
      <c r="H193" s="21" t="str">
        <f>"[" &amp; TEXT(SC_low_2.5!E141,"0.00E+00") &amp; ", " &amp; TEXT(SC_high_97.5!E141,"0.00E+00") &amp; "]"</f>
        <v>[2.66E-09, 4.75E-09]</v>
      </c>
      <c r="I193" s="21" t="str">
        <f>"[" &amp; TEXT(SC_low_2.5!F141,"0.00E+00") &amp; ", " &amp; TEXT(SC_high_97.5!F141,"0.00E+00") &amp; "]"</f>
        <v>[2.24E-08, 4.01E-08]</v>
      </c>
    </row>
    <row r="194" spans="1:9" x14ac:dyDescent="0.2">
      <c r="A194" s="21">
        <v>335911</v>
      </c>
      <c r="B194" s="20" t="str">
        <f>VLOOKUP(A194,'sector labels'!A:B,2,FALSE)</f>
        <v>Storage battery manufacturing</v>
      </c>
      <c r="C194" s="21" t="str">
        <f>"[" &amp; TEXT(SC_low_2.5!B142,"0.00E+00") &amp; ", " &amp; TEXT(SC_high_97.5!B142,"0.00E+00") &amp; "]"</f>
        <v>[5.17E-08, 1.04E-07]</v>
      </c>
      <c r="D194" s="24">
        <f>VLOOKUP(A194,[1]Sheet7!$D:$E,2,FALSE)</f>
        <v>6.3289599999999998E-8</v>
      </c>
      <c r="E194" s="22">
        <f>D194/VLOOKUP(A194,[3]average!$A:$C,3,FALSE)</f>
        <v>1.1205228175674431</v>
      </c>
      <c r="F194" s="21" t="str">
        <f>"[" &amp; TEXT(SC_low_2.5!C142,"0.00E+00") &amp; ", " &amp; TEXT(SC_high_97.5!C142,"0.00E+00") &amp; "]"</f>
        <v>[2.74E-08, 6.44E-08]</v>
      </c>
      <c r="G194" s="21" t="str">
        <f>"[" &amp; TEXT(SC_low_2.5!D142,"0.00E+00") &amp; ", " &amp; TEXT(SC_high_97.5!D142,"0.00E+00") &amp; "]"</f>
        <v>[2.28E-08, 4.17E-08]</v>
      </c>
      <c r="H194" s="21" t="str">
        <f>"[" &amp; TEXT(SC_low_2.5!E142,"0.00E+00") &amp; ", " &amp; TEXT(SC_high_97.5!E142,"0.00E+00") &amp; "]"</f>
        <v>[5.50E-11, 1.01E-10]</v>
      </c>
      <c r="I194" s="21" t="str">
        <f>"[" &amp; TEXT(SC_low_2.5!F142,"0.00E+00") &amp; ", " &amp; TEXT(SC_high_97.5!F142,"0.00E+00") &amp; "]"</f>
        <v>[2.27E-08, 4.16E-08]</v>
      </c>
    </row>
    <row r="195" spans="1:9" x14ac:dyDescent="0.2">
      <c r="A195" s="21">
        <v>335912</v>
      </c>
      <c r="B195" s="20" t="str">
        <f>VLOOKUP(A195,'sector labels'!A:B,2,FALSE)</f>
        <v>Primary battery manufacturing</v>
      </c>
      <c r="C195" s="21" t="str">
        <f>"[" &amp; TEXT(SC_low_2.5!B143,"0.00E+00") &amp; ", " &amp; TEXT(SC_high_97.5!B143,"0.00E+00") &amp; "]"</f>
        <v>[6.94E-08, 1.40E-07]</v>
      </c>
      <c r="D195" s="24">
        <f>VLOOKUP(A195,[1]Sheet7!$D:$E,2,FALSE)</f>
        <v>8.1421600000000004E-8</v>
      </c>
      <c r="E195" s="22">
        <f>D195/VLOOKUP(A195,[3]average!$A:$C,3,FALSE)</f>
        <v>1.0732866147438451</v>
      </c>
      <c r="F195" s="21" t="str">
        <f>"[" &amp; TEXT(SC_low_2.5!C143,"0.00E+00") &amp; ", " &amp; TEXT(SC_high_97.5!C143,"0.00E+00") &amp; "]"</f>
        <v>[4.33E-08, 9.74E-08]</v>
      </c>
      <c r="G195" s="21" t="str">
        <f>"[" &amp; TEXT(SC_low_2.5!D143,"0.00E+00") &amp; ", " &amp; TEXT(SC_high_97.5!D143,"0.00E+00") &amp; "]"</f>
        <v>[2.48E-08, 4.40E-08]</v>
      </c>
      <c r="H195" s="21" t="str">
        <f>"[" &amp; TEXT(SC_low_2.5!E143,"0.00E+00") &amp; ", " &amp; TEXT(SC_high_97.5!E143,"0.00E+00") &amp; "]"</f>
        <v>[1.76E-10, 3.13E-10]</v>
      </c>
      <c r="I195" s="21" t="str">
        <f>"[" &amp; TEXT(SC_low_2.5!F143,"0.00E+00") &amp; ", " &amp; TEXT(SC_high_97.5!F143,"0.00E+00") &amp; "]"</f>
        <v>[2.46E-08, 4.37E-08]</v>
      </c>
    </row>
    <row r="196" spans="1:9" x14ac:dyDescent="0.2">
      <c r="A196" s="21">
        <v>335920</v>
      </c>
      <c r="B196" s="20" t="str">
        <f>VLOOKUP(A196,'sector labels'!A:B,2,FALSE)</f>
        <v>Communication and energy wire and cable manufacturing</v>
      </c>
      <c r="C196" s="21" t="str">
        <f>"[" &amp; TEXT(SC_low_2.5!B144,"0.00E+00") &amp; ", " &amp; TEXT(SC_high_97.5!B144,"0.00E+00") &amp; "]"</f>
        <v>[4.72E-08, 8.10E-08]</v>
      </c>
      <c r="D196" s="24">
        <f>VLOOKUP(A196,[1]Sheet7!$D:$E,2,FALSE)</f>
        <v>2.4544800000000002E-8</v>
      </c>
      <c r="E196" s="22">
        <f>D196/VLOOKUP(A196,[3]average!$A:$C,3,FALSE)</f>
        <v>0.49776324786281617</v>
      </c>
      <c r="F196" s="21" t="str">
        <f>"[" &amp; TEXT(SC_low_2.5!C144,"0.00E+00") &amp; ", " &amp; TEXT(SC_high_97.5!C144,"0.00E+00") &amp; "]"</f>
        <v>[1.19E-08, 2.03E-08]</v>
      </c>
      <c r="G196" s="21" t="str">
        <f>"[" &amp; TEXT(SC_low_2.5!D144,"0.00E+00") &amp; ", " &amp; TEXT(SC_high_97.5!D144,"0.00E+00") &amp; "]"</f>
        <v>[3.51E-08, 6.17E-08]</v>
      </c>
      <c r="H196" s="21" t="str">
        <f>"[" &amp; TEXT(SC_low_2.5!E144,"0.00E+00") &amp; ", " &amp; TEXT(SC_high_97.5!E144,"0.00E+00") &amp; "]"</f>
        <v>[2.43E-09, 4.28E-09]</v>
      </c>
      <c r="I196" s="21" t="str">
        <f>"[" &amp; TEXT(SC_low_2.5!F144,"0.00E+00") &amp; ", " &amp; TEXT(SC_high_97.5!F144,"0.00E+00") &amp; "]"</f>
        <v>[3.26E-08, 5.74E-08]</v>
      </c>
    </row>
    <row r="197" spans="1:9" x14ac:dyDescent="0.2">
      <c r="A197" s="21">
        <v>335930</v>
      </c>
      <c r="B197" s="20" t="str">
        <f>VLOOKUP(A197,'sector labels'!A:B,2,FALSE)</f>
        <v>Wiring device manufacturing</v>
      </c>
      <c r="C197" s="21" t="str">
        <f>"[" &amp; TEXT(SC_low_2.5!B145,"0.00E+00") &amp; ", " &amp; TEXT(SC_high_97.5!B145,"0.00E+00") &amp; "]"</f>
        <v>[4.50E-08, 7.94E-08]</v>
      </c>
      <c r="D197" s="24">
        <f>VLOOKUP(A197,[1]Sheet7!$D:$E,2,FALSE)</f>
        <v>2.8274100000000001E-8</v>
      </c>
      <c r="E197" s="22">
        <f>D197/VLOOKUP(A197,[3]average!$A:$C,3,FALSE)</f>
        <v>0.60290315197226152</v>
      </c>
      <c r="F197" s="21" t="str">
        <f>"[" &amp; TEXT(SC_low_2.5!C145,"0.00E+00") &amp; ", " &amp; TEXT(SC_high_97.5!C145,"0.00E+00") &amp; "]"</f>
        <v>[2.28E-08, 4.22E-08]</v>
      </c>
      <c r="G197" s="21" t="str">
        <f>"[" &amp; TEXT(SC_low_2.5!D145,"0.00E+00") &amp; ", " &amp; TEXT(SC_high_97.5!D145,"0.00E+00") &amp; "]"</f>
        <v>[2.15E-08, 3.78E-08]</v>
      </c>
      <c r="H197" s="21" t="str">
        <f>"[" &amp; TEXT(SC_low_2.5!E145,"0.00E+00") &amp; ", " &amp; TEXT(SC_high_97.5!E145,"0.00E+00") &amp; "]"</f>
        <v>[6.62E-10, 1.16E-09]</v>
      </c>
      <c r="I197" s="21" t="str">
        <f>"[" &amp; TEXT(SC_low_2.5!F145,"0.00E+00") &amp; ", " &amp; TEXT(SC_high_97.5!F145,"0.00E+00") &amp; "]"</f>
        <v>[2.08E-08, 3.66E-08]</v>
      </c>
    </row>
    <row r="198" spans="1:9" x14ac:dyDescent="0.2">
      <c r="A198" s="21">
        <v>335991</v>
      </c>
      <c r="B198" s="20" t="str">
        <f>VLOOKUP(A198,'sector labels'!A:B,2,FALSE)</f>
        <v>Carbon and graphite product manufacturing</v>
      </c>
      <c r="C198" s="21" t="str">
        <f>"[" &amp; TEXT(SC_low_2.5!B146,"0.00E+00") &amp; ", " &amp; TEXT(SC_high_97.5!B146,"0.00E+00") &amp; "]"</f>
        <v>[4.92E-08, 8.59E-08]</v>
      </c>
      <c r="D198" s="24">
        <f>VLOOKUP(A198,[1]Sheet7!$D:$E,2,FALSE)</f>
        <v>3.24743E-8</v>
      </c>
      <c r="E198" s="22">
        <f>D198/VLOOKUP(A198,[3]average!$A:$C,3,FALSE)</f>
        <v>0.62099807412191566</v>
      </c>
      <c r="F198" s="21" t="str">
        <f>"[" &amp; TEXT(SC_low_2.5!C146,"0.00E+00") &amp; ", " &amp; TEXT(SC_high_97.5!C146,"0.00E+00") &amp; "]"</f>
        <v>[2.77E-08, 5.23E-08]</v>
      </c>
      <c r="G198" s="21" t="str">
        <f>"[" &amp; TEXT(SC_low_2.5!D146,"0.00E+00") &amp; ", " &amp; TEXT(SC_high_97.5!D146,"0.00E+00") &amp; "]"</f>
        <v>[2.11E-08, 3.70E-08]</v>
      </c>
      <c r="H198" s="21" t="str">
        <f>"[" &amp; TEXT(SC_low_2.5!E146,"0.00E+00") &amp; ", " &amp; TEXT(SC_high_97.5!E146,"0.00E+00") &amp; "]"</f>
        <v>[6.66E-11, 1.17E-10]</v>
      </c>
      <c r="I198" s="21" t="str">
        <f>"[" &amp; TEXT(SC_low_2.5!F146,"0.00E+00") &amp; ", " &amp; TEXT(SC_high_97.5!F146,"0.00E+00") &amp; "]"</f>
        <v>[2.10E-08, 3.68E-08]</v>
      </c>
    </row>
    <row r="199" spans="1:9" x14ac:dyDescent="0.2">
      <c r="A199" s="21">
        <v>335999</v>
      </c>
      <c r="B199" s="20" t="str">
        <f>VLOOKUP(A199,'sector labels'!A:B,2,FALSE)</f>
        <v>All other miscellaneous electrical equipment and component manufacturing</v>
      </c>
      <c r="C199" s="21" t="str">
        <f>"[" &amp; TEXT(SC_low_2.5!B147,"0.00E+00") &amp; ", " &amp; TEXT(SC_high_97.5!B147,"0.00E+00") &amp; "]"</f>
        <v>[3.79E-08, 7.21E-08]</v>
      </c>
      <c r="D199" s="24">
        <f>VLOOKUP(A199,[1]Sheet7!$D:$E,2,FALSE)</f>
        <v>2.8921000000000001E-8</v>
      </c>
      <c r="E199" s="22">
        <f>D199/VLOOKUP(A199,[3]average!$A:$C,3,FALSE)</f>
        <v>0.71249211615852681</v>
      </c>
      <c r="F199" s="21" t="str">
        <f>"[" &amp; TEXT(SC_low_2.5!C147,"0.00E+00") &amp; ", " &amp; TEXT(SC_high_97.5!C147,"0.00E+00") &amp; "]"</f>
        <v>[1.34E-08, 2.99E-08]</v>
      </c>
      <c r="G199" s="21" t="str">
        <f>"[" &amp; TEXT(SC_low_2.5!D147,"0.00E+00") &amp; ", " &amp; TEXT(SC_high_97.5!D147,"0.00E+00") &amp; "]"</f>
        <v>[2.42E-08, 4.29E-08]</v>
      </c>
      <c r="H199" s="21" t="str">
        <f>"[" &amp; TEXT(SC_low_2.5!E147,"0.00E+00") &amp; ", " &amp; TEXT(SC_high_97.5!E147,"0.00E+00") &amp; "]"</f>
        <v>[2.33E-10, 4.12E-10]</v>
      </c>
      <c r="I199" s="21" t="str">
        <f>"[" &amp; TEXT(SC_low_2.5!F147,"0.00E+00") &amp; ", " &amp; TEXT(SC_high_97.5!F147,"0.00E+00") &amp; "]"</f>
        <v>[2.40E-08, 4.25E-08]</v>
      </c>
    </row>
    <row r="200" spans="1:9" x14ac:dyDescent="0.2">
      <c r="A200" s="21">
        <v>336111</v>
      </c>
      <c r="B200" s="20" t="str">
        <f>VLOOKUP(A200,'sector labels'!A:B,2,FALSE)</f>
        <v>Automobile manufacturing</v>
      </c>
      <c r="C200" s="21" t="str">
        <f>"[" &amp; TEXT(SC_low_2.5!B148,"0.00E+00") &amp; ", " &amp; TEXT(SC_high_97.5!B148,"0.00E+00") &amp; "]"</f>
        <v>[6.51E-08, 1.26E-07]</v>
      </c>
      <c r="D200" s="24">
        <f>VLOOKUP(A200,[1]Sheet7!$D:$E,2,FALSE)</f>
        <v>4.6379199999999999E-8</v>
      </c>
      <c r="E200" s="22">
        <f>D200/VLOOKUP(A200,[3]average!$A:$C,3,FALSE)</f>
        <v>0.65611811005622223</v>
      </c>
      <c r="F200" s="21" t="str">
        <f>"[" &amp; TEXT(SC_low_2.5!C148,"0.00E+00") &amp; ", " &amp; TEXT(SC_high_97.5!C148,"0.00E+00") &amp; "]"</f>
        <v>[2.27E-08, 5.47E-08]</v>
      </c>
      <c r="G200" s="21" t="str">
        <f>"[" &amp; TEXT(SC_low_2.5!D148,"0.00E+00") &amp; ", " &amp; TEXT(SC_high_97.5!D148,"0.00E+00") &amp; "]"</f>
        <v>[4.10E-08, 7.40E-08]</v>
      </c>
      <c r="H200" s="21" t="str">
        <f>"[" &amp; TEXT(SC_low_2.5!E148,"0.00E+00") &amp; ", " &amp; TEXT(SC_high_97.5!E148,"0.00E+00") &amp; "]"</f>
        <v>[7.07E-11, 1.28E-10]</v>
      </c>
      <c r="I200" s="21" t="str">
        <f>"[" &amp; TEXT(SC_low_2.5!F148,"0.00E+00") &amp; ", " &amp; TEXT(SC_high_97.5!F148,"0.00E+00") &amp; "]"</f>
        <v>[4.09E-08, 7.38E-08]</v>
      </c>
    </row>
    <row r="201" spans="1:9" x14ac:dyDescent="0.2">
      <c r="A201" s="21">
        <v>336112</v>
      </c>
      <c r="B201" s="20" t="str">
        <f>VLOOKUP(A201,'sector labels'!A:B,2,FALSE)</f>
        <v>Light truck and utility vehicle manufacturing</v>
      </c>
      <c r="C201" s="21" t="str">
        <f>"[" &amp; TEXT(SC_low_2.5!B149,"0.00E+00") &amp; ", " &amp; TEXT(SC_high_97.5!B149,"0.00E+00") &amp; "]"</f>
        <v>[5.09E-08, 9.12E-08]</v>
      </c>
      <c r="D201" s="24">
        <f>VLOOKUP(A201,[1]Sheet7!$D:$E,2,FALSE)</f>
        <v>3.0356700000000002E-8</v>
      </c>
      <c r="E201" s="22">
        <f>D201/VLOOKUP(A201,[3]average!$A:$C,3,FALSE)</f>
        <v>0.56644812483894691</v>
      </c>
      <c r="F201" s="21" t="str">
        <f>"[" &amp; TEXT(SC_low_2.5!C149,"0.00E+00") &amp; ", " &amp; TEXT(SC_high_97.5!C149,"0.00E+00") &amp; "]"</f>
        <v>[4.58E-09, 1.08E-08]</v>
      </c>
      <c r="G201" s="21" t="str">
        <f>"[" &amp; TEXT(SC_low_2.5!D149,"0.00E+00") &amp; ", " &amp; TEXT(SC_high_97.5!D149,"0.00E+00") &amp; "]"</f>
        <v>[4.54E-08, 8.17E-08]</v>
      </c>
      <c r="H201" s="21" t="str">
        <f>"[" &amp; TEXT(SC_low_2.5!E149,"0.00E+00") &amp; ", " &amp; TEXT(SC_high_97.5!E149,"0.00E+00") &amp; "]"</f>
        <v>[2.88E-13, 5.18E-13]</v>
      </c>
      <c r="I201" s="21" t="str">
        <f>"[" &amp; TEXT(SC_low_2.5!F149,"0.00E+00") &amp; ", " &amp; TEXT(SC_high_97.5!F149,"0.00E+00") &amp; "]"</f>
        <v>[4.54E-08, 8.17E-08]</v>
      </c>
    </row>
    <row r="202" spans="1:9" x14ac:dyDescent="0.2">
      <c r="A202" s="21">
        <v>336120</v>
      </c>
      <c r="B202" s="20" t="str">
        <f>VLOOKUP(A202,'sector labels'!A:B,2,FALSE)</f>
        <v>Heavy duty truck manufacturing</v>
      </c>
      <c r="C202" s="21" t="str">
        <f>"[" &amp; TEXT(SC_low_2.5!B150,"0.00E+00") &amp; ", " &amp; TEXT(SC_high_97.5!B150,"0.00E+00") &amp; "]"</f>
        <v>[4.68E-08, 8.31E-08]</v>
      </c>
      <c r="D202" s="24">
        <f>VLOOKUP(A202,[1]Sheet7!$D:$E,2,FALSE)</f>
        <v>2.5403299999999999E-8</v>
      </c>
      <c r="E202" s="22">
        <f>D202/VLOOKUP(A202,[3]average!$A:$C,3,FALSE)</f>
        <v>0.51530875180344937</v>
      </c>
      <c r="F202" s="21" t="str">
        <f>"[" &amp; TEXT(SC_low_2.5!C150,"0.00E+00") &amp; ", " &amp; TEXT(SC_high_97.5!C150,"0.00E+00") &amp; "]"</f>
        <v>[5.37E-09, 1.04E-08]</v>
      </c>
      <c r="G202" s="21" t="str">
        <f>"[" &amp; TEXT(SC_low_2.5!D150,"0.00E+00") &amp; ", " &amp; TEXT(SC_high_97.5!D150,"0.00E+00") &amp; "]"</f>
        <v>[4.10E-08, 7.37E-08]</v>
      </c>
      <c r="H202" s="21" t="str">
        <f>"[" &amp; TEXT(SC_low_2.5!E150,"0.00E+00") &amp; ", " &amp; TEXT(SC_high_97.5!E150,"0.00E+00") &amp; "]"</f>
        <v>[1.87E-09, 3.37E-09]</v>
      </c>
      <c r="I202" s="21" t="str">
        <f>"[" &amp; TEXT(SC_low_2.5!F150,"0.00E+00") &amp; ", " &amp; TEXT(SC_high_97.5!F150,"0.00E+00") &amp; "]"</f>
        <v>[3.91E-08, 7.03E-08]</v>
      </c>
    </row>
    <row r="203" spans="1:9" x14ac:dyDescent="0.2">
      <c r="A203" s="21">
        <v>336211</v>
      </c>
      <c r="B203" s="20" t="str">
        <f>VLOOKUP(A203,'sector labels'!A:B,2,FALSE)</f>
        <v>Motor vehicle body manufacturing</v>
      </c>
      <c r="C203" s="21" t="str">
        <f>"[" &amp; TEXT(SC_low_2.5!B151,"0.00E+00") &amp; ", " &amp; TEXT(SC_high_97.5!B151,"0.00E+00") &amp; "]"</f>
        <v>[9.53E-08, 1.87E-07]</v>
      </c>
      <c r="D203" s="24">
        <f>VLOOKUP(A203,[1]Sheet7!$D:$E,2,FALSE)</f>
        <v>6.0936199999999995E-8</v>
      </c>
      <c r="E203" s="22">
        <f>D203/VLOOKUP(A203,[3]average!$A:$C,3,FALSE)</f>
        <v>0.57753826432779809</v>
      </c>
      <c r="F203" s="21" t="str">
        <f>"[" &amp; TEXT(SC_low_2.5!C151,"0.00E+00") &amp; ", " &amp; TEXT(SC_high_97.5!C151,"0.00E+00") &amp; "]"</f>
        <v>[5.68E-08, 1.19E-07]</v>
      </c>
      <c r="G203" s="21" t="str">
        <f>"[" &amp; TEXT(SC_low_2.5!D151,"0.00E+00") &amp; ", " &amp; TEXT(SC_high_97.5!D151,"0.00E+00") &amp; "]"</f>
        <v>[3.88E-08, 6.98E-08]</v>
      </c>
      <c r="H203" s="21" t="str">
        <f>"[" &amp; TEXT(SC_low_2.5!E151,"0.00E+00") &amp; ", " &amp; TEXT(SC_high_97.5!E151,"0.00E+00") &amp; "]"</f>
        <v>[3.41E-09, 6.13E-09]</v>
      </c>
      <c r="I203" s="21" t="str">
        <f>"[" &amp; TEXT(SC_low_2.5!F151,"0.00E+00") &amp; ", " &amp; TEXT(SC_high_97.5!F151,"0.00E+00") &amp; "]"</f>
        <v>[3.54E-08, 6.37E-08]</v>
      </c>
    </row>
    <row r="204" spans="1:9" x14ac:dyDescent="0.2">
      <c r="A204" s="21">
        <v>336212</v>
      </c>
      <c r="B204" s="20" t="str">
        <f>VLOOKUP(A204,'sector labels'!A:B,2,FALSE)</f>
        <v>Truck trailer manufacturing</v>
      </c>
      <c r="C204" s="21" t="str">
        <f>"[" &amp; TEXT(SC_low_2.5!B152,"0.00E+00") &amp; ", " &amp; TEXT(SC_high_97.5!B152,"0.00E+00") &amp; "]"</f>
        <v>[1.04E-07, 2.10E-07]</v>
      </c>
      <c r="D204" s="24">
        <f>VLOOKUP(A204,[1]Sheet7!$D:$E,2,FALSE)</f>
        <v>7.37327E-8</v>
      </c>
      <c r="E204" s="22">
        <f>D204/VLOOKUP(A204,[3]average!$A:$C,3,FALSE)</f>
        <v>0.63971205697029065</v>
      </c>
      <c r="F204" s="21" t="str">
        <f>"[" &amp; TEXT(SC_low_2.5!C152,"0.00E+00") &amp; ", " &amp; TEXT(SC_high_97.5!C152,"0.00E+00") &amp; "]"</f>
        <v>[6.29E-08, 1.42E-07]</v>
      </c>
      <c r="G204" s="21" t="str">
        <f>"[" &amp; TEXT(SC_low_2.5!D152,"0.00E+00") &amp; ", " &amp; TEXT(SC_high_97.5!D152,"0.00E+00") &amp; "]"</f>
        <v>[3.96E-08, 7.05E-08]</v>
      </c>
      <c r="H204" s="21" t="str">
        <f>"[" &amp; TEXT(SC_low_2.5!E152,"0.00E+00") &amp; ", " &amp; TEXT(SC_high_97.5!E152,"0.00E+00") &amp; "]"</f>
        <v>[1.75E-10, 3.12E-10]</v>
      </c>
      <c r="I204" s="21" t="str">
        <f>"[" &amp; TEXT(SC_low_2.5!F152,"0.00E+00") &amp; ", " &amp; TEXT(SC_high_97.5!F152,"0.00E+00") &amp; "]"</f>
        <v>[3.94E-08, 7.02E-08]</v>
      </c>
    </row>
    <row r="205" spans="1:9" x14ac:dyDescent="0.2">
      <c r="A205" s="21">
        <v>336213</v>
      </c>
      <c r="B205" s="20" t="str">
        <f>VLOOKUP(A205,'sector labels'!A:B,2,FALSE)</f>
        <v>Motor home manufacturing</v>
      </c>
      <c r="C205" s="21" t="str">
        <f>"[" &amp; TEXT(SC_low_2.5!B153,"0.00E+00") &amp; ", " &amp; TEXT(SC_high_97.5!B153,"0.00E+00") &amp; "]"</f>
        <v>[1.04E-07, 2.15E-07]</v>
      </c>
      <c r="D205" s="24">
        <f>VLOOKUP(A205,[1]Sheet7!$D:$E,2,FALSE)</f>
        <v>8.3391299999999998E-8</v>
      </c>
      <c r="E205" s="22">
        <f>D205/VLOOKUP(A205,[3]average!$A:$C,3,FALSE)</f>
        <v>0.72974919370264368</v>
      </c>
      <c r="F205" s="21" t="str">
        <f>"[" &amp; TEXT(SC_low_2.5!C153,"0.00E+00") &amp; ", " &amp; TEXT(SC_high_97.5!C153,"0.00E+00") &amp; "]"</f>
        <v>[6.76E-08, 1.59E-07]</v>
      </c>
      <c r="G205" s="21" t="str">
        <f>"[" &amp; TEXT(SC_low_2.5!D153,"0.00E+00") &amp; ", " &amp; TEXT(SC_high_97.5!D153,"0.00E+00") &amp; "]"</f>
        <v>[3.53E-08, 6.24E-08]</v>
      </c>
      <c r="H205" s="21" t="str">
        <f>"[" &amp; TEXT(SC_low_2.5!E153,"0.00E+00") &amp; ", " &amp; TEXT(SC_high_97.5!E153,"0.00E+00") &amp; "]"</f>
        <v>[1.09E-10, 1.94E-10]</v>
      </c>
      <c r="I205" s="21" t="str">
        <f>"[" &amp; TEXT(SC_low_2.5!F153,"0.00E+00") &amp; ", " &amp; TEXT(SC_high_97.5!F153,"0.00E+00") &amp; "]"</f>
        <v>[3.52E-08, 6.22E-08]</v>
      </c>
    </row>
    <row r="206" spans="1:9" x14ac:dyDescent="0.2">
      <c r="A206" s="21">
        <v>336214</v>
      </c>
      <c r="B206" s="20" t="str">
        <f>VLOOKUP(A206,'sector labels'!A:B,2,FALSE)</f>
        <v>Travel trailer and camper manufacturing</v>
      </c>
      <c r="C206" s="21" t="str">
        <f>"[" &amp; TEXT(SC_low_2.5!B154,"0.00E+00") &amp; ", " &amp; TEXT(SC_high_97.5!B154,"0.00E+00") &amp; "]"</f>
        <v>[9.61E-08, 1.91E-07]</v>
      </c>
      <c r="D206" s="24">
        <f>VLOOKUP(A206,[1]Sheet7!$D:$E,2,FALSE)</f>
        <v>8.8341499999999997E-8</v>
      </c>
      <c r="E206" s="22">
        <f>D206/VLOOKUP(A206,[3]average!$A:$C,3,FALSE)</f>
        <v>0.83132684344472341</v>
      </c>
      <c r="F206" s="21" t="str">
        <f>"[" &amp; TEXT(SC_low_2.5!C154,"0.00E+00") &amp; ", " &amp; TEXT(SC_high_97.5!C154,"0.00E+00") &amp; "]"</f>
        <v>[4.92E-08, 1.16E-07]</v>
      </c>
      <c r="G206" s="21" t="str">
        <f>"[" &amp; TEXT(SC_low_2.5!D154,"0.00E+00") &amp; ", " &amp; TEXT(SC_high_97.5!D154,"0.00E+00") &amp; "]"</f>
        <v>[4.45E-08, 7.93E-08]</v>
      </c>
      <c r="H206" s="21" t="str">
        <f>"[" &amp; TEXT(SC_low_2.5!E154,"0.00E+00") &amp; ", " &amp; TEXT(SC_high_97.5!E154,"0.00E+00") &amp; "]"</f>
        <v>[4.55E-09, 8.12E-09]</v>
      </c>
      <c r="I206" s="21" t="str">
        <f>"[" &amp; TEXT(SC_low_2.5!F154,"0.00E+00") &amp; ", " &amp; TEXT(SC_high_97.5!F154,"0.00E+00") &amp; "]"</f>
        <v>[3.99E-08, 7.12E-08]</v>
      </c>
    </row>
    <row r="207" spans="1:9" x14ac:dyDescent="0.2">
      <c r="A207" s="21">
        <v>336310</v>
      </c>
      <c r="B207" s="20" t="str">
        <f>VLOOKUP(A207,'sector labels'!A:B,2,FALSE)</f>
        <v>Motor vehicle gasoline engine and engine parts manufacturing</v>
      </c>
      <c r="C207" s="21" t="str">
        <f>"[" &amp; TEXT(SC_low_2.5!B155,"0.00E+00") &amp; ", " &amp; TEXT(SC_high_97.5!B155,"0.00E+00") &amp; "]"</f>
        <v>[6.35E-08, 1.16E-07]</v>
      </c>
      <c r="D207" s="24">
        <f>VLOOKUP(A207,[1]Sheet7!$D:$E,2,FALSE)</f>
        <v>3.3990299999999998E-8</v>
      </c>
      <c r="E207" s="22">
        <f>D207/VLOOKUP(A207,[3]average!$A:$C,3,FALSE)</f>
        <v>0.50141649533107047</v>
      </c>
      <c r="F207" s="21" t="str">
        <f>"[" &amp; TEXT(SC_low_2.5!C155,"0.00E+00") &amp; ", " &amp; TEXT(SC_high_97.5!C155,"0.00E+00") &amp; "]"</f>
        <v>[1.38E-08, 2.86E-08]</v>
      </c>
      <c r="G207" s="21" t="str">
        <f>"[" &amp; TEXT(SC_low_2.5!D155,"0.00E+00") &amp; ", " &amp; TEXT(SC_high_97.5!D155,"0.00E+00") &amp; "]"</f>
        <v>[4.93E-08, 8.88E-08]</v>
      </c>
      <c r="H207" s="21" t="str">
        <f>"[" &amp; TEXT(SC_low_2.5!E155,"0.00E+00") &amp; ", " &amp; TEXT(SC_high_97.5!E155,"0.00E+00") &amp; "]"</f>
        <v>[2.43E-10, 4.38E-10]</v>
      </c>
      <c r="I207" s="21" t="str">
        <f>"[" &amp; TEXT(SC_low_2.5!F155,"0.00E+00") &amp; ", " &amp; TEXT(SC_high_97.5!F155,"0.00E+00") &amp; "]"</f>
        <v>[4.90E-08, 8.83E-08]</v>
      </c>
    </row>
    <row r="208" spans="1:9" x14ac:dyDescent="0.2">
      <c r="A208" s="21">
        <v>336320</v>
      </c>
      <c r="B208" s="20" t="str">
        <f>VLOOKUP(A208,'sector labels'!A:B,2,FALSE)</f>
        <v>Motor vehicle electrical and electronic equipment manufacturing</v>
      </c>
      <c r="C208" s="21" t="str">
        <f>"[" &amp; TEXT(SC_low_2.5!B156,"0.00E+00") &amp; ", " &amp; TEXT(SC_high_97.5!B156,"0.00E+00") &amp; "]"</f>
        <v>[5.29E-08, 9.16E-08]</v>
      </c>
      <c r="D208" s="24">
        <f>VLOOKUP(A208,[1]Sheet7!$D:$E,2,FALSE)</f>
        <v>2.7703399999999998E-8</v>
      </c>
      <c r="E208" s="22">
        <f>D208/VLOOKUP(A208,[3]average!$A:$C,3,FALSE)</f>
        <v>0.49866421541933054</v>
      </c>
      <c r="F208" s="21" t="str">
        <f>"[" &amp; TEXT(SC_low_2.5!C156,"0.00E+00") &amp; ", " &amp; TEXT(SC_high_97.5!C156,"0.00E+00") &amp; "]"</f>
        <v>[1.75E-08, 3.21E-08]</v>
      </c>
      <c r="G208" s="21" t="str">
        <f>"[" &amp; TEXT(SC_low_2.5!D156,"0.00E+00") &amp; ", " &amp; TEXT(SC_high_97.5!D156,"0.00E+00") &amp; "]"</f>
        <v>[3.47E-08, 6.07E-08]</v>
      </c>
      <c r="H208" s="21" t="str">
        <f>"[" &amp; TEXT(SC_low_2.5!E156,"0.00E+00") &amp; ", " &amp; TEXT(SC_high_97.5!E156,"0.00E+00") &amp; "]"</f>
        <v>[3.12E-09, 5.47E-09]</v>
      </c>
      <c r="I208" s="21" t="str">
        <f>"[" &amp; TEXT(SC_low_2.5!F156,"0.00E+00") &amp; ", " &amp; TEXT(SC_high_97.5!F156,"0.00E+00") &amp; "]"</f>
        <v>[3.15E-08, 5.52E-08]</v>
      </c>
    </row>
    <row r="209" spans="1:9" x14ac:dyDescent="0.2">
      <c r="A209" s="21">
        <v>336350</v>
      </c>
      <c r="B209" s="20" t="str">
        <f>VLOOKUP(A209,'sector labels'!A:B,2,FALSE)</f>
        <v>Motor vehicle transmission and power train parts manufacturing</v>
      </c>
      <c r="C209" s="21" t="str">
        <f>"[" &amp; TEXT(SC_low_2.5!B157,"0.00E+00") &amp; ", " &amp; TEXT(SC_high_97.5!B157,"0.00E+00") &amp; "]"</f>
        <v>[6.43E-08, 1.17E-07]</v>
      </c>
      <c r="D209" s="24">
        <f>VLOOKUP(A209,[1]Sheet7!$D:$E,2,FALSE)</f>
        <v>3.5965800000000002E-8</v>
      </c>
      <c r="E209" s="22">
        <f>D209/VLOOKUP(A209,[3]average!$A:$C,3,FALSE)</f>
        <v>0.52680884403446915</v>
      </c>
      <c r="F209" s="21" t="str">
        <f>"[" &amp; TEXT(SC_low_2.5!C157,"0.00E+00") &amp; ", " &amp; TEXT(SC_high_97.5!C157,"0.00E+00") &amp; "]"</f>
        <v>[1.46E-08, 3.08E-08]</v>
      </c>
      <c r="G209" s="21" t="str">
        <f>"[" &amp; TEXT(SC_low_2.5!D157,"0.00E+00") &amp; ", " &amp; TEXT(SC_high_97.5!D157,"0.00E+00") &amp; "]"</f>
        <v>[4.89E-08, 8.82E-08]</v>
      </c>
      <c r="H209" s="21" t="str">
        <f>"[" &amp; TEXT(SC_low_2.5!E157,"0.00E+00") &amp; ", " &amp; TEXT(SC_high_97.5!E157,"0.00E+00") &amp; "]"</f>
        <v>[2.31E-10, 4.16E-10]</v>
      </c>
      <c r="I209" s="21" t="str">
        <f>"[" &amp; TEXT(SC_low_2.5!F157,"0.00E+00") &amp; ", " &amp; TEXT(SC_high_97.5!F157,"0.00E+00") &amp; "]"</f>
        <v>[4.87E-08, 8.77E-08]</v>
      </c>
    </row>
    <row r="210" spans="1:9" x14ac:dyDescent="0.2">
      <c r="A210" s="21">
        <v>336360</v>
      </c>
      <c r="B210" s="20" t="str">
        <f>VLOOKUP(A210,'sector labels'!A:B,2,FALSE)</f>
        <v>Motor vehicle seating and interior trim manufacturing</v>
      </c>
      <c r="C210" s="21" t="str">
        <f>"[" &amp; TEXT(SC_low_2.5!B158,"0.00E+00") &amp; ", " &amp; TEXT(SC_high_97.5!B158,"0.00E+00") &amp; "]"</f>
        <v>[7.22E-08, 1.28E-07]</v>
      </c>
      <c r="D210" s="24">
        <f>VLOOKUP(A210,[1]Sheet7!$D:$E,2,FALSE)</f>
        <v>3.8920400000000002E-8</v>
      </c>
      <c r="E210" s="22">
        <f>D210/VLOOKUP(A210,[3]average!$A:$C,3,FALSE)</f>
        <v>0.510310064632025</v>
      </c>
      <c r="F210" s="21" t="str">
        <f>"[" &amp; TEXT(SC_low_2.5!C158,"0.00E+00") &amp; ", " &amp; TEXT(SC_high_97.5!C158,"0.00E+00") &amp; "]"</f>
        <v>[2.23E-08, 4.62E-08]</v>
      </c>
      <c r="G210" s="21" t="str">
        <f>"[" &amp; TEXT(SC_low_2.5!D158,"0.00E+00") &amp; ", " &amp; TEXT(SC_high_97.5!D158,"0.00E+00") &amp; "]"</f>
        <v>[4.88E-08, 8.55E-08]</v>
      </c>
      <c r="H210" s="21" t="str">
        <f>"[" &amp; TEXT(SC_low_2.5!E158,"0.00E+00") &amp; ", " &amp; TEXT(SC_high_97.5!E158,"0.00E+00") &amp; "]"</f>
        <v>[8.73E-09, 1.53E-08]</v>
      </c>
      <c r="I210" s="21" t="str">
        <f>"[" &amp; TEXT(SC_low_2.5!F158,"0.00E+00") &amp; ", " &amp; TEXT(SC_high_97.5!F158,"0.00E+00") &amp; "]"</f>
        <v>[4.00E-08, 7.02E-08]</v>
      </c>
    </row>
    <row r="211" spans="1:9" x14ac:dyDescent="0.2">
      <c r="A211" s="21">
        <v>336370</v>
      </c>
      <c r="B211" s="20" t="str">
        <f>VLOOKUP(A211,'sector labels'!A:B,2,FALSE)</f>
        <v>Motor vehicle metal stamping</v>
      </c>
      <c r="C211" s="21" t="str">
        <f>"[" &amp; TEXT(SC_low_2.5!B159,"0.00E+00") &amp; ", " &amp; TEXT(SC_high_97.5!B159,"0.00E+00") &amp; "]"</f>
        <v>[5.25E-08, 9.44E-08]</v>
      </c>
      <c r="D211" s="24">
        <f>VLOOKUP(A211,[1]Sheet7!$D:$E,2,FALSE)</f>
        <v>2.94942E-8</v>
      </c>
      <c r="E211" s="22">
        <f>D211/VLOOKUP(A211,[3]average!$A:$C,3,FALSE)</f>
        <v>0.52915486479038965</v>
      </c>
      <c r="F211" s="21" t="str">
        <f>"[" &amp; TEXT(SC_low_2.5!C159,"0.00E+00") &amp; ", " &amp; TEXT(SC_high_97.5!C159,"0.00E+00") &amp; "]"</f>
        <v>[2.25E-08, 4.26E-08]</v>
      </c>
      <c r="G211" s="21" t="str">
        <f>"[" &amp; TEXT(SC_low_2.5!D159,"0.00E+00") &amp; ", " &amp; TEXT(SC_high_97.5!D159,"0.00E+00") &amp; "]"</f>
        <v>[2.95E-08, 5.29E-08]</v>
      </c>
      <c r="H211" s="21" t="str">
        <f>"[" &amp; TEXT(SC_low_2.5!E159,"0.00E+00") &amp; ", " &amp; TEXT(SC_high_97.5!E159,"0.00E+00") &amp; "]"</f>
        <v>[1.59E-10, 2.85E-10]</v>
      </c>
      <c r="I211" s="21" t="str">
        <f>"[" &amp; TEXT(SC_low_2.5!F159,"0.00E+00") &amp; ", " &amp; TEXT(SC_high_97.5!F159,"0.00E+00") &amp; "]"</f>
        <v>[2.93E-08, 5.26E-08]</v>
      </c>
    </row>
    <row r="212" spans="1:9" x14ac:dyDescent="0.2">
      <c r="A212" s="21">
        <v>336390</v>
      </c>
      <c r="B212" s="20" t="str">
        <f>VLOOKUP(A212,'sector labels'!A:B,2,FALSE)</f>
        <v>Other Motor Vehicle Parts Manufacturing</v>
      </c>
      <c r="C212" s="21" t="str">
        <f>"[" &amp; TEXT(SC_low_2.5!B160,"0.00E+00") &amp; ", " &amp; TEXT(SC_high_97.5!B160,"0.00E+00") &amp; "]"</f>
        <v>[6.39E-08, 1.13E-07]</v>
      </c>
      <c r="D212" s="24">
        <f>VLOOKUP(A212,[1]Sheet7!$D:$E,2,FALSE)</f>
        <v>3.1951900000000002E-8</v>
      </c>
      <c r="E212" s="22">
        <f>D212/VLOOKUP(A212,[3]average!$A:$C,3,FALSE)</f>
        <v>0.47225210008641327</v>
      </c>
      <c r="F212" s="21" t="str">
        <f>"[" &amp; TEXT(SC_low_2.5!C160,"0.00E+00") &amp; ", " &amp; TEXT(SC_high_97.5!C160,"0.00E+00") &amp; "]"</f>
        <v>[2.38E-08, 4.28E-08]</v>
      </c>
      <c r="G212" s="21" t="str">
        <f>"[" &amp; TEXT(SC_low_2.5!D160,"0.00E+00") &amp; ", " &amp; TEXT(SC_high_97.5!D160,"0.00E+00") &amp; "]"</f>
        <v>[4.03E-08, 7.16E-08]</v>
      </c>
      <c r="H212" s="21" t="str">
        <f>"[" &amp; TEXT(SC_low_2.5!E160,"0.00E+00") &amp; ", " &amp; TEXT(SC_high_97.5!E160,"0.00E+00") &amp; "]"</f>
        <v>[3.70E-09, 6.59E-09]</v>
      </c>
      <c r="I212" s="21" t="str">
        <f>"[" &amp; TEXT(SC_low_2.5!F160,"0.00E+00") &amp; ", " &amp; TEXT(SC_high_97.5!F160,"0.00E+00") &amp; "]"</f>
        <v>[3.66E-08, 6.51E-08]</v>
      </c>
    </row>
    <row r="213" spans="1:9" x14ac:dyDescent="0.2">
      <c r="A213" s="21">
        <v>336411</v>
      </c>
      <c r="B213" s="20" t="str">
        <f>VLOOKUP(A213,'sector labels'!A:B,2,FALSE)</f>
        <v>Aircraft manufacturing</v>
      </c>
      <c r="C213" s="21" t="str">
        <f>"[" &amp; TEXT(SC_low_2.5!B162,"0.00E+00") &amp; ", " &amp; TEXT(SC_high_97.5!B162,"0.00E+00") &amp; "]"</f>
        <v>[2.42E-08, 4.60E-08]</v>
      </c>
      <c r="D213" s="24">
        <f>VLOOKUP(A213,[1]Sheet7!$D:$E,2,FALSE)</f>
        <v>1.5477099999999999E-8</v>
      </c>
      <c r="E213" s="22">
        <f>D213/VLOOKUP(A213,[3]average!$A:$C,3,FALSE)</f>
        <v>0.58606610285937832</v>
      </c>
      <c r="F213" s="21" t="str">
        <f>"[" &amp; TEXT(SC_low_2.5!C162,"0.00E+00") &amp; ", " &amp; TEXT(SC_high_97.5!C162,"0.00E+00") &amp; "]"</f>
        <v>[7.31E-09, 1.87E-08]</v>
      </c>
      <c r="G213" s="21" t="str">
        <f>"[" &amp; TEXT(SC_low_2.5!D162,"0.00E+00") &amp; ", " &amp; TEXT(SC_high_97.5!D162,"0.00E+00") &amp; "]"</f>
        <v>[1.63E-08, 2.92E-08]</v>
      </c>
      <c r="H213" s="21" t="str">
        <f>"[" &amp; TEXT(SC_low_2.5!E162,"0.00E+00") &amp; ", " &amp; TEXT(SC_high_97.5!E162,"0.00E+00") &amp; "]"</f>
        <v>[6.72E-10, 1.20E-09]</v>
      </c>
      <c r="I213" s="21" t="str">
        <f>"[" &amp; TEXT(SC_low_2.5!F162,"0.00E+00") &amp; ", " &amp; TEXT(SC_high_97.5!F162,"0.00E+00") &amp; "]"</f>
        <v>[1.56E-08, 2.80E-08]</v>
      </c>
    </row>
    <row r="214" spans="1:9" x14ac:dyDescent="0.2">
      <c r="A214" s="21">
        <v>336412</v>
      </c>
      <c r="B214" s="20" t="str">
        <f>VLOOKUP(A214,'sector labels'!A:B,2,FALSE)</f>
        <v>Aircraft engine and engine parts manufacturing</v>
      </c>
      <c r="C214" s="21" t="str">
        <f>"[" &amp; TEXT(SC_low_2.5!B163,"0.00E+00") &amp; ", " &amp; TEXT(SC_high_97.5!B163,"0.00E+00") &amp; "]"</f>
        <v>[1.89E-08, 3.43E-08]</v>
      </c>
      <c r="D214" s="24">
        <f>VLOOKUP(A214,[1]Sheet7!$D:$E,2,FALSE)</f>
        <v>9.9169499999999993E-9</v>
      </c>
      <c r="E214" s="22">
        <f>D214/VLOOKUP(A214,[3]average!$A:$C,3,FALSE)</f>
        <v>0.48809843082222643</v>
      </c>
      <c r="F214" s="21" t="str">
        <f>"[" &amp; TEXT(SC_low_2.5!C163,"0.00E+00") &amp; ", " &amp; TEXT(SC_high_97.5!C163,"0.00E+00") &amp; "]"</f>
        <v>[5.20E-09, 1.03E-08]</v>
      </c>
      <c r="G214" s="21" t="str">
        <f>"[" &amp; TEXT(SC_low_2.5!D163,"0.00E+00") &amp; ", " &amp; TEXT(SC_high_97.5!D163,"0.00E+00") &amp; "]"</f>
        <v>[1.36E-08, 2.43E-08]</v>
      </c>
      <c r="H214" s="21" t="str">
        <f>"[" &amp; TEXT(SC_low_2.5!E163,"0.00E+00") &amp; ", " &amp; TEXT(SC_high_97.5!E163,"0.00E+00") &amp; "]"</f>
        <v>[6.31E-09, 1.13E-08]</v>
      </c>
      <c r="I214" s="21" t="str">
        <f>"[" &amp; TEXT(SC_low_2.5!F163,"0.00E+00") &amp; ", " &amp; TEXT(SC_high_97.5!F163,"0.00E+00") &amp; "]"</f>
        <v>[7.28E-09, 1.30E-08]</v>
      </c>
    </row>
    <row r="215" spans="1:9" x14ac:dyDescent="0.2">
      <c r="A215" s="21">
        <v>336413</v>
      </c>
      <c r="B215" s="20" t="str">
        <f>VLOOKUP(A215,'sector labels'!A:B,2,FALSE)</f>
        <v>Other aircraft parts and auxiliary equipment manufacturing</v>
      </c>
      <c r="C215" s="21" t="str">
        <f>"[" &amp; TEXT(SC_low_2.5!B164,"0.00E+00") &amp; ", " &amp; TEXT(SC_high_97.5!B164,"0.00E+00") &amp; "]"</f>
        <v>[3.33E-08, 6.12E-08]</v>
      </c>
      <c r="D215" s="24">
        <f>VLOOKUP(A215,[1]Sheet7!$D:$E,2,FALSE)</f>
        <v>1.6431099999999999E-8</v>
      </c>
      <c r="E215" s="22">
        <f>D215/VLOOKUP(A215,[3]average!$A:$C,3,FALSE)</f>
        <v>0.46234440285040407</v>
      </c>
      <c r="F215" s="21" t="str">
        <f>"[" &amp; TEXT(SC_low_2.5!C164,"0.00E+00") &amp; ", " &amp; TEXT(SC_high_97.5!C164,"0.00E+00") &amp; "]"</f>
        <v>[1.26E-08, 2.56E-08]</v>
      </c>
      <c r="G215" s="21" t="str">
        <f>"[" &amp; TEXT(SC_low_2.5!D164,"0.00E+00") &amp; ", " &amp; TEXT(SC_high_97.5!D164,"0.00E+00") &amp; "]"</f>
        <v>[2.03E-08, 3.61E-08]</v>
      </c>
      <c r="H215" s="21" t="str">
        <f>"[" &amp; TEXT(SC_low_2.5!E164,"0.00E+00") &amp; ", " &amp; TEXT(SC_high_97.5!E164,"0.00E+00") &amp; "]"</f>
        <v>[3.81E-09, 6.75E-09]</v>
      </c>
      <c r="I215" s="21" t="str">
        <f>"[" &amp; TEXT(SC_low_2.5!F164,"0.00E+00") &amp; ", " &amp; TEXT(SC_high_97.5!F164,"0.00E+00") &amp; "]"</f>
        <v>[1.65E-08, 2.93E-08]</v>
      </c>
    </row>
    <row r="216" spans="1:9" x14ac:dyDescent="0.2">
      <c r="A216" s="21">
        <v>336414</v>
      </c>
      <c r="B216" s="20" t="str">
        <f>VLOOKUP(A216,'sector labels'!A:B,2,FALSE)</f>
        <v>Guided missile and space vehicle manufacturing</v>
      </c>
      <c r="C216" s="21" t="str">
        <f>"[" &amp; TEXT(SC_low_2.5!B165,"0.00E+00") &amp; ", " &amp; TEXT(SC_high_97.5!B165,"0.00E+00") &amp; "]"</f>
        <v>[2.19E-08, 3.76E-08]</v>
      </c>
      <c r="D216" s="24">
        <f>VLOOKUP(A216,[1]Sheet7!$D:$E,2,FALSE)</f>
        <v>1.06517E-8</v>
      </c>
      <c r="E216" s="22">
        <f>D216/VLOOKUP(A216,[3]average!$A:$C,3,FALSE)</f>
        <v>0.46726547206302171</v>
      </c>
      <c r="F216" s="21" t="str">
        <f>"[" &amp; TEXT(SC_low_2.5!C165,"0.00E+00") &amp; ", " &amp; TEXT(SC_high_97.5!C165,"0.00E+00") &amp; "]"</f>
        <v>[5.53E-09, 9.42E-09]</v>
      </c>
      <c r="G216" s="21" t="str">
        <f>"[" &amp; TEXT(SC_low_2.5!D165,"0.00E+00") &amp; ", " &amp; TEXT(SC_high_97.5!D165,"0.00E+00") &amp; "]"</f>
        <v>[1.62E-08, 2.87E-08]</v>
      </c>
      <c r="H216" s="21" t="str">
        <f>"[" &amp; TEXT(SC_low_2.5!E165,"0.00E+00") &amp; ", " &amp; TEXT(SC_high_97.5!E165,"0.00E+00") &amp; "]"</f>
        <v>[1.03E-09, 1.82E-09]</v>
      </c>
      <c r="I216" s="21" t="str">
        <f>"[" &amp; TEXT(SC_low_2.5!F165,"0.00E+00") &amp; ", " &amp; TEXT(SC_high_97.5!F165,"0.00E+00") &amp; "]"</f>
        <v>[1.52E-08, 2.69E-08]</v>
      </c>
    </row>
    <row r="217" spans="1:9" x14ac:dyDescent="0.2">
      <c r="A217" s="21">
        <v>336500</v>
      </c>
      <c r="B217" s="20" t="str">
        <f>VLOOKUP(A217,'sector labels'!A:B,2,FALSE)</f>
        <v>Railroad rolling stock manufacturing</v>
      </c>
      <c r="C217" s="21" t="str">
        <f>"[" &amp; TEXT(SC_low_2.5!B167,"0.00E+00") &amp; ", " &amp; TEXT(SC_high_97.5!B167,"0.00E+00") &amp; "]"</f>
        <v>[5.54E-08, 1.03E-07]</v>
      </c>
      <c r="D217" s="24">
        <f>VLOOKUP(A217,[1]Sheet7!$D:$E,2,FALSE)</f>
        <v>4.18173E-8</v>
      </c>
      <c r="E217" s="22">
        <f>D217/VLOOKUP(A217,[3]average!$A:$C,3,FALSE)</f>
        <v>0.70756525146460136</v>
      </c>
      <c r="F217" s="21" t="str">
        <f>"[" &amp; TEXT(SC_low_2.5!C167,"0.00E+00") &amp; ", " &amp; TEXT(SC_high_97.5!C167,"0.00E+00") &amp; "]"</f>
        <v>[1.24E-08, 2.74E-08]</v>
      </c>
      <c r="G217" s="21" t="str">
        <f>"[" &amp; TEXT(SC_low_2.5!D167,"0.00E+00") &amp; ", " &amp; TEXT(SC_high_97.5!D167,"0.00E+00") &amp; "]"</f>
        <v>[4.22E-08, 7.68E-08]</v>
      </c>
      <c r="H217" s="21" t="str">
        <f>"[" &amp; TEXT(SC_low_2.5!E167,"0.00E+00") &amp; ", " &amp; TEXT(SC_high_97.5!E167,"0.00E+00") &amp; "]"</f>
        <v>[9.23E-09, 1.68E-08]</v>
      </c>
      <c r="I217" s="21" t="str">
        <f>"[" &amp; TEXT(SC_low_2.5!F167,"0.00E+00") &amp; ", " &amp; TEXT(SC_high_97.5!F167,"0.00E+00") &amp; "]"</f>
        <v>[3.29E-08, 6.00E-08]</v>
      </c>
    </row>
    <row r="218" spans="1:9" x14ac:dyDescent="0.2">
      <c r="A218" s="21">
        <v>336611</v>
      </c>
      <c r="B218" s="20" t="str">
        <f>VLOOKUP(A218,'sector labels'!A:B,2,FALSE)</f>
        <v>Ship building and repairing</v>
      </c>
      <c r="C218" s="21" t="str">
        <f>"[" &amp; TEXT(SC_low_2.5!B168,"0.00E+00") &amp; ", " &amp; TEXT(SC_high_97.5!B168,"0.00E+00") &amp; "]"</f>
        <v>[1.01E-07, 2.08E-07]</v>
      </c>
      <c r="D218" s="24">
        <f>VLOOKUP(A218,[1]Sheet7!$D:$E,2,FALSE)</f>
        <v>9.0705000000000004E-8</v>
      </c>
      <c r="E218" s="22">
        <f>D218/VLOOKUP(A218,[3]average!$A:$C,3,FALSE)</f>
        <v>0.79871261556149509</v>
      </c>
      <c r="F218" s="21" t="str">
        <f>"[" &amp; TEXT(SC_low_2.5!C168,"0.00E+00") &amp; ", " &amp; TEXT(SC_high_97.5!C168,"0.00E+00") &amp; "]"</f>
        <v>[7.63E-08, 1.67E-07]</v>
      </c>
      <c r="G218" s="21" t="str">
        <f>"[" &amp; TEXT(SC_low_2.5!D168,"0.00E+00") &amp; ", " &amp; TEXT(SC_high_97.5!D168,"0.00E+00") &amp; "]"</f>
        <v>[2.35E-08, 4.18E-08]</v>
      </c>
      <c r="H218" s="21" t="str">
        <f>"[" &amp; TEXT(SC_low_2.5!E168,"0.00E+00") &amp; ", " &amp; TEXT(SC_high_97.5!E168,"0.00E+00") &amp; "]"</f>
        <v>[1.25E-10, 2.23E-10]</v>
      </c>
      <c r="I218" s="21" t="str">
        <f>"[" &amp; TEXT(SC_low_2.5!F168,"0.00E+00") &amp; ", " &amp; TEXT(SC_high_97.5!F168,"0.00E+00") &amp; "]"</f>
        <v>[2.34E-08, 4.16E-08]</v>
      </c>
    </row>
    <row r="219" spans="1:9" x14ac:dyDescent="0.2">
      <c r="A219" s="21">
        <v>336612</v>
      </c>
      <c r="B219" s="20" t="str">
        <f>VLOOKUP(A219,'sector labels'!A:B,2,FALSE)</f>
        <v>Boat building</v>
      </c>
      <c r="C219" s="21" t="str">
        <f>"[" &amp; TEXT(SC_low_2.5!B169,"0.00E+00") &amp; ", " &amp; TEXT(SC_high_97.5!B169,"0.00E+00") &amp; "]"</f>
        <v>[9.05E-08, 1.76E-07]</v>
      </c>
      <c r="D219" s="24">
        <f>VLOOKUP(A219,[1]Sheet7!$D:$E,2,FALSE)</f>
        <v>5.0301500000000002E-8</v>
      </c>
      <c r="E219" s="22">
        <f>D219/VLOOKUP(A219,[3]average!$A:$C,3,FALSE)</f>
        <v>0.50580464989825868</v>
      </c>
      <c r="F219" s="21" t="str">
        <f>"[" &amp; TEXT(SC_low_2.5!C169,"0.00E+00") &amp; ", " &amp; TEXT(SC_high_97.5!C169,"0.00E+00") &amp; "]"</f>
        <v>[5.64E-08, 1.18E-07]</v>
      </c>
      <c r="G219" s="21" t="str">
        <f>"[" &amp; TEXT(SC_low_2.5!D169,"0.00E+00") &amp; ", " &amp; TEXT(SC_high_97.5!D169,"0.00E+00") &amp; "]"</f>
        <v>[3.28E-08, 5.87E-08]</v>
      </c>
      <c r="H219" s="21" t="str">
        <f>"[" &amp; TEXT(SC_low_2.5!E169,"0.00E+00") &amp; ", " &amp; TEXT(SC_high_97.5!E169,"0.00E+00") &amp; "]"</f>
        <v>[2.78E-10, 4.96E-10]</v>
      </c>
      <c r="I219" s="21" t="str">
        <f>"[" &amp; TEXT(SC_low_2.5!F169,"0.00E+00") &amp; ", " &amp; TEXT(SC_high_97.5!F169,"0.00E+00") &amp; "]"</f>
        <v>[3.26E-08, 5.82E-08]</v>
      </c>
    </row>
    <row r="220" spans="1:9" x14ac:dyDescent="0.2">
      <c r="A220" s="21">
        <v>336991</v>
      </c>
      <c r="B220" s="20" t="str">
        <f>VLOOKUP(A220,'sector labels'!A:B,2,FALSE)</f>
        <v>Motorcycle, bicycle, and parts manufacturing</v>
      </c>
      <c r="C220" s="21" t="str">
        <f>"[" &amp; TEXT(SC_low_2.5!B170,"0.00E+00") &amp; ", " &amp; TEXT(SC_high_97.5!B170,"0.00E+00") &amp; "]"</f>
        <v>[3.92E-08, 6.76E-08]</v>
      </c>
      <c r="D220" s="24">
        <f>VLOOKUP(A220,[1]Sheet7!$D:$E,2,FALSE)</f>
        <v>2.18451E-8</v>
      </c>
      <c r="E220" s="22">
        <f>D220/VLOOKUP(A220,[3]average!$A:$C,3,FALSE)</f>
        <v>0.53384817605584389</v>
      </c>
      <c r="F220" s="21" t="str">
        <f>"[" &amp; TEXT(SC_low_2.5!C170,"0.00E+00") &amp; ", " &amp; TEXT(SC_high_97.5!C170,"0.00E+00") &amp; "]"</f>
        <v>[1.63E-08, 2.96E-08]</v>
      </c>
      <c r="G220" s="21" t="str">
        <f>"[" &amp; TEXT(SC_low_2.5!D170,"0.00E+00") &amp; ", " &amp; TEXT(SC_high_97.5!D170,"0.00E+00") &amp; "]"</f>
        <v>[2.23E-08, 3.91E-08]</v>
      </c>
      <c r="H220" s="21" t="str">
        <f>"[" &amp; TEXT(SC_low_2.5!E170,"0.00E+00") &amp; ", " &amp; TEXT(SC_high_97.5!E170,"0.00E+00") &amp; "]"</f>
        <v>[3.88E-09, 6.79E-09]</v>
      </c>
      <c r="I220" s="21" t="str">
        <f>"[" &amp; TEXT(SC_low_2.5!F170,"0.00E+00") &amp; ", " &amp; TEXT(SC_high_97.5!F170,"0.00E+00") &amp; "]"</f>
        <v>[1.84E-08, 3.23E-08]</v>
      </c>
    </row>
    <row r="221" spans="1:9" x14ac:dyDescent="0.2">
      <c r="A221" s="21">
        <v>336992</v>
      </c>
      <c r="B221" s="20" t="str">
        <f>VLOOKUP(A221,'sector labels'!A:B,2,FALSE)</f>
        <v>Military armored vehicle, tank, and tank component manufacturing</v>
      </c>
      <c r="C221" s="21" t="str">
        <f>"[" &amp; TEXT(SC_low_2.5!B171,"0.00E+00") &amp; ", " &amp; TEXT(SC_high_97.5!B171,"0.00E+00") &amp; "]"</f>
        <v>[3.94E-08, 6.68E-08]</v>
      </c>
      <c r="D221" s="24">
        <f>VLOOKUP(A221,[1]Sheet7!$D:$E,2,FALSE)</f>
        <v>1.8749499999999999E-8</v>
      </c>
      <c r="E221" s="22">
        <f>D221/VLOOKUP(A221,[3]average!$A:$C,3,FALSE)</f>
        <v>0.46147333715079908</v>
      </c>
      <c r="F221" s="21" t="str">
        <f>"[" &amp; TEXT(SC_low_2.5!C171,"0.00E+00") &amp; ", " &amp; TEXT(SC_high_97.5!C171,"0.00E+00") &amp; "]"</f>
        <v>[1.36E-08, 2.33E-08]</v>
      </c>
      <c r="G221" s="21" t="str">
        <f>"[" &amp; TEXT(SC_low_2.5!D171,"0.00E+00") &amp; ", " &amp; TEXT(SC_high_97.5!D171,"0.00E+00") &amp; "]"</f>
        <v>[2.53E-08, 4.44E-08]</v>
      </c>
      <c r="H221" s="21" t="str">
        <f>"[" &amp; TEXT(SC_low_2.5!E171,"0.00E+00") &amp; ", " &amp; TEXT(SC_high_97.5!E171,"0.00E+00") &amp; "]"</f>
        <v>[5.50E-09, 9.64E-09]</v>
      </c>
      <c r="I221" s="21" t="str">
        <f>"[" &amp; TEXT(SC_low_2.5!F171,"0.00E+00") &amp; ", " &amp; TEXT(SC_high_97.5!F171,"0.00E+00") &amp; "]"</f>
        <v>[1.98E-08, 3.47E-08]</v>
      </c>
    </row>
    <row r="222" spans="1:9" x14ac:dyDescent="0.2">
      <c r="A222" s="21">
        <v>336999</v>
      </c>
      <c r="B222" s="20" t="str">
        <f>VLOOKUP(A222,'sector labels'!A:B,2,FALSE)</f>
        <v>All other transportation equipment manufacturing</v>
      </c>
      <c r="C222" s="21" t="str">
        <f>"[" &amp; TEXT(SC_low_2.5!B172,"0.00E+00") &amp; ", " &amp; TEXT(SC_high_97.5!B172,"0.00E+00") &amp; "]"</f>
        <v>[5.48E-08, 9.47E-08]</v>
      </c>
      <c r="D222" s="24">
        <f>VLOOKUP(A222,[1]Sheet7!$D:$E,2,FALSE)</f>
        <v>2.3302799999999999E-8</v>
      </c>
      <c r="E222" s="22">
        <f>D222/VLOOKUP(A222,[3]average!$A:$C,3,FALSE)</f>
        <v>0.40702777180340144</v>
      </c>
      <c r="F222" s="21" t="str">
        <f>"[" &amp; TEXT(SC_low_2.5!C172,"0.00E+00") &amp; ", " &amp; TEXT(SC_high_97.5!C172,"0.00E+00") &amp; "]"</f>
        <v>[1.80E-08, 3.08E-08]</v>
      </c>
      <c r="G222" s="21" t="str">
        <f>"[" &amp; TEXT(SC_low_2.5!D172,"0.00E+00") &amp; ", " &amp; TEXT(SC_high_97.5!D172,"0.00E+00") &amp; "]"</f>
        <v>[3.63E-08, 6.40E-08]</v>
      </c>
      <c r="H222" s="21" t="str">
        <f>"[" &amp; TEXT(SC_low_2.5!E172,"0.00E+00") &amp; ", " &amp; TEXT(SC_high_97.5!E172,"0.00E+00") &amp; "]"</f>
        <v>[1.93E-09, 3.39E-09]</v>
      </c>
      <c r="I222" s="21" t="str">
        <f>"[" &amp; TEXT(SC_low_2.5!F172,"0.00E+00") &amp; ", " &amp; TEXT(SC_high_97.5!F172,"0.00E+00") &amp; "]"</f>
        <v>[3.44E-08, 6.06E-08]</v>
      </c>
    </row>
    <row r="223" spans="1:9" x14ac:dyDescent="0.2">
      <c r="A223" s="21">
        <v>337110</v>
      </c>
      <c r="B223" s="20" t="str">
        <f>VLOOKUP(A223,'sector labels'!A:B,2,FALSE)</f>
        <v>Wood kitchen cabinet and countertop manufacturing</v>
      </c>
      <c r="C223" s="21" t="str">
        <f>"[" &amp; TEXT(SC_low_2.5!B173,"0.00E+00") &amp; ", " &amp; TEXT(SC_high_97.5!B173,"0.00E+00") &amp; "]"</f>
        <v>[1.25E-07, 2.35E-07]</v>
      </c>
      <c r="D223" s="24">
        <f>VLOOKUP(A223,[1]Sheet7!$D:$E,2,FALSE)</f>
        <v>7.8337600000000001E-8</v>
      </c>
      <c r="E223" s="22">
        <f>D223/VLOOKUP(A223,[3]average!$A:$C,3,FALSE)</f>
        <v>0.57768465217597975</v>
      </c>
      <c r="F223" s="21" t="str">
        <f>"[" &amp; TEXT(SC_low_2.5!C173,"0.00E+00") &amp; ", " &amp; TEXT(SC_high_97.5!C173,"0.00E+00") &amp; "]"</f>
        <v>[8.58E-08, 1.70E-07]</v>
      </c>
      <c r="G223" s="21" t="str">
        <f>"[" &amp; TEXT(SC_low_2.5!D173,"0.00E+00") &amp; ", " &amp; TEXT(SC_high_97.5!D173,"0.00E+00") &amp; "]"</f>
        <v>[3.83E-08, 6.84E-08]</v>
      </c>
      <c r="H223" s="21" t="str">
        <f>"[" &amp; TEXT(SC_low_2.5!E173,"0.00E+00") &amp; ", " &amp; TEXT(SC_high_97.5!E173,"0.00E+00") &amp; "]"</f>
        <v>[2.70E-10, 4.81E-10]</v>
      </c>
      <c r="I223" s="21" t="str">
        <f>"[" &amp; TEXT(SC_low_2.5!F173,"0.00E+00") &amp; ", " &amp; TEXT(SC_high_97.5!F173,"0.00E+00") &amp; "]"</f>
        <v>[3.81E-08, 6.79E-08]</v>
      </c>
    </row>
    <row r="224" spans="1:9" x14ac:dyDescent="0.2">
      <c r="A224" s="21">
        <v>337121</v>
      </c>
      <c r="B224" s="20" t="str">
        <f>VLOOKUP(A224,'sector labels'!A:B,2,FALSE)</f>
        <v>Upholstered household furniture manufacturing</v>
      </c>
      <c r="C224" s="21" t="str">
        <f>"[" &amp; TEXT(SC_low_2.5!B174,"0.00E+00") &amp; ", " &amp; TEXT(SC_high_97.5!B174,"0.00E+00") &amp; "]"</f>
        <v>[9.15E-08, 1.81E-07]</v>
      </c>
      <c r="D224" s="24">
        <f>VLOOKUP(A224,[1]Sheet7!$D:$E,2,FALSE)</f>
        <v>9.2481299999999996E-8</v>
      </c>
      <c r="E224" s="22">
        <f>D224/VLOOKUP(A224,[3]average!$A:$C,3,FALSE)</f>
        <v>0.90280450866816775</v>
      </c>
      <c r="F224" s="21" t="str">
        <f>"[" &amp; TEXT(SC_low_2.5!C174,"0.00E+00") &amp; ", " &amp; TEXT(SC_high_97.5!C174,"0.00E+00") &amp; "]"</f>
        <v>[4.74E-08, 1.13E-07]</v>
      </c>
      <c r="G224" s="21" t="str">
        <f>"[" &amp; TEXT(SC_low_2.5!D174,"0.00E+00") &amp; ", " &amp; TEXT(SC_high_97.5!D174,"0.00E+00") &amp; "]"</f>
        <v>[4.24E-08, 7.50E-08]</v>
      </c>
      <c r="H224" s="21" t="str">
        <f>"[" &amp; TEXT(SC_low_2.5!E174,"0.00E+00") &amp; ", " &amp; TEXT(SC_high_97.5!E174,"0.00E+00") &amp; "]"</f>
        <v>[9.85E-11, 1.74E-10]</v>
      </c>
      <c r="I224" s="21" t="str">
        <f>"[" &amp; TEXT(SC_low_2.5!F174,"0.00E+00") &amp; ", " &amp; TEXT(SC_high_97.5!F174,"0.00E+00") &amp; "]"</f>
        <v>[4.23E-08, 7.48E-08]</v>
      </c>
    </row>
    <row r="225" spans="1:9" x14ac:dyDescent="0.2">
      <c r="A225" s="21">
        <v>337122</v>
      </c>
      <c r="B225" s="20" t="str">
        <f>VLOOKUP(A225,'sector labels'!A:B,2,FALSE)</f>
        <v>Nonupholstered wood household furniture manufacturing</v>
      </c>
      <c r="C225" s="21" t="str">
        <f>"[" &amp; TEXT(SC_low_2.5!B175,"0.00E+00") &amp; ", " &amp; TEXT(SC_high_97.5!B175,"0.00E+00") &amp; "]"</f>
        <v>[1.16E-07, 2.08E-07]</v>
      </c>
      <c r="D225" s="24">
        <f>VLOOKUP(A225,[1]Sheet7!$D:$E,2,FALSE)</f>
        <v>8.0058199999999999E-8</v>
      </c>
      <c r="E225" s="22">
        <f>D225/VLOOKUP(A225,[3]average!$A:$C,3,FALSE)</f>
        <v>0.64126459664945179</v>
      </c>
      <c r="F225" s="21" t="str">
        <f>"[" &amp; TEXT(SC_low_2.5!C175,"0.00E+00") &amp; ", " &amp; TEXT(SC_high_97.5!C175,"0.00E+00") &amp; "]"</f>
        <v>[7.41E-08, 1.39E-07]</v>
      </c>
      <c r="G225" s="21" t="str">
        <f>"[" &amp; TEXT(SC_low_2.5!D175,"0.00E+00") &amp; ", " &amp; TEXT(SC_high_97.5!D175,"0.00E+00") &amp; "]"</f>
        <v>[4.07E-08, 7.25E-08]</v>
      </c>
      <c r="H225" s="21" t="str">
        <f>"[" &amp; TEXT(SC_low_2.5!E175,"0.00E+00") &amp; ", " &amp; TEXT(SC_high_97.5!E175,"0.00E+00") &amp; "]"</f>
        <v>[3.95E-10, 7.05E-10]</v>
      </c>
      <c r="I225" s="21" t="str">
        <f>"[" &amp; TEXT(SC_low_2.5!F175,"0.00E+00") &amp; ", " &amp; TEXT(SC_high_97.5!F175,"0.00E+00") &amp; "]"</f>
        <v>[4.03E-08, 7.18E-08]</v>
      </c>
    </row>
    <row r="226" spans="1:9" x14ac:dyDescent="0.2">
      <c r="A226" s="21">
        <v>337127</v>
      </c>
      <c r="B226" s="20" t="str">
        <f>VLOOKUP(A226,'sector labels'!A:B,2,FALSE)</f>
        <v>Institutional furniture manufacturing</v>
      </c>
      <c r="C226" s="21" t="str">
        <f>"[" &amp; TEXT(SC_low_2.5!B176,"0.00E+00") &amp; ", " &amp; TEXT(SC_high_97.5!B176,"0.00E+00") &amp; "]"</f>
        <v>[1.00E-07, 2.42E-07]</v>
      </c>
      <c r="D226" s="24">
        <f>VLOOKUP(A226,[1]Sheet7!$D:$E,2,FALSE)</f>
        <v>1.54629E-7</v>
      </c>
      <c r="E226" s="22">
        <f>D226/VLOOKUP(A226,[3]average!$A:$C,3,FALSE)</f>
        <v>1.2979883142200401</v>
      </c>
      <c r="F226" s="21" t="str">
        <f>"[" &amp; TEXT(SC_low_2.5!C176,"0.00E+00") &amp; ", " &amp; TEXT(SC_high_97.5!C176,"0.00E+00") &amp; "]"</f>
        <v>[6.46E-08, 1.95E-07]</v>
      </c>
      <c r="G226" s="21" t="str">
        <f>"[" &amp; TEXT(SC_low_2.5!D176,"0.00E+00") &amp; ", " &amp; TEXT(SC_high_97.5!D176,"0.00E+00") &amp; "]"</f>
        <v>[3.31E-08, 5.90E-08]</v>
      </c>
      <c r="H226" s="21" t="str">
        <f>"[" &amp; TEXT(SC_low_2.5!E176,"0.00E+00") &amp; ", " &amp; TEXT(SC_high_97.5!E176,"0.00E+00") &amp; "]"</f>
        <v>[1.28E-10, 2.28E-10]</v>
      </c>
      <c r="I226" s="21" t="str">
        <f>"[" &amp; TEXT(SC_low_2.5!F176,"0.00E+00") &amp; ", " &amp; TEXT(SC_high_97.5!F176,"0.00E+00") &amp; "]"</f>
        <v>[3.30E-08, 5.87E-08]</v>
      </c>
    </row>
    <row r="227" spans="1:9" x14ac:dyDescent="0.2">
      <c r="A227" s="21">
        <v>337215</v>
      </c>
      <c r="B227" s="20" t="str">
        <f>VLOOKUP(A227,'sector labels'!A:B,2,FALSE)</f>
        <v>Showcase, partition, shelving, and locker manufacturing</v>
      </c>
      <c r="C227" s="21" t="str">
        <f>"[" &amp; TEXT(SC_low_2.5!B178,"0.00E+00") &amp; ", " &amp; TEXT(SC_high_97.5!B178,"0.00E+00") &amp; "]"</f>
        <v>[7.32E-08, 1.44E-07]</v>
      </c>
      <c r="D227" s="24">
        <f>VLOOKUP(A227,[1]Sheet7!$D:$E,2,FALSE)</f>
        <v>6.2668399999999998E-8</v>
      </c>
      <c r="E227" s="22">
        <f>D227/VLOOKUP(A227,[3]average!$A:$C,3,FALSE)</f>
        <v>0.78670682850008911</v>
      </c>
      <c r="F227" s="21" t="str">
        <f>"[" &amp; TEXT(SC_low_2.5!C178,"0.00E+00") &amp; ", " &amp; TEXT(SC_high_97.5!C178,"0.00E+00") &amp; "]"</f>
        <v>[4.06E-08, 9.14E-08]</v>
      </c>
      <c r="G227" s="21" t="str">
        <f>"[" &amp; TEXT(SC_low_2.5!D178,"0.00E+00") &amp; ", " &amp; TEXT(SC_high_97.5!D178,"0.00E+00") &amp; "]"</f>
        <v>[3.14E-08, 5.61E-08]</v>
      </c>
      <c r="H227" s="21" t="str">
        <f>"[" &amp; TEXT(SC_low_2.5!E178,"0.00E+00") &amp; ", " &amp; TEXT(SC_high_97.5!E178,"0.00E+00") &amp; "]"</f>
        <v>[7.71E-10, 1.38E-09]</v>
      </c>
      <c r="I227" s="21" t="str">
        <f>"[" &amp; TEXT(SC_low_2.5!F178,"0.00E+00") &amp; ", " &amp; TEXT(SC_high_97.5!F178,"0.00E+00") &amp; "]"</f>
        <v>[3.06E-08, 5.47E-08]</v>
      </c>
    </row>
    <row r="228" spans="1:9" x14ac:dyDescent="0.2">
      <c r="A228" s="21">
        <v>337900</v>
      </c>
      <c r="B228" s="20" t="str">
        <f>VLOOKUP(A228,'sector labels'!A:B,2,FALSE)</f>
        <v>Other furniture related product manufacturing</v>
      </c>
      <c r="C228" s="21" t="str">
        <f>"[" &amp; TEXT(SC_low_2.5!B180,"0.00E+00") &amp; ", " &amp; TEXT(SC_high_97.5!B180,"0.00E+00") &amp; "]"</f>
        <v>[1.03E-07, 2.06E-07]</v>
      </c>
      <c r="D228" s="24">
        <f>VLOOKUP(A228,[1]Sheet7!$D:$E,2,FALSE)</f>
        <v>8.8497099999999994E-8</v>
      </c>
      <c r="E228" s="22">
        <f>D228/VLOOKUP(A228,[3]average!$A:$C,3,FALSE)</f>
        <v>0.76394336127087237</v>
      </c>
      <c r="F228" s="21" t="str">
        <f>"[" &amp; TEXT(SC_low_2.5!C180,"0.00E+00") &amp; ", " &amp; TEXT(SC_high_97.5!C180,"0.00E+00") &amp; "]"</f>
        <v>[5.96E-08, 1.35E-07]</v>
      </c>
      <c r="G228" s="21" t="str">
        <f>"[" &amp; TEXT(SC_low_2.5!D180,"0.00E+00") &amp; ", " &amp; TEXT(SC_high_97.5!D180,"0.00E+00") &amp; "]"</f>
        <v>[4.27E-08, 7.51E-08]</v>
      </c>
      <c r="H228" s="21" t="str">
        <f>"[" &amp; TEXT(SC_low_2.5!E180,"0.00E+00") &amp; ", " &amp; TEXT(SC_high_97.5!E180,"0.00E+00") &amp; "]"</f>
        <v>[1.44E-09, 2.53E-09]</v>
      </c>
      <c r="I228" s="21" t="str">
        <f>"[" &amp; TEXT(SC_low_2.5!F180,"0.00E+00") &amp; ", " &amp; TEXT(SC_high_97.5!F180,"0.00E+00") &amp; "]"</f>
        <v>[4.13E-08, 7.26E-08]</v>
      </c>
    </row>
    <row r="229" spans="1:9" x14ac:dyDescent="0.2">
      <c r="A229" s="21">
        <v>339112</v>
      </c>
      <c r="B229" s="20" t="str">
        <f>VLOOKUP(A229,'sector labels'!A:B,2,FALSE)</f>
        <v>Surgical and medical instrument manufacturing</v>
      </c>
      <c r="C229" s="21" t="str">
        <f>"[" &amp; TEXT(SC_low_2.5!B181,"0.00E+00") &amp; ", " &amp; TEXT(SC_high_97.5!B181,"0.00E+00") &amp; "]"</f>
        <v>[2.78E-08, 5.03E-08]</v>
      </c>
      <c r="D229" s="24">
        <f>VLOOKUP(A229,[1]Sheet7!$D:$E,2,FALSE)</f>
        <v>1.4999300000000001E-8</v>
      </c>
      <c r="E229" s="22">
        <f>D229/VLOOKUP(A229,[3]average!$A:$C,3,FALSE)</f>
        <v>0.50589438290241884</v>
      </c>
      <c r="F229" s="21" t="str">
        <f>"[" &amp; TEXT(SC_low_2.5!C181,"0.00E+00") &amp; ", " &amp; TEXT(SC_high_97.5!C181,"0.00E+00") &amp; "]"</f>
        <v>[1.16E-08, 2.35E-08]</v>
      </c>
      <c r="G229" s="21" t="str">
        <f>"[" &amp; TEXT(SC_low_2.5!D181,"0.00E+00") &amp; ", " &amp; TEXT(SC_high_97.5!D181,"0.00E+00") &amp; "]"</f>
        <v>[1.56E-08, 2.77E-08]</v>
      </c>
      <c r="H229" s="21" t="str">
        <f>"[" &amp; TEXT(SC_low_2.5!E181,"0.00E+00") &amp; ", " &amp; TEXT(SC_high_97.5!E181,"0.00E+00") &amp; "]"</f>
        <v>[1.50E-10, 2.67E-10]</v>
      </c>
      <c r="I229" s="21" t="str">
        <f>"[" &amp; TEXT(SC_low_2.5!F181,"0.00E+00") &amp; ", " &amp; TEXT(SC_high_97.5!F181,"0.00E+00") &amp; "]"</f>
        <v>[1.55E-08, 2.75E-08]</v>
      </c>
    </row>
    <row r="230" spans="1:9" x14ac:dyDescent="0.2">
      <c r="A230" s="21">
        <v>339113</v>
      </c>
      <c r="B230" s="20" t="str">
        <f>VLOOKUP(A230,'sector labels'!A:B,2,FALSE)</f>
        <v>Surgical appliance and supplies manufacturing</v>
      </c>
      <c r="C230" s="21" t="str">
        <f>"[" &amp; TEXT(SC_low_2.5!B182,"0.00E+00") &amp; ", " &amp; TEXT(SC_high_97.5!B182,"0.00E+00") &amp; "]"</f>
        <v>[3.25E-08, 5.69E-08]</v>
      </c>
      <c r="D230" s="24">
        <f>VLOOKUP(A230,[1]Sheet7!$D:$E,2,FALSE)</f>
        <v>1.7328999999999999E-8</v>
      </c>
      <c r="E230" s="22">
        <f>D230/VLOOKUP(A230,[3]average!$A:$C,3,FALSE)</f>
        <v>0.50536872415167489</v>
      </c>
      <c r="F230" s="21" t="str">
        <f>"[" &amp; TEXT(SC_low_2.5!C182,"0.00E+00") &amp; ", " &amp; TEXT(SC_high_97.5!C182,"0.00E+00") &amp; "]"</f>
        <v>[1.31E-08, 2.38E-08]</v>
      </c>
      <c r="G230" s="21" t="str">
        <f>"[" &amp; TEXT(SC_low_2.5!D182,"0.00E+00") &amp; ", " &amp; TEXT(SC_high_97.5!D182,"0.00E+00") &amp; "]"</f>
        <v>[1.91E-08, 3.38E-08]</v>
      </c>
      <c r="H230" s="21" t="str">
        <f>"[" &amp; TEXT(SC_low_2.5!E182,"0.00E+00") &amp; ", " &amp; TEXT(SC_high_97.5!E182,"0.00E+00") &amp; "]"</f>
        <v>[3.54E-10, 6.28E-10]</v>
      </c>
      <c r="I230" s="21" t="str">
        <f>"[" &amp; TEXT(SC_low_2.5!F182,"0.00E+00") &amp; ", " &amp; TEXT(SC_high_97.5!F182,"0.00E+00") &amp; "]"</f>
        <v>[1.87E-08, 3.31E-08]</v>
      </c>
    </row>
    <row r="231" spans="1:9" x14ac:dyDescent="0.2">
      <c r="A231" s="21">
        <v>339114</v>
      </c>
      <c r="B231" s="20" t="str">
        <f>VLOOKUP(A231,'sector labels'!A:B,2,FALSE)</f>
        <v>Dental equipment and supplies manufacturing</v>
      </c>
      <c r="C231" s="21" t="str">
        <f>"[" &amp; TEXT(SC_low_2.5!B183,"0.00E+00") &amp; ", " &amp; TEXT(SC_high_97.5!B183,"0.00E+00") &amp; "]"</f>
        <v>[5.51E-08, 1.15E-07]</v>
      </c>
      <c r="D231" s="24">
        <f>VLOOKUP(A231,[1]Sheet7!$D:$E,2,FALSE)</f>
        <v>7.2515499999999998E-8</v>
      </c>
      <c r="E231" s="22">
        <f>D231/VLOOKUP(A231,[3]average!$A:$C,3,FALSE)</f>
        <v>1.1860606474051709</v>
      </c>
      <c r="F231" s="21" t="str">
        <f>"[" &amp; TEXT(SC_low_2.5!C183,"0.00E+00") &amp; ", " &amp; TEXT(SC_high_97.5!C183,"0.00E+00") &amp; "]"</f>
        <v>[3.69E-08, 8.44E-08]</v>
      </c>
      <c r="G231" s="21" t="str">
        <f>"[" &amp; TEXT(SC_low_2.5!D183,"0.00E+00") &amp; ", " &amp; TEXT(SC_high_97.5!D183,"0.00E+00") &amp; "]"</f>
        <v>[1.73E-08, 3.11E-08]</v>
      </c>
      <c r="H231" s="21" t="str">
        <f>"[" &amp; TEXT(SC_low_2.5!E183,"0.00E+00") &amp; ", " &amp; TEXT(SC_high_97.5!E183,"0.00E+00") &amp; "]"</f>
        <v>[7.55E-11, 1.36E-10]</v>
      </c>
      <c r="I231" s="21" t="str">
        <f>"[" &amp; TEXT(SC_low_2.5!F183,"0.00E+00") &amp; ", " &amp; TEXT(SC_high_97.5!F183,"0.00E+00") &amp; "]"</f>
        <v>[1.72E-08, 3.09E-08]</v>
      </c>
    </row>
    <row r="232" spans="1:9" x14ac:dyDescent="0.2">
      <c r="A232" s="21">
        <v>339115</v>
      </c>
      <c r="B232" s="20" t="str">
        <f>VLOOKUP(A232,'sector labels'!A:B,2,FALSE)</f>
        <v>Ophthalmic goods manufacturing</v>
      </c>
      <c r="C232" s="21" t="str">
        <f>"[" &amp; TEXT(SC_low_2.5!B184,"0.00E+00") &amp; ", " &amp; TEXT(SC_high_97.5!B184,"0.00E+00") &amp; "]"</f>
        <v>[3.71E-08, 7.05E-08]</v>
      </c>
      <c r="D232" s="24">
        <f>VLOOKUP(A232,[1]Sheet7!$D:$E,2,FALSE)</f>
        <v>2.8714199999999999E-8</v>
      </c>
      <c r="E232" s="22">
        <f>D232/VLOOKUP(A232,[3]average!$A:$C,3,FALSE)</f>
        <v>0.71748957573838879</v>
      </c>
      <c r="F232" s="21" t="str">
        <f>"[" &amp; TEXT(SC_low_2.5!C184,"0.00E+00") &amp; ", " &amp; TEXT(SC_high_97.5!C184,"0.00E+00") &amp; "]"</f>
        <v>[2.06E-08, 4.55E-08]</v>
      </c>
      <c r="G232" s="21" t="str">
        <f>"[" &amp; TEXT(SC_low_2.5!D184,"0.00E+00") &amp; ", " &amp; TEXT(SC_high_97.5!D184,"0.00E+00") &amp; "]"</f>
        <v>[1.53E-08, 2.78E-08]</v>
      </c>
      <c r="H232" s="21" t="str">
        <f>"[" &amp; TEXT(SC_low_2.5!E184,"0.00E+00") &amp; ", " &amp; TEXT(SC_high_97.5!E184,"0.00E+00") &amp; "]"</f>
        <v>[1.52E-11, 2.78E-11]</v>
      </c>
      <c r="I232" s="21" t="str">
        <f>"[" &amp; TEXT(SC_low_2.5!F184,"0.00E+00") &amp; ", " &amp; TEXT(SC_high_97.5!F184,"0.00E+00") &amp; "]"</f>
        <v>[1.53E-08, 2.78E-08]</v>
      </c>
    </row>
    <row r="233" spans="1:9" x14ac:dyDescent="0.2">
      <c r="A233" s="21">
        <v>339116</v>
      </c>
      <c r="B233" s="20" t="str">
        <f>VLOOKUP(A233,'sector labels'!A:B,2,FALSE)</f>
        <v>Dental laboratories</v>
      </c>
      <c r="C233" s="21" t="str">
        <f>"[" &amp; TEXT(SC_low_2.5!B185,"0.00E+00") &amp; ", " &amp; TEXT(SC_high_97.5!B185,"0.00E+00") &amp; "]"</f>
        <v>[3.69E-08, 7.16E-08]</v>
      </c>
      <c r="D233" s="24">
        <f>VLOOKUP(A233,[1]Sheet7!$D:$E,2,FALSE)</f>
        <v>2.6502499999999999E-8</v>
      </c>
      <c r="E233" s="22">
        <f>D233/VLOOKUP(A233,[3]average!$A:$C,3,FALSE)</f>
        <v>0.65731406645025547</v>
      </c>
      <c r="F233" s="21" t="str">
        <f>"[" &amp; TEXT(SC_low_2.5!C185,"0.00E+00") &amp; ", " &amp; TEXT(SC_high_97.5!C185,"0.00E+00") &amp; "]"</f>
        <v>[2.06E-08, 4.23E-08]</v>
      </c>
      <c r="G233" s="21" t="str">
        <f>"[" &amp; TEXT(SC_low_2.5!D185,"0.00E+00") &amp; ", " &amp; TEXT(SC_high_97.5!D185,"0.00E+00") &amp; "]"</f>
        <v>[1.61E-08, 2.93E-08]</v>
      </c>
      <c r="H233" s="21" t="str">
        <f>"[" &amp; TEXT(SC_low_2.5!E185,"0.00E+00") &amp; ", " &amp; TEXT(SC_high_97.5!E185,"0.00E+00") &amp; "]"</f>
        <v>[6.50E-12, 1.18E-11]</v>
      </c>
      <c r="I233" s="21" t="str">
        <f>"[" &amp; TEXT(SC_low_2.5!F185,"0.00E+00") &amp; ", " &amp; TEXT(SC_high_97.5!F185,"0.00E+00") &amp; "]"</f>
        <v>[1.61E-08, 2.93E-08]</v>
      </c>
    </row>
    <row r="234" spans="1:9" x14ac:dyDescent="0.2">
      <c r="A234" s="21">
        <v>339910</v>
      </c>
      <c r="B234" s="20" t="str">
        <f>VLOOKUP(A234,'sector labels'!A:B,2,FALSE)</f>
        <v>Jewelry and silverware manufacturing</v>
      </c>
      <c r="C234" s="21" t="str">
        <f>"[" &amp; TEXT(SC_low_2.5!B186,"0.00E+00") &amp; ", " &amp; TEXT(SC_high_97.5!B186,"0.00E+00") &amp; "]"</f>
        <v>[3.62E-08, 6.67E-08]</v>
      </c>
      <c r="D234" s="24">
        <f>VLOOKUP(A234,[1]Sheet7!$D:$E,2,FALSE)</f>
        <v>2.70829E-8</v>
      </c>
      <c r="E234" s="22">
        <f>D234/VLOOKUP(A234,[3]average!$A:$C,3,FALSE)</f>
        <v>0.69264795952748981</v>
      </c>
      <c r="F234" s="21" t="str">
        <f>"[" &amp; TEXT(SC_low_2.5!C186,"0.00E+00") &amp; ", " &amp; TEXT(SC_high_97.5!C186,"0.00E+00") &amp; "]"</f>
        <v>[1.29E-08, 3.45E-08]</v>
      </c>
      <c r="G234" s="21" t="str">
        <f>"[" &amp; TEXT(SC_low_2.5!D186,"0.00E+00") &amp; ", " &amp; TEXT(SC_high_97.5!D186,"0.00E+00") &amp; "]"</f>
        <v>[2.18E-08, 3.80E-08]</v>
      </c>
      <c r="H234" s="21" t="str">
        <f>"[" &amp; TEXT(SC_low_2.5!E186,"0.00E+00") &amp; ", " &amp; TEXT(SC_high_97.5!E186,"0.00E+00") &amp; "]"</f>
        <v>[2.20E-09, 3.84E-09]</v>
      </c>
      <c r="I234" s="21" t="str">
        <f>"[" &amp; TEXT(SC_low_2.5!F186,"0.00E+00") &amp; ", " &amp; TEXT(SC_high_97.5!F186,"0.00E+00") &amp; "]"</f>
        <v>[1.96E-08, 3.42E-08]</v>
      </c>
    </row>
    <row r="235" spans="1:9" x14ac:dyDescent="0.2">
      <c r="A235" s="21">
        <v>339920</v>
      </c>
      <c r="B235" s="20" t="str">
        <f>VLOOKUP(A235,'sector labels'!A:B,2,FALSE)</f>
        <v>Sporting and athletic goods manufacturing</v>
      </c>
      <c r="C235" s="21" t="str">
        <f>"[" &amp; TEXT(SC_low_2.5!B187,"0.00E+00") &amp; ", " &amp; TEXT(SC_high_97.5!B187,"0.00E+00") &amp; "]"</f>
        <v>[6.24E-08, 1.15E-07]</v>
      </c>
      <c r="D235" s="24">
        <f>VLOOKUP(A235,[1]Sheet7!$D:$E,2,FALSE)</f>
        <v>3.5640900000000003E-8</v>
      </c>
      <c r="E235" s="22">
        <f>D235/VLOOKUP(A235,[3]average!$A:$C,3,FALSE)</f>
        <v>0.53378843776204643</v>
      </c>
      <c r="F235" s="21" t="str">
        <f>"[" &amp; TEXT(SC_low_2.5!C187,"0.00E+00") &amp; ", " &amp; TEXT(SC_high_97.5!C187,"0.00E+00") &amp; "]"</f>
        <v>[3.09E-08, 6.14E-08]</v>
      </c>
      <c r="G235" s="21" t="str">
        <f>"[" &amp; TEXT(SC_low_2.5!D187,"0.00E+00") &amp; ", " &amp; TEXT(SC_high_97.5!D187,"0.00E+00") &amp; "]"</f>
        <v>[3.10E-08, 5.48E-08]</v>
      </c>
      <c r="H235" s="21" t="str">
        <f>"[" &amp; TEXT(SC_low_2.5!E187,"0.00E+00") &amp; ", " &amp; TEXT(SC_high_97.5!E187,"0.00E+00") &amp; "]"</f>
        <v>[1.76E-09, 3.11E-09]</v>
      </c>
      <c r="I235" s="21" t="str">
        <f>"[" &amp; TEXT(SC_low_2.5!F187,"0.00E+00") &amp; ", " &amp; TEXT(SC_high_97.5!F187,"0.00E+00") &amp; "]"</f>
        <v>[2.92E-08, 5.17E-08]</v>
      </c>
    </row>
    <row r="236" spans="1:9" x14ac:dyDescent="0.2">
      <c r="A236" s="21">
        <v>339930</v>
      </c>
      <c r="B236" s="20" t="str">
        <f>VLOOKUP(A236,'sector labels'!A:B,2,FALSE)</f>
        <v>Doll, toy, and game manufacturing</v>
      </c>
      <c r="C236" s="21" t="str">
        <f>"[" &amp; TEXT(SC_low_2.5!B188,"0.00E+00") &amp; ", " &amp; TEXT(SC_high_97.5!B188,"0.00E+00") &amp; "]"</f>
        <v>[7.45E-08, 1.53E-07]</v>
      </c>
      <c r="D236" s="24">
        <f>VLOOKUP(A236,[1]Sheet7!$D:$E,2,FALSE)</f>
        <v>8.1603299999999996E-8</v>
      </c>
      <c r="E236" s="22">
        <f>D236/VLOOKUP(A236,[3]average!$A:$C,3,FALSE)</f>
        <v>0.98110654223088256</v>
      </c>
      <c r="F236" s="21" t="str">
        <f>"[" &amp; TEXT(SC_low_2.5!C188,"0.00E+00") &amp; ", " &amp; TEXT(SC_high_97.5!C188,"0.00E+00") &amp; "]"</f>
        <v>[5.28E-08, 1.20E-07]</v>
      </c>
      <c r="G236" s="21" t="str">
        <f>"[" &amp; TEXT(SC_low_2.5!D188,"0.00E+00") &amp; ", " &amp; TEXT(SC_high_97.5!D188,"0.00E+00") &amp; "]"</f>
        <v>[2.07E-08, 3.62E-08]</v>
      </c>
      <c r="H236" s="21" t="str">
        <f>"[" &amp; TEXT(SC_low_2.5!E188,"0.00E+00") &amp; ", " &amp; TEXT(SC_high_97.5!E188,"0.00E+00") &amp; "]"</f>
        <v>[2.94E-11, 5.14E-11]</v>
      </c>
      <c r="I236" s="21" t="str">
        <f>"[" &amp; TEXT(SC_low_2.5!F188,"0.00E+00") &amp; ", " &amp; TEXT(SC_high_97.5!F188,"0.00E+00") &amp; "]"</f>
        <v>[2.07E-08, 3.62E-08]</v>
      </c>
    </row>
    <row r="237" spans="1:9" x14ac:dyDescent="0.2">
      <c r="A237" s="21">
        <v>339940</v>
      </c>
      <c r="B237" s="20" t="str">
        <f>VLOOKUP(A237,'sector labels'!A:B,2,FALSE)</f>
        <v>Office supplies (except paper) manufacturing</v>
      </c>
      <c r="C237" s="21" t="str">
        <f>"[" &amp; TEXT(SC_low_2.5!B189,"0.00E+00") &amp; ", " &amp; TEXT(SC_high_97.5!B189,"0.00E+00") &amp; "]"</f>
        <v>[5.13E-08, 9.17E-08]</v>
      </c>
      <c r="D237" s="24">
        <f>VLOOKUP(A237,[1]Sheet7!$D:$E,2,FALSE)</f>
        <v>2.4939900000000002E-8</v>
      </c>
      <c r="E237" s="22">
        <f>D237/VLOOKUP(A237,[3]average!$A:$C,3,FALSE)</f>
        <v>0.45645377617363236</v>
      </c>
      <c r="F237" s="21" t="str">
        <f>"[" &amp; TEXT(SC_low_2.5!C189,"0.00E+00") &amp; ", " &amp; TEXT(SC_high_97.5!C189,"0.00E+00") &amp; "]"</f>
        <v>[2.74E-08, 5.05E-08]</v>
      </c>
      <c r="G237" s="21" t="str">
        <f>"[" &amp; TEXT(SC_low_2.5!D189,"0.00E+00") &amp; ", " &amp; TEXT(SC_high_97.5!D189,"0.00E+00") &amp; "]"</f>
        <v>[2.36E-08, 4.15E-08]</v>
      </c>
      <c r="H237" s="21" t="str">
        <f>"[" &amp; TEXT(SC_low_2.5!E189,"0.00E+00") &amp; ", " &amp; TEXT(SC_high_97.5!E189,"0.00E+00") &amp; "]"</f>
        <v>[1.17E-09, 2.06E-09]</v>
      </c>
      <c r="I237" s="21" t="str">
        <f>"[" &amp; TEXT(SC_low_2.5!F189,"0.00E+00") &amp; ", " &amp; TEXT(SC_high_97.5!F189,"0.00E+00") &amp; "]"</f>
        <v>[2.24E-08, 3.94E-08]</v>
      </c>
    </row>
    <row r="238" spans="1:9" x14ac:dyDescent="0.2">
      <c r="A238" s="21">
        <v>339950</v>
      </c>
      <c r="B238" s="20" t="str">
        <f>VLOOKUP(A238,'sector labels'!A:B,2,FALSE)</f>
        <v>Sign manufacturing</v>
      </c>
      <c r="C238" s="21" t="str">
        <f>"[" &amp; TEXT(SC_low_2.5!B190,"0.00E+00") &amp; ", " &amp; TEXT(SC_high_97.5!B190,"0.00E+00") &amp; "]"</f>
        <v>[6.59E-08, 1.20E-07]</v>
      </c>
      <c r="D238" s="24">
        <f>VLOOKUP(A238,[1]Sheet7!$D:$E,2,FALSE)</f>
        <v>4.2839999999999998E-8</v>
      </c>
      <c r="E238" s="22">
        <f>D238/VLOOKUP(A238,[3]average!$A:$C,3,FALSE)</f>
        <v>0.60709915778945001</v>
      </c>
      <c r="F238" s="21" t="str">
        <f>"[" &amp; TEXT(SC_low_2.5!C190,"0.00E+00") &amp; ", " &amp; TEXT(SC_high_97.5!C190,"0.00E+00") &amp; "]"</f>
        <v>[3.67E-08, 7.21E-08]</v>
      </c>
      <c r="G238" s="21" t="str">
        <f>"[" &amp; TEXT(SC_low_2.5!D190,"0.00E+00") &amp; ", " &amp; TEXT(SC_high_97.5!D190,"0.00E+00") &amp; "]"</f>
        <v>[2.82E-08, 5.00E-08]</v>
      </c>
      <c r="H238" s="21" t="str">
        <f>"[" &amp; TEXT(SC_low_2.5!E190,"0.00E+00") &amp; ", " &amp; TEXT(SC_high_97.5!E190,"0.00E+00") &amp; "]"</f>
        <v>[4.99E-10, 8.86E-10]</v>
      </c>
      <c r="I238" s="21" t="str">
        <f>"[" &amp; TEXT(SC_low_2.5!F190,"0.00E+00") &amp; ", " &amp; TEXT(SC_high_97.5!F190,"0.00E+00") &amp; "]"</f>
        <v>[2.77E-08, 4.91E-08]</v>
      </c>
    </row>
    <row r="239" spans="1:9" x14ac:dyDescent="0.2">
      <c r="A239" s="21">
        <v>339990</v>
      </c>
      <c r="B239" s="20" t="str">
        <f>VLOOKUP(A239,'sector labels'!A:B,2,FALSE)</f>
        <v>All other miscellaneous manufacturing</v>
      </c>
      <c r="C239" s="21" t="str">
        <f>"[" &amp; TEXT(SC_low_2.5!B191,"0.00E+00") &amp; ", " &amp; TEXT(SC_high_97.5!B191,"0.00E+00") &amp; "]"</f>
        <v>[7.00E-08, 1.32E-07]</v>
      </c>
      <c r="D239" s="24">
        <f>VLOOKUP(A239,[1]Sheet7!$D:$E,2,FALSE)</f>
        <v>4.7764600000000003E-8</v>
      </c>
      <c r="E239" s="22">
        <f>D239/VLOOKUP(A239,[3]average!$A:$C,3,FALSE)</f>
        <v>0.62826016729364853</v>
      </c>
      <c r="F239" s="21" t="str">
        <f>"[" &amp; TEXT(SC_low_2.5!C191,"0.00E+00") &amp; ", " &amp; TEXT(SC_high_97.5!C191,"0.00E+00") &amp; "]"</f>
        <v>[4.49E-08, 8.88E-08]</v>
      </c>
      <c r="G239" s="21" t="str">
        <f>"[" &amp; TEXT(SC_low_2.5!D191,"0.00E+00") &amp; ", " &amp; TEXT(SC_high_97.5!D191,"0.00E+00") &amp; "]"</f>
        <v>[2.47E-08, 4.39E-08]</v>
      </c>
      <c r="H239" s="21" t="str">
        <f>"[" &amp; TEXT(SC_low_2.5!E191,"0.00E+00") &amp; ", " &amp; TEXT(SC_high_97.5!E191,"0.00E+00") &amp; "]"</f>
        <v>[9.76E-10, 1.74E-09]</v>
      </c>
      <c r="I239" s="21" t="str">
        <f>"[" &amp; TEXT(SC_low_2.5!F191,"0.00E+00") &amp; ", " &amp; TEXT(SC_high_97.5!F191,"0.00E+00") &amp; "]"</f>
        <v>[2.37E-08, 4.22E-08]</v>
      </c>
    </row>
    <row r="240" spans="1:9" x14ac:dyDescent="0.2">
      <c r="A240" s="21">
        <v>423100</v>
      </c>
      <c r="B240" s="20" t="str">
        <f>VLOOKUP(A240,'sector labels'!A:B,2,FALSE)</f>
        <v>Motor vehicle and motor vehicle parts and supplies</v>
      </c>
      <c r="C240" s="21" t="str">
        <f>"[" &amp; TEXT(SC_low_2.5!B272,"0.00E+00") &amp; ", " &amp; TEXT(SC_high_97.5!B272,"0.00E+00") &amp; "]"</f>
        <v>[3.62E-08, 6.56E-08]</v>
      </c>
      <c r="D240" s="24">
        <f>VLOOKUP(A240,[1]Sheet7!$D:$E,2,FALSE)</f>
        <v>1.9357799999999999E-8</v>
      </c>
      <c r="E240" s="22">
        <f>D240/VLOOKUP(A240,[3]average!$A:$C,3,FALSE)</f>
        <v>0.49770947572755209</v>
      </c>
      <c r="F240" s="21" t="str">
        <f>"[" &amp; TEXT(SC_low_2.5!C272,"0.00E+00") &amp; ", " &amp; TEXT(SC_high_97.5!C272,"0.00E+00") &amp; "]"</f>
        <v>[1.89E-08, 3.47E-08]</v>
      </c>
      <c r="G240" s="21" t="str">
        <f>"[" &amp; TEXT(SC_low_2.5!D272,"0.00E+00") &amp; ", " &amp; TEXT(SC_high_97.5!D272,"0.00E+00") &amp; "]"</f>
        <v>[1.71E-08, 3.08E-08]</v>
      </c>
      <c r="H240" s="21" t="str">
        <f>"[" &amp; TEXT(SC_low_2.5!E272,"0.00E+00") &amp; ", " &amp; TEXT(SC_high_97.5!E272,"0.00E+00") &amp; "]"</f>
        <v>[5.47E-11, 9.83E-11]</v>
      </c>
      <c r="I240" s="21" t="str">
        <f>"[" &amp; TEXT(SC_low_2.5!F272,"0.00E+00") &amp; ", " &amp; TEXT(SC_high_97.5!F272,"0.00E+00") &amp; "]"</f>
        <v>[1.71E-08, 3.07E-08]</v>
      </c>
    </row>
    <row r="241" spans="1:9" x14ac:dyDescent="0.2">
      <c r="A241" s="21">
        <v>423400</v>
      </c>
      <c r="B241" s="20" t="str">
        <f>VLOOKUP(A241,'sector labels'!A:B,2,FALSE)</f>
        <v>Professional and commercial equipment and supplies</v>
      </c>
      <c r="C241" s="21" t="str">
        <f>"[" &amp; TEXT(SC_low_2.5!B273,"0.00E+00") &amp; ", " &amp; TEXT(SC_high_97.5!B273,"0.00E+00") &amp; "]"</f>
        <v>[3.35E-08, 6.07E-08]</v>
      </c>
      <c r="D241" s="24">
        <f>VLOOKUP(A241,[1]Sheet7!$D:$E,2,FALSE)</f>
        <v>1.8439099999999999E-8</v>
      </c>
      <c r="E241" s="22">
        <f>D241/VLOOKUP(A241,[3]average!$A:$C,3,FALSE)</f>
        <v>0.51154809484779784</v>
      </c>
      <c r="F241" s="21" t="str">
        <f>"[" &amp; TEXT(SC_low_2.5!C273,"0.00E+00") &amp; ", " &amp; TEXT(SC_high_97.5!C273,"0.00E+00") &amp; "]"</f>
        <v>[2.11E-08, 3.91E-08]</v>
      </c>
      <c r="G241" s="21" t="str">
        <f>"[" &amp; TEXT(SC_low_2.5!D273,"0.00E+00") &amp; ", " &amp; TEXT(SC_high_97.5!D273,"0.00E+00") &amp; "]"</f>
        <v>[1.23E-08, 2.19E-08]</v>
      </c>
      <c r="H241" s="21" t="str">
        <f>"[" &amp; TEXT(SC_low_2.5!E273,"0.00E+00") &amp; ", " &amp; TEXT(SC_high_97.5!E273,"0.00E+00") &amp; "]"</f>
        <v>[7.06E-11, 1.26E-10]</v>
      </c>
      <c r="I241" s="21" t="str">
        <f>"[" &amp; TEXT(SC_low_2.5!F273,"0.00E+00") &amp; ", " &amp; TEXT(SC_high_97.5!F273,"0.00E+00") &amp; "]"</f>
        <v>[1.22E-08, 2.18E-08]</v>
      </c>
    </row>
    <row r="242" spans="1:9" x14ac:dyDescent="0.2">
      <c r="A242" s="21">
        <v>423600</v>
      </c>
      <c r="B242" s="20" t="str">
        <f>VLOOKUP(A242,'sector labels'!A:B,2,FALSE)</f>
        <v xml:space="preserve">Household appliances and electrical and electronic goods </v>
      </c>
      <c r="C242" s="21" t="str">
        <f>"[" &amp; TEXT(SC_low_2.5!B274,"0.00E+00") &amp; ", " &amp; TEXT(SC_high_97.5!B274,"0.00E+00") &amp; "]"</f>
        <v>[2.55E-08, 4.59E-08]</v>
      </c>
      <c r="D242" s="24">
        <f>VLOOKUP(A242,[1]Sheet7!$D:$E,2,FALSE)</f>
        <v>1.34971E-8</v>
      </c>
      <c r="E242" s="22">
        <f>D242/VLOOKUP(A242,[3]average!$A:$C,3,FALSE)</f>
        <v>0.49299002954354687</v>
      </c>
      <c r="F242" s="21" t="str">
        <f>"[" &amp; TEXT(SC_low_2.5!C274,"0.00E+00") &amp; ", " &amp; TEXT(SC_high_97.5!C274,"0.00E+00") &amp; "]"</f>
        <v>[1.02E-08, 1.88E-08]</v>
      </c>
      <c r="G242" s="21" t="str">
        <f>"[" &amp; TEXT(SC_low_2.5!D274,"0.00E+00") &amp; ", " &amp; TEXT(SC_high_97.5!D274,"0.00E+00") &amp; "]"</f>
        <v>[1.53E-08, 2.71E-08]</v>
      </c>
      <c r="H242" s="21" t="str">
        <f>"[" &amp; TEXT(SC_low_2.5!E274,"0.00E+00") &amp; ", " &amp; TEXT(SC_high_97.5!E274,"0.00E+00") &amp; "]"</f>
        <v>[9.12E-11, 1.62E-10]</v>
      </c>
      <c r="I242" s="21" t="str">
        <f>"[" &amp; TEXT(SC_low_2.5!F274,"0.00E+00") &amp; ", " &amp; TEXT(SC_high_97.5!F274,"0.00E+00") &amp; "]"</f>
        <v>[1.52E-08, 2.70E-08]</v>
      </c>
    </row>
    <row r="243" spans="1:9" x14ac:dyDescent="0.2">
      <c r="A243" s="21">
        <v>423800</v>
      </c>
      <c r="B243" s="20" t="str">
        <f>VLOOKUP(A243,'sector labels'!A:B,2,FALSE)</f>
        <v>Machinery, equipment, and supplies</v>
      </c>
      <c r="C243" s="21" t="str">
        <f>"[" &amp; TEXT(SC_low_2.5!B275,"0.00E+00") &amp; ", " &amp; TEXT(SC_high_97.5!B275,"0.00E+00") &amp; "]"</f>
        <v>[3.35E-08, 6.06E-08]</v>
      </c>
      <c r="D243" s="24">
        <f>VLOOKUP(A243,[1]Sheet7!$D:$E,2,FALSE)</f>
        <v>1.7970199999999999E-8</v>
      </c>
      <c r="E243" s="22">
        <f>D243/VLOOKUP(A243,[3]average!$A:$C,3,FALSE)</f>
        <v>0.49825996628992286</v>
      </c>
      <c r="F243" s="21" t="str">
        <f>"[" &amp; TEXT(SC_low_2.5!C275,"0.00E+00") &amp; ", " &amp; TEXT(SC_high_97.5!C275,"0.00E+00") &amp; "]"</f>
        <v>[1.85E-08, 3.39E-08]</v>
      </c>
      <c r="G243" s="21" t="str">
        <f>"[" &amp; TEXT(SC_low_2.5!D275,"0.00E+00") &amp; ", " &amp; TEXT(SC_high_97.5!D275,"0.00E+00") &amp; "]"</f>
        <v>[1.49E-08, 2.68E-08]</v>
      </c>
      <c r="H243" s="21" t="str">
        <f>"[" &amp; TEXT(SC_low_2.5!E275,"0.00E+00") &amp; ", " &amp; TEXT(SC_high_97.5!E275,"0.00E+00") &amp; "]"</f>
        <v>[7.44E-11, 1.33E-10]</v>
      </c>
      <c r="I243" s="21" t="str">
        <f>"[" &amp; TEXT(SC_low_2.5!F275,"0.00E+00") &amp; ", " &amp; TEXT(SC_high_97.5!F275,"0.00E+00") &amp; "]"</f>
        <v>[1.48E-08, 2.66E-08]</v>
      </c>
    </row>
    <row r="244" spans="1:9" x14ac:dyDescent="0.2">
      <c r="A244" s="21">
        <v>424200</v>
      </c>
      <c r="B244" s="20" t="str">
        <f>VLOOKUP(A244,'sector labels'!A:B,2,FALSE)</f>
        <v>Drugs and druggists’ sundries</v>
      </c>
      <c r="C244" s="21" t="str">
        <f>"[" &amp; TEXT(SC_low_2.5!B277,"0.00E+00") &amp; ", " &amp; TEXT(SC_high_97.5!B277,"0.00E+00") &amp; "]"</f>
        <v>[1.84E-08, 3.32E-08]</v>
      </c>
      <c r="D244" s="24">
        <f>VLOOKUP(A244,[1]Sheet7!$D:$E,2,FALSE)</f>
        <v>9.6851300000000004E-9</v>
      </c>
      <c r="E244" s="22">
        <f>D244/VLOOKUP(A244,[3]average!$A:$C,3,FALSE)</f>
        <v>0.49067532040144352</v>
      </c>
      <c r="F244" s="21" t="str">
        <f>"[" &amp; TEXT(SC_low_2.5!C277,"0.00E+00") &amp; ", " &amp; TEXT(SC_high_97.5!C277,"0.00E+00") &amp; "]"</f>
        <v>[3.50E-09, 6.44E-09]</v>
      </c>
      <c r="G244" s="21" t="str">
        <f>"[" &amp; TEXT(SC_low_2.5!D277,"0.00E+00") &amp; ", " &amp; TEXT(SC_high_97.5!D277,"0.00E+00") &amp; "]"</f>
        <v>[1.49E-08, 2.65E-08]</v>
      </c>
      <c r="H244" s="21" t="str">
        <f>"[" &amp; TEXT(SC_low_2.5!E277,"0.00E+00") &amp; ", " &amp; TEXT(SC_high_97.5!E277,"0.00E+00") &amp; "]"</f>
        <v>[2.73E-10, 4.86E-10]</v>
      </c>
      <c r="I244" s="21" t="str">
        <f>"[" &amp; TEXT(SC_low_2.5!F277,"0.00E+00") &amp; ", " &amp; TEXT(SC_high_97.5!F277,"0.00E+00") &amp; "]"</f>
        <v>[1.46E-08, 2.60E-08]</v>
      </c>
    </row>
    <row r="245" spans="1:9" x14ac:dyDescent="0.2">
      <c r="A245" s="21">
        <v>424400</v>
      </c>
      <c r="B245" s="20" t="str">
        <f>VLOOKUP(A245,'sector labels'!A:B,2,FALSE)</f>
        <v xml:space="preserve">Grocery and related product wholesalers </v>
      </c>
      <c r="C245" s="21" t="str">
        <f>"[" &amp; TEXT(SC_low_2.5!B278,"0.00E+00") &amp; ", " &amp; TEXT(SC_high_97.5!B278,"0.00E+00") &amp; "]"</f>
        <v>[4.97E-08, 9.06E-08]</v>
      </c>
      <c r="D245" s="24">
        <f>VLOOKUP(A245,[1]Sheet7!$D:$E,2,FALSE)</f>
        <v>2.6622600000000001E-8</v>
      </c>
      <c r="E245" s="22">
        <f>D245/VLOOKUP(A245,[3]average!$A:$C,3,FALSE)</f>
        <v>0.49495546341141594</v>
      </c>
      <c r="F245" s="21" t="str">
        <f>"[" &amp; TEXT(SC_low_2.5!C278,"0.00E+00") &amp; ", " &amp; TEXT(SC_high_97.5!C278,"0.00E+00") &amp; "]"</f>
        <v>[3.14E-08, 5.77E-08]</v>
      </c>
      <c r="G245" s="21" t="str">
        <f>"[" &amp; TEXT(SC_low_2.5!D278,"0.00E+00") &amp; ", " &amp; TEXT(SC_high_97.5!D278,"0.00E+00") &amp; "]"</f>
        <v>[1.83E-08, 3.27E-08]</v>
      </c>
      <c r="H245" s="21" t="str">
        <f>"[" &amp; TEXT(SC_low_2.5!E278,"0.00E+00") &amp; ", " &amp; TEXT(SC_high_97.5!E278,"0.00E+00") &amp; "]"</f>
        <v>[7.57E-11, 1.35E-10]</v>
      </c>
      <c r="I245" s="21" t="str">
        <f>"[" &amp; TEXT(SC_low_2.5!F278,"0.00E+00") &amp; ", " &amp; TEXT(SC_high_97.5!F278,"0.00E+00") &amp; "]"</f>
        <v>[1.82E-08, 3.26E-08]</v>
      </c>
    </row>
    <row r="246" spans="1:9" x14ac:dyDescent="0.2">
      <c r="A246" s="21">
        <v>424700</v>
      </c>
      <c r="B246" s="20" t="str">
        <f>VLOOKUP(A246,'sector labels'!A:B,2,FALSE)</f>
        <v>Petroleum and petroleum products</v>
      </c>
      <c r="C246" s="21" t="str">
        <f>"[" &amp; TEXT(SC_low_2.5!B279,"0.00E+00") &amp; ", " &amp; TEXT(SC_high_97.5!B279,"0.00E+00") &amp; "]"</f>
        <v>[1.38E-08, 2.50E-08]</v>
      </c>
      <c r="D246" s="24">
        <f>VLOOKUP(A246,[1]Sheet7!$D:$E,2,FALSE)</f>
        <v>7.4325200000000003E-9</v>
      </c>
      <c r="E246" s="22">
        <f>D246/VLOOKUP(A246,[3]average!$A:$C,3,FALSE)</f>
        <v>0.5009306304806721</v>
      </c>
      <c r="F246" s="21" t="str">
        <f>"[" &amp; TEXT(SC_low_2.5!C279,"0.00E+00") &amp; ", " &amp; TEXT(SC_high_97.5!C279,"0.00E+00") &amp; "]"</f>
        <v>[6.18E-09, 1.13E-08]</v>
      </c>
      <c r="G246" s="21" t="str">
        <f>"[" &amp; TEXT(SC_low_2.5!D279,"0.00E+00") &amp; ", " &amp; TEXT(SC_high_97.5!D279,"0.00E+00") &amp; "]"</f>
        <v>[7.57E-09, 1.36E-08]</v>
      </c>
      <c r="H246" s="21" t="str">
        <f>"[" &amp; TEXT(SC_low_2.5!E279,"0.00E+00") &amp; ", " &amp; TEXT(SC_high_97.5!E279,"0.00E+00") &amp; "]"</f>
        <v>[1.88E-11, 3.38E-11]</v>
      </c>
      <c r="I246" s="21" t="str">
        <f>"[" &amp; TEXT(SC_low_2.5!F279,"0.00E+00") &amp; ", " &amp; TEXT(SC_high_97.5!F279,"0.00E+00") &amp; "]"</f>
        <v>[7.55E-09, 1.36E-08]</v>
      </c>
    </row>
    <row r="247" spans="1:9" x14ac:dyDescent="0.2">
      <c r="A247" s="21">
        <v>425000</v>
      </c>
      <c r="B247" s="20" t="str">
        <f>VLOOKUP(A247,'sector labels'!A:B,2,FALSE)</f>
        <v>Wholesale electronic markets and agents and brokers</v>
      </c>
      <c r="C247" s="21" t="str">
        <f>"[" &amp; TEXT(SC_low_2.5!B281,"0.00E+00") &amp; ", " &amp; TEXT(SC_high_97.5!B281,"0.00E+00") &amp; "]"</f>
        <v>[1.88E-08, 3.33E-08]</v>
      </c>
      <c r="D247" s="24">
        <f>VLOOKUP(A247,[1]Sheet7!$D:$E,2,FALSE)</f>
        <v>8.56617E-9</v>
      </c>
      <c r="E247" s="22">
        <f>D247/VLOOKUP(A247,[3]average!$A:$C,3,FALSE)</f>
        <v>0.4213134864441001</v>
      </c>
      <c r="F247" s="21" t="str">
        <f>"[" &amp; TEXT(SC_low_2.5!C281,"0.00E+00") &amp; ", " &amp; TEXT(SC_high_97.5!C281,"0.00E+00") &amp; "]"</f>
        <v>[1.31E-08, 2.32E-08]</v>
      </c>
      <c r="G247" s="21" t="str">
        <f>"[" &amp; TEXT(SC_low_2.5!D281,"0.00E+00") &amp; ", " &amp; TEXT(SC_high_97.5!D281,"0.00E+00") &amp; "]"</f>
        <v>[5.72E-09, 1.02E-08]</v>
      </c>
      <c r="H247" s="21" t="str">
        <f>"[" &amp; TEXT(SC_low_2.5!E281,"0.00E+00") &amp; ", " &amp; TEXT(SC_high_97.5!E281,"0.00E+00") &amp; "]"</f>
        <v>[2.43E-12, 4.32E-12]</v>
      </c>
      <c r="I247" s="21" t="str">
        <f>"[" &amp; TEXT(SC_low_2.5!F281,"0.00E+00") &amp; ", " &amp; TEXT(SC_high_97.5!F281,"0.00E+00") &amp; "]"</f>
        <v>[5.72E-09, 1.01E-08]</v>
      </c>
    </row>
    <row r="248" spans="1:9" x14ac:dyDescent="0.2">
      <c r="A248" s="21">
        <v>441000</v>
      </c>
      <c r="B248" s="20" t="str">
        <f>VLOOKUP(A248,'sector labels'!A:B,2,FALSE)</f>
        <v>Motor vehicle and parts dealers</v>
      </c>
      <c r="C248" s="21" t="str">
        <f>"[" &amp; TEXT(SC_low_2.5!B283,"0.00E+00") &amp; ", " &amp; TEXT(SC_high_97.5!B283,"0.00E+00") &amp; "]"</f>
        <v>[9.19E-08, 1.66E-07]</v>
      </c>
      <c r="D248" s="24">
        <f>VLOOKUP(A248,[1]Sheet7!$D:$E,2,FALSE)</f>
        <v>4.8332599999999998E-8</v>
      </c>
      <c r="E248" s="22">
        <f>D248/VLOOKUP(A248,[3]average!$A:$C,3,FALSE)</f>
        <v>0.48616785613376196</v>
      </c>
      <c r="F248" s="21" t="str">
        <f>"[" &amp; TEXT(SC_low_2.5!C283,"0.00E+00") &amp; ", " &amp; TEXT(SC_high_97.5!C283,"0.00E+00") &amp; "]"</f>
        <v>[7.94E-08, 1.44E-07]</v>
      </c>
      <c r="G248" s="21" t="str">
        <f>"[" &amp; TEXT(SC_low_2.5!D283,"0.00E+00") &amp; ", " &amp; TEXT(SC_high_97.5!D283,"0.00E+00") &amp; "]"</f>
        <v>[1.24E-08, 2.21E-08]</v>
      </c>
      <c r="H248" s="21" t="str">
        <f>"[" &amp; TEXT(SC_low_2.5!E283,"0.00E+00") &amp; ", " &amp; TEXT(SC_high_97.5!E283,"0.00E+00") &amp; "]"</f>
        <v>[7.28E-11, 1.30E-10]</v>
      </c>
      <c r="I248" s="21" t="str">
        <f>"[" &amp; TEXT(SC_low_2.5!F283,"0.00E+00") &amp; ", " &amp; TEXT(SC_high_97.5!F283,"0.00E+00") &amp; "]"</f>
        <v>[1.23E-08, 2.19E-08]</v>
      </c>
    </row>
    <row r="249" spans="1:9" x14ac:dyDescent="0.2">
      <c r="A249" s="21">
        <v>444000</v>
      </c>
      <c r="B249" s="20" t="str">
        <f>VLOOKUP(A249,'sector labels'!A:B,2,FALSE)</f>
        <v>Building material and garden equipment and supplies dealers</v>
      </c>
      <c r="C249" s="21" t="str">
        <f>"[" &amp; TEXT(SC_low_2.5!B286,"0.00E+00") &amp; ", " &amp; TEXT(SC_high_97.5!B286,"0.00E+00") &amp; "]"</f>
        <v>[7.07E-08, 1.50E-07]</v>
      </c>
      <c r="D249" s="24">
        <f>VLOOKUP(A249,[1]Sheet7!$D:$E,2,FALSE)</f>
        <v>5.15255E-8</v>
      </c>
      <c r="E249" s="22">
        <f>D249/VLOOKUP(A249,[3]average!$A:$C,3,FALSE)</f>
        <v>0.63810146693948644</v>
      </c>
      <c r="F249" s="21" t="str">
        <f>"[" &amp; TEXT(SC_low_2.5!C286,"0.00E+00") &amp; ", " &amp; TEXT(SC_high_97.5!C286,"0.00E+00") &amp; "]"</f>
        <v>[5.91E-08, 1.29E-07]</v>
      </c>
      <c r="G249" s="21" t="str">
        <f>"[" &amp; TEXT(SC_low_2.5!D286,"0.00E+00") &amp; ", " &amp; TEXT(SC_high_97.5!D286,"0.00E+00") &amp; "]"</f>
        <v>[1.12E-08, 2.01E-08]</v>
      </c>
      <c r="H249" s="21" t="str">
        <f>"[" &amp; TEXT(SC_low_2.5!E286,"0.00E+00") &amp; ", " &amp; TEXT(SC_high_97.5!E286,"0.00E+00") &amp; "]"</f>
        <v>[2.42E-11, 4.33E-11]</v>
      </c>
      <c r="I249" s="21" t="str">
        <f>"[" &amp; TEXT(SC_low_2.5!F286,"0.00E+00") &amp; ", " &amp; TEXT(SC_high_97.5!F286,"0.00E+00") &amp; "]"</f>
        <v>[1.12E-08, 2.01E-08]</v>
      </c>
    </row>
    <row r="250" spans="1:9" x14ac:dyDescent="0.2">
      <c r="A250" s="21">
        <v>445000</v>
      </c>
      <c r="B250" s="20" t="str">
        <f>VLOOKUP(A250,'sector labels'!A:B,2,FALSE)</f>
        <v>Food and beverage stores</v>
      </c>
      <c r="C250" s="21" t="str">
        <f>"[" &amp; TEXT(SC_low_2.5!B284,"0.00E+00") &amp; ", " &amp; TEXT(SC_high_97.5!B284,"0.00E+00") &amp; "]"</f>
        <v>[1.27E-07, 2.29E-07]</v>
      </c>
      <c r="D250" s="24">
        <f>VLOOKUP(A250,[1]Sheet7!$D:$E,2,FALSE)</f>
        <v>6.2043799999999999E-8</v>
      </c>
      <c r="E250" s="22">
        <f>D250/VLOOKUP(A250,[3]average!$A:$C,3,FALSE)</f>
        <v>0.4559050276222944</v>
      </c>
      <c r="F250" s="21" t="str">
        <f>"[" &amp; TEXT(SC_low_2.5!C284,"0.00E+00") &amp; ", " &amp; TEXT(SC_high_97.5!C284,"0.00E+00") &amp; "]"</f>
        <v>[1.09E-07, 1.98E-07]</v>
      </c>
      <c r="G250" s="21" t="str">
        <f>"[" &amp; TEXT(SC_low_2.5!D284,"0.00E+00") &amp; ", " &amp; TEXT(SC_high_97.5!D284,"0.00E+00") &amp; "]"</f>
        <v>[1.70E-08, 3.04E-08]</v>
      </c>
      <c r="H250" s="21" t="str">
        <f>"[" &amp; TEXT(SC_low_2.5!E284,"0.00E+00") &amp; ", " &amp; TEXT(SC_high_97.5!E284,"0.00E+00") &amp; "]"</f>
        <v>[3.91E-12, 6.98E-12]</v>
      </c>
      <c r="I250" s="21" t="str">
        <f>"[" &amp; TEXT(SC_low_2.5!F284,"0.00E+00") &amp; ", " &amp; TEXT(SC_high_97.5!F284,"0.00E+00") &amp; "]"</f>
        <v>[1.70E-08, 3.04E-08]</v>
      </c>
    </row>
    <row r="251" spans="1:9" x14ac:dyDescent="0.2">
      <c r="A251" s="21">
        <v>446000</v>
      </c>
      <c r="B251" s="20" t="str">
        <f>VLOOKUP(A251,'sector labels'!A:B,2,FALSE)</f>
        <v>Health and personal care stores</v>
      </c>
      <c r="C251" s="21" t="str">
        <f>"[" &amp; TEXT(SC_low_2.5!B287,"0.00E+00") &amp; ", " &amp; TEXT(SC_high_97.5!B287,"0.00E+00") &amp; "]"</f>
        <v>[4.66E-08, 9.13E-08]</v>
      </c>
      <c r="D251" s="24">
        <f>VLOOKUP(A251,[1]Sheet7!$D:$E,2,FALSE)</f>
        <v>2.9869000000000001E-8</v>
      </c>
      <c r="E251" s="22">
        <f>D251/VLOOKUP(A251,[3]average!$A:$C,3,FALSE)</f>
        <v>0.57481885927372478</v>
      </c>
      <c r="F251" s="21" t="str">
        <f>"[" &amp; TEXT(SC_low_2.5!C287,"0.00E+00") &amp; ", " &amp; TEXT(SC_high_97.5!C287,"0.00E+00") &amp; "]"</f>
        <v>[3.38E-08, 7.04E-08]</v>
      </c>
      <c r="G251" s="21" t="str">
        <f>"[" &amp; TEXT(SC_low_2.5!D287,"0.00E+00") &amp; ", " &amp; TEXT(SC_high_97.5!D287,"0.00E+00") &amp; "]"</f>
        <v>[1.22E-08, 2.18E-08]</v>
      </c>
      <c r="H251" s="21" t="str">
        <f>"[" &amp; TEXT(SC_low_2.5!E287,"0.00E+00") &amp; ", " &amp; TEXT(SC_high_97.5!E287,"0.00E+00") &amp; "]"</f>
        <v>[2.12E-13, 3.78E-13]</v>
      </c>
      <c r="I251" s="21" t="str">
        <f>"[" &amp; TEXT(SC_low_2.5!F287,"0.00E+00") &amp; ", " &amp; TEXT(SC_high_97.5!F287,"0.00E+00") &amp; "]"</f>
        <v>[1.22E-08, 2.18E-08]</v>
      </c>
    </row>
    <row r="252" spans="1:9" x14ac:dyDescent="0.2">
      <c r="A252" s="21">
        <v>447000</v>
      </c>
      <c r="B252" s="20" t="str">
        <f>VLOOKUP(A252,'sector labels'!A:B,2,FALSE)</f>
        <v>Gasoline stations</v>
      </c>
      <c r="C252" s="21" t="str">
        <f>"[" &amp; TEXT(SC_low_2.5!B288,"0.00E+00") &amp; ", " &amp; TEXT(SC_high_97.5!B288,"0.00E+00") &amp; "]"</f>
        <v>[1.02E-07, 2.03E-07]</v>
      </c>
      <c r="D252" s="24">
        <f>VLOOKUP(A252,[1]Sheet7!$D:$E,2,FALSE)</f>
        <v>6.9404599999999997E-8</v>
      </c>
      <c r="E252" s="22">
        <f>D252/VLOOKUP(A252,[3]average!$A:$C,3,FALSE)</f>
        <v>0.6020448134750388</v>
      </c>
      <c r="F252" s="21" t="str">
        <f>"[" &amp; TEXT(SC_low_2.5!C288,"0.00E+00") &amp; ", " &amp; TEXT(SC_high_97.5!C288,"0.00E+00") &amp; "]"</f>
        <v>[8.01E-08, 1.69E-07]</v>
      </c>
      <c r="G252" s="21" t="str">
        <f>"[" &amp; TEXT(SC_low_2.5!D288,"0.00E+00") &amp; ", " &amp; TEXT(SC_high_97.5!D288,"0.00E+00") &amp; "]"</f>
        <v>[2.08E-08, 3.71E-08]</v>
      </c>
      <c r="H252" s="21" t="str">
        <f>"[" &amp; TEXT(SC_low_2.5!E288,"0.00E+00") &amp; ", " &amp; TEXT(SC_high_97.5!E288,"0.00E+00") &amp; "]"</f>
        <v>[1.25E-11, 2.23E-11]</v>
      </c>
      <c r="I252" s="21" t="str">
        <f>"[" &amp; TEXT(SC_low_2.5!F288,"0.00E+00") &amp; ", " &amp; TEXT(SC_high_97.5!F288,"0.00E+00") &amp; "]"</f>
        <v>[2.07E-08, 3.70E-08]</v>
      </c>
    </row>
    <row r="253" spans="1:9" x14ac:dyDescent="0.2">
      <c r="A253" s="21">
        <v>448000</v>
      </c>
      <c r="B253" s="20" t="str">
        <f>VLOOKUP(A253,'sector labels'!A:B,2,FALSE)</f>
        <v>Clothing and clothing accessories stores</v>
      </c>
      <c r="C253" s="21" t="str">
        <f>"[" &amp; TEXT(SC_low_2.5!B289,"0.00E+00") &amp; ", " &amp; TEXT(SC_high_97.5!B289,"0.00E+00") &amp; "]"</f>
        <v>[4.91E-08, 9.09E-08]</v>
      </c>
      <c r="D253" s="24">
        <f>VLOOKUP(A253,[1]Sheet7!$D:$E,2,FALSE)</f>
        <v>3.0550300000000002E-8</v>
      </c>
      <c r="E253" s="22">
        <f>D253/VLOOKUP(A253,[3]average!$A:$C,3,FALSE)</f>
        <v>0.57253331503236193</v>
      </c>
      <c r="F253" s="21" t="str">
        <f>"[" &amp; TEXT(SC_low_2.5!C289,"0.00E+00") &amp; ", " &amp; TEXT(SC_high_97.5!C289,"0.00E+00") &amp; "]"</f>
        <v>[3.19E-08, 6.11E-08]</v>
      </c>
      <c r="G253" s="21" t="str">
        <f>"[" &amp; TEXT(SC_low_2.5!D289,"0.00E+00") &amp; ", " &amp; TEXT(SC_high_97.5!D289,"0.00E+00") &amp; "]"</f>
        <v>[1.69E-08, 3.01E-08]</v>
      </c>
      <c r="H253" s="21" t="str">
        <f>"[" &amp; TEXT(SC_low_2.5!E289,"0.00E+00") &amp; ", " &amp; TEXT(SC_high_97.5!E289,"0.00E+00") &amp; "]"</f>
        <v>[5.23E-12, 9.31E-12]</v>
      </c>
      <c r="I253" s="21" t="str">
        <f>"[" &amp; TEXT(SC_low_2.5!F289,"0.00E+00") &amp; ", " &amp; TEXT(SC_high_97.5!F289,"0.00E+00") &amp; "]"</f>
        <v>[1.69E-08, 3.01E-08]</v>
      </c>
    </row>
    <row r="254" spans="1:9" x14ac:dyDescent="0.2">
      <c r="A254" s="21">
        <v>452000</v>
      </c>
      <c r="B254" s="20" t="str">
        <f>VLOOKUP(A254,'sector labels'!A:B,2,FALSE)</f>
        <v>General merchandise stores</v>
      </c>
      <c r="C254" s="21" t="str">
        <f>"[" &amp; TEXT(SC_low_2.5!B285,"0.00E+00") &amp; ", " &amp; TEXT(SC_high_97.5!B285,"0.00E+00") &amp; "]"</f>
        <v>[6.12E-08, 1.14E-07]</v>
      </c>
      <c r="D254" s="24">
        <f>VLOOKUP(A254,[1]Sheet7!$D:$E,2,FALSE)</f>
        <v>3.4569999999999998E-8</v>
      </c>
      <c r="E254" s="22">
        <f>D254/VLOOKUP(A254,[3]average!$A:$C,3,FALSE)</f>
        <v>0.51502999319564646</v>
      </c>
      <c r="F254" s="21" t="str">
        <f>"[" &amp; TEXT(SC_low_2.5!C285,"0.00E+00") &amp; ", " &amp; TEXT(SC_high_97.5!C285,"0.00E+00") &amp; "]"</f>
        <v>[4.55E-08, 8.61E-08]</v>
      </c>
      <c r="G254" s="21" t="str">
        <f>"[" &amp; TEXT(SC_low_2.5!D285,"0.00E+00") &amp; ", " &amp; TEXT(SC_high_97.5!D285,"0.00E+00") &amp; "]"</f>
        <v>[1.58E-08, 2.78E-08]</v>
      </c>
      <c r="H254" s="21" t="str">
        <f>"[" &amp; TEXT(SC_low_2.5!E285,"0.00E+00") &amp; ", " &amp; TEXT(SC_high_97.5!E285,"0.00E+00") &amp; "]"</f>
        <v>[6.01E-12, 1.06E-11]</v>
      </c>
      <c r="I254" s="21" t="str">
        <f>"[" &amp; TEXT(SC_low_2.5!F285,"0.00E+00") &amp; ", " &amp; TEXT(SC_high_97.5!F285,"0.00E+00") &amp; "]"</f>
        <v>[1.57E-08, 2.77E-08]</v>
      </c>
    </row>
    <row r="255" spans="1:9" x14ac:dyDescent="0.2">
      <c r="A255" s="21">
        <v>454000</v>
      </c>
      <c r="B255" s="20" t="str">
        <f>VLOOKUP(A255,'sector labels'!A:B,2,FALSE)</f>
        <v>Nonstore retailers</v>
      </c>
      <c r="C255" s="21" t="str">
        <f>"[" &amp; TEXT(SC_low_2.5!B290,"0.00E+00") &amp; ", " &amp; TEXT(SC_high_97.5!B290,"0.00E+00") &amp; "]"</f>
        <v>[3.94E-08, 7.25E-08]</v>
      </c>
      <c r="D255" s="24">
        <f>VLOOKUP(A255,[1]Sheet7!$D:$E,2,FALSE)</f>
        <v>2.8659400000000001E-8</v>
      </c>
      <c r="E255" s="22">
        <f>D255/VLOOKUP(A255,[3]average!$A:$C,3,FALSE)</f>
        <v>0.66789641862286298</v>
      </c>
      <c r="F255" s="21" t="str">
        <f>"[" &amp; TEXT(SC_low_2.5!C290,"0.00E+00") &amp; ", " &amp; TEXT(SC_high_97.5!C290,"0.00E+00") &amp; "]"</f>
        <v>[2.73E-08, 5.28E-08]</v>
      </c>
      <c r="G255" s="21" t="str">
        <f>"[" &amp; TEXT(SC_low_2.5!D290,"0.00E+00") &amp; ", " &amp; TEXT(SC_high_97.5!D290,"0.00E+00") &amp; "]"</f>
        <v>[1.18E-08, 2.10E-08]</v>
      </c>
      <c r="H255" s="21" t="str">
        <f>"[" &amp; TEXT(SC_low_2.5!E290,"0.00E+00") &amp; ", " &amp; TEXT(SC_high_97.5!E290,"0.00E+00") &amp; "]"</f>
        <v>[1.53E-11, 2.74E-11]</v>
      </c>
      <c r="I255" s="21" t="str">
        <f>"[" &amp; TEXT(SC_low_2.5!F290,"0.00E+00") &amp; ", " &amp; TEXT(SC_high_97.5!F290,"0.00E+00") &amp; "]"</f>
        <v>[1.17E-08, 2.10E-08]</v>
      </c>
    </row>
    <row r="256" spans="1:9" x14ac:dyDescent="0.2">
      <c r="A256" s="21">
        <v>481000</v>
      </c>
      <c r="B256" s="20" t="str">
        <f>VLOOKUP(A256,'sector labels'!A:B,2,FALSE)</f>
        <v>Air transportation</v>
      </c>
      <c r="C256" s="21" t="str">
        <f>"[" &amp; TEXT(SC_low_2.5!B292,"0.00E+00") &amp; ", " &amp; TEXT(SC_high_97.5!B292,"0.00E+00") &amp; "]"</f>
        <v>[5.75E-08, 1.15E-07]</v>
      </c>
      <c r="D256" s="24">
        <f>VLOOKUP(A256,[1]Sheet7!$D:$E,2,FALSE)</f>
        <v>3.7164199999999999E-8</v>
      </c>
      <c r="E256" s="22">
        <f>D256/VLOOKUP(A256,[3]average!$A:$C,3,FALSE)</f>
        <v>0.58152380409911753</v>
      </c>
      <c r="F256" s="21" t="str">
        <f>"[" &amp; TEXT(SC_low_2.5!C292,"0.00E+00") &amp; ", " &amp; TEXT(SC_high_97.5!C292,"0.00E+00") &amp; "]"</f>
        <v>[3.60E-08, 7.77E-08]</v>
      </c>
      <c r="G256" s="21" t="str">
        <f>"[" &amp; TEXT(SC_low_2.5!D292,"0.00E+00") &amp; ", " &amp; TEXT(SC_high_97.5!D292,"0.00E+00") &amp; "]"</f>
        <v>[2.09E-08, 3.72E-08]</v>
      </c>
      <c r="H256" s="21" t="str">
        <f>"[" &amp; TEXT(SC_low_2.5!E292,"0.00E+00") &amp; ", " &amp; TEXT(SC_high_97.5!E292,"0.00E+00") &amp; "]"</f>
        <v>[6.96E-11, 1.24E-10]</v>
      </c>
      <c r="I256" s="21" t="str">
        <f>"[" &amp; TEXT(SC_low_2.5!F292,"0.00E+00") &amp; ", " &amp; TEXT(SC_high_97.5!F292,"0.00E+00") &amp; "]"</f>
        <v>[2.08E-08, 3.70E-08]</v>
      </c>
    </row>
    <row r="257" spans="1:9" x14ac:dyDescent="0.2">
      <c r="A257" s="21">
        <v>482000</v>
      </c>
      <c r="B257" s="20" t="str">
        <f>VLOOKUP(A257,'sector labels'!A:B,2,FALSE)</f>
        <v>Rail transportation</v>
      </c>
      <c r="C257" s="21" t="str">
        <f>"[" &amp; TEXT(SC_low_2.5!B293,"0.00E+00") &amp; ", " &amp; TEXT(SC_high_97.5!B293,"0.00E+00") &amp; "]"</f>
        <v>[2.91E-08, 5.23E-08]</v>
      </c>
      <c r="D257" s="24">
        <f>VLOOKUP(A257,[1]Sheet7!$D:$E,2,FALSE)</f>
        <v>1.5680100000000001E-8</v>
      </c>
      <c r="E257" s="22">
        <f>D257/VLOOKUP(A257,[3]average!$A:$C,3,FALSE)</f>
        <v>0.49891327610086361</v>
      </c>
      <c r="F257" s="21" t="str">
        <f>"[" &amp; TEXT(SC_low_2.5!C293,"0.00E+00") &amp; ", " &amp; TEXT(SC_high_97.5!C293,"0.00E+00") &amp; "]"</f>
        <v>[1.09E-08, 2.00E-08]</v>
      </c>
      <c r="G257" s="21" t="str">
        <f>"[" &amp; TEXT(SC_low_2.5!D293,"0.00E+00") &amp; ", " &amp; TEXT(SC_high_97.5!D293,"0.00E+00") &amp; "]"</f>
        <v>[1.81E-08, 3.23E-08]</v>
      </c>
      <c r="H257" s="21" t="str">
        <f>"[" &amp; TEXT(SC_low_2.5!E293,"0.00E+00") &amp; ", " &amp; TEXT(SC_high_97.5!E293,"0.00E+00") &amp; "]"</f>
        <v>[8.14E-11, 1.46E-10]</v>
      </c>
      <c r="I257" s="21" t="str">
        <f>"[" &amp; TEXT(SC_low_2.5!F293,"0.00E+00") &amp; ", " &amp; TEXT(SC_high_97.5!F293,"0.00E+00") &amp; "]"</f>
        <v>[1.80E-08, 3.22E-08]</v>
      </c>
    </row>
    <row r="258" spans="1:9" x14ac:dyDescent="0.2">
      <c r="A258" s="21">
        <v>483000</v>
      </c>
      <c r="B258" s="20" t="str">
        <f>VLOOKUP(A258,'sector labels'!A:B,2,FALSE)</f>
        <v>Water transportation</v>
      </c>
      <c r="C258" s="21" t="str">
        <f>"[" &amp; TEXT(SC_low_2.5!B294,"0.00E+00") &amp; ", " &amp; TEXT(SC_high_97.5!B294,"0.00E+00") &amp; "]"</f>
        <v>[8.47E-08, 1.54E-07]</v>
      </c>
      <c r="D258" s="24">
        <f>VLOOKUP(A258,[1]Sheet7!$D:$E,2,FALSE)</f>
        <v>4.5645899999999998E-8</v>
      </c>
      <c r="E258" s="22">
        <f>D258/VLOOKUP(A258,[3]average!$A:$C,3,FALSE)</f>
        <v>0.49242855412666925</v>
      </c>
      <c r="F258" s="21" t="str">
        <f>"[" &amp; TEXT(SC_low_2.5!C294,"0.00E+00") &amp; ", " &amp; TEXT(SC_high_97.5!C294,"0.00E+00") &amp; "]"</f>
        <v>[5.64E-08, 1.06E-07]</v>
      </c>
      <c r="G258" s="21" t="str">
        <f>"[" &amp; TEXT(SC_low_2.5!D294,"0.00E+00") &amp; ", " &amp; TEXT(SC_high_97.5!D294,"0.00E+00") &amp; "]"</f>
        <v>[2.79E-08, 4.97E-08]</v>
      </c>
      <c r="H258" s="21" t="str">
        <f>"[" &amp; TEXT(SC_low_2.5!E294,"0.00E+00") &amp; ", " &amp; TEXT(SC_high_97.5!E294,"0.00E+00") &amp; "]"</f>
        <v>[2.77E-11, 4.94E-11]</v>
      </c>
      <c r="I258" s="21" t="str">
        <f>"[" &amp; TEXT(SC_low_2.5!F294,"0.00E+00") &amp; ", " &amp; TEXT(SC_high_97.5!F294,"0.00E+00") &amp; "]"</f>
        <v>[2.78E-08, 4.97E-08]</v>
      </c>
    </row>
    <row r="259" spans="1:9" x14ac:dyDescent="0.2">
      <c r="A259" s="21">
        <v>484000</v>
      </c>
      <c r="B259" s="20" t="str">
        <f>VLOOKUP(A259,'sector labels'!A:B,2,FALSE)</f>
        <v>Truck transportation</v>
      </c>
      <c r="C259" s="21" t="str">
        <f>"[" &amp; TEXT(SC_low_2.5!B295,"0.00E+00") &amp; ", " &amp; TEXT(SC_high_97.5!B295,"0.00E+00") &amp; "]"</f>
        <v>[5.65E-08, 9.88E-08]</v>
      </c>
      <c r="D259" s="24">
        <f>VLOOKUP(A259,[1]Sheet7!$D:$E,2,FALSE)</f>
        <v>3.2469200000000002E-8</v>
      </c>
      <c r="E259" s="22">
        <f>D259/VLOOKUP(A259,[3]average!$A:$C,3,FALSE)</f>
        <v>0.53304503000143233</v>
      </c>
      <c r="F259" s="21" t="str">
        <f>"[" &amp; TEXT(SC_low_2.5!C295,"0.00E+00") &amp; ", " &amp; TEXT(SC_high_97.5!C295,"0.00E+00") &amp; "]"</f>
        <v>[3.56E-08, 6.37E-08]</v>
      </c>
      <c r="G259" s="21" t="str">
        <f>"[" &amp; TEXT(SC_low_2.5!D295,"0.00E+00") &amp; ", " &amp; TEXT(SC_high_97.5!D295,"0.00E+00") &amp; "]"</f>
        <v>[2.05E-08, 3.61E-08]</v>
      </c>
      <c r="H259" s="21" t="str">
        <f>"[" &amp; TEXT(SC_low_2.5!E295,"0.00E+00") &amp; ", " &amp; TEXT(SC_high_97.5!E295,"0.00E+00") &amp; "]"</f>
        <v>[4.75E-10, 8.38E-10]</v>
      </c>
      <c r="I259" s="21" t="str">
        <f>"[" &amp; TEXT(SC_low_2.5!F295,"0.00E+00") &amp; ", " &amp; TEXT(SC_high_97.5!F295,"0.00E+00") &amp; "]"</f>
        <v>[2.00E-08, 3.53E-08]</v>
      </c>
    </row>
    <row r="260" spans="1:9" x14ac:dyDescent="0.2">
      <c r="A260" s="21">
        <v>485000</v>
      </c>
      <c r="B260" s="20" t="str">
        <f>VLOOKUP(A260,'sector labels'!A:B,2,FALSE)</f>
        <v>Transit and ground passenger transportation</v>
      </c>
      <c r="C260" s="21" t="str">
        <f>"[" &amp; TEXT(SC_low_2.5!B296,"0.00E+00") &amp; ", " &amp; TEXT(SC_high_97.5!B296,"0.00E+00") &amp; "]"</f>
        <v>[8.74E-08, 1.57E-07]</v>
      </c>
      <c r="D260" s="24">
        <f>VLOOKUP(A260,[1]Sheet7!$D:$E,2,FALSE)</f>
        <v>4.7692500000000002E-8</v>
      </c>
      <c r="E260" s="22">
        <f>D260/VLOOKUP(A260,[3]average!$A:$C,3,FALSE)</f>
        <v>0.49931872265085425</v>
      </c>
      <c r="F260" s="21" t="str">
        <f>"[" &amp; TEXT(SC_low_2.5!C296,"0.00E+00") &amp; ", " &amp; TEXT(SC_high_97.5!C296,"0.00E+00") &amp; "]"</f>
        <v>[7.11E-08, 1.30E-07]</v>
      </c>
      <c r="G260" s="21" t="str">
        <f>"[" &amp; TEXT(SC_low_2.5!D296,"0.00E+00") &amp; ", " &amp; TEXT(SC_high_97.5!D296,"0.00E+00") &amp; "]"</f>
        <v>[1.57E-08, 2.83E-08]</v>
      </c>
      <c r="H260" s="21" t="str">
        <f>"[" &amp; TEXT(SC_low_2.5!E296,"0.00E+00") &amp; ", " &amp; TEXT(SC_high_97.5!E296,"0.00E+00") &amp; "]"</f>
        <v>[8.96E-11, 1.61E-10]</v>
      </c>
      <c r="I260" s="21" t="str">
        <f>"[" &amp; TEXT(SC_low_2.5!F296,"0.00E+00") &amp; ", " &amp; TEXT(SC_high_97.5!F296,"0.00E+00") &amp; "]"</f>
        <v>[1.56E-08, 2.81E-08]</v>
      </c>
    </row>
    <row r="261" spans="1:9" x14ac:dyDescent="0.2">
      <c r="A261" s="21">
        <v>486000</v>
      </c>
      <c r="B261" s="20" t="str">
        <f>VLOOKUP(A261,'sector labels'!A:B,2,FALSE)</f>
        <v>Pipeline transportation</v>
      </c>
      <c r="C261" s="21" t="str">
        <f>"[" &amp; TEXT(SC_low_2.5!B297,"0.00E+00") &amp; ", " &amp; TEXT(SC_high_97.5!B297,"0.00E+00") &amp; "]"</f>
        <v>[5.32E-08, 9.67E-08]</v>
      </c>
      <c r="D261" s="24">
        <f>VLOOKUP(A261,[1]Sheet7!$D:$E,2,FALSE)</f>
        <v>2.9631299999999999E-8</v>
      </c>
      <c r="E261" s="22">
        <f>D261/VLOOKUP(A261,[3]average!$A:$C,3,FALSE)</f>
        <v>0.508181765874267</v>
      </c>
      <c r="F261" s="21" t="str">
        <f>"[" &amp; TEXT(SC_low_2.5!C297,"0.00E+00") &amp; ", " &amp; TEXT(SC_high_97.5!C297,"0.00E+00") &amp; "]"</f>
        <v>[4.04E-08, 7.44E-08]</v>
      </c>
      <c r="G261" s="21" t="str">
        <f>"[" &amp; TEXT(SC_low_2.5!D297,"0.00E+00") &amp; ", " &amp; TEXT(SC_high_97.5!D297,"0.00E+00") &amp; "]"</f>
        <v>[1.26E-08, 2.30E-08]</v>
      </c>
      <c r="H261" s="21" t="str">
        <f>"[" &amp; TEXT(SC_low_2.5!E297,"0.00E+00") &amp; ", " &amp; TEXT(SC_high_97.5!E297,"0.00E+00") &amp; "]"</f>
        <v>[4.63E-11, 8.46E-11]</v>
      </c>
      <c r="I261" s="21" t="str">
        <f>"[" &amp; TEXT(SC_low_2.5!F297,"0.00E+00") &amp; ", " &amp; TEXT(SC_high_97.5!F297,"0.00E+00") &amp; "]"</f>
        <v>[1.25E-08, 2.29E-08]</v>
      </c>
    </row>
    <row r="262" spans="1:9" x14ac:dyDescent="0.2">
      <c r="A262" s="21">
        <v>491000</v>
      </c>
      <c r="B262" s="20" t="str">
        <f>VLOOKUP(A262,'sector labels'!A:B,2,FALSE)</f>
        <v>Postal service</v>
      </c>
      <c r="C262" s="21" t="str">
        <f>"[" &amp; TEXT(SC_low_2.5!B396,"0.00E+00") &amp; ", " &amp; TEXT(SC_high_97.5!B396,"0.00E+00") &amp; "]"</f>
        <v>[2.48E-08, 4.39E-08]</v>
      </c>
      <c r="D262" s="24">
        <f>VLOOKUP(A262,[1]Sheet7!$D:$E,2,FALSE)</f>
        <v>1.1886600000000001E-8</v>
      </c>
      <c r="E262" s="22">
        <f>D262/VLOOKUP(A262,[3]average!$A:$C,3,FALSE)</f>
        <v>0.45044634290570706</v>
      </c>
      <c r="F262" s="21" t="str">
        <f>"[" &amp; TEXT(SC_low_2.5!C396,"0.00E+00") &amp; ", " &amp; TEXT(SC_high_97.5!C396,"0.00E+00") &amp; "]"</f>
        <v>[5.17E-09, 9.31E-09]</v>
      </c>
      <c r="G262" s="21" t="str">
        <f>"[" &amp; TEXT(SC_low_2.5!D396,"0.00E+00") &amp; ", " &amp; TEXT(SC_high_97.5!D396,"0.00E+00") &amp; "]"</f>
        <v>[1.94E-08, 3.48E-08]</v>
      </c>
      <c r="H262" s="21" t="str">
        <f>"[" &amp; TEXT(SC_low_2.5!E396,"0.00E+00") &amp; ", " &amp; TEXT(SC_high_97.5!E396,"0.00E+00") &amp; "]"</f>
        <v>[3.27E-11, 5.88E-11]</v>
      </c>
      <c r="I262" s="21" t="str">
        <f>"[" &amp; TEXT(SC_low_2.5!F396,"0.00E+00") &amp; ", " &amp; TEXT(SC_high_97.5!F396,"0.00E+00") &amp; "]"</f>
        <v>[1.93E-08, 3.47E-08]</v>
      </c>
    </row>
    <row r="263" spans="1:9" x14ac:dyDescent="0.2">
      <c r="A263" s="21">
        <v>492000</v>
      </c>
      <c r="B263" s="20" t="str">
        <f>VLOOKUP(A263,'sector labels'!A:B,2,FALSE)</f>
        <v>Couriers and messengers</v>
      </c>
      <c r="C263" s="21" t="str">
        <f>"[" &amp; TEXT(SC_low_2.5!B299,"0.00E+00") &amp; ", " &amp; TEXT(SC_high_97.5!B299,"0.00E+00") &amp; "]"</f>
        <v>[2.86E-08, 5.01E-08]</v>
      </c>
      <c r="D263" s="24">
        <f>VLOOKUP(A263,[1]Sheet7!$D:$E,2,FALSE)</f>
        <v>1.3059200000000001E-8</v>
      </c>
      <c r="E263" s="22">
        <f>D263/VLOOKUP(A263,[3]average!$A:$C,3,FALSE)</f>
        <v>0.42449394419339637</v>
      </c>
      <c r="F263" s="21" t="str">
        <f>"[" &amp; TEXT(SC_low_2.5!C299,"0.00E+00") &amp; ", " &amp; TEXT(SC_high_97.5!C299,"0.00E+00") &amp; "]"</f>
        <v>[8.79E-09, 1.58E-08]</v>
      </c>
      <c r="G263" s="21" t="str">
        <f>"[" &amp; TEXT(SC_low_2.5!D299,"0.00E+00") &amp; ", " &amp; TEXT(SC_high_97.5!D299,"0.00E+00") &amp; "]"</f>
        <v>[1.97E-08, 3.47E-08]</v>
      </c>
      <c r="H263" s="21" t="str">
        <f>"[" &amp; TEXT(SC_low_2.5!E299,"0.00E+00") &amp; ", " &amp; TEXT(SC_high_97.5!E299,"0.00E+00") &amp; "]"</f>
        <v>[2.64E-10, 4.65E-10]</v>
      </c>
      <c r="I263" s="21" t="str">
        <f>"[" &amp; TEXT(SC_low_2.5!F299,"0.00E+00") &amp; ", " &amp; TEXT(SC_high_97.5!F299,"0.00E+00") &amp; "]"</f>
        <v>[1.94E-08, 3.42E-08]</v>
      </c>
    </row>
    <row r="264" spans="1:9" x14ac:dyDescent="0.2">
      <c r="A264" s="21">
        <v>493000</v>
      </c>
      <c r="B264" s="20" t="str">
        <f>VLOOKUP(A264,'sector labels'!A:B,2,FALSE)</f>
        <v>Warehousing and storage</v>
      </c>
      <c r="C264" s="21" t="str">
        <f>"[" &amp; TEXT(SC_low_2.5!B300,"0.00E+00") &amp; ", " &amp; TEXT(SC_high_97.5!B300,"0.00E+00") &amp; "]"</f>
        <v>[1.04E-07, 1.90E-07]</v>
      </c>
      <c r="D264" s="24">
        <f>VLOOKUP(A264,[1]Sheet7!$D:$E,2,FALSE)</f>
        <v>6.0232499999999994E-8</v>
      </c>
      <c r="E264" s="22">
        <f>D264/VLOOKUP(A264,[3]average!$A:$C,3,FALSE)</f>
        <v>0.5320136190354452</v>
      </c>
      <c r="F264" s="21" t="str">
        <f>"[" &amp; TEXT(SC_low_2.5!C300,"0.00E+00") &amp; ", " &amp; TEXT(SC_high_97.5!C300,"0.00E+00") &amp; "]"</f>
        <v>[7.68E-08, 1.42E-07]</v>
      </c>
      <c r="G264" s="21" t="str">
        <f>"[" &amp; TEXT(SC_low_2.5!D300,"0.00E+00") &amp; ", " &amp; TEXT(SC_high_97.5!D300,"0.00E+00") &amp; "]"</f>
        <v>[2.66E-08, 4.75E-08]</v>
      </c>
      <c r="H264" s="21" t="str">
        <f>"[" &amp; TEXT(SC_low_2.5!E300,"0.00E+00") &amp; ", " &amp; TEXT(SC_high_97.5!E300,"0.00E+00") &amp; "]"</f>
        <v>[2.74E-09, 4.89E-09]</v>
      </c>
      <c r="I264" s="21" t="str">
        <f>"[" &amp; TEXT(SC_low_2.5!F300,"0.00E+00") &amp; ", " &amp; TEXT(SC_high_97.5!F300,"0.00E+00") &amp; "]"</f>
        <v>[2.39E-08, 4.26E-08]</v>
      </c>
    </row>
    <row r="265" spans="1:9" x14ac:dyDescent="0.2">
      <c r="A265" s="21">
        <v>511110</v>
      </c>
      <c r="B265" s="20" t="str">
        <f>VLOOKUP(A265,'sector labels'!A:B,2,FALSE)</f>
        <v>Newspaper publishers</v>
      </c>
      <c r="C265" s="21" t="str">
        <f>"[" &amp; TEXT(SC_low_2.5!B301,"0.00E+00") &amp; ", " &amp; TEXT(SC_high_97.5!B301,"0.00E+00") &amp; "]"</f>
        <v>[7.27E-08, 1.36E-07]</v>
      </c>
      <c r="D265" s="24">
        <f>VLOOKUP(A265,[1]Sheet7!$D:$E,2,FALSE)</f>
        <v>4.3664799999999997E-8</v>
      </c>
      <c r="E265" s="22">
        <f>D265/VLOOKUP(A265,[3]average!$A:$C,3,FALSE)</f>
        <v>0.54634571257877595</v>
      </c>
      <c r="F265" s="21" t="str">
        <f>"[" &amp; TEXT(SC_low_2.5!C301,"0.00E+00") &amp; ", " &amp; TEXT(SC_high_97.5!C301,"0.00E+00") &amp; "]"</f>
        <v>[5.88E-08, 1.13E-07]</v>
      </c>
      <c r="G265" s="21" t="str">
        <f>"[" &amp; TEXT(SC_low_2.5!D301,"0.00E+00") &amp; ", " &amp; TEXT(SC_high_97.5!D301,"0.00E+00") &amp; "]"</f>
        <v>[1.37E-08, 2.47E-08]</v>
      </c>
      <c r="H265" s="21" t="str">
        <f>"[" &amp; TEXT(SC_low_2.5!E301,"0.00E+00") &amp; ", " &amp; TEXT(SC_high_97.5!E301,"0.00E+00") &amp; "]"</f>
        <v>[2.86E-11, 5.17E-11]</v>
      </c>
      <c r="I265" s="21" t="str">
        <f>"[" &amp; TEXT(SC_low_2.5!F301,"0.00E+00") &amp; ", " &amp; TEXT(SC_high_97.5!F301,"0.00E+00") &amp; "]"</f>
        <v>[1.37E-08, 2.47E-08]</v>
      </c>
    </row>
    <row r="266" spans="1:9" x14ac:dyDescent="0.2">
      <c r="A266" s="21">
        <v>511120</v>
      </c>
      <c r="B266" s="20" t="str">
        <f>VLOOKUP(A266,'sector labels'!A:B,2,FALSE)</f>
        <v>Periodical Publishers</v>
      </c>
      <c r="C266" s="21" t="str">
        <f>"[" &amp; TEXT(SC_low_2.5!B302,"0.00E+00") &amp; ", " &amp; TEXT(SC_high_97.5!B302,"0.00E+00") &amp; "]"</f>
        <v>[4.39E-08, 7.86E-08]</v>
      </c>
      <c r="D266" s="24">
        <f>VLOOKUP(A266,[1]Sheet7!$D:$E,2,FALSE)</f>
        <v>2.3037299999999999E-8</v>
      </c>
      <c r="E266" s="22">
        <f>D266/VLOOKUP(A266,[3]average!$A:$C,3,FALSE)</f>
        <v>0.48605522644831956</v>
      </c>
      <c r="F266" s="21" t="str">
        <f>"[" &amp; TEXT(SC_low_2.5!C302,"0.00E+00") &amp; ", " &amp; TEXT(SC_high_97.5!C302,"0.00E+00") &amp; "]"</f>
        <v>[2.95E-08, 5.43E-08]</v>
      </c>
      <c r="G266" s="21" t="str">
        <f>"[" &amp; TEXT(SC_low_2.5!D302,"0.00E+00") &amp; ", " &amp; TEXT(SC_high_97.5!D302,"0.00E+00") &amp; "]"</f>
        <v>[1.40E-08, 2.53E-08]</v>
      </c>
      <c r="H266" s="21" t="str">
        <f>"[" &amp; TEXT(SC_low_2.5!E302,"0.00E+00") &amp; ", " &amp; TEXT(SC_high_97.5!E302,"0.00E+00") &amp; "]"</f>
        <v>[2.31E-10, 4.16E-10]</v>
      </c>
      <c r="I266" s="21" t="str">
        <f>"[" &amp; TEXT(SC_low_2.5!F302,"0.00E+00") &amp; ", " &amp; TEXT(SC_high_97.5!F302,"0.00E+00") &amp; "]"</f>
        <v>[1.38E-08, 2.49E-08]</v>
      </c>
    </row>
    <row r="267" spans="1:9" x14ac:dyDescent="0.2">
      <c r="A267" s="21">
        <v>511130</v>
      </c>
      <c r="B267" s="20" t="str">
        <f>VLOOKUP(A267,'sector labels'!A:B,2,FALSE)</f>
        <v>Book publishers</v>
      </c>
      <c r="C267" s="21" t="str">
        <f>"[" &amp; TEXT(SC_low_2.5!B303,"0.00E+00") &amp; ", " &amp; TEXT(SC_high_97.5!B303,"0.00E+00") &amp; "]"</f>
        <v>[2.51E-08, 4.56E-08]</v>
      </c>
      <c r="D267" s="24">
        <f>VLOOKUP(A267,[1]Sheet7!$D:$E,2,FALSE)</f>
        <v>1.4256800000000001E-8</v>
      </c>
      <c r="E267" s="22">
        <f>D267/VLOOKUP(A267,[3]average!$A:$C,3,FALSE)</f>
        <v>0.52524366759923724</v>
      </c>
      <c r="F267" s="21" t="str">
        <f>"[" &amp; TEXT(SC_low_2.5!C303,"0.00E+00") &amp; ", " &amp; TEXT(SC_high_97.5!C303,"0.00E+00") &amp; "]"</f>
        <v>[9.11E-09, 1.73E-08]</v>
      </c>
      <c r="G267" s="21" t="str">
        <f>"[" &amp; TEXT(SC_low_2.5!D303,"0.00E+00") &amp; ", " &amp; TEXT(SC_high_97.5!D303,"0.00E+00") &amp; "]"</f>
        <v>[1.58E-08, 2.85E-08]</v>
      </c>
      <c r="H267" s="21" t="str">
        <f>"[" &amp; TEXT(SC_low_2.5!E303,"0.00E+00") &amp; ", " &amp; TEXT(SC_high_97.5!E303,"0.00E+00") &amp; "]"</f>
        <v>[6.61E-10, 1.19E-09]</v>
      </c>
      <c r="I267" s="21" t="str">
        <f>"[" &amp; TEXT(SC_low_2.5!F303,"0.00E+00") &amp; ", " &amp; TEXT(SC_high_97.5!F303,"0.00E+00") &amp; "]"</f>
        <v>[1.52E-08, 2.73E-08]</v>
      </c>
    </row>
    <row r="268" spans="1:9" x14ac:dyDescent="0.2">
      <c r="A268" s="21">
        <v>511200</v>
      </c>
      <c r="B268" s="20" t="str">
        <f>VLOOKUP(A268,'sector labels'!A:B,2,FALSE)</f>
        <v>Software publishers</v>
      </c>
      <c r="C268" s="21" t="str">
        <f>"[" &amp; TEXT(SC_low_2.5!B305,"0.00E+00") &amp; ", " &amp; TEXT(SC_high_97.5!B305,"0.00E+00") &amp; "]"</f>
        <v>[1.37E-08, 2.50E-08]</v>
      </c>
      <c r="D268" s="24">
        <f>VLOOKUP(A268,[1]Sheet7!$D:$E,2,FALSE)</f>
        <v>7.7295399999999993E-9</v>
      </c>
      <c r="E268" s="22">
        <f>D268/VLOOKUP(A268,[3]average!$A:$C,3,FALSE)</f>
        <v>0.52055890032776608</v>
      </c>
      <c r="F268" s="21" t="str">
        <f>"[" &amp; TEXT(SC_low_2.5!C305,"0.00E+00") &amp; ", " &amp; TEXT(SC_high_97.5!C305,"0.00E+00") &amp; "]"</f>
        <v>[6.20E-09, 1.19E-08]</v>
      </c>
      <c r="G268" s="21" t="str">
        <f>"[" &amp; TEXT(SC_low_2.5!D305,"0.00E+00") &amp; ", " &amp; TEXT(SC_high_97.5!D305,"0.00E+00") &amp; "]"</f>
        <v>[7.47E-09, 1.33E-08]</v>
      </c>
      <c r="H268" s="21" t="str">
        <f>"[" &amp; TEXT(SC_low_2.5!E305,"0.00E+00") &amp; ", " &amp; TEXT(SC_high_97.5!E305,"0.00E+00") &amp; "]"</f>
        <v>[1.66E-10, 2.95E-10]</v>
      </c>
      <c r="I268" s="21" t="str">
        <f>"[" &amp; TEXT(SC_low_2.5!F305,"0.00E+00") &amp; ", " &amp; TEXT(SC_high_97.5!F305,"0.00E+00") &amp; "]"</f>
        <v>[7.30E-09, 1.30E-08]</v>
      </c>
    </row>
    <row r="269" spans="1:9" x14ac:dyDescent="0.2">
      <c r="A269" s="21">
        <v>512100</v>
      </c>
      <c r="B269" s="20" t="str">
        <f>VLOOKUP(A269,'sector labels'!A:B,2,FALSE)</f>
        <v>Motion picture and video industries</v>
      </c>
      <c r="C269" s="21" t="str">
        <f>"[" &amp; TEXT(SC_low_2.5!B306,"0.00E+00") &amp; ", " &amp; TEXT(SC_high_97.5!B306,"0.00E+00") &amp; "]"</f>
        <v>[2.70E-08, 5.00E-08]</v>
      </c>
      <c r="D269" s="24">
        <f>VLOOKUP(A269,[1]Sheet7!$D:$E,2,FALSE)</f>
        <v>1.5045500000000001E-8</v>
      </c>
      <c r="E269" s="22">
        <f>D269/VLOOKUP(A269,[3]average!$A:$C,3,FALSE)</f>
        <v>0.50738502458095702</v>
      </c>
      <c r="F269" s="21" t="str">
        <f>"[" &amp; TEXT(SC_low_2.5!C306,"0.00E+00") &amp; ", " &amp; TEXT(SC_high_97.5!C306,"0.00E+00") &amp; "]"</f>
        <v>[1.45E-08, 2.75E-08]</v>
      </c>
      <c r="G269" s="21" t="str">
        <f>"[" &amp; TEXT(SC_low_2.5!D306,"0.00E+00") &amp; ", " &amp; TEXT(SC_high_97.5!D306,"0.00E+00") &amp; "]"</f>
        <v>[1.26E-08, 2.25E-08]</v>
      </c>
      <c r="H269" s="21" t="str">
        <f>"[" &amp; TEXT(SC_low_2.5!E306,"0.00E+00") &amp; ", " &amp; TEXT(SC_high_97.5!E306,"0.00E+00") &amp; "]"</f>
        <v>[2.17E-09, 3.89E-09]</v>
      </c>
      <c r="I269" s="21" t="str">
        <f>"[" &amp; TEXT(SC_low_2.5!F306,"0.00E+00") &amp; ", " &amp; TEXT(SC_high_97.5!F306,"0.00E+00") &amp; "]"</f>
        <v>[1.04E-08, 1.86E-08]</v>
      </c>
    </row>
    <row r="270" spans="1:9" x14ac:dyDescent="0.2">
      <c r="A270" s="21">
        <v>512200</v>
      </c>
      <c r="B270" s="20" t="str">
        <f>VLOOKUP(A270,'sector labels'!A:B,2,FALSE)</f>
        <v>Sound recording industries</v>
      </c>
      <c r="C270" s="21" t="str">
        <f>"[" &amp; TEXT(SC_low_2.5!B307,"0.00E+00") &amp; ", " &amp; TEXT(SC_high_97.5!B307,"0.00E+00") &amp; "]"</f>
        <v>[9.40E-08, 1.78E-07]</v>
      </c>
      <c r="D270" s="24">
        <f>VLOOKUP(A270,[1]Sheet7!$D:$E,2,FALSE)</f>
        <v>5.4743999999999997E-8</v>
      </c>
      <c r="E270" s="22">
        <f>D270/VLOOKUP(A270,[3]average!$A:$C,3,FALSE)</f>
        <v>0.5242409169326987</v>
      </c>
      <c r="F270" s="21" t="str">
        <f>"[" &amp; TEXT(SC_low_2.5!C307,"0.00E+00") &amp; ", " &amp; TEXT(SC_high_97.5!C307,"0.00E+00") &amp; "]"</f>
        <v>[8.41E-08, 1.60E-07]</v>
      </c>
      <c r="G270" s="21" t="str">
        <f>"[" &amp; TEXT(SC_low_2.5!D307,"0.00E+00") &amp; ", " &amp; TEXT(SC_high_97.5!D307,"0.00E+00") &amp; "]"</f>
        <v>[1.00E-08, 1.81E-08]</v>
      </c>
      <c r="H270" s="21" t="str">
        <f>"[" &amp; TEXT(SC_low_2.5!E307,"0.00E+00") &amp; ", " &amp; TEXT(SC_high_97.5!E307,"0.00E+00") &amp; "]"</f>
        <v>[3.88E-10, 7.01E-10]</v>
      </c>
      <c r="I270" s="21" t="str">
        <f>"[" &amp; TEXT(SC_low_2.5!F307,"0.00E+00") &amp; ", " &amp; TEXT(SC_high_97.5!F307,"0.00E+00") &amp; "]"</f>
        <v>[9.61E-09, 1.74E-08]</v>
      </c>
    </row>
    <row r="271" spans="1:9" x14ac:dyDescent="0.2">
      <c r="A271" s="21">
        <v>515100</v>
      </c>
      <c r="B271" s="20" t="str">
        <f>VLOOKUP(A271,'sector labels'!A:B,2,FALSE)</f>
        <v>Radio and television broadcasting</v>
      </c>
      <c r="C271" s="21" t="str">
        <f>"[" &amp; TEXT(SC_low_2.5!B308,"0.00E+00") &amp; ", " &amp; TEXT(SC_high_97.5!B308,"0.00E+00") &amp; "]"</f>
        <v>[3.50E-08, 6.33E-08]</v>
      </c>
      <c r="D271" s="24">
        <f>VLOOKUP(A271,[1]Sheet7!$D:$E,2,FALSE)</f>
        <v>1.8013200000000001E-8</v>
      </c>
      <c r="E271" s="22">
        <f>D271/VLOOKUP(A271,[3]average!$A:$C,3,FALSE)</f>
        <v>0.4749216290503932</v>
      </c>
      <c r="F271" s="21" t="str">
        <f>"[" &amp; TEXT(SC_low_2.5!C308,"0.00E+00") &amp; ", " &amp; TEXT(SC_high_97.5!C308,"0.00E+00") &amp; "]"</f>
        <v>[1.78E-08, 3.40E-08]</v>
      </c>
      <c r="G271" s="21" t="str">
        <f>"[" &amp; TEXT(SC_low_2.5!D308,"0.00E+00") &amp; ", " &amp; TEXT(SC_high_97.5!D308,"0.00E+00") &amp; "]"</f>
        <v>[1.68E-08, 3.00E-08]</v>
      </c>
      <c r="H271" s="21" t="str">
        <f>"[" &amp; TEXT(SC_low_2.5!E308,"0.00E+00") &amp; ", " &amp; TEXT(SC_high_97.5!E308,"0.00E+00") &amp; "]"</f>
        <v>[3.24E-09, 5.78E-09]</v>
      </c>
      <c r="I271" s="21" t="str">
        <f>"[" &amp; TEXT(SC_low_2.5!F308,"0.00E+00") &amp; ", " &amp; TEXT(SC_high_97.5!F308,"0.00E+00") &amp; "]"</f>
        <v>[1.36E-08, 2.42E-08]</v>
      </c>
    </row>
    <row r="272" spans="1:9" x14ac:dyDescent="0.2">
      <c r="A272" s="21">
        <v>515200</v>
      </c>
      <c r="B272" s="20" t="str">
        <f>VLOOKUP(A272,'sector labels'!A:B,2,FALSE)</f>
        <v>Cable and other subscription programming</v>
      </c>
      <c r="C272" s="21" t="str">
        <f>"[" &amp; TEXT(SC_low_2.5!B309,"0.00E+00") &amp; ", " &amp; TEXT(SC_high_97.5!B309,"0.00E+00") &amp; "]"</f>
        <v>[5.58E-08, 1.02E-07]</v>
      </c>
      <c r="D272" s="24">
        <f>VLOOKUP(A272,[1]Sheet7!$D:$E,2,FALSE)</f>
        <v>2.9353000000000002E-8</v>
      </c>
      <c r="E272" s="22">
        <f>D272/VLOOKUP(A272,[3]average!$A:$C,3,FALSE)</f>
        <v>0.48281751141133722</v>
      </c>
      <c r="F272" s="21" t="str">
        <f>"[" &amp; TEXT(SC_low_2.5!C309,"0.00E+00") &amp; ", " &amp; TEXT(SC_high_97.5!C309,"0.00E+00") &amp; "]"</f>
        <v>[3.85E-08, 7.26E-08]</v>
      </c>
      <c r="G272" s="21" t="str">
        <f>"[" &amp; TEXT(SC_low_2.5!D309,"0.00E+00") &amp; ", " &amp; TEXT(SC_high_97.5!D309,"0.00E+00") &amp; "]"</f>
        <v>[1.66E-08, 2.94E-08]</v>
      </c>
      <c r="H272" s="21" t="str">
        <f>"[" &amp; TEXT(SC_low_2.5!E309,"0.00E+00") &amp; ", " &amp; TEXT(SC_high_97.5!E309,"0.00E+00") &amp; "]"</f>
        <v>[4.02E-10, 7.14E-10]</v>
      </c>
      <c r="I272" s="21" t="str">
        <f>"[" &amp; TEXT(SC_low_2.5!F309,"0.00E+00") &amp; ", " &amp; TEXT(SC_high_97.5!F309,"0.00E+00") &amp; "]"</f>
        <v>[1.62E-08, 2.87E-08]</v>
      </c>
    </row>
    <row r="273" spans="1:9" x14ac:dyDescent="0.2">
      <c r="A273" s="21">
        <v>517110</v>
      </c>
      <c r="B273" s="20" t="str">
        <f>VLOOKUP(A273,'sector labels'!A:B,2,FALSE)</f>
        <v>Wired telecommunications carriers</v>
      </c>
      <c r="C273" s="21" t="str">
        <f>"[" &amp; TEXT(SC_low_2.5!B310,"0.00E+00") &amp; ", " &amp; TEXT(SC_high_97.5!B310,"0.00E+00") &amp; "]"</f>
        <v>[1.45E-08, 2.61E-08]</v>
      </c>
      <c r="D273" s="24">
        <f>VLOOKUP(A273,[1]Sheet7!$D:$E,2,FALSE)</f>
        <v>7.8075100000000005E-9</v>
      </c>
      <c r="E273" s="22">
        <f>D273/VLOOKUP(A273,[3]average!$A:$C,3,FALSE)</f>
        <v>0.49851429500078809</v>
      </c>
      <c r="F273" s="21" t="str">
        <f>"[" &amp; TEXT(SC_low_2.5!C310,"0.00E+00") &amp; ", " &amp; TEXT(SC_high_97.5!C310,"0.00E+00") &amp; "]"</f>
        <v>[2.15E-09, 3.92E-09]</v>
      </c>
      <c r="G273" s="21" t="str">
        <f>"[" &amp; TEXT(SC_low_2.5!D310,"0.00E+00") &amp; ", " &amp; TEXT(SC_high_97.5!D310,"0.00E+00") &amp; "]"</f>
        <v>[1.24E-08, 2.23E-08]</v>
      </c>
      <c r="H273" s="21" t="str">
        <f>"[" &amp; TEXT(SC_low_2.5!E310,"0.00E+00") &amp; ", " &amp; TEXT(SC_high_97.5!E310,"0.00E+00") &amp; "]"</f>
        <v>[1.18E-09, 2.13E-09]</v>
      </c>
      <c r="I273" s="21" t="str">
        <f>"[" &amp; TEXT(SC_low_2.5!F310,"0.00E+00") &amp; ", " &amp; TEXT(SC_high_97.5!F310,"0.00E+00") &amp; "]"</f>
        <v>[1.12E-08, 2.01E-08]</v>
      </c>
    </row>
    <row r="274" spans="1:9" x14ac:dyDescent="0.2">
      <c r="A274" s="21">
        <v>517210</v>
      </c>
      <c r="B274" s="20" t="str">
        <f>VLOOKUP(A274,'sector labels'!A:B,2,FALSE)</f>
        <v>Wireless telecommunications carriers (except satellite)</v>
      </c>
      <c r="C274" s="21" t="str">
        <f>"[" &amp; TEXT(SC_low_2.5!B311,"0.00E+00") &amp; ", " &amp; TEXT(SC_high_97.5!B311,"0.00E+00") &amp; "]"</f>
        <v>[1.83E-08, 3.30E-08]</v>
      </c>
      <c r="D274" s="24">
        <f>VLOOKUP(A274,[1]Sheet7!$D:$E,2,FALSE)</f>
        <v>9.9725999999999992E-9</v>
      </c>
      <c r="E274" s="22">
        <f>D274/VLOOKUP(A274,[3]average!$A:$C,3,FALSE)</f>
        <v>0.50911161082011192</v>
      </c>
      <c r="F274" s="21" t="str">
        <f>"[" &amp; TEXT(SC_low_2.5!C311,"0.00E+00") &amp; ", " &amp; TEXT(SC_high_97.5!C311,"0.00E+00") &amp; "]"</f>
        <v>[2.14E-09, 4.00E-09]</v>
      </c>
      <c r="G274" s="21" t="str">
        <f>"[" &amp; TEXT(SC_low_2.5!D311,"0.00E+00") &amp; ", " &amp; TEXT(SC_high_97.5!D311,"0.00E+00") &amp; "]"</f>
        <v>[1.61E-08, 2.89E-08]</v>
      </c>
      <c r="H274" s="21" t="str">
        <f>"[" &amp; TEXT(SC_low_2.5!E311,"0.00E+00") &amp; ", " &amp; TEXT(SC_high_97.5!E311,"0.00E+00") &amp; "]"</f>
        <v>[8.75E-10, 1.57E-09]</v>
      </c>
      <c r="I274" s="21" t="str">
        <f>"[" &amp; TEXT(SC_low_2.5!F311,"0.00E+00") &amp; ", " &amp; TEXT(SC_high_97.5!F311,"0.00E+00") &amp; "]"</f>
        <v>[1.52E-08, 2.73E-08]</v>
      </c>
    </row>
    <row r="275" spans="1:9" x14ac:dyDescent="0.2">
      <c r="A275" s="21">
        <v>518200</v>
      </c>
      <c r="B275" s="20" t="str">
        <f>VLOOKUP(A275,'sector labels'!A:B,2,FALSE)</f>
        <v>Data processing, hosting, and related services</v>
      </c>
      <c r="C275" s="21" t="str">
        <f>"[" &amp; TEXT(SC_low_2.5!B313,"0.00E+00") &amp; ", " &amp; TEXT(SC_high_97.5!B313,"0.00E+00") &amp; "]"</f>
        <v>[2.29E-08, 4.08E-08]</v>
      </c>
      <c r="D275" s="24">
        <f>VLOOKUP(A275,[1]Sheet7!$D:$E,2,FALSE)</f>
        <v>1.2441E-8</v>
      </c>
      <c r="E275" s="22">
        <f>D275/VLOOKUP(A275,[3]average!$A:$C,3,FALSE)</f>
        <v>0.50849876363827529</v>
      </c>
      <c r="F275" s="21" t="str">
        <f>"[" &amp; TEXT(SC_low_2.5!C313,"0.00E+00") &amp; ", " &amp; TEXT(SC_high_97.5!C313,"0.00E+00") &amp; "]"</f>
        <v>[3.29E-09, 6.26E-09]</v>
      </c>
      <c r="G275" s="21" t="str">
        <f>"[" &amp; TEXT(SC_low_2.5!D313,"0.00E+00") &amp; ", " &amp; TEXT(SC_high_97.5!D313,"0.00E+00") &amp; "]"</f>
        <v>[1.94E-08, 3.47E-08]</v>
      </c>
      <c r="H275" s="21" t="str">
        <f>"[" &amp; TEXT(SC_low_2.5!E313,"0.00E+00") &amp; ", " &amp; TEXT(SC_high_97.5!E313,"0.00E+00") &amp; "]"</f>
        <v>[2.07E-10, 3.72E-10]</v>
      </c>
      <c r="I275" s="21" t="str">
        <f>"[" &amp; TEXT(SC_low_2.5!F313,"0.00E+00") &amp; ", " &amp; TEXT(SC_high_97.5!F313,"0.00E+00") &amp; "]"</f>
        <v>[1.92E-08, 3.44E-08]</v>
      </c>
    </row>
    <row r="276" spans="1:9" x14ac:dyDescent="0.2">
      <c r="A276" s="21">
        <v>519130</v>
      </c>
      <c r="B276" s="20" t="str">
        <f>VLOOKUP(A276,'sector labels'!A:B,2,FALSE)</f>
        <v>Internet publishing and broadcasting and Web search portals</v>
      </c>
      <c r="C276" s="21" t="str">
        <f>"[" &amp; TEXT(SC_low_2.5!B314,"0.00E+00") &amp; ", " &amp; TEXT(SC_high_97.5!B314,"0.00E+00") &amp; "]"</f>
        <v>[3.28E-08, 5.88E-08]</v>
      </c>
      <c r="D276" s="24">
        <f>VLOOKUP(A276,[1]Sheet7!$D:$E,2,FALSE)</f>
        <v>1.71386E-8</v>
      </c>
      <c r="E276" s="22">
        <f>D276/VLOOKUP(A276,[3]average!$A:$C,3,FALSE)</f>
        <v>0.48365310081251872</v>
      </c>
      <c r="F276" s="21" t="str">
        <f>"[" &amp; TEXT(SC_low_2.5!C314,"0.00E+00") &amp; ", " &amp; TEXT(SC_high_97.5!C314,"0.00E+00") &amp; "]"</f>
        <v>[1.59E-08, 3.04E-08]</v>
      </c>
      <c r="G276" s="21" t="str">
        <f>"[" &amp; TEXT(SC_low_2.5!D314,"0.00E+00") &amp; ", " &amp; TEXT(SC_high_97.5!D314,"0.00E+00") &amp; "]"</f>
        <v>[1.66E-08, 2.99E-08]</v>
      </c>
      <c r="H276" s="21" t="str">
        <f>"[" &amp; TEXT(SC_low_2.5!E314,"0.00E+00") &amp; ", " &amp; TEXT(SC_high_97.5!E314,"0.00E+00") &amp; "]"</f>
        <v>[8.62E-10, 1.56E-09]</v>
      </c>
      <c r="I276" s="21" t="str">
        <f>"[" &amp; TEXT(SC_low_2.5!F314,"0.00E+00") &amp; ", " &amp; TEXT(SC_high_97.5!F314,"0.00E+00") &amp; "]"</f>
        <v>[1.57E-08, 2.84E-08]</v>
      </c>
    </row>
    <row r="277" spans="1:9" x14ac:dyDescent="0.2">
      <c r="A277" s="21">
        <v>523900</v>
      </c>
      <c r="B277" s="20" t="str">
        <f>VLOOKUP(A277,'sector labels'!A:B,2,FALSE)</f>
        <v>Other financial investment activities</v>
      </c>
      <c r="C277" s="21" t="str">
        <f>"[" &amp; TEXT(SC_low_2.5!B318,"0.00E+00") &amp; ", " &amp; TEXT(SC_high_97.5!B318,"0.00E+00") &amp; "]"</f>
        <v>[1.64E-08, 2.89E-08]</v>
      </c>
      <c r="D277" s="24">
        <f>VLOOKUP(A277,[1]Sheet7!$D:$E,2,FALSE)</f>
        <v>8.7410200000000001E-9</v>
      </c>
      <c r="E277" s="22">
        <f>D277/VLOOKUP(A277,[3]average!$A:$C,3,FALSE)</f>
        <v>0.501232151123569</v>
      </c>
      <c r="F277" s="21" t="str">
        <f>"[" &amp; TEXT(SC_low_2.5!C318,"0.00E+00") &amp; ", " &amp; TEXT(SC_high_97.5!C318,"0.00E+00") &amp; "]"</f>
        <v>[2.06E-09, 3.90E-09]</v>
      </c>
      <c r="G277" s="21" t="str">
        <f>"[" &amp; TEXT(SC_low_2.5!D318,"0.00E+00") &amp; ", " &amp; TEXT(SC_high_97.5!D318,"0.00E+00") &amp; "]"</f>
        <v>[1.40E-08, 2.53E-08]</v>
      </c>
      <c r="H277" s="21" t="str">
        <f>"[" &amp; TEXT(SC_low_2.5!E318,"0.00E+00") &amp; ", " &amp; TEXT(SC_high_97.5!E318,"0.00E+00") &amp; "]"</f>
        <v>[4.24E-10, 7.63E-10]</v>
      </c>
      <c r="I277" s="21" t="str">
        <f>"[" &amp; TEXT(SC_low_2.5!F318,"0.00E+00") &amp; ", " &amp; TEXT(SC_high_97.5!F318,"0.00E+00") &amp; "]"</f>
        <v>[1.36E-08, 2.45E-08]</v>
      </c>
    </row>
    <row r="278" spans="1:9" x14ac:dyDescent="0.2">
      <c r="A278" s="21">
        <v>524113</v>
      </c>
      <c r="B278" s="20" t="str">
        <f>VLOOKUP(A278,'sector labels'!A:B,2,FALSE)</f>
        <v>Direct life insurance carriers</v>
      </c>
      <c r="C278" s="21" t="str">
        <f>"[" &amp; TEXT(SC_low_2.5!B320,"0.00E+00") &amp; ", " &amp; TEXT(SC_high_97.5!B320,"0.00E+00") &amp; "]"</f>
        <v>[6.53E-09, 1.14E-08]</v>
      </c>
      <c r="D278" s="24">
        <f>VLOOKUP(A278,[1]Sheet7!$D:$E,2,FALSE)</f>
        <v>3.4383099999999999E-9</v>
      </c>
      <c r="E278" s="22">
        <f>D278/VLOOKUP(A278,[3]average!$A:$C,3,FALSE)</f>
        <v>0.49802252059836422</v>
      </c>
      <c r="F278" s="21" t="str">
        <f>"[" &amp; TEXT(SC_low_2.5!C320,"0.00E+00") &amp; ", " &amp; TEXT(SC_high_97.5!C320,"0.00E+00") &amp; "]"</f>
        <v>[1.65E-09, 3.23E-09]</v>
      </c>
      <c r="G278" s="21" t="str">
        <f>"[" &amp; TEXT(SC_low_2.5!D320,"0.00E+00") &amp; ", " &amp; TEXT(SC_high_97.5!D320,"0.00E+00") &amp; "]"</f>
        <v>[4.75E-09, 8.43E-09]</v>
      </c>
      <c r="H278" s="21" t="str">
        <f>"[" &amp; TEXT(SC_low_2.5!E320,"0.00E+00") &amp; ", " &amp; TEXT(SC_high_97.5!E320,"0.00E+00") &amp; "]"</f>
        <v>[0.00E+00, 0.00E+00]</v>
      </c>
      <c r="I278" s="21" t="str">
        <f>"[" &amp; TEXT(SC_low_2.5!F320,"0.00E+00") &amp; ", " &amp; TEXT(SC_high_97.5!F320,"0.00E+00") &amp; "]"</f>
        <v>[4.75E-09, 8.43E-09]</v>
      </c>
    </row>
    <row r="279" spans="1:9" x14ac:dyDescent="0.2">
      <c r="A279" s="21">
        <v>524200</v>
      </c>
      <c r="B279" s="20" t="str">
        <f>VLOOKUP(A279,'sector labels'!A:B,2,FALSE)</f>
        <v>Insurance agencies, brokerages, and related activities</v>
      </c>
      <c r="C279" s="21" t="str">
        <f>"[" &amp; TEXT(SC_low_2.5!B322,"0.00E+00") &amp; ", " &amp; TEXT(SC_high_97.5!B322,"0.00E+00") &amp; "]"</f>
        <v>[1.15E-08, 2.27E-08]</v>
      </c>
      <c r="D279" s="24">
        <f>VLOOKUP(A279,[1]Sheet7!$D:$E,2,FALSE)</f>
        <v>8.8999099999999997E-9</v>
      </c>
      <c r="E279" s="22">
        <f>D279/VLOOKUP(A279,[3]average!$A:$C,3,FALSE)</f>
        <v>0.69497680593712297</v>
      </c>
      <c r="F279" s="21" t="str">
        <f>"[" &amp; TEXT(SC_low_2.5!C322,"0.00E+00") &amp; ", " &amp; TEXT(SC_high_97.5!C322,"0.00E+00") &amp; "]"</f>
        <v>[3.20E-09, 8.13E-09]</v>
      </c>
      <c r="G279" s="21" t="str">
        <f>"[" &amp; TEXT(SC_low_2.5!D322,"0.00E+00") &amp; ", " &amp; TEXT(SC_high_97.5!D322,"0.00E+00") &amp; "]"</f>
        <v>[8.19E-09, 1.50E-08]</v>
      </c>
      <c r="H279" s="21" t="str">
        <f>"[" &amp; TEXT(SC_low_2.5!E322,"0.00E+00") &amp; ", " &amp; TEXT(SC_high_97.5!E322,"0.00E+00") &amp; "]"</f>
        <v>[7.39E-09, 1.35E-08]</v>
      </c>
      <c r="I279" s="21" t="str">
        <f>"[" &amp; TEXT(SC_low_2.5!F322,"0.00E+00") &amp; ", " &amp; TEXT(SC_high_97.5!F322,"0.00E+00") &amp; "]"</f>
        <v>[8.02E-10, 1.47E-09]</v>
      </c>
    </row>
    <row r="280" spans="1:9" x14ac:dyDescent="0.2">
      <c r="A280" s="21">
        <v>525000</v>
      </c>
      <c r="B280" s="20" t="str">
        <f>VLOOKUP(A280,'sector labels'!A:B,2,FALSE)</f>
        <v>Funds, trusts, and other financial vehicles</v>
      </c>
      <c r="C280" s="21" t="str">
        <f>"[" &amp; TEXT(SC_low_2.5!B323,"0.00E+00") &amp; ", " &amp; TEXT(SC_high_97.5!B323,"0.00E+00") &amp; "]"</f>
        <v>[2.25E-08, 3.96E-08]</v>
      </c>
      <c r="D280" s="24">
        <f>VLOOKUP(A280,[1]Sheet7!$D:$E,2,FALSE)</f>
        <v>1.16314E-8</v>
      </c>
      <c r="E280" s="22">
        <f>D280/VLOOKUP(A280,[3]average!$A:$C,3,FALSE)</f>
        <v>0.48960795764480958</v>
      </c>
      <c r="F280" s="21" t="str">
        <f>"[" &amp; TEXT(SC_low_2.5!C323,"0.00E+00") &amp; ", " &amp; TEXT(SC_high_97.5!C323,"0.00E+00") &amp; "]"</f>
        <v>[5.34E-09, 1.05E-08]</v>
      </c>
      <c r="G280" s="21" t="str">
        <f>"[" &amp; TEXT(SC_low_2.5!D323,"0.00E+00") &amp; ", " &amp; TEXT(SC_high_97.5!D323,"0.00E+00") &amp; "]"</f>
        <v>[1.66E-08, 2.95E-08]</v>
      </c>
      <c r="H280" s="21" t="str">
        <f>"[" &amp; TEXT(SC_low_2.5!E323,"0.00E+00") &amp; ", " &amp; TEXT(SC_high_97.5!E323,"0.00E+00") &amp; "]"</f>
        <v>[8.89E-10, 1.58E-09]</v>
      </c>
      <c r="I280" s="21" t="str">
        <f>"[" &amp; TEXT(SC_low_2.5!F323,"0.00E+00") &amp; ", " &amp; TEXT(SC_high_97.5!F323,"0.00E+00") &amp; "]"</f>
        <v>[1.57E-08, 2.79E-08]</v>
      </c>
    </row>
    <row r="281" spans="1:9" x14ac:dyDescent="0.2">
      <c r="A281" s="21">
        <v>532100</v>
      </c>
      <c r="B281" s="20" t="str">
        <f>VLOOKUP(A281,'sector labels'!A:B,2,FALSE)</f>
        <v>Automotive equipment rental and leasing</v>
      </c>
      <c r="C281" s="21" t="str">
        <f>"[" &amp; TEXT(SC_low_2.5!B327,"0.00E+00") &amp; ", " &amp; TEXT(SC_high_97.5!B327,"0.00E+00") &amp; "]"</f>
        <v>[2.58E-08, 4.65E-08]</v>
      </c>
      <c r="D281" s="24">
        <f>VLOOKUP(A281,[1]Sheet7!$D:$E,2,FALSE)</f>
        <v>1.4294E-8</v>
      </c>
      <c r="E281" s="22">
        <f>D281/VLOOKUP(A281,[3]average!$A:$C,3,FALSE)</f>
        <v>0.50928745847848977</v>
      </c>
      <c r="F281" s="21" t="str">
        <f>"[" &amp; TEXT(SC_low_2.5!C327,"0.00E+00") &amp; ", " &amp; TEXT(SC_high_97.5!C327,"0.00E+00") &amp; "]"</f>
        <v>[1.12E-08, 2.07E-08]</v>
      </c>
      <c r="G281" s="21" t="str">
        <f>"[" &amp; TEXT(SC_low_2.5!D327,"0.00E+00") &amp; ", " &amp; TEXT(SC_high_97.5!D327,"0.00E+00") &amp; "]"</f>
        <v>[1.44E-08, 2.56E-08]</v>
      </c>
      <c r="H281" s="21" t="str">
        <f>"[" &amp; TEXT(SC_low_2.5!E327,"0.00E+00") &amp; ", " &amp; TEXT(SC_high_97.5!E327,"0.00E+00") &amp; "]"</f>
        <v>[6.57E-11, 1.17E-10]</v>
      </c>
      <c r="I281" s="21" t="str">
        <f>"[" &amp; TEXT(SC_low_2.5!F327,"0.00E+00") &amp; ", " &amp; TEXT(SC_high_97.5!F327,"0.00E+00") &amp; "]"</f>
        <v>[1.44E-08, 2.55E-08]</v>
      </c>
    </row>
    <row r="282" spans="1:9" x14ac:dyDescent="0.2">
      <c r="A282" s="21">
        <v>532400</v>
      </c>
      <c r="B282" s="20" t="str">
        <f>VLOOKUP(A282,'sector labels'!A:B,2,FALSE)</f>
        <v>Commercial and industrial machinery and equipment rental and leasing</v>
      </c>
      <c r="C282" s="21" t="str">
        <f>"[" &amp; TEXT(SC_low_2.5!B328,"0.00E+00") &amp; ", " &amp; TEXT(SC_high_97.5!B328,"0.00E+00") &amp; "]"</f>
        <v>[3.35E-08, 5.95E-08]</v>
      </c>
      <c r="D282" s="24">
        <f>VLOOKUP(A282,[1]Sheet7!$D:$E,2,FALSE)</f>
        <v>1.79589E-8</v>
      </c>
      <c r="E282" s="22">
        <f>D282/VLOOKUP(A282,[3]average!$A:$C,3,FALSE)</f>
        <v>0.49486972898650322</v>
      </c>
      <c r="F282" s="21" t="str">
        <f>"[" &amp; TEXT(SC_low_2.5!C328,"0.00E+00") &amp; ", " &amp; TEXT(SC_high_97.5!C328,"0.00E+00") &amp; "]"</f>
        <v>[1.67E-08, 3.03E-08]</v>
      </c>
      <c r="G282" s="21" t="str">
        <f>"[" &amp; TEXT(SC_low_2.5!D328,"0.00E+00") &amp; ", " &amp; TEXT(SC_high_97.5!D328,"0.00E+00") &amp; "]"</f>
        <v>[1.65E-08, 2.93E-08]</v>
      </c>
      <c r="H282" s="21" t="str">
        <f>"[" &amp; TEXT(SC_low_2.5!E328,"0.00E+00") &amp; ", " &amp; TEXT(SC_high_97.5!E328,"0.00E+00") &amp; "]"</f>
        <v>[2.83E-10, 5.02E-10]</v>
      </c>
      <c r="I282" s="21" t="str">
        <f>"[" &amp; TEXT(SC_low_2.5!F328,"0.00E+00") &amp; ", " &amp; TEXT(SC_high_97.5!F328,"0.00E+00") &amp; "]"</f>
        <v>[1.63E-08, 2.88E-08]</v>
      </c>
    </row>
    <row r="283" spans="1:9" x14ac:dyDescent="0.2">
      <c r="A283" s="21">
        <v>533000</v>
      </c>
      <c r="B283" s="20" t="str">
        <f>VLOOKUP(A283,'sector labels'!A:B,2,FALSE)</f>
        <v>Lessors of nonfinancial intangible assets</v>
      </c>
      <c r="C283" s="21" t="str">
        <f>"[" &amp; TEXT(SC_low_2.5!B330,"0.00E+00") &amp; ", " &amp; TEXT(SC_high_97.5!B330,"0.00E+00") &amp; "]"</f>
        <v>[1.42E-08, 2.52E-08]</v>
      </c>
      <c r="D283" s="24">
        <f>VLOOKUP(A283,[1]Sheet7!$D:$E,2,FALSE)</f>
        <v>7.6060999999999992E-9</v>
      </c>
      <c r="E283" s="22">
        <f>D283/VLOOKUP(A283,[3]average!$A:$C,3,FALSE)</f>
        <v>0.50263498922923067</v>
      </c>
      <c r="F283" s="21" t="str">
        <f>"[" &amp; TEXT(SC_low_2.5!C330,"0.00E+00") &amp; ", " &amp; TEXT(SC_high_97.5!C330,"0.00E+00") &amp; "]"</f>
        <v>[2.11E-09, 3.88E-09]</v>
      </c>
      <c r="G283" s="21" t="str">
        <f>"[" &amp; TEXT(SC_low_2.5!D330,"0.00E+00") &amp; ", " &amp; TEXT(SC_high_97.5!D330,"0.00E+00") &amp; "]"</f>
        <v>[1.20E-08, 2.13E-08]</v>
      </c>
      <c r="H283" s="21" t="str">
        <f>"[" &amp; TEXT(SC_low_2.5!E330,"0.00E+00") &amp; ", " &amp; TEXT(SC_high_97.5!E330,"0.00E+00") &amp; "]"</f>
        <v>[1.37E-10, 2.42E-10]</v>
      </c>
      <c r="I283" s="21" t="str">
        <f>"[" &amp; TEXT(SC_low_2.5!F330,"0.00E+00") &amp; ", " &amp; TEXT(SC_high_97.5!F330,"0.00E+00") &amp; "]"</f>
        <v>[1.19E-08, 2.10E-08]</v>
      </c>
    </row>
    <row r="284" spans="1:9" x14ac:dyDescent="0.2">
      <c r="A284" s="21">
        <v>541100</v>
      </c>
      <c r="B284" s="20" t="str">
        <f>VLOOKUP(A284,'sector labels'!A:B,2,FALSE)</f>
        <v>Legal services</v>
      </c>
      <c r="C284" s="21" t="str">
        <f>"[" &amp; TEXT(SC_low_2.5!B331,"0.00E+00") &amp; ", " &amp; TEXT(SC_high_97.5!B331,"0.00E+00") &amp; "]"</f>
        <v>[1.25E-08, 2.24E-08]</v>
      </c>
      <c r="D284" s="24">
        <f>VLOOKUP(A284,[1]Sheet7!$D:$E,2,FALSE)</f>
        <v>6.6931399999999999E-9</v>
      </c>
      <c r="E284" s="22">
        <f>D284/VLOOKUP(A284,[3]average!$A:$C,3,FALSE)</f>
        <v>0.49815458486643238</v>
      </c>
      <c r="F284" s="21" t="str">
        <f>"[" &amp; TEXT(SC_low_2.5!C331,"0.00E+00") &amp; ", " &amp; TEXT(SC_high_97.5!C331,"0.00E+00") &amp; "]"</f>
        <v>[2.17E-09, 4.28E-09]</v>
      </c>
      <c r="G284" s="21" t="str">
        <f>"[" &amp; TEXT(SC_low_2.5!D331,"0.00E+00") &amp; ", " &amp; TEXT(SC_high_97.5!D331,"0.00E+00") &amp; "]"</f>
        <v>[1.02E-08, 1.83E-08]</v>
      </c>
      <c r="H284" s="21" t="str">
        <f>"[" &amp; TEXT(SC_low_2.5!E331,"0.00E+00") &amp; ", " &amp; TEXT(SC_high_97.5!E331,"0.00E+00") &amp; "]"</f>
        <v>[1.50E-10, 2.67E-10]</v>
      </c>
      <c r="I284" s="21" t="str">
        <f>"[" &amp; TEXT(SC_low_2.5!F331,"0.00E+00") &amp; ", " &amp; TEXT(SC_high_97.5!F331,"0.00E+00") &amp; "]"</f>
        <v>[1.01E-08, 1.80E-08]</v>
      </c>
    </row>
    <row r="285" spans="1:9" x14ac:dyDescent="0.2">
      <c r="A285" s="21">
        <v>541200</v>
      </c>
      <c r="B285" s="20" t="str">
        <f>VLOOKUP(A285,'sector labels'!A:B,2,FALSE)</f>
        <v>Accounting, tax preparation, bookkeeping, and payroll services</v>
      </c>
      <c r="C285" s="21" t="str">
        <f>"[" &amp; TEXT(SC_low_2.5!B335,"0.00E+00") &amp; ", " &amp; TEXT(SC_high_97.5!B335,"0.00E+00") &amp; "]"</f>
        <v>[1.36E-08, 2.40E-08]</v>
      </c>
      <c r="D285" s="24">
        <f>VLOOKUP(A285,[1]Sheet7!$D:$E,2,FALSE)</f>
        <v>6.6553200000000001E-9</v>
      </c>
      <c r="E285" s="22">
        <f>D285/VLOOKUP(A285,[3]average!$A:$C,3,FALSE)</f>
        <v>0.45600957486007088</v>
      </c>
      <c r="F285" s="21" t="str">
        <f>"[" &amp; TEXT(SC_low_2.5!C335,"0.00E+00") &amp; ", " &amp; TEXT(SC_high_97.5!C335,"0.00E+00") &amp; "]"</f>
        <v>[5.23E-09, 1.02E-08]</v>
      </c>
      <c r="G285" s="21" t="str">
        <f>"[" &amp; TEXT(SC_low_2.5!D335,"0.00E+00") &amp; ", " &amp; TEXT(SC_high_97.5!D335,"0.00E+00") &amp; "]"</f>
        <v>[8.08E-09, 1.45E-08]</v>
      </c>
      <c r="H285" s="21" t="str">
        <f>"[" &amp; TEXT(SC_low_2.5!E335,"0.00E+00") &amp; ", " &amp; TEXT(SC_high_97.5!E335,"0.00E+00") &amp; "]"</f>
        <v>[1.28E-10, 2.30E-10]</v>
      </c>
      <c r="I285" s="21" t="str">
        <f>"[" &amp; TEXT(SC_low_2.5!F335,"0.00E+00") &amp; ", " &amp; TEXT(SC_high_97.5!F335,"0.00E+00") &amp; "]"</f>
        <v>[7.95E-09, 1.42E-08]</v>
      </c>
    </row>
    <row r="286" spans="1:9" x14ac:dyDescent="0.2">
      <c r="A286" s="21">
        <v>541300</v>
      </c>
      <c r="B286" s="20" t="str">
        <f>VLOOKUP(A286,'sector labels'!A:B,2,FALSE)</f>
        <v>Architectural, engineering, and related services</v>
      </c>
      <c r="C286" s="21" t="str">
        <f>"[" &amp; TEXT(SC_low_2.5!B336,"0.00E+00") &amp; ", " &amp; TEXT(SC_high_97.5!B336,"0.00E+00") &amp; "]"</f>
        <v>[2.18E-08, 3.93E-08]</v>
      </c>
      <c r="D286" s="24">
        <f>VLOOKUP(A286,[1]Sheet7!$D:$E,2,FALSE)</f>
        <v>1.1326599999999999E-8</v>
      </c>
      <c r="E286" s="22">
        <f>D286/VLOOKUP(A286,[3]average!$A:$C,3,FALSE)</f>
        <v>0.48383080561152308</v>
      </c>
      <c r="F286" s="21" t="str">
        <f>"[" &amp; TEXT(SC_low_2.5!C336,"0.00E+00") &amp; ", " &amp; TEXT(SC_high_97.5!C336,"0.00E+00") &amp; "]"</f>
        <v>[7.61E-09, 1.46E-08]</v>
      </c>
      <c r="G286" s="21" t="str">
        <f>"[" &amp; TEXT(SC_low_2.5!D336,"0.00E+00") &amp; ", " &amp; TEXT(SC_high_97.5!D336,"0.00E+00") &amp; "]"</f>
        <v>[1.39E-08, 2.49E-08]</v>
      </c>
      <c r="H286" s="21" t="str">
        <f>"[" &amp; TEXT(SC_low_2.5!E336,"0.00E+00") &amp; ", " &amp; TEXT(SC_high_97.5!E336,"0.00E+00") &amp; "]"</f>
        <v>[6.82E-10, 1.22E-09]</v>
      </c>
      <c r="I286" s="21" t="str">
        <f>"[" &amp; TEXT(SC_low_2.5!F336,"0.00E+00") &amp; ", " &amp; TEXT(SC_high_97.5!F336,"0.00E+00") &amp; "]"</f>
        <v>[1.32E-08, 2.36E-08]</v>
      </c>
    </row>
    <row r="287" spans="1:9" x14ac:dyDescent="0.2">
      <c r="A287" s="21">
        <v>541400</v>
      </c>
      <c r="B287" s="20" t="str">
        <f>VLOOKUP(A287,'sector labels'!A:B,2,FALSE)</f>
        <v>Specialized design services</v>
      </c>
      <c r="C287" s="21" t="str">
        <f>"[" &amp; TEXT(SC_low_2.5!B341,"0.00E+00") &amp; ", " &amp; TEXT(SC_high_97.5!B341,"0.00E+00") &amp; "]"</f>
        <v>[3.58E-08, 6.73E-08]</v>
      </c>
      <c r="D287" s="24">
        <f>VLOOKUP(A287,[1]Sheet7!$D:$E,2,FALSE)</f>
        <v>1.9583399999999999E-8</v>
      </c>
      <c r="E287" s="22">
        <f>D287/VLOOKUP(A287,[3]average!$A:$C,3,FALSE)</f>
        <v>0.49902278255497873</v>
      </c>
      <c r="F287" s="21" t="str">
        <f>"[" &amp; TEXT(SC_low_2.5!C341,"0.00E+00") &amp; ", " &amp; TEXT(SC_high_97.5!C341,"0.00E+00") &amp; "]"</f>
        <v>[2.58E-08, 5.07E-08]</v>
      </c>
      <c r="G287" s="21" t="str">
        <f>"[" &amp; TEXT(SC_low_2.5!D341,"0.00E+00") &amp; ", " &amp; TEXT(SC_high_97.5!D341,"0.00E+00") &amp; "]"</f>
        <v>[9.50E-09, 1.70E-08]</v>
      </c>
      <c r="H287" s="21" t="str">
        <f>"[" &amp; TEXT(SC_low_2.5!E341,"0.00E+00") &amp; ", " &amp; TEXT(SC_high_97.5!E341,"0.00E+00") &amp; "]"</f>
        <v>[3.72E-11, 6.65E-11]</v>
      </c>
      <c r="I287" s="21" t="str">
        <f>"[" &amp; TEXT(SC_low_2.5!F341,"0.00E+00") &amp; ", " &amp; TEXT(SC_high_97.5!F341,"0.00E+00") &amp; "]"</f>
        <v>[9.47E-09, 1.69E-08]</v>
      </c>
    </row>
    <row r="288" spans="1:9" x14ac:dyDescent="0.2">
      <c r="A288" s="21">
        <v>541511</v>
      </c>
      <c r="B288" s="20" t="str">
        <f>VLOOKUP(A288,'sector labels'!A:B,2,FALSE)</f>
        <v>Custom computer programming services</v>
      </c>
      <c r="C288" s="21" t="str">
        <f>"[" &amp; TEXT(SC_low_2.5!B332,"0.00E+00") &amp; ", " &amp; TEXT(SC_high_97.5!B332,"0.00E+00") &amp; "]"</f>
        <v>[1.26E-08, 2.30E-08]</v>
      </c>
      <c r="D288" s="24">
        <f>VLOOKUP(A288,[1]Sheet7!$D:$E,2,FALSE)</f>
        <v>6.6003199999999998E-9</v>
      </c>
      <c r="E288" s="22">
        <f>D288/VLOOKUP(A288,[3]average!$A:$C,3,FALSE)</f>
        <v>0.48671021766966993</v>
      </c>
      <c r="F288" s="21" t="str">
        <f>"[" &amp; TEXT(SC_low_2.5!C332,"0.00E+00") &amp; ", " &amp; TEXT(SC_high_97.5!C332,"0.00E+00") &amp; "]"</f>
        <v>[2.69E-09, 5.94E-09]</v>
      </c>
      <c r="G288" s="21" t="str">
        <f>"[" &amp; TEXT(SC_low_2.5!D332,"0.00E+00") &amp; ", " &amp; TEXT(SC_high_97.5!D332,"0.00E+00") &amp; "]"</f>
        <v>[9.71E-09, 1.72E-08]</v>
      </c>
      <c r="H288" s="21" t="str">
        <f>"[" &amp; TEXT(SC_low_2.5!E332,"0.00E+00") &amp; ", " &amp; TEXT(SC_high_97.5!E332,"0.00E+00") &amp; "]"</f>
        <v>[1.48E-12, 2.62E-12]</v>
      </c>
      <c r="I288" s="21" t="str">
        <f>"[" &amp; TEXT(SC_low_2.5!F332,"0.00E+00") &amp; ", " &amp; TEXT(SC_high_97.5!F332,"0.00E+00") &amp; "]"</f>
        <v>[9.71E-09, 1.72E-08]</v>
      </c>
    </row>
    <row r="289" spans="1:9" x14ac:dyDescent="0.2">
      <c r="A289" s="21">
        <v>541512</v>
      </c>
      <c r="B289" s="20" t="str">
        <f>VLOOKUP(A289,'sector labels'!A:B,2,FALSE)</f>
        <v>Computer systems design services</v>
      </c>
      <c r="C289" s="21" t="str">
        <f>"[" &amp; TEXT(SC_low_2.5!B333,"0.00E+00") &amp; ", " &amp; TEXT(SC_high_97.5!B333,"0.00E+00") &amp; "]"</f>
        <v>[1.53E-08, 2.79E-08]</v>
      </c>
      <c r="D289" s="24">
        <f>VLOOKUP(A289,[1]Sheet7!$D:$E,2,FALSE)</f>
        <v>8.5145199999999997E-9</v>
      </c>
      <c r="E289" s="22">
        <f>D289/VLOOKUP(A289,[3]average!$A:$C,3,FALSE)</f>
        <v>0.51825353388775919</v>
      </c>
      <c r="F289" s="21" t="str">
        <f>"[" &amp; TEXT(SC_low_2.5!C333,"0.00E+00") &amp; ", " &amp; TEXT(SC_high_97.5!C333,"0.00E+00") &amp; "]"</f>
        <v>[4.89E-09, 9.72E-09]</v>
      </c>
      <c r="G289" s="21" t="str">
        <f>"[" &amp; TEXT(SC_low_2.5!D333,"0.00E+00") &amp; ", " &amp; TEXT(SC_high_97.5!D333,"0.00E+00") &amp; "]"</f>
        <v>[1.02E-08, 1.82E-08]</v>
      </c>
      <c r="H289" s="21" t="str">
        <f>"[" &amp; TEXT(SC_low_2.5!E333,"0.00E+00") &amp; ", " &amp; TEXT(SC_high_97.5!E333,"0.00E+00") &amp; "]"</f>
        <v>[8.44E-11, 1.51E-10]</v>
      </c>
      <c r="I289" s="21" t="str">
        <f>"[" &amp; TEXT(SC_low_2.5!F333,"0.00E+00") &amp; ", " &amp; TEXT(SC_high_97.5!F333,"0.00E+00") &amp; "]"</f>
        <v>[1.01E-08, 1.80E-08]</v>
      </c>
    </row>
    <row r="290" spans="1:9" x14ac:dyDescent="0.2">
      <c r="A290" s="21">
        <v>541610</v>
      </c>
      <c r="B290" s="20" t="str">
        <f>VLOOKUP(A290,'sector labels'!A:B,2,FALSE)</f>
        <v>Management consulting services</v>
      </c>
      <c r="C290" s="21" t="str">
        <f>"[" &amp; TEXT(SC_low_2.5!B337,"0.00E+00") &amp; ", " &amp; TEXT(SC_high_97.5!B337,"0.00E+00") &amp; "]"</f>
        <v>[1.73E-08, 3.11E-08]</v>
      </c>
      <c r="D290" s="24">
        <f>VLOOKUP(A290,[1]Sheet7!$D:$E,2,FALSE)</f>
        <v>9.1747500000000008E-9</v>
      </c>
      <c r="E290" s="22">
        <f>D290/VLOOKUP(A290,[3]average!$A:$C,3,FALSE)</f>
        <v>0.49217761703679719</v>
      </c>
      <c r="F290" s="21" t="str">
        <f>"[" &amp; TEXT(SC_low_2.5!C337,"0.00E+00") &amp; ", " &amp; TEXT(SC_high_97.5!C337,"0.00E+00") &amp; "]"</f>
        <v>[4.36E-09, 8.63E-09]</v>
      </c>
      <c r="G290" s="21" t="str">
        <f>"[" &amp; TEXT(SC_low_2.5!D337,"0.00E+00") &amp; ", " &amp; TEXT(SC_high_97.5!D337,"0.00E+00") &amp; "]"</f>
        <v>[1.28E-08, 2.28E-08]</v>
      </c>
      <c r="H290" s="21" t="str">
        <f>"[" &amp; TEXT(SC_low_2.5!E337,"0.00E+00") &amp; ", " &amp; TEXT(SC_high_97.5!E337,"0.00E+00") &amp; "]"</f>
        <v>[3.12E-10, 5.56E-10]</v>
      </c>
      <c r="I290" s="21" t="str">
        <f>"[" &amp; TEXT(SC_low_2.5!F337,"0.00E+00") &amp; ", " &amp; TEXT(SC_high_97.5!F337,"0.00E+00") &amp; "]"</f>
        <v>[1.25E-08, 2.22E-08]</v>
      </c>
    </row>
    <row r="291" spans="1:9" x14ac:dyDescent="0.2">
      <c r="A291" s="21">
        <v>541700</v>
      </c>
      <c r="B291" s="20" t="str">
        <f>VLOOKUP(A291,'sector labels'!A:B,2,FALSE)</f>
        <v>Scientific research and development services</v>
      </c>
      <c r="C291" s="21" t="str">
        <f>"[" &amp; TEXT(SC_low_2.5!B339,"0.00E+00") &amp; ", " &amp; TEXT(SC_high_97.5!B339,"0.00E+00") &amp; "]"</f>
        <v>[1.58E-08, 2.83E-08]</v>
      </c>
      <c r="D291" s="24">
        <f>VLOOKUP(A291,[1]Sheet7!$D:$E,2,FALSE)</f>
        <v>8.4567400000000007E-9</v>
      </c>
      <c r="E291" s="22">
        <f>D291/VLOOKUP(A291,[3]average!$A:$C,3,FALSE)</f>
        <v>0.50341860747219214</v>
      </c>
      <c r="F291" s="21" t="str">
        <f>"[" &amp; TEXT(SC_low_2.5!C339,"0.00E+00") &amp; ", " &amp; TEXT(SC_high_97.5!C339,"0.00E+00") &amp; "]"</f>
        <v>[1.13E-09, 2.22E-09]</v>
      </c>
      <c r="G291" s="21" t="str">
        <f>"[" &amp; TEXT(SC_low_2.5!D339,"0.00E+00") &amp; ", " &amp; TEXT(SC_high_97.5!D339,"0.00E+00") &amp; "]"</f>
        <v>[1.46E-08, 2.61E-08]</v>
      </c>
      <c r="H291" s="21" t="str">
        <f>"[" &amp; TEXT(SC_low_2.5!E339,"0.00E+00") &amp; ", " &amp; TEXT(SC_high_97.5!E339,"0.00E+00") &amp; "]"</f>
        <v>[1.73E-10, 3.10E-10]</v>
      </c>
      <c r="I291" s="21" t="str">
        <f>"[" &amp; TEXT(SC_low_2.5!F339,"0.00E+00") &amp; ", " &amp; TEXT(SC_high_97.5!F339,"0.00E+00") &amp; "]"</f>
        <v>[1.44E-08, 2.58E-08]</v>
      </c>
    </row>
    <row r="292" spans="1:9" x14ac:dyDescent="0.2">
      <c r="A292" s="21">
        <v>541800</v>
      </c>
      <c r="B292" s="20" t="str">
        <f>VLOOKUP(A292,'sector labels'!A:B,2,FALSE)</f>
        <v>Advertising, public relations, and related services</v>
      </c>
      <c r="C292" s="21" t="str">
        <f>"[" &amp; TEXT(SC_low_2.5!B340,"0.00E+00") &amp; ", " &amp; TEXT(SC_high_97.5!B340,"0.00E+00") &amp; "]"</f>
        <v>[2.03E-08, 3.63E-08]</v>
      </c>
      <c r="D292" s="24">
        <f>VLOOKUP(A292,[1]Sheet7!$D:$E,2,FALSE)</f>
        <v>1.05339E-8</v>
      </c>
      <c r="E292" s="22">
        <f>D292/VLOOKUP(A292,[3]average!$A:$C,3,FALSE)</f>
        <v>0.48163200998299832</v>
      </c>
      <c r="F292" s="21" t="str">
        <f>"[" &amp; TEXT(SC_low_2.5!C340,"0.00E+00") &amp; ", " &amp; TEXT(SC_high_97.5!C340,"0.00E+00") &amp; "]"</f>
        <v>[4.14E-09, 8.16E-09]</v>
      </c>
      <c r="G292" s="21" t="str">
        <f>"[" &amp; TEXT(SC_low_2.5!D340,"0.00E+00") &amp; ", " &amp; TEXT(SC_high_97.5!D340,"0.00E+00") &amp; "]"</f>
        <v>[1.60E-08, 2.88E-08]</v>
      </c>
      <c r="H292" s="21" t="str">
        <f>"[" &amp; TEXT(SC_low_2.5!E340,"0.00E+00") &amp; ", " &amp; TEXT(SC_high_97.5!E340,"0.00E+00") &amp; "]"</f>
        <v>[7.74E-10, 1.39E-09]</v>
      </c>
      <c r="I292" s="21" t="str">
        <f>"[" &amp; TEXT(SC_low_2.5!F340,"0.00E+00") &amp; ", " &amp; TEXT(SC_high_97.5!F340,"0.00E+00") &amp; "]"</f>
        <v>[1.53E-08, 2.74E-08]</v>
      </c>
    </row>
    <row r="293" spans="1:9" x14ac:dyDescent="0.2">
      <c r="A293" s="21">
        <v>541920</v>
      </c>
      <c r="B293" s="20" t="str">
        <f>VLOOKUP(A293,'sector labels'!A:B,2,FALSE)</f>
        <v>Photographic services</v>
      </c>
      <c r="C293" s="21" t="str">
        <f>"[" &amp; TEXT(SC_low_2.5!B342,"0.00E+00") &amp; ", " &amp; TEXT(SC_high_97.5!B342,"0.00E+00") &amp; "]"</f>
        <v>[4.26E-08, 7.89E-08]</v>
      </c>
      <c r="D293" s="24">
        <f>VLOOKUP(A293,[1]Sheet7!$D:$E,2,FALSE)</f>
        <v>2.24108E-8</v>
      </c>
      <c r="E293" s="22">
        <f>D293/VLOOKUP(A293,[3]average!$A:$C,3,FALSE)</f>
        <v>0.48421300596763955</v>
      </c>
      <c r="F293" s="21" t="str">
        <f>"[" &amp; TEXT(SC_low_2.5!C342,"0.00E+00") &amp; ", " &amp; TEXT(SC_high_97.5!C342,"0.00E+00") &amp; "]"</f>
        <v>[2.78E-08, 5.47E-08]</v>
      </c>
      <c r="G293" s="21" t="str">
        <f>"[" &amp; TEXT(SC_low_2.5!D342,"0.00E+00") &amp; ", " &amp; TEXT(SC_high_97.5!D342,"0.00E+00") &amp; "]"</f>
        <v>[1.41E-08, 2.50E-08]</v>
      </c>
      <c r="H293" s="21" t="str">
        <f>"[" &amp; TEXT(SC_low_2.5!E342,"0.00E+00") &amp; ", " &amp; TEXT(SC_high_97.5!E342,"0.00E+00") &amp; "]"</f>
        <v>[8.65E-12, 1.54E-11]</v>
      </c>
      <c r="I293" s="21" t="str">
        <f>"[" &amp; TEXT(SC_low_2.5!F342,"0.00E+00") &amp; ", " &amp; TEXT(SC_high_97.5!F342,"0.00E+00") &amp; "]"</f>
        <v>[1.40E-08, 2.49E-08]</v>
      </c>
    </row>
    <row r="294" spans="1:9" x14ac:dyDescent="0.2">
      <c r="A294" s="21">
        <v>541940</v>
      </c>
      <c r="B294" s="20" t="str">
        <f>VLOOKUP(A294,'sector labels'!A:B,2,FALSE)</f>
        <v>Veterinary services</v>
      </c>
      <c r="C294" s="21" t="str">
        <f>"[" &amp; TEXT(SC_low_2.5!B343,"0.00E+00") &amp; ", " &amp; TEXT(SC_high_97.5!B343,"0.00E+00") &amp; "]"</f>
        <v>[9.97E-08, 2.19E-07]</v>
      </c>
      <c r="D294" s="24">
        <f>VLOOKUP(A294,[1]Sheet7!$D:$E,2,FALSE)</f>
        <v>8.3426799999999999E-8</v>
      </c>
      <c r="E294" s="22">
        <f>D294/VLOOKUP(A294,[3]average!$A:$C,3,FALSE)</f>
        <v>0.69270065549286897</v>
      </c>
      <c r="F294" s="21" t="str">
        <f>"[" &amp; TEXT(SC_low_2.5!C343,"0.00E+00") &amp; ", " &amp; TEXT(SC_high_97.5!C343,"0.00E+00") &amp; "]"</f>
        <v>[8.75E-08, 2.00E-07]</v>
      </c>
      <c r="G294" s="21" t="str">
        <f>"[" &amp; TEXT(SC_low_2.5!D343,"0.00E+00") &amp; ", " &amp; TEXT(SC_high_97.5!D343,"0.00E+00") &amp; "]"</f>
        <v>[1.10E-08, 1.92E-08]</v>
      </c>
      <c r="H294" s="21" t="str">
        <f>"[" &amp; TEXT(SC_low_2.5!E343,"0.00E+00") &amp; ", " &amp; TEXT(SC_high_97.5!E343,"0.00E+00") &amp; "]"</f>
        <v>[1.93E-13, 3.38E-13]</v>
      </c>
      <c r="I294" s="21" t="str">
        <f>"[" &amp; TEXT(SC_low_2.5!F343,"0.00E+00") &amp; ", " &amp; TEXT(SC_high_97.5!F343,"0.00E+00") &amp; "]"</f>
        <v>[1.10E-08, 1.92E-08]</v>
      </c>
    </row>
    <row r="295" spans="1:9" x14ac:dyDescent="0.2">
      <c r="A295" s="21">
        <v>550000</v>
      </c>
      <c r="B295" s="20" t="str">
        <f>VLOOKUP(A295,'sector labels'!A:B,2,FALSE)</f>
        <v>Management of companies and enterprises</v>
      </c>
      <c r="C295" s="21" t="str">
        <f>"[" &amp; TEXT(SC_low_2.5!B345,"0.00E+00") &amp; ", " &amp; TEXT(SC_high_97.5!B345,"0.00E+00") &amp; "]"</f>
        <v>[1.65E-08, 3.01E-08]</v>
      </c>
      <c r="D295" s="24">
        <f>VLOOKUP(A295,[1]Sheet7!$D:$E,2,FALSE)</f>
        <v>9.2612399999999998E-9</v>
      </c>
      <c r="E295" s="22">
        <f>D295/VLOOKUP(A295,[3]average!$A:$C,3,FALSE)</f>
        <v>0.52141009898762658</v>
      </c>
      <c r="F295" s="21" t="str">
        <f>"[" &amp; TEXT(SC_low_2.5!C345,"0.00E+00") &amp; ", " &amp; TEXT(SC_high_97.5!C345,"0.00E+00") &amp; "]"</f>
        <v>[6.61E-09, 1.25E-08]</v>
      </c>
      <c r="G295" s="21" t="str">
        <f>"[" &amp; TEXT(SC_low_2.5!D345,"0.00E+00") &amp; ", " &amp; TEXT(SC_high_97.5!D345,"0.00E+00") &amp; "]"</f>
        <v>[9.84E-09, 1.75E-08]</v>
      </c>
      <c r="H295" s="21" t="str">
        <f>"[" &amp; TEXT(SC_low_2.5!E345,"0.00E+00") &amp; ", " &amp; TEXT(SC_high_97.5!E345,"0.00E+00") &amp; "]"</f>
        <v>[1.03E-10, 1.84E-10]</v>
      </c>
      <c r="I295" s="21" t="str">
        <f>"[" &amp; TEXT(SC_low_2.5!F345,"0.00E+00") &amp; ", " &amp; TEXT(SC_high_97.5!F345,"0.00E+00") &amp; "]"</f>
        <v>[9.74E-09, 1.73E-08]</v>
      </c>
    </row>
    <row r="296" spans="1:9" x14ac:dyDescent="0.2">
      <c r="A296" s="21">
        <v>561100</v>
      </c>
      <c r="B296" s="20" t="str">
        <f>VLOOKUP(A296,'sector labels'!A:B,2,FALSE)</f>
        <v>Office administrative services</v>
      </c>
      <c r="C296" s="21" t="str">
        <f>"[" &amp; TEXT(SC_low_2.5!B348,"0.00E+00") &amp; ", " &amp; TEXT(SC_high_97.5!B348,"0.00E+00") &amp; "]"</f>
        <v>[2.04E-08, 3.61E-08]</v>
      </c>
      <c r="D296" s="24">
        <f>VLOOKUP(A296,[1]Sheet7!$D:$E,2,FALSE)</f>
        <v>1.14933E-8</v>
      </c>
      <c r="E296" s="22">
        <f>D296/VLOOKUP(A296,[3]average!$A:$C,3,FALSE)</f>
        <v>0.52936576841479877</v>
      </c>
      <c r="F296" s="21" t="str">
        <f>"[" &amp; TEXT(SC_low_2.5!C348,"0.00E+00") &amp; ", " &amp; TEXT(SC_high_97.5!C348,"0.00E+00") &amp; "]"</f>
        <v>[5.77E-09, 1.06E-08]</v>
      </c>
      <c r="G296" s="21" t="str">
        <f>"[" &amp; TEXT(SC_low_2.5!D348,"0.00E+00") &amp; ", " &amp; TEXT(SC_high_97.5!D348,"0.00E+00") &amp; "]"</f>
        <v>[1.44E-08, 2.57E-08]</v>
      </c>
      <c r="H296" s="21" t="str">
        <f>"[" &amp; TEXT(SC_low_2.5!E348,"0.00E+00") &amp; ", " &amp; TEXT(SC_high_97.5!E348,"0.00E+00") &amp; "]"</f>
        <v>[8.64E-11, 1.54E-10]</v>
      </c>
      <c r="I296" s="21" t="str">
        <f>"[" &amp; TEXT(SC_low_2.5!F348,"0.00E+00") &amp; ", " &amp; TEXT(SC_high_97.5!F348,"0.00E+00") &amp; "]"</f>
        <v>[1.43E-08, 2.56E-08]</v>
      </c>
    </row>
    <row r="297" spans="1:9" x14ac:dyDescent="0.2">
      <c r="A297" s="21">
        <v>561200</v>
      </c>
      <c r="B297" s="20" t="str">
        <f>VLOOKUP(A297,'sector labels'!A:B,2,FALSE)</f>
        <v>Facilities support services</v>
      </c>
      <c r="C297" s="21" t="str">
        <f>"[" &amp; TEXT(SC_low_2.5!B349,"0.00E+00") &amp; ", " &amp; TEXT(SC_high_97.5!B349,"0.00E+00") &amp; "]"</f>
        <v>[3.16E-08, 5.54E-08]</v>
      </c>
      <c r="D297" s="24">
        <f>VLOOKUP(A297,[1]Sheet7!$D:$E,2,FALSE)</f>
        <v>1.8403100000000002E-8</v>
      </c>
      <c r="E297" s="22">
        <f>D297/VLOOKUP(A297,[3]average!$A:$C,3,FALSE)</f>
        <v>0.54731394307488346</v>
      </c>
      <c r="F297" s="21" t="str">
        <f>"[" &amp; TEXT(SC_low_2.5!C349,"0.00E+00") &amp; ", " &amp; TEXT(SC_high_97.5!C349,"0.00E+00") &amp; "]"</f>
        <v>[1.08E-08, 2.01E-08]</v>
      </c>
      <c r="G297" s="21" t="str">
        <f>"[" &amp; TEXT(SC_low_2.5!D349,"0.00E+00") &amp; ", " &amp; TEXT(SC_high_97.5!D349,"0.00E+00") &amp; "]"</f>
        <v>[2.04E-08, 3.68E-08]</v>
      </c>
      <c r="H297" s="21" t="str">
        <f>"[" &amp; TEXT(SC_low_2.5!E349,"0.00E+00") &amp; ", " &amp; TEXT(SC_high_97.5!E349,"0.00E+00") &amp; "]"</f>
        <v>[1.28E-10, 2.32E-10]</v>
      </c>
      <c r="I297" s="21" t="str">
        <f>"[" &amp; TEXT(SC_low_2.5!F349,"0.00E+00") &amp; ", " &amp; TEXT(SC_high_97.5!F349,"0.00E+00") &amp; "]"</f>
        <v>[2.02E-08, 3.66E-08]</v>
      </c>
    </row>
    <row r="298" spans="1:9" x14ac:dyDescent="0.2">
      <c r="A298" s="21">
        <v>561300</v>
      </c>
      <c r="B298" s="20" t="str">
        <f>VLOOKUP(A298,'sector labels'!A:B,2,FALSE)</f>
        <v>Employment services</v>
      </c>
      <c r="C298" s="21" t="str">
        <f>"[" &amp; TEXT(SC_low_2.5!B346,"0.00E+00") &amp; ", " &amp; TEXT(SC_high_97.5!B346,"0.00E+00") &amp; "]"</f>
        <v>[1.42E-08, 2.46E-08]</v>
      </c>
      <c r="D298" s="24">
        <f>VLOOKUP(A298,[1]Sheet7!$D:$E,2,FALSE)</f>
        <v>6.8222300000000003E-9</v>
      </c>
      <c r="E298" s="22">
        <f>D298/VLOOKUP(A298,[3]average!$A:$C,3,FALSE)</f>
        <v>0.44994416374715474</v>
      </c>
      <c r="F298" s="21" t="str">
        <f>"[" &amp; TEXT(SC_low_2.5!C346,"0.00E+00") &amp; ", " &amp; TEXT(SC_high_97.5!C346,"0.00E+00") &amp; "]"</f>
        <v>[6.44E-09, 1.14E-08]</v>
      </c>
      <c r="G298" s="21" t="str">
        <f>"[" &amp; TEXT(SC_low_2.5!D346,"0.00E+00") &amp; ", " &amp; TEXT(SC_high_97.5!D346,"0.00E+00") &amp; "]"</f>
        <v>[7.59E-09, 1.37E-08]</v>
      </c>
      <c r="H298" s="21" t="str">
        <f>"[" &amp; TEXT(SC_low_2.5!E346,"0.00E+00") &amp; ", " &amp; TEXT(SC_high_97.5!E346,"0.00E+00") &amp; "]"</f>
        <v>[3.42E-10, 6.18E-10]</v>
      </c>
      <c r="I298" s="21" t="str">
        <f>"[" &amp; TEXT(SC_low_2.5!F346,"0.00E+00") &amp; ", " &amp; TEXT(SC_high_97.5!F346,"0.00E+00") &amp; "]"</f>
        <v>[7.25E-09, 1.31E-08]</v>
      </c>
    </row>
    <row r="299" spans="1:9" x14ac:dyDescent="0.2">
      <c r="A299" s="21">
        <v>561400</v>
      </c>
      <c r="B299" s="20" t="str">
        <f>VLOOKUP(A299,'sector labels'!A:B,2,FALSE)</f>
        <v>Business support services</v>
      </c>
      <c r="C299" s="21" t="str">
        <f>"[" &amp; TEXT(SC_low_2.5!B350,"0.00E+00") &amp; ", " &amp; TEXT(SC_high_97.5!B350,"0.00E+00") &amp; "]"</f>
        <v>[5.67E-08, 1.02E-07]</v>
      </c>
      <c r="D299" s="24">
        <f>VLOOKUP(A299,[1]Sheet7!$D:$E,2,FALSE)</f>
        <v>3.7448099999999998E-8</v>
      </c>
      <c r="E299" s="22">
        <f>D299/VLOOKUP(A299,[3]average!$A:$C,3,FALSE)</f>
        <v>0.61070961044962901</v>
      </c>
      <c r="F299" s="21" t="str">
        <f>"[" &amp; TEXT(SC_low_2.5!C350,"0.00E+00") &amp; ", " &amp; TEXT(SC_high_97.5!C350,"0.00E+00") &amp; "]"</f>
        <v>[4.01E-08, 7.61E-08]</v>
      </c>
      <c r="G299" s="21" t="str">
        <f>"[" &amp; TEXT(SC_low_2.5!D350,"0.00E+00") &amp; ", " &amp; TEXT(SC_high_97.5!D350,"0.00E+00") &amp; "]"</f>
        <v>[1.58E-08, 2.81E-08]</v>
      </c>
      <c r="H299" s="21" t="str">
        <f>"[" &amp; TEXT(SC_low_2.5!E350,"0.00E+00") &amp; ", " &amp; TEXT(SC_high_97.5!E350,"0.00E+00") &amp; "]"</f>
        <v>[1.14E-10, 2.03E-10]</v>
      </c>
      <c r="I299" s="21" t="str">
        <f>"[" &amp; TEXT(SC_low_2.5!F350,"0.00E+00") &amp; ", " &amp; TEXT(SC_high_97.5!F350,"0.00E+00") &amp; "]"</f>
        <v>[1.57E-08, 2.79E-08]</v>
      </c>
    </row>
    <row r="300" spans="1:9" x14ac:dyDescent="0.2">
      <c r="A300" s="21">
        <v>561500</v>
      </c>
      <c r="B300" s="20" t="str">
        <f>VLOOKUP(A300,'sector labels'!A:B,2,FALSE)</f>
        <v>Travel arrangement and reservation services</v>
      </c>
      <c r="C300" s="21" t="str">
        <f>"[" &amp; TEXT(SC_low_2.5!B351,"0.00E+00") &amp; ", " &amp; TEXT(SC_high_97.5!B351,"0.00E+00") &amp; "]"</f>
        <v>[5.13E-08, 8.98E-08]</v>
      </c>
      <c r="D300" s="24">
        <f>VLOOKUP(A300,[1]Sheet7!$D:$E,2,FALSE)</f>
        <v>3.0937799999999998E-8</v>
      </c>
      <c r="E300" s="22">
        <f>D300/VLOOKUP(A300,[3]average!$A:$C,3,FALSE)</f>
        <v>0.5623545335829071</v>
      </c>
      <c r="F300" s="21" t="str">
        <f>"[" &amp; TEXT(SC_low_2.5!C351,"0.00E+00") &amp; ", " &amp; TEXT(SC_high_97.5!C351,"0.00E+00") &amp; "]"</f>
        <v>[3.27E-08, 6.04E-08]</v>
      </c>
      <c r="G300" s="21" t="str">
        <f>"[" &amp; TEXT(SC_low_2.5!D351,"0.00E+00") &amp; ", " &amp; TEXT(SC_high_97.5!D351,"0.00E+00") &amp; "]"</f>
        <v>[1.78E-08, 3.21E-08]</v>
      </c>
      <c r="H300" s="21" t="str">
        <f>"[" &amp; TEXT(SC_low_2.5!E351,"0.00E+00") &amp; ", " &amp; TEXT(SC_high_97.5!E351,"0.00E+00") &amp; "]"</f>
        <v>[1.34E-10, 2.43E-10]</v>
      </c>
      <c r="I300" s="21" t="str">
        <f>"[" &amp; TEXT(SC_low_2.5!F351,"0.00E+00") &amp; ", " &amp; TEXT(SC_high_97.5!F351,"0.00E+00") &amp; "]"</f>
        <v>[1.77E-08, 3.19E-08]</v>
      </c>
    </row>
    <row r="301" spans="1:9" x14ac:dyDescent="0.2">
      <c r="A301" s="21">
        <v>561600</v>
      </c>
      <c r="B301" s="20" t="str">
        <f>VLOOKUP(A301,'sector labels'!A:B,2,FALSE)</f>
        <v>Investigation and security services</v>
      </c>
      <c r="C301" s="21" t="str">
        <f>"[" &amp; TEXT(SC_low_2.5!B352,"0.00E+00") &amp; ", " &amp; TEXT(SC_high_97.5!B352,"0.00E+00") &amp; "]"</f>
        <v>[8.04E-08, 1.43E-07]</v>
      </c>
      <c r="D301" s="24">
        <f>VLOOKUP(A301,[1]Sheet7!$D:$E,2,FALSE)</f>
        <v>4.6820700000000003E-8</v>
      </c>
      <c r="E301" s="22">
        <f>D301/VLOOKUP(A301,[3]average!$A:$C,3,FALSE)</f>
        <v>0.53892886862547695</v>
      </c>
      <c r="F301" s="21" t="str">
        <f>"[" &amp; TEXT(SC_low_2.5!C352,"0.00E+00") &amp; ", " &amp; TEXT(SC_high_97.5!C352,"0.00E+00") &amp; "]"</f>
        <v>[6.66E-08, 1.21E-07]</v>
      </c>
      <c r="G301" s="21" t="str">
        <f>"[" &amp; TEXT(SC_low_2.5!D352,"0.00E+00") &amp; ", " &amp; TEXT(SC_high_97.5!D352,"0.00E+00") &amp; "]"</f>
        <v>[1.28E-08, 2.28E-08]</v>
      </c>
      <c r="H301" s="21" t="str">
        <f>"[" &amp; TEXT(SC_low_2.5!E352,"0.00E+00") &amp; ", " &amp; TEXT(SC_high_97.5!E352,"0.00E+00") &amp; "]"</f>
        <v>[5.97E-11, 1.07E-10]</v>
      </c>
      <c r="I301" s="21" t="str">
        <f>"[" &amp; TEXT(SC_low_2.5!F352,"0.00E+00") &amp; ", " &amp; TEXT(SC_high_97.5!F352,"0.00E+00") &amp; "]"</f>
        <v>[1.27E-08, 2.27E-08]</v>
      </c>
    </row>
    <row r="302" spans="1:9" x14ac:dyDescent="0.2">
      <c r="A302" s="21">
        <v>561700</v>
      </c>
      <c r="B302" s="20" t="str">
        <f>VLOOKUP(A302,'sector labels'!A:B,2,FALSE)</f>
        <v>Services to buildings and dwellings</v>
      </c>
      <c r="C302" s="21" t="str">
        <f>"[" &amp; TEXT(SC_low_2.5!B347,"0.00E+00") &amp; ", " &amp; TEXT(SC_high_97.5!B347,"0.00E+00") &amp; "]"</f>
        <v>[1.40E-07, 2.68E-07]</v>
      </c>
      <c r="D302" s="24">
        <f>VLOOKUP(A302,[1]Sheet7!$D:$E,2,FALSE)</f>
        <v>9.4776800000000005E-8</v>
      </c>
      <c r="E302" s="22">
        <f>D302/VLOOKUP(A302,[3]average!$A:$C,3,FALSE)</f>
        <v>0.61601371327194032</v>
      </c>
      <c r="F302" s="21" t="str">
        <f>"[" &amp; TEXT(SC_low_2.5!C347,"0.00E+00") &amp; ", " &amp; TEXT(SC_high_97.5!C347,"0.00E+00") &amp; "]"</f>
        <v>[1.24E-07, 2.39E-07]</v>
      </c>
      <c r="G302" s="21" t="str">
        <f>"[" &amp; TEXT(SC_low_2.5!D347,"0.00E+00") &amp; ", " &amp; TEXT(SC_high_97.5!D347,"0.00E+00") &amp; "]"</f>
        <v>[1.60E-08, 2.88E-08]</v>
      </c>
      <c r="H302" s="21" t="str">
        <f>"[" &amp; TEXT(SC_low_2.5!E347,"0.00E+00") &amp; ", " &amp; TEXT(SC_high_97.5!E347,"0.00E+00") &amp; "]"</f>
        <v>[1.59E-10, 2.86E-10]</v>
      </c>
      <c r="I302" s="21" t="str">
        <f>"[" &amp; TEXT(SC_low_2.5!F347,"0.00E+00") &amp; ", " &amp; TEXT(SC_high_97.5!F347,"0.00E+00") &amp; "]"</f>
        <v>[1.59E-08, 2.85E-08]</v>
      </c>
    </row>
    <row r="303" spans="1:9" x14ac:dyDescent="0.2">
      <c r="A303" s="21">
        <v>561900</v>
      </c>
      <c r="B303" s="20" t="str">
        <f>VLOOKUP(A303,'sector labels'!A:B,2,FALSE)</f>
        <v>Other support services</v>
      </c>
      <c r="C303" s="21" t="str">
        <f>"[" &amp; TEXT(SC_low_2.5!B353,"0.00E+00") &amp; ", " &amp; TEXT(SC_high_97.5!B353,"0.00E+00") &amp; "]"</f>
        <v>[4.90E-08, 8.64E-08]</v>
      </c>
      <c r="D303" s="24">
        <f>VLOOKUP(A303,[1]Sheet7!$D:$E,2,FALSE)</f>
        <v>2.9522600000000001E-8</v>
      </c>
      <c r="E303" s="22">
        <f>D303/VLOOKUP(A303,[3]average!$A:$C,3,FALSE)</f>
        <v>0.56293783126232155</v>
      </c>
      <c r="F303" s="21" t="str">
        <f>"[" &amp; TEXT(SC_low_2.5!C353,"0.00E+00") &amp; ", " &amp; TEXT(SC_high_97.5!C353,"0.00E+00") &amp; "]"</f>
        <v>[2.84E-08, 5.24E-08]</v>
      </c>
      <c r="G303" s="21" t="str">
        <f>"[" &amp; TEXT(SC_low_2.5!D353,"0.00E+00") &amp; ", " &amp; TEXT(SC_high_97.5!D353,"0.00E+00") &amp; "]"</f>
        <v>[1.98E-08, 3.56E-08]</v>
      </c>
      <c r="H303" s="21" t="str">
        <f>"[" &amp; TEXT(SC_low_2.5!E353,"0.00E+00") &amp; ", " &amp; TEXT(SC_high_97.5!E353,"0.00E+00") &amp; "]"</f>
        <v>[7.25E-11, 1.30E-10]</v>
      </c>
      <c r="I303" s="21" t="str">
        <f>"[" &amp; TEXT(SC_low_2.5!F353,"0.00E+00") &amp; ", " &amp; TEXT(SC_high_97.5!F353,"0.00E+00") &amp; "]"</f>
        <v>[1.97E-08, 3.55E-08]</v>
      </c>
    </row>
    <row r="304" spans="1:9" x14ac:dyDescent="0.2">
      <c r="A304" s="21">
        <v>611100</v>
      </c>
      <c r="B304" s="20" t="str">
        <f>VLOOKUP(A304,'sector labels'!A:B,2,FALSE)</f>
        <v>Elementary and secondary schools</v>
      </c>
      <c r="C304" s="21" t="str">
        <f>"[" &amp; TEXT(SC_low_2.5!B354,"0.00E+00") &amp; ", " &amp; TEXT(SC_high_97.5!B354,"0.00E+00") &amp; "]"</f>
        <v>[2.12E-08, 3.81E-08]</v>
      </c>
      <c r="D304" s="24">
        <f>VLOOKUP(A304,[1]Sheet7!$D:$E,2,FALSE)</f>
        <v>1.1345500000000001E-8</v>
      </c>
      <c r="E304" s="22">
        <f>D304/VLOOKUP(A304,[3]average!$A:$C,3,FALSE)</f>
        <v>0.49617113649865208</v>
      </c>
      <c r="F304" s="21" t="str">
        <f>"[" &amp; TEXT(SC_low_2.5!C354,"0.00E+00") &amp; ", " &amp; TEXT(SC_high_97.5!C354,"0.00E+00") &amp; "]"</f>
        <v>[1.08E-08, 1.95E-08]</v>
      </c>
      <c r="G304" s="21" t="str">
        <f>"[" &amp; TEXT(SC_low_2.5!D354,"0.00E+00") &amp; ", " &amp; TEXT(SC_high_97.5!D354,"0.00E+00") &amp; "]"</f>
        <v>[1.04E-08, 1.86E-08]</v>
      </c>
      <c r="H304" s="21" t="str">
        <f>"[" &amp; TEXT(SC_low_2.5!E354,"0.00E+00") &amp; ", " &amp; TEXT(SC_high_97.5!E354,"0.00E+00") &amp; "]"</f>
        <v>[0.00E+00, 0.00E+00]</v>
      </c>
      <c r="I304" s="21" t="str">
        <f>"[" &amp; TEXT(SC_low_2.5!F354,"0.00E+00") &amp; ", " &amp; TEXT(SC_high_97.5!F354,"0.00E+00") &amp; "]"</f>
        <v>[1.04E-08, 1.86E-08]</v>
      </c>
    </row>
    <row r="305" spans="1:9" x14ac:dyDescent="0.2">
      <c r="A305" s="21">
        <v>621100</v>
      </c>
      <c r="B305" s="20" t="str">
        <f>VLOOKUP(A305,'sector labels'!A:B,2,FALSE)</f>
        <v>Offices of physicians</v>
      </c>
      <c r="C305" s="21" t="str">
        <f>"[" &amp; TEXT(SC_low_2.5!B357,"0.00E+00") &amp; ", " &amp; TEXT(SC_high_97.5!B357,"0.00E+00") &amp; "]"</f>
        <v>[2.91E-08, 5.04E-08]</v>
      </c>
      <c r="D305" s="24">
        <f>VLOOKUP(A305,[1]Sheet7!$D:$E,2,FALSE)</f>
        <v>1.5973200000000001E-8</v>
      </c>
      <c r="E305" s="22">
        <f>D305/VLOOKUP(A305,[3]average!$A:$C,3,FALSE)</f>
        <v>0.51444512413502608</v>
      </c>
      <c r="F305" s="21" t="str">
        <f>"[" &amp; TEXT(SC_low_2.5!C357,"0.00E+00") &amp; ", " &amp; TEXT(SC_high_97.5!C357,"0.00E+00") &amp; "]"</f>
        <v>[1.53E-08, 2.69E-08]</v>
      </c>
      <c r="G305" s="21" t="str">
        <f>"[" &amp; TEXT(SC_low_2.5!D357,"0.00E+00") &amp; ", " &amp; TEXT(SC_high_97.5!D357,"0.00E+00") &amp; "]"</f>
        <v>[1.34E-08, 2.39E-08]</v>
      </c>
      <c r="H305" s="21" t="str">
        <f>"[" &amp; TEXT(SC_low_2.5!E357,"0.00E+00") &amp; ", " &amp; TEXT(SC_high_97.5!E357,"0.00E+00") &amp; "]"</f>
        <v>[1.17E-16, 2.09E-16]</v>
      </c>
      <c r="I305" s="21" t="str">
        <f>"[" &amp; TEXT(SC_low_2.5!F357,"0.00E+00") &amp; ", " &amp; TEXT(SC_high_97.5!F357,"0.00E+00") &amp; "]"</f>
        <v>[1.34E-08, 2.39E-08]</v>
      </c>
    </row>
    <row r="306" spans="1:9" x14ac:dyDescent="0.2">
      <c r="A306" s="21">
        <v>621200</v>
      </c>
      <c r="B306" s="20" t="str">
        <f>VLOOKUP(A306,'sector labels'!A:B,2,FALSE)</f>
        <v>Offices of dentists</v>
      </c>
      <c r="C306" s="21" t="str">
        <f>"[" &amp; TEXT(SC_low_2.5!B358,"0.00E+00") &amp; ", " &amp; TEXT(SC_high_97.5!B358,"0.00E+00") &amp; "]"</f>
        <v>[3.17E-08, 5.53E-08]</v>
      </c>
      <c r="D306" s="24">
        <f>VLOOKUP(A306,[1]Sheet7!$D:$E,2,FALSE)</f>
        <v>1.5998100000000001E-8</v>
      </c>
      <c r="E306" s="22">
        <f>D306/VLOOKUP(A306,[3]average!$A:$C,3,FALSE)</f>
        <v>0.47184988799086591</v>
      </c>
      <c r="F306" s="21" t="str">
        <f>"[" &amp; TEXT(SC_low_2.5!C358,"0.00E+00") &amp; ", " &amp; TEXT(SC_high_97.5!C358,"0.00E+00") &amp; "]"</f>
        <v>[1.97E-08, 3.29E-08]</v>
      </c>
      <c r="G306" s="21" t="str">
        <f>"[" &amp; TEXT(SC_low_2.5!D358,"0.00E+00") &amp; ", " &amp; TEXT(SC_high_97.5!D358,"0.00E+00") &amp; "]"</f>
        <v>[1.20E-08, 2.19E-08]</v>
      </c>
      <c r="H306" s="21" t="str">
        <f>"[" &amp; TEXT(SC_low_2.5!E358,"0.00E+00") &amp; ", " &amp; TEXT(SC_high_97.5!E358,"0.00E+00") &amp; "]"</f>
        <v>[0.00E+00, 0.00E+00]</v>
      </c>
      <c r="I306" s="21" t="str">
        <f>"[" &amp; TEXT(SC_low_2.5!F358,"0.00E+00") &amp; ", " &amp; TEXT(SC_high_97.5!F358,"0.00E+00") &amp; "]"</f>
        <v>[1.20E-08, 2.19E-08]</v>
      </c>
    </row>
    <row r="307" spans="1:9" x14ac:dyDescent="0.2">
      <c r="A307" s="21">
        <v>621300</v>
      </c>
      <c r="B307" s="20" t="str">
        <f>VLOOKUP(A307,'sector labels'!A:B,2,FALSE)</f>
        <v>Offices of other health practitioners</v>
      </c>
      <c r="C307" s="21" t="str">
        <f>"[" &amp; TEXT(SC_low_2.5!B359,"0.00E+00") &amp; ", " &amp; TEXT(SC_high_97.5!B359,"0.00E+00") &amp; "]"</f>
        <v>[1.53E-07, 2.57E-07]</v>
      </c>
      <c r="D307" s="24">
        <f>VLOOKUP(A307,[1]Sheet7!$D:$E,2,FALSE)</f>
        <v>6.9595100000000001E-8</v>
      </c>
      <c r="E307" s="22">
        <f>D307/VLOOKUP(A307,[3]average!$A:$C,3,FALSE)</f>
        <v>0.42413302355518512</v>
      </c>
      <c r="F307" s="21" t="str">
        <f>"[" &amp; TEXT(SC_low_2.5!C359,"0.00E+00") &amp; ", " &amp; TEXT(SC_high_97.5!C359,"0.00E+00") &amp; "]"</f>
        <v>[1.44E-07, 2.41E-07]</v>
      </c>
      <c r="G307" s="21" t="str">
        <f>"[" &amp; TEXT(SC_low_2.5!D359,"0.00E+00") &amp; ", " &amp; TEXT(SC_high_97.5!D359,"0.00E+00") &amp; "]"</f>
        <v>[9.23E-09, 1.64E-08]</v>
      </c>
      <c r="H307" s="21" t="str">
        <f>"[" &amp; TEXT(SC_low_2.5!E359,"0.00E+00") &amp; ", " &amp; TEXT(SC_high_97.5!E359,"0.00E+00") &amp; "]"</f>
        <v>[1.28E-16, 2.28E-16]</v>
      </c>
      <c r="I307" s="21" t="str">
        <f>"[" &amp; TEXT(SC_low_2.5!F359,"0.00E+00") &amp; ", " &amp; TEXT(SC_high_97.5!F359,"0.00E+00") &amp; "]"</f>
        <v>[9.23E-09, 1.64E-08]</v>
      </c>
    </row>
    <row r="308" spans="1:9" x14ac:dyDescent="0.2">
      <c r="A308" s="21">
        <v>621400</v>
      </c>
      <c r="B308" s="20" t="str">
        <f>VLOOKUP(A308,'sector labels'!A:B,2,FALSE)</f>
        <v>Outpatient care centers</v>
      </c>
      <c r="C308" s="21" t="str">
        <f>"[" &amp; TEXT(SC_low_2.5!B360,"0.00E+00") &amp; ", " &amp; TEXT(SC_high_97.5!B360,"0.00E+00") &amp; "]"</f>
        <v>[1.41E-07, 2.36E-07]</v>
      </c>
      <c r="D308" s="24">
        <f>VLOOKUP(A308,[1]Sheet7!$D:$E,2,FALSE)</f>
        <v>6.4811600000000003E-8</v>
      </c>
      <c r="E308" s="22">
        <f>D308/VLOOKUP(A308,[3]average!$A:$C,3,FALSE)</f>
        <v>0.43094379346866868</v>
      </c>
      <c r="F308" s="21" t="str">
        <f>"[" &amp; TEXT(SC_low_2.5!C360,"0.00E+00") &amp; ", " &amp; TEXT(SC_high_97.5!C360,"0.00E+00") &amp; "]"</f>
        <v>[1.21E-07, 2.02E-07]</v>
      </c>
      <c r="G308" s="21" t="str">
        <f>"[" &amp; TEXT(SC_low_2.5!D360,"0.00E+00") &amp; ", " &amp; TEXT(SC_high_97.5!D360,"0.00E+00") &amp; "]"</f>
        <v>[1.92E-08, 3.51E-08]</v>
      </c>
      <c r="H308" s="21" t="str">
        <f>"[" &amp; TEXT(SC_low_2.5!E360,"0.00E+00") &amp; ", " &amp; TEXT(SC_high_97.5!E360,"0.00E+00") &amp; "]"</f>
        <v>[1.53E-12, 2.80E-12]</v>
      </c>
      <c r="I308" s="21" t="str">
        <f>"[" &amp; TEXT(SC_low_2.5!F360,"0.00E+00") &amp; ", " &amp; TEXT(SC_high_97.5!F360,"0.00E+00") &amp; "]"</f>
        <v>[1.92E-08, 3.51E-08]</v>
      </c>
    </row>
    <row r="309" spans="1:9" x14ac:dyDescent="0.2">
      <c r="A309" s="21">
        <v>621500</v>
      </c>
      <c r="B309" s="20" t="str">
        <f>VLOOKUP(A309,'sector labels'!A:B,2,FALSE)</f>
        <v>Medical and diagnostic laboratories</v>
      </c>
      <c r="C309" s="21" t="str">
        <f>"[" &amp; TEXT(SC_low_2.5!B361,"0.00E+00") &amp; ", " &amp; TEXT(SC_high_97.5!B361,"0.00E+00") &amp; "]"</f>
        <v>[8.92E-08, 1.50E-07]</v>
      </c>
      <c r="D309" s="24">
        <f>VLOOKUP(A309,[1]Sheet7!$D:$E,2,FALSE)</f>
        <v>4.0752400000000002E-8</v>
      </c>
      <c r="E309" s="22">
        <f>D309/VLOOKUP(A309,[3]average!$A:$C,3,FALSE)</f>
        <v>0.4267203314501033</v>
      </c>
      <c r="F309" s="21" t="str">
        <f>"[" &amp; TEXT(SC_low_2.5!C361,"0.00E+00") &amp; ", " &amp; TEXT(SC_high_97.5!C361,"0.00E+00") &amp; "]"</f>
        <v>[7.98E-08, 1.34E-07]</v>
      </c>
      <c r="G309" s="21" t="str">
        <f>"[" &amp; TEXT(SC_low_2.5!D361,"0.00E+00") &amp; ", " &amp; TEXT(SC_high_97.5!D361,"0.00E+00") &amp; "]"</f>
        <v>[9.53E-09, 1.70E-08]</v>
      </c>
      <c r="H309" s="21" t="str">
        <f>"[" &amp; TEXT(SC_low_2.5!E361,"0.00E+00") &amp; ", " &amp; TEXT(SC_high_97.5!E361,"0.00E+00") &amp; "]"</f>
        <v>[3.07E-14, 5.47E-14]</v>
      </c>
      <c r="I309" s="21" t="str">
        <f>"[" &amp; TEXT(SC_low_2.5!F361,"0.00E+00") &amp; ", " &amp; TEXT(SC_high_97.5!F361,"0.00E+00") &amp; "]"</f>
        <v>[9.53E-09, 1.70E-08]</v>
      </c>
    </row>
    <row r="310" spans="1:9" x14ac:dyDescent="0.2">
      <c r="A310" s="21">
        <v>621600</v>
      </c>
      <c r="B310" s="20" t="str">
        <f>VLOOKUP(A310,'sector labels'!A:B,2,FALSE)</f>
        <v>Home health care services</v>
      </c>
      <c r="C310" s="21" t="str">
        <f>"[" &amp; TEXT(SC_low_2.5!B362,"0.00E+00") &amp; ", " &amp; TEXT(SC_high_97.5!B362,"0.00E+00") &amp; "]"</f>
        <v>[3.54E-08, 6.02E-08]</v>
      </c>
      <c r="D310" s="24">
        <f>VLOOKUP(A310,[1]Sheet7!$D:$E,2,FALSE)</f>
        <v>1.6678100000000001E-8</v>
      </c>
      <c r="E310" s="22">
        <f>D310/VLOOKUP(A310,[3]average!$A:$C,3,FALSE)</f>
        <v>0.44184084029384463</v>
      </c>
      <c r="F310" s="21" t="str">
        <f>"[" &amp; TEXT(SC_low_2.5!C362,"0.00E+00") &amp; ", " &amp; TEXT(SC_high_97.5!C362,"0.00E+00") &amp; "]"</f>
        <v>[2.39E-08, 4.00E-08]</v>
      </c>
      <c r="G310" s="21" t="str">
        <f>"[" &amp; TEXT(SC_low_2.5!D362,"0.00E+00") &amp; ", " &amp; TEXT(SC_high_97.5!D362,"0.00E+00") &amp; "]"</f>
        <v>[1.14E-08, 2.02E-08]</v>
      </c>
      <c r="H310" s="21" t="str">
        <f>"[" &amp; TEXT(SC_low_2.5!E362,"0.00E+00") &amp; ", " &amp; TEXT(SC_high_97.5!E362,"0.00E+00") &amp; "]"</f>
        <v>[0.00E+00, 0.00E+00]</v>
      </c>
      <c r="I310" s="21" t="str">
        <f>"[" &amp; TEXT(SC_low_2.5!F362,"0.00E+00") &amp; ", " &amp; TEXT(SC_high_97.5!F362,"0.00E+00") &amp; "]"</f>
        <v>[1.14E-08, 2.02E-08]</v>
      </c>
    </row>
    <row r="311" spans="1:9" x14ac:dyDescent="0.2">
      <c r="A311" s="21">
        <v>621900</v>
      </c>
      <c r="B311" s="20" t="str">
        <f>VLOOKUP(A311,'sector labels'!A:B,2,FALSE)</f>
        <v>Other ambulatory health care services</v>
      </c>
      <c r="C311" s="21" t="str">
        <f>"[" &amp; TEXT(SC_low_2.5!B363,"0.00E+00") &amp; ", " &amp; TEXT(SC_high_97.5!B363,"0.00E+00") &amp; "]"</f>
        <v>[2.78E-07, 4.61E-07]</v>
      </c>
      <c r="D311" s="24">
        <f>VLOOKUP(A311,[1]Sheet7!$D:$E,2,FALSE)</f>
        <v>1.19013E-7</v>
      </c>
      <c r="E311" s="22">
        <f>D311/VLOOKUP(A311,[3]average!$A:$C,3,FALSE)</f>
        <v>0.39939942340218054</v>
      </c>
      <c r="F311" s="21" t="str">
        <f>"[" &amp; TEXT(SC_low_2.5!C363,"0.00E+00") &amp; ", " &amp; TEXT(SC_high_97.5!C363,"0.00E+00") &amp; "]"</f>
        <v>[2.64E-07, 4.38E-07]</v>
      </c>
      <c r="G311" s="21" t="str">
        <f>"[" &amp; TEXT(SC_low_2.5!D363,"0.00E+00") &amp; ", " &amp; TEXT(SC_high_97.5!D363,"0.00E+00") &amp; "]"</f>
        <v>[1.40E-08, 2.48E-08]</v>
      </c>
      <c r="H311" s="21" t="str">
        <f>"[" &amp; TEXT(SC_low_2.5!E363,"0.00E+00") &amp; ", " &amp; TEXT(SC_high_97.5!E363,"0.00E+00") &amp; "]"</f>
        <v>[1.88E-12, 3.33E-12]</v>
      </c>
      <c r="I311" s="21" t="str">
        <f>"[" &amp; TEXT(SC_low_2.5!F363,"0.00E+00") &amp; ", " &amp; TEXT(SC_high_97.5!F363,"0.00E+00") &amp; "]"</f>
        <v>[1.40E-08, 2.48E-08]</v>
      </c>
    </row>
    <row r="312" spans="1:9" x14ac:dyDescent="0.2">
      <c r="A312" s="21">
        <v>622000</v>
      </c>
      <c r="B312" s="20" t="str">
        <f>VLOOKUP(A312,'sector labels'!A:B,2,FALSE)</f>
        <v>Hospitals</v>
      </c>
      <c r="C312" s="21" t="str">
        <f>"[" &amp; TEXT(SC_low_2.5!B364,"0.00E+00") &amp; ", " &amp; TEXT(SC_high_97.5!B364,"0.00E+00") &amp; "]"</f>
        <v>[2.75E-08, 4.75E-08]</v>
      </c>
      <c r="D312" s="24">
        <f>VLOOKUP(A312,[1]Sheet7!$D:$E,2,FALSE)</f>
        <v>1.36306E-8</v>
      </c>
      <c r="E312" s="22">
        <f>D312/VLOOKUP(A312,[3]average!$A:$C,3,FALSE)</f>
        <v>0.46504957722917162</v>
      </c>
      <c r="F312" s="21" t="str">
        <f>"[" &amp; TEXT(SC_low_2.5!C364,"0.00E+00") &amp; ", " &amp; TEXT(SC_high_97.5!C364,"0.00E+00") &amp; "]"</f>
        <v>[8.05E-09, 1.35E-08]</v>
      </c>
      <c r="G312" s="21" t="str">
        <f>"[" &amp; TEXT(SC_low_2.5!D364,"0.00E+00") &amp; ", " &amp; TEXT(SC_high_97.5!D364,"0.00E+00") &amp; "]"</f>
        <v>[1.94E-08, 3.39E-08]</v>
      </c>
      <c r="H312" s="21" t="str">
        <f>"[" &amp; TEXT(SC_low_2.5!E364,"0.00E+00") &amp; ", " &amp; TEXT(SC_high_97.5!E364,"0.00E+00") &amp; "]"</f>
        <v>[4.33E-12, 7.54E-12]</v>
      </c>
      <c r="I312" s="21" t="str">
        <f>"[" &amp; TEXT(SC_low_2.5!F364,"0.00E+00") &amp; ", " &amp; TEXT(SC_high_97.5!F364,"0.00E+00") &amp; "]"</f>
        <v>[1.94E-08, 3.38E-08]</v>
      </c>
    </row>
    <row r="313" spans="1:9" x14ac:dyDescent="0.2">
      <c r="A313" s="21">
        <v>624100</v>
      </c>
      <c r="B313" s="20" t="str">
        <f>VLOOKUP(A313,'sector labels'!A:B,2,FALSE)</f>
        <v>Individual and family services</v>
      </c>
      <c r="C313" s="21" t="str">
        <f>"[" &amp; TEXT(SC_low_2.5!B367,"0.00E+00") &amp; ", " &amp; TEXT(SC_high_97.5!B367,"0.00E+00") &amp; "]"</f>
        <v>[1.70E-07, 2.87E-07]</v>
      </c>
      <c r="D313" s="24">
        <f>VLOOKUP(A313,[1]Sheet7!$D:$E,2,FALSE)</f>
        <v>7.6589199999999996E-8</v>
      </c>
      <c r="E313" s="22">
        <f>D313/VLOOKUP(A313,[3]average!$A:$C,3,FALSE)</f>
        <v>0.41778979482116174</v>
      </c>
      <c r="F313" s="21" t="str">
        <f>"[" &amp; TEXT(SC_low_2.5!C367,"0.00E+00") &amp; ", " &amp; TEXT(SC_high_97.5!C367,"0.00E+00") &amp; "]"</f>
        <v>[1.51E-07, 2.56E-07]</v>
      </c>
      <c r="G313" s="21" t="str">
        <f>"[" &amp; TEXT(SC_low_2.5!D367,"0.00E+00") &amp; ", " &amp; TEXT(SC_high_97.5!D367,"0.00E+00") &amp; "]"</f>
        <v>[1.82E-08, 3.25E-08]</v>
      </c>
      <c r="H313" s="21" t="str">
        <f>"[" &amp; TEXT(SC_low_2.5!E367,"0.00E+00") &amp; ", " &amp; TEXT(SC_high_97.5!E367,"0.00E+00") &amp; "]"</f>
        <v>[0.00E+00, 0.00E+00]</v>
      </c>
      <c r="I313" s="21" t="str">
        <f>"[" &amp; TEXT(SC_low_2.5!F367,"0.00E+00") &amp; ", " &amp; TEXT(SC_high_97.5!F367,"0.00E+00") &amp; "]"</f>
        <v>[1.82E-08, 3.25E-08]</v>
      </c>
    </row>
    <row r="314" spans="1:9" x14ac:dyDescent="0.2">
      <c r="A314" s="21">
        <v>624400</v>
      </c>
      <c r="B314" s="20" t="str">
        <f>VLOOKUP(A314,'sector labels'!A:B,2,FALSE)</f>
        <v>Child day care services</v>
      </c>
      <c r="C314" s="21" t="str">
        <f>"[" &amp; TEXT(SC_low_2.5!B368,"0.00E+00") &amp; ", " &amp; TEXT(SC_high_97.5!B368,"0.00E+00") &amp; "]"</f>
        <v>[6.27E-08, 1.06E-07]</v>
      </c>
      <c r="D314" s="24">
        <f>VLOOKUP(A314,[1]Sheet7!$D:$E,2,FALSE)</f>
        <v>2.9347300000000001E-8</v>
      </c>
      <c r="E314" s="22">
        <f>D314/VLOOKUP(A314,[3]average!$A:$C,3,FALSE)</f>
        <v>0.4393387942982982</v>
      </c>
      <c r="F314" s="21" t="str">
        <f>"[" &amp; TEXT(SC_low_2.5!C368,"0.00E+00") &amp; ", " &amp; TEXT(SC_high_97.5!C368,"0.00E+00") &amp; "]"</f>
        <v>[4.57E-08, 7.64E-08]</v>
      </c>
      <c r="G314" s="21" t="str">
        <f>"[" &amp; TEXT(SC_low_2.5!D368,"0.00E+00") &amp; ", " &amp; TEXT(SC_high_97.5!D368,"0.00E+00") &amp; "]"</f>
        <v>[1.69E-08, 2.99E-08]</v>
      </c>
      <c r="H314" s="21" t="str">
        <f>"[" &amp; TEXT(SC_low_2.5!E368,"0.00E+00") &amp; ", " &amp; TEXT(SC_high_97.5!E368,"0.00E+00") &amp; "]"</f>
        <v>[2.14E-13, 3.78E-13]</v>
      </c>
      <c r="I314" s="21" t="str">
        <f>"[" &amp; TEXT(SC_low_2.5!F368,"0.00E+00") &amp; ", " &amp; TEXT(SC_high_97.5!F368,"0.00E+00") &amp; "]"</f>
        <v>[1.69E-08, 2.99E-08]</v>
      </c>
    </row>
    <row r="315" spans="1:9" x14ac:dyDescent="0.2">
      <c r="A315" s="21">
        <v>711100</v>
      </c>
      <c r="B315" s="20" t="str">
        <f>VLOOKUP(A315,'sector labels'!A:B,2,FALSE)</f>
        <v>Performing arts companies</v>
      </c>
      <c r="C315" s="21" t="str">
        <f>"[" &amp; TEXT(SC_low_2.5!B370,"0.00E+00") &amp; ", " &amp; TEXT(SC_high_97.5!B370,"0.00E+00") &amp; "]"</f>
        <v>[5.29E-08, 9.50E-08]</v>
      </c>
      <c r="D315" s="24">
        <f>VLOOKUP(A315,[1]Sheet7!$D:$E,2,FALSE)</f>
        <v>2.8959499999999999E-8</v>
      </c>
      <c r="E315" s="22">
        <f>D315/VLOOKUP(A315,[3]average!$A:$C,3,FALSE)</f>
        <v>0.50247212831420163</v>
      </c>
      <c r="F315" s="21" t="str">
        <f>"[" &amp; TEXT(SC_low_2.5!C370,"0.00E+00") &amp; ", " &amp; TEXT(SC_high_97.5!C370,"0.00E+00") &amp; "]"</f>
        <v>[3.91E-08, 7.07E-08]</v>
      </c>
      <c r="G315" s="21" t="str">
        <f>"[" &amp; TEXT(SC_low_2.5!D370,"0.00E+00") &amp; ", " &amp; TEXT(SC_high_97.5!D370,"0.00E+00") &amp; "]"</f>
        <v>[1.39E-08, 2.49E-08]</v>
      </c>
      <c r="H315" s="21" t="str">
        <f>"[" &amp; TEXT(SC_low_2.5!E370,"0.00E+00") &amp; ", " &amp; TEXT(SC_high_97.5!E370,"0.00E+00") &amp; "]"</f>
        <v>[5.12E-12, 9.16E-12]</v>
      </c>
      <c r="I315" s="21" t="str">
        <f>"[" &amp; TEXT(SC_low_2.5!F370,"0.00E+00") &amp; ", " &amp; TEXT(SC_high_97.5!F370,"0.00E+00") &amp; "]"</f>
        <v>[1.39E-08, 2.49E-08]</v>
      </c>
    </row>
    <row r="316" spans="1:9" x14ac:dyDescent="0.2">
      <c r="A316" s="21">
        <v>711200</v>
      </c>
      <c r="B316" s="20" t="str">
        <f>VLOOKUP(A316,'sector labels'!A:B,2,FALSE)</f>
        <v>Spectator sports</v>
      </c>
      <c r="C316" s="21" t="str">
        <f>"[" &amp; TEXT(SC_low_2.5!B371,"0.00E+00") &amp; ", " &amp; TEXT(SC_high_97.5!B371,"0.00E+00") &amp; "]"</f>
        <v>[4.78E-08, 8.59E-08]</v>
      </c>
      <c r="D316" s="24">
        <f>VLOOKUP(A316,[1]Sheet7!$D:$E,2,FALSE)</f>
        <v>2.49466E-8</v>
      </c>
      <c r="E316" s="22">
        <f>D316/VLOOKUP(A316,[3]average!$A:$C,3,FALSE)</f>
        <v>0.47953796539818555</v>
      </c>
      <c r="F316" s="21" t="str">
        <f>"[" &amp; TEXT(SC_low_2.5!C371,"0.00E+00") &amp; ", " &amp; TEXT(SC_high_97.5!C371,"0.00E+00") &amp; "]"</f>
        <v>[3.28E-08, 5.94E-08]</v>
      </c>
      <c r="G316" s="21" t="str">
        <f>"[" &amp; TEXT(SC_low_2.5!D371,"0.00E+00") &amp; ", " &amp; TEXT(SC_high_97.5!D371,"0.00E+00") &amp; "]"</f>
        <v>[1.52E-08, 2.69E-08]</v>
      </c>
      <c r="H316" s="21" t="str">
        <f>"[" &amp; TEXT(SC_low_2.5!E371,"0.00E+00") &amp; ", " &amp; TEXT(SC_high_97.5!E371,"0.00E+00") &amp; "]"</f>
        <v>[1.58E-09, 2.80E-09]</v>
      </c>
      <c r="I316" s="21" t="str">
        <f>"[" &amp; TEXT(SC_low_2.5!F371,"0.00E+00") &amp; ", " &amp; TEXT(SC_high_97.5!F371,"0.00E+00") &amp; "]"</f>
        <v>[1.36E-08, 2.41E-08]</v>
      </c>
    </row>
    <row r="317" spans="1:9" x14ac:dyDescent="0.2">
      <c r="A317" s="21">
        <v>711500</v>
      </c>
      <c r="B317" s="20" t="str">
        <f>VLOOKUP(A317,'sector labels'!A:B,2,FALSE)</f>
        <v>Independent artists, writers, and performers</v>
      </c>
      <c r="C317" s="21" t="str">
        <f>"[" &amp; TEXT(SC_low_2.5!B372,"0.00E+00") &amp; ", " &amp; TEXT(SC_high_97.5!B372,"0.00E+00") &amp; "]"</f>
        <v>[1.59E-08, 2.87E-08]</v>
      </c>
      <c r="D317" s="24">
        <f>VLOOKUP(A317,[1]Sheet7!$D:$E,2,FALSE)</f>
        <v>8.7262500000000001E-9</v>
      </c>
      <c r="E317" s="22">
        <f>D317/VLOOKUP(A317,[3]average!$A:$C,3,FALSE)</f>
        <v>0.50182253336375837</v>
      </c>
      <c r="F317" s="21" t="str">
        <f>"[" &amp; TEXT(SC_low_2.5!C372,"0.00E+00") &amp; ", " &amp; TEXT(SC_high_97.5!C372,"0.00E+00") &amp; "]"</f>
        <v>[9.96E-09, 1.80E-08]</v>
      </c>
      <c r="G317" s="21" t="str">
        <f>"[" &amp; TEXT(SC_low_2.5!D372,"0.00E+00") &amp; ", " &amp; TEXT(SC_high_97.5!D372,"0.00E+00") &amp; "]"</f>
        <v>[6.02E-09, 1.07E-08]</v>
      </c>
      <c r="H317" s="21" t="str">
        <f>"[" &amp; TEXT(SC_low_2.5!E372,"0.00E+00") &amp; ", " &amp; TEXT(SC_high_97.5!E372,"0.00E+00") &amp; "]"</f>
        <v>[1.45E-11, 2.59E-11]</v>
      </c>
      <c r="I317" s="21" t="str">
        <f>"[" &amp; TEXT(SC_low_2.5!F372,"0.00E+00") &amp; ", " &amp; TEXT(SC_high_97.5!F372,"0.00E+00") &amp; "]"</f>
        <v>[6.01E-09, 1.07E-08]</v>
      </c>
    </row>
    <row r="318" spans="1:9" x14ac:dyDescent="0.2">
      <c r="A318" s="21">
        <v>712000</v>
      </c>
      <c r="B318" s="20" t="str">
        <f>VLOOKUP(A318,'sector labels'!A:B,2,FALSE)</f>
        <v>Museums, historical sites, zoos, and parks</v>
      </c>
      <c r="C318" s="21" t="str">
        <f>"[" &amp; TEXT(SC_low_2.5!B374,"0.00E+00") &amp; ", " &amp; TEXT(SC_high_97.5!B374,"0.00E+00") &amp; "]"</f>
        <v>[9.38E-08, 1.70E-07]</v>
      </c>
      <c r="D318" s="24">
        <f>VLOOKUP(A318,[1]Sheet7!$D:$E,2,FALSE)</f>
        <v>5.1470499999999998E-8</v>
      </c>
      <c r="E318" s="22">
        <f>D318/VLOOKUP(A318,[3]average!$A:$C,3,FALSE)</f>
        <v>0.50278861861568613</v>
      </c>
      <c r="F318" s="21" t="str">
        <f>"[" &amp; TEXT(SC_low_2.5!C374,"0.00E+00") &amp; ", " &amp; TEXT(SC_high_97.5!C374,"0.00E+00") &amp; "]"</f>
        <v>[7.95E-08, 1.43E-07]</v>
      </c>
      <c r="G318" s="21" t="str">
        <f>"[" &amp; TEXT(SC_low_2.5!D374,"0.00E+00") &amp; ", " &amp; TEXT(SC_high_97.5!D374,"0.00E+00") &amp; "]"</f>
        <v>[1.46E-08, 2.63E-08]</v>
      </c>
      <c r="H318" s="21" t="str">
        <f>"[" &amp; TEXT(SC_low_2.5!E374,"0.00E+00") &amp; ", " &amp; TEXT(SC_high_97.5!E374,"0.00E+00") &amp; "]"</f>
        <v>[0.00E+00, 0.00E+00]</v>
      </c>
      <c r="I318" s="21" t="str">
        <f>"[" &amp; TEXT(SC_low_2.5!F374,"0.00E+00") &amp; ", " &amp; TEXT(SC_high_97.5!F374,"0.00E+00") &amp; "]"</f>
        <v>[1.46E-08, 2.63E-08]</v>
      </c>
    </row>
    <row r="319" spans="1:9" x14ac:dyDescent="0.2">
      <c r="A319" s="21">
        <v>713100</v>
      </c>
      <c r="B319" s="20" t="str">
        <f>VLOOKUP(A319,'sector labels'!A:B,2,FALSE)</f>
        <v>Amusement parks and arcades</v>
      </c>
      <c r="C319" s="21" t="str">
        <f>"[" &amp; TEXT(SC_low_2.5!B375,"0.00E+00") &amp; ", " &amp; TEXT(SC_high_97.5!B375,"0.00E+00") &amp; "]"</f>
        <v>[2.06E-07, 4.14E-07]</v>
      </c>
      <c r="D319" s="24">
        <f>VLOOKUP(A319,[1]Sheet7!$D:$E,2,FALSE)</f>
        <v>1.27856E-7</v>
      </c>
      <c r="E319" s="22">
        <f>D319/VLOOKUP(A319,[3]average!$A:$C,3,FALSE)</f>
        <v>0.54709225914684001</v>
      </c>
      <c r="F319" s="21" t="str">
        <f>"[" &amp; TEXT(SC_low_2.5!C375,"0.00E+00") &amp; ", " &amp; TEXT(SC_high_97.5!C375,"0.00E+00") &amp; "]"</f>
        <v>[1.90E-07, 3.88E-07]</v>
      </c>
      <c r="G319" s="21" t="str">
        <f>"[" &amp; TEXT(SC_low_2.5!D375,"0.00E+00") &amp; ", " &amp; TEXT(SC_high_97.5!D375,"0.00E+00") &amp; "]"</f>
        <v>[1.58E-08, 2.80E-08]</v>
      </c>
      <c r="H319" s="21" t="str">
        <f>"[" &amp; TEXT(SC_low_2.5!E375,"0.00E+00") &amp; ", " &amp; TEXT(SC_high_97.5!E375,"0.00E+00") &amp; "]"</f>
        <v>[1.38E-13, 2.45E-13]</v>
      </c>
      <c r="I319" s="21" t="str">
        <f>"[" &amp; TEXT(SC_low_2.5!F375,"0.00E+00") &amp; ", " &amp; TEXT(SC_high_97.5!F375,"0.00E+00") &amp; "]"</f>
        <v>[1.58E-08, 2.80E-08]</v>
      </c>
    </row>
    <row r="320" spans="1:9" x14ac:dyDescent="0.2">
      <c r="A320" s="21">
        <v>713200</v>
      </c>
      <c r="B320" s="20" t="str">
        <f>VLOOKUP(A320,'sector labels'!A:B,2,FALSE)</f>
        <v>Gambling industries (except casino hotels)</v>
      </c>
      <c r="C320" s="21" t="str">
        <f>"[" &amp; TEXT(SC_low_2.5!B376,"0.00E+00") &amp; ", " &amp; TEXT(SC_high_97.5!B376,"0.00E+00") &amp; "]"</f>
        <v>[2.85E-08, 5.13E-08]</v>
      </c>
      <c r="D320" s="24">
        <f>VLOOKUP(A320,[1]Sheet7!$D:$E,2,FALSE)</f>
        <v>1.54863E-8</v>
      </c>
      <c r="E320" s="22">
        <f>D320/VLOOKUP(A320,[3]average!$A:$C,3,FALSE)</f>
        <v>0.50775684773718777</v>
      </c>
      <c r="F320" s="21" t="str">
        <f>"[" &amp; TEXT(SC_low_2.5!C376,"0.00E+00") &amp; ", " &amp; TEXT(SC_high_97.5!C376,"0.00E+00") &amp; "]"</f>
        <v>[9.33E-09, 1.79E-08]</v>
      </c>
      <c r="G320" s="21" t="str">
        <f>"[" &amp; TEXT(SC_low_2.5!D376,"0.00E+00") &amp; ", " &amp; TEXT(SC_high_97.5!D376,"0.00E+00") &amp; "]"</f>
        <v>[1.89E-08, 3.40E-08]</v>
      </c>
      <c r="H320" s="21" t="str">
        <f>"[" &amp; TEXT(SC_low_2.5!E376,"0.00E+00") &amp; ", " &amp; TEXT(SC_high_97.5!E376,"0.00E+00") &amp; "]"</f>
        <v>[5.41E-12, 9.73E-12]</v>
      </c>
      <c r="I320" s="21" t="str">
        <f>"[" &amp; TEXT(SC_low_2.5!F376,"0.00E+00") &amp; ", " &amp; TEXT(SC_high_97.5!F376,"0.00E+00") &amp; "]"</f>
        <v>[1.89E-08, 3.40E-08]</v>
      </c>
    </row>
    <row r="321" spans="1:9" x14ac:dyDescent="0.2">
      <c r="A321" s="21">
        <v>713900</v>
      </c>
      <c r="B321" s="20" t="str">
        <f>VLOOKUP(A321,'sector labels'!A:B,2,FALSE)</f>
        <v>Other amusement and recreation industries</v>
      </c>
      <c r="C321" s="21" t="str">
        <f>"[" &amp; TEXT(SC_low_2.5!B377,"0.00E+00") &amp; ", " &amp; TEXT(SC_high_97.5!B377,"0.00E+00") &amp; "]"</f>
        <v>[1.23E-07, 2.36E-07]</v>
      </c>
      <c r="D321" s="24">
        <f>VLOOKUP(A321,[1]Sheet7!$D:$E,2,FALSE)</f>
        <v>6.4464899999999996E-8</v>
      </c>
      <c r="E321" s="22">
        <f>D321/VLOOKUP(A321,[3]average!$A:$C,3,FALSE)</f>
        <v>0.4728569569137972</v>
      </c>
      <c r="F321" s="21" t="str">
        <f>"[" &amp; TEXT(SC_low_2.5!C377,"0.00E+00") &amp; ", " &amp; TEXT(SC_high_97.5!C377,"0.00E+00") &amp; "]"</f>
        <v>[1.04E-07, 2.03E-07]</v>
      </c>
      <c r="G321" s="21" t="str">
        <f>"[" &amp; TEXT(SC_low_2.5!D377,"0.00E+00") &amp; ", " &amp; TEXT(SC_high_97.5!D377,"0.00E+00") &amp; "]"</f>
        <v>[1.94E-08, 3.51E-08]</v>
      </c>
      <c r="H321" s="21" t="str">
        <f>"[" &amp; TEXT(SC_low_2.5!E377,"0.00E+00") &amp; ", " &amp; TEXT(SC_high_97.5!E377,"0.00E+00") &amp; "]"</f>
        <v>[5.45E-12, 9.87E-12]</v>
      </c>
      <c r="I321" s="21" t="str">
        <f>"[" &amp; TEXT(SC_low_2.5!F377,"0.00E+00") &amp; ", " &amp; TEXT(SC_high_97.5!F377,"0.00E+00") &amp; "]"</f>
        <v>[1.94E-08, 3.51E-08]</v>
      </c>
    </row>
    <row r="322" spans="1:9" x14ac:dyDescent="0.2">
      <c r="A322" s="21">
        <v>721000</v>
      </c>
      <c r="B322" s="20" t="str">
        <f>VLOOKUP(A322,'sector labels'!A:B,2,FALSE)</f>
        <v>Accommodation</v>
      </c>
      <c r="C322" s="21" t="str">
        <f>"[" &amp; TEXT(SC_low_2.5!B378,"0.00E+00") &amp; ", " &amp; TEXT(SC_high_97.5!B378,"0.00E+00") &amp; "]"</f>
        <v>[1.20E-07, 2.32E-07]</v>
      </c>
      <c r="D322" s="24">
        <f>VLOOKUP(A322,[1]Sheet7!$D:$E,2,FALSE)</f>
        <v>7.3349700000000002E-8</v>
      </c>
      <c r="E322" s="22">
        <f>D322/VLOOKUP(A322,[3]average!$A:$C,3,FALSE)</f>
        <v>0.54801556634338278</v>
      </c>
      <c r="F322" s="21" t="str">
        <f>"[" &amp; TEXT(SC_low_2.5!C378,"0.00E+00") &amp; ", " &amp; TEXT(SC_high_97.5!C378,"0.00E+00") &amp; "]"</f>
        <v>[1.04E-07, 2.04E-07]</v>
      </c>
      <c r="G322" s="21" t="str">
        <f>"[" &amp; TEXT(SC_low_2.5!D378,"0.00E+00") &amp; ", " &amp; TEXT(SC_high_97.5!D378,"0.00E+00") &amp; "]"</f>
        <v>[1.53E-08, 2.73E-08]</v>
      </c>
      <c r="H322" s="21" t="str">
        <f>"[" &amp; TEXT(SC_low_2.5!E378,"0.00E+00") &amp; ", " &amp; TEXT(SC_high_97.5!E378,"0.00E+00") &amp; "]"</f>
        <v>[5.10E-11, 9.10E-11]</v>
      </c>
      <c r="I322" s="21" t="str">
        <f>"[" &amp; TEXT(SC_low_2.5!F378,"0.00E+00") &amp; ", " &amp; TEXT(SC_high_97.5!F378,"0.00E+00") &amp; "]"</f>
        <v>[1.53E-08, 2.72E-08]</v>
      </c>
    </row>
    <row r="323" spans="1:9" x14ac:dyDescent="0.2">
      <c r="A323" s="21">
        <v>722110</v>
      </c>
      <c r="B323" s="20" t="str">
        <f>VLOOKUP(A323,'sector labels'!A:B,2,FALSE)</f>
        <v>Full-service restaurants</v>
      </c>
      <c r="C323" s="21" t="str">
        <f>"[" &amp; TEXT(SC_low_2.5!B379,"0.00E+00") &amp; ", " &amp; TEXT(SC_high_97.5!B379,"0.00E+00") &amp; "]"</f>
        <v>[1.57E-07, 4.02E-07]</v>
      </c>
      <c r="D323" s="24">
        <f>VLOOKUP(A323,[1]Sheet7!$D:$E,2,FALSE)</f>
        <v>1.6143100000000001E-7</v>
      </c>
      <c r="E323" s="22">
        <f>D323/VLOOKUP(A323,[3]average!$A:$C,3,FALSE)</f>
        <v>0.82677307061390126</v>
      </c>
      <c r="F323" s="21" t="str">
        <f>"[" &amp; TEXT(SC_low_2.5!C379,"0.00E+00") &amp; ", " &amp; TEXT(SC_high_97.5!C379,"0.00E+00") &amp; "]"</f>
        <v>[1.39E-07, 3.74E-07]</v>
      </c>
      <c r="G323" s="21" t="str">
        <f>"[" &amp; TEXT(SC_low_2.5!D379,"0.00E+00") &amp; ", " &amp; TEXT(SC_high_97.5!D379,"0.00E+00") &amp; "]"</f>
        <v>[1.74E-08, 3.11E-08]</v>
      </c>
      <c r="H323" s="21" t="str">
        <f>"[" &amp; TEXT(SC_low_2.5!E379,"0.00E+00") &amp; ", " &amp; TEXT(SC_high_97.5!E379,"0.00E+00") &amp; "]"</f>
        <v>[8.36E-11, 1.49E-10]</v>
      </c>
      <c r="I323" s="21" t="str">
        <f>"[" &amp; TEXT(SC_low_2.5!F379,"0.00E+00") &amp; ", " &amp; TEXT(SC_high_97.5!F379,"0.00E+00") &amp; "]"</f>
        <v>[1.74E-08, 3.10E-08]</v>
      </c>
    </row>
    <row r="324" spans="1:9" x14ac:dyDescent="0.2">
      <c r="A324" s="21">
        <v>722211</v>
      </c>
      <c r="B324" s="20" t="str">
        <f>VLOOKUP(A324,'sector labels'!A:B,2,FALSE)</f>
        <v>Limited-service restaurants</v>
      </c>
      <c r="C324" s="21" t="str">
        <f>"[" &amp; TEXT(SC_low_2.5!B380,"0.00E+00") &amp; ", " &amp; TEXT(SC_high_97.5!B380,"0.00E+00") &amp; "]"</f>
        <v>[1.60E-07, 4.04E-07]</v>
      </c>
      <c r="D324" s="24">
        <f>VLOOKUP(A324,[1]Sheet7!$D:$E,2,FALSE)</f>
        <v>1.41416E-7</v>
      </c>
      <c r="E324" s="22">
        <f>D324/VLOOKUP(A324,[3]average!$A:$C,3,FALSE)</f>
        <v>0.72450498509236672</v>
      </c>
      <c r="F324" s="21" t="str">
        <f>"[" &amp; TEXT(SC_low_2.5!C380,"0.00E+00") &amp; ", " &amp; TEXT(SC_high_97.5!C380,"0.00E+00") &amp; "]"</f>
        <v>[1.36E-07, 3.69E-07]</v>
      </c>
      <c r="G324" s="21" t="str">
        <f>"[" &amp; TEXT(SC_low_2.5!D380,"0.00E+00") &amp; ", " &amp; TEXT(SC_high_97.5!D380,"0.00E+00") &amp; "]"</f>
        <v>[2.28E-08, 4.06E-08]</v>
      </c>
      <c r="H324" s="21" t="str">
        <f>"[" &amp; TEXT(SC_low_2.5!E380,"0.00E+00") &amp; ", " &amp; TEXT(SC_high_97.5!E380,"0.00E+00") &amp; "]"</f>
        <v>[6.82E-11, 1.22E-10]</v>
      </c>
      <c r="I324" s="21" t="str">
        <f>"[" &amp; TEXT(SC_low_2.5!F380,"0.00E+00") &amp; ", " &amp; TEXT(SC_high_97.5!F380,"0.00E+00") &amp; "]"</f>
        <v>[2.27E-08, 4.05E-08]</v>
      </c>
    </row>
    <row r="325" spans="1:9" x14ac:dyDescent="0.2">
      <c r="A325" s="21">
        <v>811100</v>
      </c>
      <c r="B325" s="20" t="str">
        <f>VLOOKUP(A325,'sector labels'!A:B,2,FALSE)</f>
        <v>Automotive repair and maintenance</v>
      </c>
      <c r="C325" s="21" t="str">
        <f>"[" &amp; TEXT(SC_low_2.5!B382,"0.00E+00") &amp; ", " &amp; TEXT(SC_high_97.5!B382,"0.00E+00") &amp; "]"</f>
        <v>[3.44E-08, 6.27E-08]</v>
      </c>
      <c r="D325" s="24">
        <f>VLOOKUP(A325,[1]Sheet7!$D:$E,2,FALSE)</f>
        <v>2.08154E-8</v>
      </c>
      <c r="E325" s="22">
        <f>D325/VLOOKUP(A325,[3]average!$A:$C,3,FALSE)</f>
        <v>0.56038431706467506</v>
      </c>
      <c r="F325" s="21" t="str">
        <f>"[" &amp; TEXT(SC_low_2.5!C382,"0.00E+00") &amp; ", " &amp; TEXT(SC_high_97.5!C382,"0.00E+00") &amp; "]"</f>
        <v>[1.75E-08, 3.29E-08]</v>
      </c>
      <c r="G325" s="21" t="str">
        <f>"[" &amp; TEXT(SC_low_2.5!D382,"0.00E+00") &amp; ", " &amp; TEXT(SC_high_97.5!D382,"0.00E+00") &amp; "]"</f>
        <v>[1.67E-08, 2.99E-08]</v>
      </c>
      <c r="H325" s="21" t="str">
        <f>"[" &amp; TEXT(SC_low_2.5!E382,"0.00E+00") &amp; ", " &amp; TEXT(SC_high_97.5!E382,"0.00E+00") &amp; "]"</f>
        <v>[4.42E-11, 7.93E-11]</v>
      </c>
      <c r="I325" s="21" t="str">
        <f>"[" &amp; TEXT(SC_low_2.5!F382,"0.00E+00") &amp; ", " &amp; TEXT(SC_high_97.5!F382,"0.00E+00") &amp; "]"</f>
        <v>[1.67E-08, 2.99E-08]</v>
      </c>
    </row>
    <row r="326" spans="1:9" x14ac:dyDescent="0.2">
      <c r="A326" s="21">
        <v>811200</v>
      </c>
      <c r="B326" s="20" t="str">
        <f>VLOOKUP(A326,'sector labels'!A:B,2,FALSE)</f>
        <v>Electronic and precision equipment repair and maintenance</v>
      </c>
      <c r="C326" s="21" t="str">
        <f>"[" &amp; TEXT(SC_low_2.5!B383,"0.00E+00") &amp; ", " &amp; TEXT(SC_high_97.5!B383,"0.00E+00") &amp; "]"</f>
        <v>[4.13E-08, 7.61E-08]</v>
      </c>
      <c r="D326" s="24">
        <f>VLOOKUP(A326,[1]Sheet7!$D:$E,2,FALSE)</f>
        <v>2.7021699999999999E-8</v>
      </c>
      <c r="E326" s="22">
        <f>D326/VLOOKUP(A326,[3]average!$A:$C,3,FALSE)</f>
        <v>0.60102933361388167</v>
      </c>
      <c r="F326" s="21" t="str">
        <f>"[" &amp; TEXT(SC_low_2.5!C383,"0.00E+00") &amp; ", " &amp; TEXT(SC_high_97.5!C383,"0.00E+00") &amp; "]"</f>
        <v>[2.95E-08, 5.56E-08]</v>
      </c>
      <c r="G326" s="21" t="str">
        <f>"[" &amp; TEXT(SC_low_2.5!D383,"0.00E+00") &amp; ", " &amp; TEXT(SC_high_97.5!D383,"0.00E+00") &amp; "]"</f>
        <v>[1.17E-08, 2.09E-08]</v>
      </c>
      <c r="H326" s="21" t="str">
        <f>"[" &amp; TEXT(SC_low_2.5!E383,"0.00E+00") &amp; ", " &amp; TEXT(SC_high_97.5!E383,"0.00E+00") &amp; "]"</f>
        <v>[5.52E-11, 9.90E-11]</v>
      </c>
      <c r="I326" s="21" t="str">
        <f>"[" &amp; TEXT(SC_low_2.5!F383,"0.00E+00") &amp; ", " &amp; TEXT(SC_high_97.5!F383,"0.00E+00") &amp; "]"</f>
        <v>[1.16E-08, 2.08E-08]</v>
      </c>
    </row>
    <row r="327" spans="1:9" x14ac:dyDescent="0.2">
      <c r="A327" s="21">
        <v>811300</v>
      </c>
      <c r="B327" s="20" t="str">
        <f>VLOOKUP(A327,'sector labels'!A:B,2,FALSE)</f>
        <v>Commercial and industrial machinery and equipment repair and maintenance</v>
      </c>
      <c r="C327" s="21" t="str">
        <f>"[" &amp; TEXT(SC_low_2.5!B384,"0.00E+00") &amp; ", " &amp; TEXT(SC_high_97.5!B384,"0.00E+00") &amp; "]"</f>
        <v>[2.17E-08, 3.90E-08]</v>
      </c>
      <c r="D327" s="24">
        <f>VLOOKUP(A327,[1]Sheet7!$D:$E,2,FALSE)</f>
        <v>1.24112E-8</v>
      </c>
      <c r="E327" s="22">
        <f>D327/VLOOKUP(A327,[3]average!$A:$C,3,FALSE)</f>
        <v>0.53594211276746173</v>
      </c>
      <c r="F327" s="21" t="str">
        <f>"[" &amp; TEXT(SC_low_2.5!C384,"0.00E+00") &amp; ", " &amp; TEXT(SC_high_97.5!C384,"0.00E+00") &amp; "]"</f>
        <v>[6.40E-09, 1.20E-08]</v>
      </c>
      <c r="G327" s="21" t="str">
        <f>"[" &amp; TEXT(SC_low_2.5!D384,"0.00E+00") &amp; ", " &amp; TEXT(SC_high_97.5!D384,"0.00E+00") &amp; "]"</f>
        <v>[1.51E-08, 2.71E-08]</v>
      </c>
      <c r="H327" s="21" t="str">
        <f>"[" &amp; TEXT(SC_low_2.5!E384,"0.00E+00") &amp; ", " &amp; TEXT(SC_high_97.5!E384,"0.00E+00") &amp; "]"</f>
        <v>[7.80E-11, 1.40E-10]</v>
      </c>
      <c r="I327" s="21" t="str">
        <f>"[" &amp; TEXT(SC_low_2.5!F384,"0.00E+00") &amp; ", " &amp; TEXT(SC_high_97.5!F384,"0.00E+00") &amp; "]"</f>
        <v>[1.50E-08, 2.69E-08]</v>
      </c>
    </row>
    <row r="328" spans="1:9" x14ac:dyDescent="0.2">
      <c r="A328" s="21">
        <v>811400</v>
      </c>
      <c r="B328" s="20" t="str">
        <f>VLOOKUP(A328,'sector labels'!A:B,2,FALSE)</f>
        <v>Personal and household goods repair and maintenance</v>
      </c>
      <c r="C328" s="21" t="str">
        <f>"[" &amp; TEXT(SC_low_2.5!B385,"0.00E+00") &amp; ", " &amp; TEXT(SC_high_97.5!B385,"0.00E+00") &amp; "]"</f>
        <v>[6.51E-08, 1.21E-07]</v>
      </c>
      <c r="D328" s="24">
        <f>VLOOKUP(A328,[1]Sheet7!$D:$E,2,FALSE)</f>
        <v>4.4377500000000001E-8</v>
      </c>
      <c r="E328" s="22">
        <f>D328/VLOOKUP(A328,[3]average!$A:$C,3,FALSE)</f>
        <v>0.62350944230883154</v>
      </c>
      <c r="F328" s="21" t="str">
        <f>"[" &amp; TEXT(SC_low_2.5!C385,"0.00E+00") &amp; ", " &amp; TEXT(SC_high_97.5!C385,"0.00E+00") &amp; "]"</f>
        <v>[5.39E-08, 1.01E-07]</v>
      </c>
      <c r="G328" s="21" t="str">
        <f>"[" &amp; TEXT(SC_low_2.5!D385,"0.00E+00") &amp; ", " &amp; TEXT(SC_high_97.5!D385,"0.00E+00") &amp; "]"</f>
        <v>[1.10E-08, 1.98E-08]</v>
      </c>
      <c r="H328" s="21" t="str">
        <f>"[" &amp; TEXT(SC_low_2.5!E385,"0.00E+00") &amp; ", " &amp; TEXT(SC_high_97.5!E385,"0.00E+00") &amp; "]"</f>
        <v>[1.28E-11, 2.29E-11]</v>
      </c>
      <c r="I328" s="21" t="str">
        <f>"[" &amp; TEXT(SC_low_2.5!F385,"0.00E+00") &amp; ", " &amp; TEXT(SC_high_97.5!F385,"0.00E+00") &amp; "]"</f>
        <v>[1.10E-08, 1.98E-08]</v>
      </c>
    </row>
    <row r="329" spans="1:9" x14ac:dyDescent="0.2">
      <c r="A329" s="21">
        <v>812100</v>
      </c>
      <c r="B329" s="20" t="str">
        <f>VLOOKUP(A329,'sector labels'!A:B,2,FALSE)</f>
        <v>Personal care services</v>
      </c>
      <c r="C329" s="21" t="str">
        <f>"[" &amp; TEXT(SC_low_2.5!B386,"0.00E+00") &amp; ", " &amp; TEXT(SC_high_97.5!B386,"0.00E+00") &amp; "]"</f>
        <v>[3.72E-08, 6.89E-08]</v>
      </c>
      <c r="D329" s="24">
        <f>VLOOKUP(A329,[1]Sheet7!$D:$E,2,FALSE)</f>
        <v>2.4574299999999999E-8</v>
      </c>
      <c r="E329" s="22">
        <f>D329/VLOOKUP(A329,[3]average!$A:$C,3,FALSE)</f>
        <v>0.60275220493092907</v>
      </c>
      <c r="F329" s="21" t="str">
        <f>"[" &amp; TEXT(SC_low_2.5!C386,"0.00E+00") &amp; ", " &amp; TEXT(SC_high_97.5!C386,"0.00E+00") &amp; "]"</f>
        <v>[2.60E-08, 4.91E-08]</v>
      </c>
      <c r="G329" s="21" t="str">
        <f>"[" &amp; TEXT(SC_low_2.5!D386,"0.00E+00") &amp; ", " &amp; TEXT(SC_high_97.5!D386,"0.00E+00") &amp; "]"</f>
        <v>[1.13E-08, 2.03E-08]</v>
      </c>
      <c r="H329" s="21" t="str">
        <f>"[" &amp; TEXT(SC_low_2.5!E386,"0.00E+00") &amp; ", " &amp; TEXT(SC_high_97.5!E386,"0.00E+00") &amp; "]"</f>
        <v>[5.54E-11, 9.95E-11]</v>
      </c>
      <c r="I329" s="21" t="str">
        <f>"[" &amp; TEXT(SC_low_2.5!F386,"0.00E+00") &amp; ", " &amp; TEXT(SC_high_97.5!F386,"0.00E+00") &amp; "]"</f>
        <v>[1.13E-08, 2.02E-08]</v>
      </c>
    </row>
    <row r="330" spans="1:9" x14ac:dyDescent="0.2">
      <c r="A330" s="21">
        <v>812200</v>
      </c>
      <c r="B330" s="20" t="str">
        <f>VLOOKUP(A330,'sector labels'!A:B,2,FALSE)</f>
        <v>Death care services</v>
      </c>
      <c r="C330" s="21" t="str">
        <f>"[" &amp; TEXT(SC_low_2.5!B387,"0.00E+00") &amp; ", " &amp; TEXT(SC_high_97.5!B387,"0.00E+00") &amp; "]"</f>
        <v>[4.26E-08, 7.96E-08]</v>
      </c>
      <c r="D330" s="24">
        <f>VLOOKUP(A330,[1]Sheet7!$D:$E,2,FALSE)</f>
        <v>2.9915500000000001E-8</v>
      </c>
      <c r="E330" s="22">
        <f>D330/VLOOKUP(A330,[3]average!$A:$C,3,FALSE)</f>
        <v>0.64160428297022365</v>
      </c>
      <c r="F330" s="21" t="str">
        <f>"[" &amp; TEXT(SC_low_2.5!C387,"0.00E+00") &amp; ", " &amp; TEXT(SC_high_97.5!C387,"0.00E+00") &amp; "]"</f>
        <v>[3.67E-08, 6.91E-08]</v>
      </c>
      <c r="G330" s="21" t="str">
        <f>"[" &amp; TEXT(SC_low_2.5!D387,"0.00E+00") &amp; ", " &amp; TEXT(SC_high_97.5!D387,"0.00E+00") &amp; "]"</f>
        <v>[5.66E-09, 1.08E-08]</v>
      </c>
      <c r="H330" s="21" t="str">
        <f>"[" &amp; TEXT(SC_low_2.5!E387,"0.00E+00") &amp; ", " &amp; TEXT(SC_high_97.5!E387,"0.00E+00") &amp; "]"</f>
        <v>[0.00E+00, 0.00E+00]</v>
      </c>
      <c r="I330" s="21" t="str">
        <f>"[" &amp; TEXT(SC_low_2.5!F387,"0.00E+00") &amp; ", " &amp; TEXT(SC_high_97.5!F387,"0.00E+00") &amp; "]"</f>
        <v>[5.66E-09, 1.08E-08]</v>
      </c>
    </row>
    <row r="331" spans="1:9" x14ac:dyDescent="0.2">
      <c r="A331" s="21">
        <v>812300</v>
      </c>
      <c r="B331" s="20" t="str">
        <f>VLOOKUP(A331,'sector labels'!A:B,2,FALSE)</f>
        <v>Dry-cleaning and laundry services</v>
      </c>
      <c r="C331" s="21" t="str">
        <f>"[" &amp; TEXT(SC_low_2.5!B388,"0.00E+00") &amp; ", " &amp; TEXT(SC_high_97.5!B388,"0.00E+00") &amp; "]"</f>
        <v>[1.45E-07, 2.83E-07]</v>
      </c>
      <c r="D331" s="24">
        <f>VLOOKUP(A331,[1]Sheet7!$D:$E,2,FALSE)</f>
        <v>9.4559900000000002E-8</v>
      </c>
      <c r="E331" s="22">
        <f>D331/VLOOKUP(A331,[3]average!$A:$C,3,FALSE)</f>
        <v>0.57821923353855231</v>
      </c>
      <c r="F331" s="21" t="str">
        <f>"[" &amp; TEXT(SC_low_2.5!C388,"0.00E+00") &amp; ", " &amp; TEXT(SC_high_97.5!C388,"0.00E+00") &amp; "]"</f>
        <v>[1.23E-07, 2.46E-07]</v>
      </c>
      <c r="G331" s="21" t="str">
        <f>"[" &amp; TEXT(SC_low_2.5!D388,"0.00E+00") &amp; ", " &amp; TEXT(SC_high_97.5!D388,"0.00E+00") &amp; "]"</f>
        <v>[2.06E-08, 3.79E-08]</v>
      </c>
      <c r="H331" s="21" t="str">
        <f>"[" &amp; TEXT(SC_low_2.5!E388,"0.00E+00") &amp; ", " &amp; TEXT(SC_high_97.5!E388,"0.00E+00") &amp; "]"</f>
        <v>[9.73E-10, 1.79E-09]</v>
      </c>
      <c r="I331" s="21" t="str">
        <f>"[" &amp; TEXT(SC_low_2.5!F388,"0.00E+00") &amp; ", " &amp; TEXT(SC_high_97.5!F388,"0.00E+00") &amp; "]"</f>
        <v>[1.97E-08, 3.61E-08]</v>
      </c>
    </row>
    <row r="332" spans="1:9" x14ac:dyDescent="0.2">
      <c r="A332" s="21">
        <v>812900</v>
      </c>
      <c r="B332" s="20" t="str">
        <f>VLOOKUP(A332,'sector labels'!A:B,2,FALSE)</f>
        <v>Other personal services</v>
      </c>
      <c r="C332" s="21" t="str">
        <f>"[" &amp; TEXT(SC_low_2.5!B389,"0.00E+00") &amp; ", " &amp; TEXT(SC_high_97.5!B389,"0.00E+00") &amp; "]"</f>
        <v>[5.28E-08, 9.45E-08]</v>
      </c>
      <c r="D332" s="24">
        <f>VLOOKUP(A332,[1]Sheet7!$D:$E,2,FALSE)</f>
        <v>2.8809599999999999E-8</v>
      </c>
      <c r="E332" s="22">
        <f>D332/VLOOKUP(A332,[3]average!$A:$C,3,FALSE)</f>
        <v>0.50183573099439605</v>
      </c>
      <c r="F332" s="21" t="str">
        <f>"[" &amp; TEXT(SC_low_2.5!C389,"0.00E+00") &amp; ", " &amp; TEXT(SC_high_97.5!C389,"0.00E+00") &amp; "]"</f>
        <v>[3.96E-08, 7.04E-08]</v>
      </c>
      <c r="G332" s="21" t="str">
        <f>"[" &amp; TEXT(SC_low_2.5!D389,"0.00E+00") &amp; ", " &amp; TEXT(SC_high_97.5!D389,"0.00E+00") &amp; "]"</f>
        <v>[1.33E-08, 2.40E-08]</v>
      </c>
      <c r="H332" s="21" t="str">
        <f>"[" &amp; TEXT(SC_low_2.5!E389,"0.00E+00") &amp; ", " &amp; TEXT(SC_high_97.5!E389,"0.00E+00") &amp; "]"</f>
        <v>[4.75E-12, 8.56E-12]</v>
      </c>
      <c r="I332" s="21" t="str">
        <f>"[" &amp; TEXT(SC_low_2.5!F389,"0.00E+00") &amp; ", " &amp; TEXT(SC_high_97.5!F389,"0.00E+00") &amp; "]"</f>
        <v>[1.33E-08, 2.40E-08]</v>
      </c>
    </row>
    <row r="333" spans="1:9" x14ac:dyDescent="0.2">
      <c r="A333" s="21">
        <v>813100</v>
      </c>
      <c r="B333" s="20" t="str">
        <f>VLOOKUP(A333,'sector labels'!A:B,2,FALSE)</f>
        <v>Religious organizations</v>
      </c>
      <c r="C333" s="21" t="str">
        <f>"[" &amp; TEXT(SC_low_2.5!B390,"0.00E+00") &amp; ", " &amp; TEXT(SC_high_97.5!B390,"0.00E+00") &amp; "]"</f>
        <v>[3.12E-08, 5.64E-08]</v>
      </c>
      <c r="D333" s="24">
        <f>VLOOKUP(A333,[1]Sheet7!$D:$E,2,FALSE)</f>
        <v>1.82419E-8</v>
      </c>
      <c r="E333" s="22">
        <f>D333/VLOOKUP(A333,[3]average!$A:$C,3,FALSE)</f>
        <v>0.54283617822938535</v>
      </c>
      <c r="F333" s="21" t="str">
        <f>"[" &amp; TEXT(SC_low_2.5!C390,"0.00E+00") &amp; ", " &amp; TEXT(SC_high_97.5!C390,"0.00E+00") &amp; "]"</f>
        <v>[4.46E-09, 8.38E-09]</v>
      </c>
      <c r="G333" s="21" t="str">
        <f>"[" &amp; TEXT(SC_low_2.5!D390,"0.00E+00") &amp; ", " &amp; TEXT(SC_high_97.5!D390,"0.00E+00") &amp; "]"</f>
        <v>[2.68E-08, 4.84E-08]</v>
      </c>
      <c r="H333" s="21" t="str">
        <f>"[" &amp; TEXT(SC_low_2.5!E390,"0.00E+00") &amp; ", " &amp; TEXT(SC_high_97.5!E390,"0.00E+00") &amp; "]"</f>
        <v>[0.00E+00, 0.00E+00]</v>
      </c>
      <c r="I333" s="21" t="str">
        <f>"[" &amp; TEXT(SC_low_2.5!F390,"0.00E+00") &amp; ", " &amp; TEXT(SC_high_97.5!F390,"0.00E+00") &amp; "]"</f>
        <v>[2.68E-08, 4.84E-08]</v>
      </c>
    </row>
    <row r="334" spans="1:9" x14ac:dyDescent="0.2">
      <c r="A334" s="21">
        <v>814000</v>
      </c>
      <c r="B334" s="20" t="str">
        <f>VLOOKUP(A334,'sector labels'!A:B,2,FALSE)</f>
        <v>Private households</v>
      </c>
      <c r="C334" s="21" t="str">
        <f>"[" &amp; TEXT(SC_low_2.5!B393,"0.00E+00") &amp; ", " &amp; TEXT(SC_high_97.5!B393,"0.00E+00") &amp; "]"</f>
        <v>[2.01E-08, 3.78E-08]</v>
      </c>
      <c r="D334" s="24">
        <f>VLOOKUP(A334,[1]Sheet7!$D:$E,2,FALSE)</f>
        <v>1.4545499999999999E-8</v>
      </c>
      <c r="E334" s="22">
        <f>D334/VLOOKUP(A334,[3]average!$A:$C,3,FALSE)</f>
        <v>0.65585349782348579</v>
      </c>
      <c r="F334" s="21" t="str">
        <f>"[" &amp; TEXT(SC_low_2.5!C393,"0.00E+00") &amp; ", " &amp; TEXT(SC_high_97.5!C393,"0.00E+00") &amp; "]"</f>
        <v>[2.01E-08, 3.78E-08]</v>
      </c>
      <c r="G334" s="21" t="str">
        <f>"[" &amp; TEXT(SC_low_2.5!D393,"0.00E+00") &amp; ", " &amp; TEXT(SC_high_97.5!D393,"0.00E+00") &amp; "]"</f>
        <v>[0.00E+00, 0.00E+00]</v>
      </c>
      <c r="H334" s="21" t="str">
        <f>"[" &amp; TEXT(SC_low_2.5!E393,"0.00E+00") &amp; ", " &amp; TEXT(SC_high_97.5!E393,"0.00E+00") &amp; "]"</f>
        <v>[0.00E+00, 0.00E+00]</v>
      </c>
      <c r="I334" s="21" t="str">
        <f>"[" &amp; TEXT(SC_low_2.5!F393,"0.00E+00") &amp; ", " &amp; TEXT(SC_high_97.5!F393,"0.00E+00") &amp; "]"</f>
        <v>[0.00E+00, 0.00E+00]</v>
      </c>
    </row>
    <row r="335" spans="1:9" x14ac:dyDescent="0.2">
      <c r="A335" s="21" t="s">
        <v>1</v>
      </c>
      <c r="B335" s="20" t="str">
        <f>VLOOKUP(A335,'sector labels'!A:B,2,FALSE)</f>
        <v>Oilseed farming</v>
      </c>
      <c r="C335" s="21" t="str">
        <f>"[" &amp; TEXT(SC_low_2.5!B2,"0.00E+00") &amp; ", " &amp; TEXT(SC_high_97.5!B2,"0.00E+00") &amp; "]"</f>
        <v>[3.07E-08, 5.84E-08]</v>
      </c>
      <c r="D335" s="24">
        <f>VLOOKUP(A335,[1]Sheet7!$D:$E,2,FALSE)</f>
        <v>1.7918600000000001E-8</v>
      </c>
      <c r="E335" s="22">
        <f>D335/VLOOKUP(A335,[3]average!$A:$C,3,FALSE)</f>
        <v>0.5309918562372582</v>
      </c>
      <c r="F335" s="21" t="str">
        <f>"[" &amp; TEXT(SC_low_2.5!C2,"0.00E+00") &amp; ", " &amp; TEXT(SC_high_97.5!C2,"0.00E+00") &amp; "]"</f>
        <v>[7.62E-09, 1.50E-08]</v>
      </c>
      <c r="G335" s="21" t="str">
        <f>"[" &amp; TEXT(SC_low_2.5!D2,"0.00E+00") &amp; ", " &amp; TEXT(SC_high_97.5!D2,"0.00E+00") &amp; "]"</f>
        <v>[2.31E-08, 4.31E-08]</v>
      </c>
      <c r="H335" s="21" t="str">
        <f>"[" &amp; TEXT(SC_low_2.5!E2,"0.00E+00") &amp; ", " &amp; TEXT(SC_high_97.5!E2,"0.00E+00") &amp; "]"</f>
        <v>[1.29E-09, 2.40E-09]</v>
      </c>
      <c r="I335" s="21" t="str">
        <f>"[" &amp; TEXT(SC_low_2.5!F2,"0.00E+00") &amp; ", " &amp; TEXT(SC_high_97.5!F2,"0.00E+00") &amp; "]"</f>
        <v>[2.18E-08, 4.07E-08]</v>
      </c>
    </row>
    <row r="336" spans="1:9" x14ac:dyDescent="0.2">
      <c r="A336" s="21" t="s">
        <v>2</v>
      </c>
      <c r="B336" s="20" t="str">
        <f>VLOOKUP(A336,'sector labels'!A:B,2,FALSE)</f>
        <v>Grain farming</v>
      </c>
      <c r="C336" s="21" t="str">
        <f>"[" &amp; TEXT(SC_low_2.5!B3,"0.00E+00") &amp; ", " &amp; TEXT(SC_high_97.5!B3,"0.00E+00") &amp; "]"</f>
        <v>[4.95E-08, 9.39E-08]</v>
      </c>
      <c r="D336" s="24">
        <f>VLOOKUP(A336,[1]Sheet7!$D:$E,2,FALSE)</f>
        <v>2.8582999999999999E-8</v>
      </c>
      <c r="E336" s="22">
        <f>D336/VLOOKUP(A336,[3]average!$A:$C,3,FALSE)</f>
        <v>0.52604557625667114</v>
      </c>
      <c r="F336" s="21" t="str">
        <f>"[" &amp; TEXT(SC_low_2.5!C3,"0.00E+00") &amp; ", " &amp; TEXT(SC_high_97.5!C3,"0.00E+00") &amp; "]"</f>
        <v>[1.01E-08, 1.98E-08]</v>
      </c>
      <c r="G336" s="21" t="str">
        <f>"[" &amp; TEXT(SC_low_2.5!D3,"0.00E+00") &amp; ", " &amp; TEXT(SC_high_97.5!D3,"0.00E+00") &amp; "]"</f>
        <v>[3.95E-08, 7.35E-08]</v>
      </c>
      <c r="H336" s="21" t="str">
        <f>"[" &amp; TEXT(SC_low_2.5!E3,"0.00E+00") &amp; ", " &amp; TEXT(SC_high_97.5!E3,"0.00E+00") &amp; "]"</f>
        <v>[3.43E-09, 6.38E-09]</v>
      </c>
      <c r="I336" s="21" t="str">
        <f>"[" &amp; TEXT(SC_low_2.5!F3,"0.00E+00") &amp; ", " &amp; TEXT(SC_high_97.5!F3,"0.00E+00") &amp; "]"</f>
        <v>[3.61E-08, 6.71E-08]</v>
      </c>
    </row>
    <row r="337" spans="1:9" x14ac:dyDescent="0.2">
      <c r="A337" s="21" t="s">
        <v>3</v>
      </c>
      <c r="B337" s="20" t="str">
        <f>VLOOKUP(A337,'sector labels'!A:B,2,FALSE)</f>
        <v>Beef cattle ranching and farming, including feedlots and dual-purpose ranching and farming</v>
      </c>
      <c r="C337" s="21" t="str">
        <f>"[" &amp; TEXT(SC_low_2.5!B9,"0.00E+00") &amp; ", " &amp; TEXT(SC_high_97.5!B9,"0.00E+00") &amp; "]"</f>
        <v>[3.69E-08, 6.85E-08]</v>
      </c>
      <c r="D337" s="24">
        <f>VLOOKUP(A337,[1]Sheet7!$D:$E,2,FALSE)</f>
        <v>2.1097200000000001E-8</v>
      </c>
      <c r="E337" s="22">
        <f>D337/VLOOKUP(A337,[3]average!$A:$C,3,FALSE)</f>
        <v>0.52610964649225811</v>
      </c>
      <c r="F337" s="21" t="str">
        <f>"[" &amp; TEXT(SC_low_2.5!C9,"0.00E+00") &amp; ", " &amp; TEXT(SC_high_97.5!C9,"0.00E+00") &amp; "]"</f>
        <v>[6.56E-09, 1.30E-08]</v>
      </c>
      <c r="G337" s="21" t="str">
        <f>"[" &amp; TEXT(SC_low_2.5!D9,"0.00E+00") &amp; ", " &amp; TEXT(SC_high_97.5!D9,"0.00E+00") &amp; "]"</f>
        <v>[3.02E-08, 5.55E-08]</v>
      </c>
      <c r="H337" s="21" t="str">
        <f>"[" &amp; TEXT(SC_low_2.5!E9,"0.00E+00") &amp; ", " &amp; TEXT(SC_high_97.5!E9,"0.00E+00") &amp; "]"</f>
        <v>[1.23E-08, 2.26E-08]</v>
      </c>
      <c r="I337" s="21" t="str">
        <f>"[" &amp; TEXT(SC_low_2.5!F9,"0.00E+00") &amp; ", " &amp; TEXT(SC_high_97.5!F9,"0.00E+00") &amp; "]"</f>
        <v>[1.79E-08, 3.29E-08]</v>
      </c>
    </row>
    <row r="338" spans="1:9" x14ac:dyDescent="0.2">
      <c r="A338" s="21" t="s">
        <v>4</v>
      </c>
      <c r="B338" s="20" t="str">
        <f>VLOOKUP(A338,'sector labels'!A:B,2,FALSE)</f>
        <v>Animal production, except cattle and poultry and eggs</v>
      </c>
      <c r="C338" s="21" t="str">
        <f>"[" &amp; TEXT(SC_low_2.5!B11,"0.00E+00") &amp; ", " &amp; TEXT(SC_high_97.5!B11,"0.00E+00") &amp; "]"</f>
        <v>[5.40E-08, 1.03E-07]</v>
      </c>
      <c r="D338" s="24">
        <f>VLOOKUP(A338,[1]Sheet7!$D:$E,2,FALSE)</f>
        <v>3.4526000000000001E-8</v>
      </c>
      <c r="E338" s="22">
        <f>D338/VLOOKUP(A338,[3]average!$A:$C,3,FALSE)</f>
        <v>0.58029275484390341</v>
      </c>
      <c r="F338" s="21" t="str">
        <f>"[" &amp; TEXT(SC_low_2.5!C11,"0.00E+00") &amp; ", " &amp; TEXT(SC_high_97.5!C11,"0.00E+00") &amp; "]"</f>
        <v>[3.53E-08, 6.97E-08]</v>
      </c>
      <c r="G338" s="21" t="str">
        <f>"[" &amp; TEXT(SC_low_2.5!D11,"0.00E+00") &amp; ", " &amp; TEXT(SC_high_97.5!D11,"0.00E+00") &amp; "]"</f>
        <v>[1.83E-08, 3.40E-08]</v>
      </c>
      <c r="H338" s="21" t="str">
        <f>"[" &amp; TEXT(SC_low_2.5!E11,"0.00E+00") &amp; ", " &amp; TEXT(SC_high_97.5!E11,"0.00E+00") &amp; "]"</f>
        <v>[2.66E-09, 4.94E-09]</v>
      </c>
      <c r="I338" s="21" t="str">
        <f>"[" &amp; TEXT(SC_low_2.5!F11,"0.00E+00") &amp; ", " &amp; TEXT(SC_high_97.5!F11,"0.00E+00") &amp; "]"</f>
        <v>[1.56E-08, 2.91E-08]</v>
      </c>
    </row>
    <row r="339" spans="1:9" x14ac:dyDescent="0.2">
      <c r="A339" s="21" t="s">
        <v>5</v>
      </c>
      <c r="B339" s="20" t="str">
        <f>VLOOKUP(A339,'sector labels'!A:B,2,FALSE)</f>
        <v>Iron, gold, silver, and other metal ore mining</v>
      </c>
      <c r="C339" s="21" t="str">
        <f>"[" &amp; TEXT(SC_low_2.5!B18,"0.00E+00") &amp; ", " &amp; TEXT(SC_high_97.5!B18,"0.00E+00") &amp; "]"</f>
        <v>[3.23E-08, 5.94E-08]</v>
      </c>
      <c r="D339" s="24">
        <f>VLOOKUP(A339,[1]Sheet7!$D:$E,2,FALSE)</f>
        <v>2.0092400000000001E-8</v>
      </c>
      <c r="E339" s="22">
        <f>D339/VLOOKUP(A339,[3]average!$A:$C,3,FALSE)</f>
        <v>0.58265986119500013</v>
      </c>
      <c r="F339" s="21" t="str">
        <f>"[" &amp; TEXT(SC_low_2.5!C18,"0.00E+00") &amp; ", " &amp; TEXT(SC_high_97.5!C18,"0.00E+00") &amp; "]"</f>
        <v>[1.20E-08, 2.49E-08]</v>
      </c>
      <c r="G339" s="21" t="str">
        <f>"[" &amp; TEXT(SC_low_2.5!D18,"0.00E+00") &amp; ", " &amp; TEXT(SC_high_97.5!D18,"0.00E+00") &amp; "]"</f>
        <v>[1.98E-08, 3.57E-08]</v>
      </c>
      <c r="H339" s="21" t="str">
        <f>"[" &amp; TEXT(SC_low_2.5!E18,"0.00E+00") &amp; ", " &amp; TEXT(SC_high_97.5!E18,"0.00E+00") &amp; "]"</f>
        <v>[4.08E-10, 7.34E-10]</v>
      </c>
      <c r="I339" s="21" t="str">
        <f>"[" &amp; TEXT(SC_low_2.5!F18,"0.00E+00") &amp; ", " &amp; TEXT(SC_high_97.5!F18,"0.00E+00") &amp; "]"</f>
        <v>[1.94E-08, 3.49E-08]</v>
      </c>
    </row>
    <row r="340" spans="1:9" x14ac:dyDescent="0.2">
      <c r="A340" s="21" t="s">
        <v>6</v>
      </c>
      <c r="B340" s="20" t="str">
        <f>VLOOKUP(A340,'sector labels'!A:B,2,FALSE)</f>
        <v>Other nonmetallic mineral mining and quarrying</v>
      </c>
      <c r="C340" s="21" t="str">
        <f>"[" &amp; TEXT(SC_low_2.5!B20,"0.00E+00") &amp; ", " &amp; TEXT(SC_high_97.5!B20,"0.00E+00") &amp; "]"</f>
        <v>[4.79E-08, 9.22E-08]</v>
      </c>
      <c r="D340" s="24">
        <f>VLOOKUP(A340,[1]Sheet7!$D:$E,2,FALSE)</f>
        <v>2.9721300000000002E-8</v>
      </c>
      <c r="E340" s="22">
        <f>D340/VLOOKUP(A340,[3]average!$A:$C,3,FALSE)</f>
        <v>0.57176571787926822</v>
      </c>
      <c r="F340" s="21" t="str">
        <f>"[" &amp; TEXT(SC_low_2.5!C20,"0.00E+00") &amp; ", " &amp; TEXT(SC_high_97.5!C20,"0.00E+00") &amp; "]"</f>
        <v>[3.04E-08, 6.25E-08]</v>
      </c>
      <c r="G340" s="21" t="str">
        <f>"[" &amp; TEXT(SC_low_2.5!D20,"0.00E+00") &amp; ", " &amp; TEXT(SC_high_97.5!D20,"0.00E+00") &amp; "]"</f>
        <v>[1.69E-08, 3.07E-08]</v>
      </c>
      <c r="H340" s="21" t="str">
        <f>"[" &amp; TEXT(SC_low_2.5!E20,"0.00E+00") &amp; ", " &amp; TEXT(SC_high_97.5!E20,"0.00E+00") &amp; "]"</f>
        <v>[2.64E-10, 4.79E-10]</v>
      </c>
      <c r="I340" s="21" t="str">
        <f>"[" &amp; TEXT(SC_low_2.5!F20,"0.00E+00") &amp; ", " &amp; TEXT(SC_high_97.5!F20,"0.00E+00") &amp; "]"</f>
        <v>[1.66E-08, 3.02E-08]</v>
      </c>
    </row>
    <row r="341" spans="1:9" x14ac:dyDescent="0.2">
      <c r="A341" s="21" t="s">
        <v>7</v>
      </c>
      <c r="B341" s="20" t="str">
        <f>VLOOKUP(A341,'sector labels'!A:B,2,FALSE)</f>
        <v>Other support activities for mining</v>
      </c>
      <c r="C341" s="21" t="str">
        <f>"[" &amp; TEXT(SC_low_2.5!B22,"0.00E+00") &amp; ", " &amp; TEXT(SC_high_97.5!B22,"0.00E+00") &amp; "]"</f>
        <v>[3.37E-08, 6.35E-08]</v>
      </c>
      <c r="D341" s="24">
        <f>VLOOKUP(A341,[1]Sheet7!$D:$E,2,FALSE)</f>
        <v>2.3850499999999999E-8</v>
      </c>
      <c r="E341" s="22">
        <f>D341/VLOOKUP(A341,[3]average!$A:$C,3,FALSE)</f>
        <v>0.65425485158705809</v>
      </c>
      <c r="F341" s="21" t="str">
        <f>"[" &amp; TEXT(SC_low_2.5!C22,"0.00E+00") &amp; ", " &amp; TEXT(SC_high_97.5!C22,"0.00E+00") &amp; "]"</f>
        <v>[1.80E-08, 3.71E-08]</v>
      </c>
      <c r="G341" s="21" t="str">
        <f>"[" &amp; TEXT(SC_low_2.5!D22,"0.00E+00") &amp; ", " &amp; TEXT(SC_high_97.5!D22,"0.00E+00") &amp; "]"</f>
        <v>[1.54E-08, 2.77E-08]</v>
      </c>
      <c r="H341" s="21" t="str">
        <f>"[" &amp; TEXT(SC_low_2.5!E22,"0.00E+00") &amp; ", " &amp; TEXT(SC_high_97.5!E22,"0.00E+00") &amp; "]"</f>
        <v>[2.17E-10, 3.91E-10]</v>
      </c>
      <c r="I341" s="21" t="str">
        <f>"[" &amp; TEXT(SC_low_2.5!F22,"0.00E+00") &amp; ", " &amp; TEXT(SC_high_97.5!F22,"0.00E+00") &amp; "]"</f>
        <v>[1.52E-08, 2.73E-08]</v>
      </c>
    </row>
    <row r="342" spans="1:9" x14ac:dyDescent="0.2">
      <c r="A342" s="21" t="s">
        <v>8</v>
      </c>
      <c r="B342" s="20" t="str">
        <f>VLOOKUP(A342,'sector labels'!A:B,2,FALSE)</f>
        <v>Office and commercial structures</v>
      </c>
      <c r="C342" s="21" t="str">
        <f>"[" &amp; TEXT(SC_low_2.5!B30,"0.00E+00") &amp; ", " &amp; TEXT(SC_high_97.5!B30,"0.00E+00") &amp; "]"</f>
        <v>[7.35E-08, 1.36E-07]</v>
      </c>
      <c r="D342" s="24">
        <f>VLOOKUP(A342,[1]Sheet7!$D:$E,2,FALSE)</f>
        <v>4.5701500000000001E-8</v>
      </c>
      <c r="E342" s="22">
        <f>D342/VLOOKUP(A342,[3]average!$A:$C,3,FALSE)</f>
        <v>0.57470457145513443</v>
      </c>
      <c r="F342" s="21" t="str">
        <f>"[" &amp; TEXT(SC_low_2.5!C30,"0.00E+00") &amp; ", " &amp; TEXT(SC_high_97.5!C30,"0.00E+00") &amp; "]"</f>
        <v>[4.76E-08, 8.98E-08]</v>
      </c>
      <c r="G342" s="21" t="str">
        <f>"[" &amp; TEXT(SC_low_2.5!D30,"0.00E+00") &amp; ", " &amp; TEXT(SC_high_97.5!D30,"0.00E+00") &amp; "]"</f>
        <v>[2.56E-08, 4.70E-08]</v>
      </c>
      <c r="H342" s="21" t="str">
        <f>"[" &amp; TEXT(SC_low_2.5!E30,"0.00E+00") &amp; ", " &amp; TEXT(SC_high_97.5!E30,"0.00E+00") &amp; "]"</f>
        <v>[0.00E+00, 0.00E+00]</v>
      </c>
      <c r="I342" s="21" t="str">
        <f>"[" &amp; TEXT(SC_low_2.5!F30,"0.00E+00") &amp; ", " &amp; TEXT(SC_high_97.5!F30,"0.00E+00") &amp; "]"</f>
        <v>[2.56E-08, 4.70E-08]</v>
      </c>
    </row>
    <row r="343" spans="1:9" x14ac:dyDescent="0.2">
      <c r="A343" s="21" t="s">
        <v>11</v>
      </c>
      <c r="B343" s="20" t="str">
        <f>VLOOKUP(A343,'sector labels'!A:B,2,FALSE)</f>
        <v>Transportation structures and highways and streets</v>
      </c>
      <c r="C343" s="21" t="str">
        <f>"[" &amp; TEXT(SC_low_2.5!B37,"0.00E+00") &amp; ", " &amp; TEXT(SC_high_97.5!B37,"0.00E+00") &amp; "]"</f>
        <v>[7.13E-08, 1.33E-07]</v>
      </c>
      <c r="D343" s="24">
        <f>VLOOKUP(A343,[1]Sheet7!$D:$E,2,FALSE)</f>
        <v>4.4243699999999999E-8</v>
      </c>
      <c r="E343" s="22">
        <f>D343/VLOOKUP(A343,[3]average!$A:$C,3,FALSE)</f>
        <v>0.57194732409619997</v>
      </c>
      <c r="F343" s="21" t="str">
        <f>"[" &amp; TEXT(SC_low_2.5!C37,"0.00E+00") &amp; ", " &amp; TEXT(SC_high_97.5!C37,"0.00E+00") &amp; "]"</f>
        <v>[4.76E-08, 8.98E-08]</v>
      </c>
      <c r="G343" s="21" t="str">
        <f>"[" &amp; TEXT(SC_low_2.5!D37,"0.00E+00") &amp; ", " &amp; TEXT(SC_high_97.5!D37,"0.00E+00") &amp; "]"</f>
        <v>[2.35E-08, 4.31E-08]</v>
      </c>
      <c r="H343" s="21" t="str">
        <f>"[" &amp; TEXT(SC_low_2.5!E37,"0.00E+00") &amp; ", " &amp; TEXT(SC_high_97.5!E37,"0.00E+00") &amp; "]"</f>
        <v>[0.00E+00, 0.00E+00]</v>
      </c>
      <c r="I343" s="21" t="str">
        <f>"[" &amp; TEXT(SC_low_2.5!F37,"0.00E+00") &amp; ", " &amp; TEXT(SC_high_97.5!F37,"0.00E+00") &amp; "]"</f>
        <v>[2.35E-08, 4.31E-08]</v>
      </c>
    </row>
    <row r="344" spans="1:9" x14ac:dyDescent="0.2">
      <c r="A344" s="21" t="s">
        <v>10</v>
      </c>
      <c r="B344" s="20" t="str">
        <f>VLOOKUP(A344,'sector labels'!A:B,2,FALSE)</f>
        <v>Other nonresidential structures</v>
      </c>
      <c r="C344" s="21" t="str">
        <f>"[" &amp; TEXT(SC_low_2.5!B34,"0.00E+00") &amp; ", " &amp; TEXT(SC_high_97.5!B34,"0.00E+00") &amp; "]"</f>
        <v>[7.88E-08, 1.47E-07]</v>
      </c>
      <c r="D344" s="24">
        <f>VLOOKUP(A344,[1]Sheet7!$D:$E,2,FALSE)</f>
        <v>4.7940599999999997E-8</v>
      </c>
      <c r="E344" s="22">
        <f>D344/VLOOKUP(A344,[3]average!$A:$C,3,FALSE)</f>
        <v>0.56260574146503195</v>
      </c>
      <c r="F344" s="21" t="str">
        <f>"[" &amp; TEXT(SC_low_2.5!C34,"0.00E+00") &amp; ", " &amp; TEXT(SC_high_97.5!C34,"0.00E+00") &amp; "]"</f>
        <v>[4.77E-08, 8.98E-08]</v>
      </c>
      <c r="G344" s="21" t="str">
        <f>"[" &amp; TEXT(SC_low_2.5!D34,"0.00E+00") &amp; ", " &amp; TEXT(SC_high_97.5!D34,"0.00E+00") &amp; "]"</f>
        <v>[3.09E-08, 5.62E-08]</v>
      </c>
      <c r="H344" s="21" t="str">
        <f>"[" &amp; TEXT(SC_low_2.5!E34,"0.00E+00") &amp; ", " &amp; TEXT(SC_high_97.5!E34,"0.00E+00") &amp; "]"</f>
        <v>[0.00E+00, 0.00E+00]</v>
      </c>
      <c r="I344" s="21" t="str">
        <f>"[" &amp; TEXT(SC_low_2.5!F34,"0.00E+00") &amp; ", " &amp; TEXT(SC_high_97.5!F34,"0.00E+00") &amp; "]"</f>
        <v>[3.09E-08, 5.62E-08]</v>
      </c>
    </row>
    <row r="345" spans="1:9" x14ac:dyDescent="0.2">
      <c r="A345" s="21" t="s">
        <v>9</v>
      </c>
      <c r="B345" s="20" t="str">
        <f>VLOOKUP(A345,'sector labels'!A:B,2,FALSE)</f>
        <v>Other residential structures</v>
      </c>
      <c r="C345" s="21" t="str">
        <f>"[" &amp; TEXT(SC_low_2.5!B32,"0.00E+00") &amp; ", " &amp; TEXT(SC_high_97.5!B32,"0.00E+00") &amp; "]"</f>
        <v>[7.85E-08, 1.47E-07]</v>
      </c>
      <c r="D345" s="24">
        <f>VLOOKUP(A345,[1]Sheet7!$D:$E,2,FALSE)</f>
        <v>4.9010300000000003E-8</v>
      </c>
      <c r="E345" s="22">
        <f>D345/VLOOKUP(A345,[3]average!$A:$C,3,FALSE)</f>
        <v>0.57667004015928014</v>
      </c>
      <c r="F345" s="21" t="str">
        <f>"[" &amp; TEXT(SC_low_2.5!C32,"0.00E+00") &amp; ", " &amp; TEXT(SC_high_97.5!C32,"0.00E+00") &amp; "]"</f>
        <v>[4.75E-08, 8.95E-08]</v>
      </c>
      <c r="G345" s="21" t="str">
        <f>"[" &amp; TEXT(SC_low_2.5!D32,"0.00E+00") &amp; ", " &amp; TEXT(SC_high_97.5!D32,"0.00E+00") &amp; "]"</f>
        <v>[3.07E-08, 5.68E-08]</v>
      </c>
      <c r="H345" s="21" t="str">
        <f>"[" &amp; TEXT(SC_low_2.5!E32,"0.00E+00") &amp; ", " &amp; TEXT(SC_high_97.5!E32,"0.00E+00") &amp; "]"</f>
        <v>[2.36E-12, 4.36E-12]</v>
      </c>
      <c r="I345" s="21" t="str">
        <f>"[" &amp; TEXT(SC_low_2.5!F32,"0.00E+00") &amp; ", " &amp; TEXT(SC_high_97.5!F32,"0.00E+00") &amp; "]"</f>
        <v>[3.07E-08, 5.68E-08]</v>
      </c>
    </row>
    <row r="346" spans="1:9" x14ac:dyDescent="0.2">
      <c r="A346" s="21" t="s">
        <v>28</v>
      </c>
      <c r="B346" s="20" t="str">
        <f>VLOOKUP(A346,'sector labels'!A:B,2,FALSE)</f>
        <v>Fluid milk and butter manufacturing</v>
      </c>
      <c r="C346" s="21" t="str">
        <f>"[" &amp; TEXT(SC_low_2.5!B204,"0.00E+00") &amp; ", " &amp; TEXT(SC_high_97.5!B204,"0.00E+00") &amp; "]"</f>
        <v>[1.05E-07, 1.84E-07]</v>
      </c>
      <c r="D346" s="24">
        <f>VLOOKUP(A346,[1]Sheet7!$D:$E,2,FALSE)</f>
        <v>5.16212E-8</v>
      </c>
      <c r="E346" s="22">
        <f>D346/VLOOKUP(A346,[3]average!$A:$C,3,FALSE)</f>
        <v>0.46045017519916592</v>
      </c>
      <c r="F346" s="21" t="str">
        <f>"[" &amp; TEXT(SC_low_2.5!C204,"0.00E+00") &amp; ", " &amp; TEXT(SC_high_97.5!C204,"0.00E+00") &amp; "]"</f>
        <v>[2.50E-08, 4.62E-08]</v>
      </c>
      <c r="G346" s="21" t="str">
        <f>"[" &amp; TEXT(SC_low_2.5!D204,"0.00E+00") &amp; ", " &amp; TEXT(SC_high_97.5!D204,"0.00E+00") &amp; "]"</f>
        <v>[7.95E-08, 1.39E-07]</v>
      </c>
      <c r="H346" s="21" t="str">
        <f>"[" &amp; TEXT(SC_low_2.5!E204,"0.00E+00") &amp; ", " &amp; TEXT(SC_high_97.5!E204,"0.00E+00") &amp; "]"</f>
        <v>[7.09E-09, 1.24E-08]</v>
      </c>
      <c r="I346" s="21" t="str">
        <f>"[" &amp; TEXT(SC_low_2.5!F204,"0.00E+00") &amp; ", " &amp; TEXT(SC_high_97.5!F204,"0.00E+00") &amp; "]"</f>
        <v>[7.24E-08, 1.26E-07]</v>
      </c>
    </row>
    <row r="347" spans="1:9" x14ac:dyDescent="0.2">
      <c r="A347" s="21" t="s">
        <v>29</v>
      </c>
      <c r="B347" s="20" t="str">
        <f>VLOOKUP(A347,'sector labels'!A:B,2,FALSE)</f>
        <v>Animal (except poultry) slaughtering, rendering, and processing</v>
      </c>
      <c r="C347" s="21" t="str">
        <f>"[" &amp; TEXT(SC_low_2.5!B207,"0.00E+00") &amp; ", " &amp; TEXT(SC_high_97.5!B207,"0.00E+00") &amp; "]"</f>
        <v>[7.16E-08, 1.27E-07]</v>
      </c>
      <c r="D347" s="24">
        <f>VLOOKUP(A347,[1]Sheet7!$D:$E,2,FALSE)</f>
        <v>4.3009300000000001E-8</v>
      </c>
      <c r="E347" s="22">
        <f>D347/VLOOKUP(A347,[3]average!$A:$C,3,FALSE)</f>
        <v>0.5660204354805527</v>
      </c>
      <c r="F347" s="21" t="str">
        <f>"[" &amp; TEXT(SC_low_2.5!C207,"0.00E+00") &amp; ", " &amp; TEXT(SC_high_97.5!C207,"0.00E+00") &amp; "]"</f>
        <v>[2.79E-08, 4.88E-08]</v>
      </c>
      <c r="G347" s="21" t="str">
        <f>"[" &amp; TEXT(SC_low_2.5!D207,"0.00E+00") &amp; ", " &amp; TEXT(SC_high_97.5!D207,"0.00E+00") &amp; "]"</f>
        <v>[4.31E-08, 7.82E-08]</v>
      </c>
      <c r="H347" s="21" t="str">
        <f>"[" &amp; TEXT(SC_low_2.5!E207,"0.00E+00") &amp; ", " &amp; TEXT(SC_high_97.5!E207,"0.00E+00") &amp; "]"</f>
        <v>[8.54E-09, 1.55E-08]</v>
      </c>
      <c r="I347" s="21" t="str">
        <f>"[" &amp; TEXT(SC_low_2.5!F207,"0.00E+00") &amp; ", " &amp; TEXT(SC_high_97.5!F207,"0.00E+00") &amp; "]"</f>
        <v>[3.46E-08, 6.27E-08]</v>
      </c>
    </row>
    <row r="348" spans="1:9" x14ac:dyDescent="0.2">
      <c r="A348" s="21" t="s">
        <v>30</v>
      </c>
      <c r="B348" s="20" t="str">
        <f>VLOOKUP(A348,'sector labels'!A:B,2,FALSE)</f>
        <v>Cookie, cracker, pasta, and tortilla manufacturing</v>
      </c>
      <c r="C348" s="21" t="str">
        <f>"[" &amp; TEXT(SC_low_2.5!B210,"0.00E+00") &amp; ", " &amp; TEXT(SC_high_97.5!B210,"0.00E+00") &amp; "]"</f>
        <v>[7.05E-08, 1.25E-07]</v>
      </c>
      <c r="D348" s="24">
        <f>VLOOKUP(A348,[1]Sheet7!$D:$E,2,FALSE)</f>
        <v>3.7444299999999997E-8</v>
      </c>
      <c r="E348" s="22">
        <f>D348/VLOOKUP(A348,[3]average!$A:$C,3,FALSE)</f>
        <v>0.50141083473988135</v>
      </c>
      <c r="F348" s="21" t="str">
        <f>"[" &amp; TEXT(SC_low_2.5!C210,"0.00E+00") &amp; ", " &amp; TEXT(SC_high_97.5!C210,"0.00E+00") &amp; "]"</f>
        <v>[3.07E-08, 5.79E-08]</v>
      </c>
      <c r="G348" s="21" t="str">
        <f>"[" &amp; TEXT(SC_low_2.5!D210,"0.00E+00") &amp; ", " &amp; TEXT(SC_high_97.5!D210,"0.00E+00") &amp; "]"</f>
        <v>[3.91E-08, 6.95E-08]</v>
      </c>
      <c r="H348" s="21" t="str">
        <f>"[" &amp; TEXT(SC_low_2.5!E210,"0.00E+00") &amp; ", " &amp; TEXT(SC_high_97.5!E210,"0.00E+00") &amp; "]"</f>
        <v>[4.55E-10, 8.08E-10]</v>
      </c>
      <c r="I348" s="21" t="str">
        <f>"[" &amp; TEXT(SC_low_2.5!F210,"0.00E+00") &amp; ", " &amp; TEXT(SC_high_97.5!F210,"0.00E+00") &amp; "]"</f>
        <v>[3.87E-08, 6.87E-08]</v>
      </c>
    </row>
    <row r="349" spans="1:9" x14ac:dyDescent="0.2">
      <c r="A349" s="21" t="s">
        <v>12</v>
      </c>
      <c r="B349" s="20" t="str">
        <f>VLOOKUP(A349,'sector labels'!A:B,2,FALSE)</f>
        <v>All other wood product manufacturing</v>
      </c>
      <c r="C349" s="21" t="str">
        <f>"[" &amp; TEXT(SC_low_2.5!B41,"0.00E+00") &amp; ", " &amp; TEXT(SC_high_97.5!B41,"0.00E+00") &amp; "]"</f>
        <v>[1.44E-07, 2.61E-07]</v>
      </c>
      <c r="D349" s="24">
        <f>VLOOKUP(A349,[1]Sheet7!$D:$E,2,FALSE)</f>
        <v>8.1315400000000006E-8</v>
      </c>
      <c r="E349" s="22">
        <f>D349/VLOOKUP(A349,[3]average!$A:$C,3,FALSE)</f>
        <v>0.52468736800520188</v>
      </c>
      <c r="F349" s="21" t="str">
        <f>"[" &amp; TEXT(SC_low_2.5!C41,"0.00E+00") &amp; ", " &amp; TEXT(SC_high_97.5!C41,"0.00E+00") &amp; "]"</f>
        <v>[9.94E-08, 1.85E-07]</v>
      </c>
      <c r="G349" s="21" t="str">
        <f>"[" &amp; TEXT(SC_low_2.5!D41,"0.00E+00") &amp; ", " &amp; TEXT(SC_high_97.5!D41,"0.00E+00") &amp; "]"</f>
        <v>[4.41E-08, 7.83E-08]</v>
      </c>
      <c r="H349" s="21" t="str">
        <f>"[" &amp; TEXT(SC_low_2.5!E41,"0.00E+00") &amp; ", " &amp; TEXT(SC_high_97.5!E41,"0.00E+00") &amp; "]"</f>
        <v>[8.57E-10, 1.52E-09]</v>
      </c>
      <c r="I349" s="21" t="str">
        <f>"[" &amp; TEXT(SC_low_2.5!F41,"0.00E+00") &amp; ", " &amp; TEXT(SC_high_97.5!F41,"0.00E+00") &amp; "]"</f>
        <v>[4.33E-08, 7.68E-08]</v>
      </c>
    </row>
    <row r="350" spans="1:9" x14ac:dyDescent="0.2">
      <c r="A350" s="21" t="s">
        <v>31</v>
      </c>
      <c r="B350" s="20" t="str">
        <f>VLOOKUP(A350,'sector labels'!A:B,2,FALSE)</f>
        <v>Synthetic rubber and artificial and synthetic fibers and filaments manufacturing</v>
      </c>
      <c r="C350" s="21" t="str">
        <f>"[" &amp; TEXT(SC_low_2.5!B249,"0.00E+00") &amp; ", " &amp; TEXT(SC_high_97.5!B249,"0.00E+00") &amp; "]"</f>
        <v>[3.31E-08, 5.71E-08]</v>
      </c>
      <c r="D350" s="24">
        <f>VLOOKUP(A350,[1]Sheet7!$D:$E,2,FALSE)</f>
        <v>1.5512200000000001E-8</v>
      </c>
      <c r="E350" s="22">
        <f>D350/VLOOKUP(A350,[3]average!$A:$C,3,FALSE)</f>
        <v>0.44931586824628045</v>
      </c>
      <c r="F350" s="21" t="str">
        <f>"[" &amp; TEXT(SC_low_2.5!C249,"0.00E+00") &amp; ", " &amp; TEXT(SC_high_97.5!C249,"0.00E+00") &amp; "]"</f>
        <v>[8.84E-09, 1.50E-08]</v>
      </c>
      <c r="G350" s="21" t="str">
        <f>"[" &amp; TEXT(SC_low_2.5!D249,"0.00E+00") &amp; ", " &amp; TEXT(SC_high_97.5!D249,"0.00E+00") &amp; "]"</f>
        <v>[2.40E-08, 4.26E-08]</v>
      </c>
      <c r="H350" s="21" t="str">
        <f>"[" &amp; TEXT(SC_low_2.5!E249,"0.00E+00") &amp; ", " &amp; TEXT(SC_high_97.5!E249,"0.00E+00") &amp; "]"</f>
        <v>[1.32E-09, 2.34E-09]</v>
      </c>
      <c r="I350" s="21" t="str">
        <f>"[" &amp; TEXT(SC_low_2.5!F249,"0.00E+00") &amp; ", " &amp; TEXT(SC_high_97.5!F249,"0.00E+00") &amp; "]"</f>
        <v>[2.27E-08, 4.02E-08]</v>
      </c>
    </row>
    <row r="351" spans="1:9" x14ac:dyDescent="0.2">
      <c r="A351" s="21" t="s">
        <v>32</v>
      </c>
      <c r="B351" s="20" t="str">
        <f>VLOOKUP(A351,'sector labels'!A:B,2,FALSE)</f>
        <v>All other chemical product and preparation manufacturing</v>
      </c>
      <c r="C351" s="21" t="str">
        <f>"[" &amp; TEXT(SC_low_2.5!B261,"0.00E+00") &amp; ", " &amp; TEXT(SC_high_97.5!B261,"0.00E+00") &amp; "]"</f>
        <v>[4.34E-08, 7.42E-08]</v>
      </c>
      <c r="D351" s="24">
        <f>VLOOKUP(A351,[1]Sheet7!$D:$E,2,FALSE)</f>
        <v>2.1884700000000001E-8</v>
      </c>
      <c r="E351" s="22">
        <f>D351/VLOOKUP(A351,[3]average!$A:$C,3,FALSE)</f>
        <v>0.48499625526441653</v>
      </c>
      <c r="F351" s="21" t="str">
        <f>"[" &amp; TEXT(SC_low_2.5!C261,"0.00E+00") &amp; ", " &amp; TEXT(SC_high_97.5!C261,"0.00E+00") &amp; "]"</f>
        <v>[1.86E-08, 3.37E-08]</v>
      </c>
      <c r="G351" s="21" t="str">
        <f>"[" &amp; TEXT(SC_low_2.5!D261,"0.00E+00") &amp; ", " &amp; TEXT(SC_high_97.5!D261,"0.00E+00") &amp; "]"</f>
        <v>[2.42E-08, 4.24E-08]</v>
      </c>
      <c r="H351" s="21" t="str">
        <f>"[" &amp; TEXT(SC_low_2.5!E261,"0.00E+00") &amp; ", " &amp; TEXT(SC_high_97.5!E261,"0.00E+00") &amp; "]"</f>
        <v>[1.25E-09, 2.19E-09]</v>
      </c>
      <c r="I351" s="21" t="str">
        <f>"[" &amp; TEXT(SC_low_2.5!F261,"0.00E+00") &amp; ", " &amp; TEXT(SC_high_97.5!F261,"0.00E+00") &amp; "]"</f>
        <v>[2.30E-08, 4.02E-08]</v>
      </c>
    </row>
    <row r="352" spans="1:9" x14ac:dyDescent="0.2">
      <c r="A352" s="21" t="s">
        <v>13</v>
      </c>
      <c r="B352" s="20" t="str">
        <f>VLOOKUP(A352,'sector labels'!A:B,2,FALSE)</f>
        <v>Aluminum product manufacturing from purchased aluminum</v>
      </c>
      <c r="C352" s="21" t="str">
        <f>"[" &amp; TEXT(SC_low_2.5!B57,"0.00E+00") &amp; ", " &amp; TEXT(SC_high_97.5!B57,"0.00E+00") &amp; "]"</f>
        <v>[4.52E-08, 7.98E-08]</v>
      </c>
      <c r="D352" s="24">
        <f>VLOOKUP(A352,[1]Sheet7!$D:$E,2,FALSE)</f>
        <v>2.30471E-8</v>
      </c>
      <c r="E352" s="22">
        <f>D352/VLOOKUP(A352,[3]average!$A:$C,3,FALSE)</f>
        <v>0.48518440614413805</v>
      </c>
      <c r="F352" s="21" t="str">
        <f>"[" &amp; TEXT(SC_low_2.5!C57,"0.00E+00") &amp; ", " &amp; TEXT(SC_high_97.5!C57,"0.00E+00") &amp; "]"</f>
        <v>[1.21E-08, 2.22E-08]</v>
      </c>
      <c r="G352" s="21" t="str">
        <f>"[" &amp; TEXT(SC_low_2.5!D57,"0.00E+00") &amp; ", " &amp; TEXT(SC_high_97.5!D57,"0.00E+00") &amp; "]"</f>
        <v>[3.30E-08, 5.72E-08]</v>
      </c>
      <c r="H352" s="21" t="str">
        <f>"[" &amp; TEXT(SC_low_2.5!E57,"0.00E+00") &amp; ", " &amp; TEXT(SC_high_97.5!E57,"0.00E+00") &amp; "]"</f>
        <v>[4.10E-09, 7.12E-09]</v>
      </c>
      <c r="I352" s="21" t="str">
        <f>"[" &amp; TEXT(SC_low_2.5!F57,"0.00E+00") &amp; ", " &amp; TEXT(SC_high_97.5!F57,"0.00E+00") &amp; "]"</f>
        <v>[2.89E-08, 5.01E-08]</v>
      </c>
    </row>
    <row r="353" spans="1:9" x14ac:dyDescent="0.2">
      <c r="A353" s="21" t="s">
        <v>14</v>
      </c>
      <c r="B353" s="20" t="str">
        <f>VLOOKUP(A353,'sector labels'!A:B,2,FALSE)</f>
        <v>All other forging, stamping, and sintering</v>
      </c>
      <c r="C353" s="21" t="str">
        <f>"[" &amp; TEXT(SC_low_2.5!B64,"0.00E+00") &amp; ", " &amp; TEXT(SC_high_97.5!B64,"0.00E+00") &amp; "]"</f>
        <v>[6.54E-08, 1.19E-07]</v>
      </c>
      <c r="D353" s="24">
        <f>VLOOKUP(A353,[1]Sheet7!$D:$E,2,FALSE)</f>
        <v>3.5853600000000003E-8</v>
      </c>
      <c r="E353" s="22">
        <f>D353/VLOOKUP(A353,[3]average!$A:$C,3,FALSE)</f>
        <v>0.5109146144837593</v>
      </c>
      <c r="F353" s="21" t="str">
        <f>"[" &amp; TEXT(SC_low_2.5!C64,"0.00E+00") &amp; ", " &amp; TEXT(SC_high_97.5!C64,"0.00E+00") &amp; "]"</f>
        <v>[3.42E-08, 6.57E-08]</v>
      </c>
      <c r="G353" s="21" t="str">
        <f>"[" &amp; TEXT(SC_low_2.5!D64,"0.00E+00") &amp; ", " &amp; TEXT(SC_high_97.5!D64,"0.00E+00") &amp; "]"</f>
        <v>[3.12E-08, 5.51E-08]</v>
      </c>
      <c r="H353" s="21" t="str">
        <f>"[" &amp; TEXT(SC_low_2.5!E64,"0.00E+00") &amp; ", " &amp; TEXT(SC_high_97.5!E64,"0.00E+00") &amp; "]"</f>
        <v>[3.07E-09, 5.41E-09]</v>
      </c>
      <c r="I353" s="21" t="str">
        <f>"[" &amp; TEXT(SC_low_2.5!F64,"0.00E+00") &amp; ", " &amp; TEXT(SC_high_97.5!F64,"0.00E+00") &amp; "]"</f>
        <v>[2.82E-08, 4.97E-08]</v>
      </c>
    </row>
    <row r="354" spans="1:9" x14ac:dyDescent="0.2">
      <c r="A354" s="21" t="s">
        <v>15</v>
      </c>
      <c r="B354" s="20" t="str">
        <f>VLOOKUP(A354,'sector labels'!A:B,2,FALSE)</f>
        <v>Valve and fittings other than plumbing</v>
      </c>
      <c r="C354" s="21" t="str">
        <f>"[" &amp; TEXT(SC_low_2.5!B78,"0.00E+00") &amp; ", " &amp; TEXT(SC_high_97.5!B78,"0.00E+00") &amp; "]"</f>
        <v>[5.07E-08, 8.87E-08]</v>
      </c>
      <c r="D354" s="24">
        <f>VLOOKUP(A354,[1]Sheet7!$D:$E,2,FALSE)</f>
        <v>2.8443499999999999E-8</v>
      </c>
      <c r="E354" s="22">
        <f>D354/VLOOKUP(A354,[3]average!$A:$C,3,FALSE)</f>
        <v>0.53524471043692978</v>
      </c>
      <c r="F354" s="21" t="str">
        <f>"[" &amp; TEXT(SC_low_2.5!C78,"0.00E+00") &amp; ", " &amp; TEXT(SC_high_97.5!C78,"0.00E+00") &amp; "]"</f>
        <v>[2.11E-08, 3.94E-08]</v>
      </c>
      <c r="G354" s="21" t="str">
        <f>"[" &amp; TEXT(SC_low_2.5!D78,"0.00E+00") &amp; ", " &amp; TEXT(SC_high_97.5!D78,"0.00E+00") &amp; "]"</f>
        <v>[2.89E-08, 5.12E-08]</v>
      </c>
      <c r="H354" s="21" t="str">
        <f>"[" &amp; TEXT(SC_low_2.5!E78,"0.00E+00") &amp; ", " &amp; TEXT(SC_high_97.5!E78,"0.00E+00") &amp; "]"</f>
        <v>[1.34E-09, 2.38E-09]</v>
      </c>
      <c r="I354" s="21" t="str">
        <f>"[" &amp; TEXT(SC_low_2.5!F78,"0.00E+00") &amp; ", " &amp; TEXT(SC_high_97.5!F78,"0.00E+00") &amp; "]"</f>
        <v>[2.75E-08, 4.89E-08]</v>
      </c>
    </row>
    <row r="355" spans="1:9" x14ac:dyDescent="0.2">
      <c r="A355" s="21" t="s">
        <v>16</v>
      </c>
      <c r="B355" s="20" t="str">
        <f>VLOOKUP(A355,'sector labels'!A:B,2,FALSE)</f>
        <v>Ammunition, arms, ordnance, and accessories manufacturing</v>
      </c>
      <c r="C355" s="21" t="str">
        <f>"[" &amp; TEXT(SC_low_2.5!B81,"0.00E+00") &amp; ", " &amp; TEXT(SC_high_97.5!B81,"0.00E+00") &amp; "]"</f>
        <v>[5.34E-08, 9.65E-08]</v>
      </c>
      <c r="D355" s="24">
        <f>VLOOKUP(A355,[1]Sheet7!$D:$E,2,FALSE)</f>
        <v>3.4160299999999999E-8</v>
      </c>
      <c r="E355" s="22">
        <f>D355/VLOOKUP(A355,[3]average!$A:$C,3,FALSE)</f>
        <v>0.60715417971897856</v>
      </c>
      <c r="F355" s="21" t="str">
        <f>"[" &amp; TEXT(SC_low_2.5!C81,"0.00E+00") &amp; ", " &amp; TEXT(SC_high_97.5!C81,"0.00E+00") &amp; "]"</f>
        <v>[2.81E-08, 5.23E-08]</v>
      </c>
      <c r="G355" s="21" t="str">
        <f>"[" &amp; TEXT(SC_low_2.5!D81,"0.00E+00") &amp; ", " &amp; TEXT(SC_high_97.5!D81,"0.00E+00") &amp; "]"</f>
        <v>[2.50E-08, 4.46E-08]</v>
      </c>
      <c r="H355" s="21" t="str">
        <f>"[" &amp; TEXT(SC_low_2.5!E81,"0.00E+00") &amp; ", " &amp; TEXT(SC_high_97.5!E81,"0.00E+00") &amp; "]"</f>
        <v>[2.85E-09, 5.09E-09]</v>
      </c>
      <c r="I355" s="21" t="str">
        <f>"[" &amp; TEXT(SC_low_2.5!F81,"0.00E+00") &amp; ", " &amp; TEXT(SC_high_97.5!F81,"0.00E+00") &amp; "]"</f>
        <v>[2.21E-08, 3.95E-08]</v>
      </c>
    </row>
    <row r="356" spans="1:9" x14ac:dyDescent="0.2">
      <c r="A356" s="21" t="s">
        <v>17</v>
      </c>
      <c r="B356" s="20" t="str">
        <f>VLOOKUP(A356,'sector labels'!A:B,2,FALSE)</f>
        <v>Other industrial machinery manufacturing</v>
      </c>
      <c r="C356" s="21" t="str">
        <f>"[" &amp; TEXT(SC_low_2.5!B88,"0.00E+00") &amp; ", " &amp; TEXT(SC_high_97.5!B88,"0.00E+00") &amp; "]"</f>
        <v>[6.01E-08, 1.11E-07]</v>
      </c>
      <c r="D356" s="24">
        <f>VLOOKUP(A356,[1]Sheet7!$D:$E,2,FALSE)</f>
        <v>4.0571300000000003E-8</v>
      </c>
      <c r="E356" s="22">
        <f>D356/VLOOKUP(A356,[3]average!$A:$C,3,FALSE)</f>
        <v>0.63620665485231875</v>
      </c>
      <c r="F356" s="21" t="str">
        <f>"[" &amp; TEXT(SC_low_2.5!C88,"0.00E+00") &amp; ", " &amp; TEXT(SC_high_97.5!C88,"0.00E+00") &amp; "]"</f>
        <v>[3.10E-08, 6.06E-08]</v>
      </c>
      <c r="G356" s="21" t="str">
        <f>"[" &amp; TEXT(SC_low_2.5!D88,"0.00E+00") &amp; ", " &amp; TEXT(SC_high_97.5!D88,"0.00E+00") &amp; "]"</f>
        <v>[2.86E-08, 5.16E-08]</v>
      </c>
      <c r="H356" s="21" t="str">
        <f>"[" &amp; TEXT(SC_low_2.5!E88,"0.00E+00") &amp; ", " &amp; TEXT(SC_high_97.5!E88,"0.00E+00") &amp; "]"</f>
        <v>[8.29E-10, 1.50E-09]</v>
      </c>
      <c r="I356" s="21" t="str">
        <f>"[" &amp; TEXT(SC_low_2.5!F88,"0.00E+00") &amp; ", " &amp; TEXT(SC_high_97.5!F88,"0.00E+00") &amp; "]"</f>
        <v>[2.77E-08, 5.01E-08]</v>
      </c>
    </row>
    <row r="357" spans="1:9" x14ac:dyDescent="0.2">
      <c r="A357" s="21" t="s">
        <v>18</v>
      </c>
      <c r="B357" s="20" t="str">
        <f>VLOOKUP(A357,'sector labels'!A:B,2,FALSE)</f>
        <v>Cutting and machine tool accessory, rolling mill, and other metalworking machinery manufacturing</v>
      </c>
      <c r="C357" s="21" t="str">
        <f>"[" &amp; TEXT(SC_low_2.5!B98,"0.00E+00") &amp; ", " &amp; TEXT(SC_high_97.5!B98,"0.00E+00") &amp; "]"</f>
        <v>[6.31E-08, 1.22E-07]</v>
      </c>
      <c r="D357" s="24">
        <f>VLOOKUP(A357,[1]Sheet7!$D:$E,2,FALSE)</f>
        <v>4.2055199999999999E-8</v>
      </c>
      <c r="E357" s="22">
        <f>D357/VLOOKUP(A357,[3]average!$A:$C,3,FALSE)</f>
        <v>0.61397010346658831</v>
      </c>
      <c r="F357" s="21" t="str">
        <f>"[" &amp; TEXT(SC_low_2.5!C98,"0.00E+00") &amp; ", " &amp; TEXT(SC_high_97.5!C98,"0.00E+00") &amp; "]"</f>
        <v>[3.84E-08, 7.96E-08]</v>
      </c>
      <c r="G357" s="21" t="str">
        <f>"[" &amp; TEXT(SC_low_2.5!D98,"0.00E+00") &amp; ", " &amp; TEXT(SC_high_97.5!D98,"0.00E+00") &amp; "]"</f>
        <v>[2.45E-08, 4.35E-08]</v>
      </c>
      <c r="H357" s="21" t="str">
        <f>"[" &amp; TEXT(SC_low_2.5!E98,"0.00E+00") &amp; ", " &amp; TEXT(SC_high_97.5!E98,"0.00E+00") &amp; "]"</f>
        <v>[6.04E-10, 1.07E-09]</v>
      </c>
      <c r="I357" s="21" t="str">
        <f>"[" &amp; TEXT(SC_low_2.5!F98,"0.00E+00") &amp; ", " &amp; TEXT(SC_high_97.5!F98,"0.00E+00") &amp; "]"</f>
        <v>[2.39E-08, 4.25E-08]</v>
      </c>
    </row>
    <row r="358" spans="1:9" x14ac:dyDescent="0.2">
      <c r="A358" s="21" t="s">
        <v>19</v>
      </c>
      <c r="B358" s="20" t="str">
        <f>VLOOKUP(A358,'sector labels'!A:B,2,FALSE)</f>
        <v>Pump and pumping equipment manufacturing</v>
      </c>
      <c r="C358" s="21" t="str">
        <f>"[" &amp; TEXT(SC_low_2.5!B104,"0.00E+00") &amp; ", " &amp; TEXT(SC_high_97.5!B104,"0.00E+00") &amp; "]"</f>
        <v>[4.48E-08, 7.84E-08]</v>
      </c>
      <c r="D358" s="24">
        <f>VLOOKUP(A358,[1]Sheet7!$D:$E,2,FALSE)</f>
        <v>2.2071899999999999E-8</v>
      </c>
      <c r="E358" s="22">
        <f>D358/VLOOKUP(A358,[3]average!$A:$C,3,FALSE)</f>
        <v>0.47323980837872998</v>
      </c>
      <c r="F358" s="21" t="str">
        <f>"[" &amp; TEXT(SC_low_2.5!C104,"0.00E+00") &amp; ", " &amp; TEXT(SC_high_97.5!C104,"0.00E+00") &amp; "]"</f>
        <v>[1.57E-08, 2.65E-08]</v>
      </c>
      <c r="G358" s="21" t="str">
        <f>"[" &amp; TEXT(SC_low_2.5!D104,"0.00E+00") &amp; ", " &amp; TEXT(SC_high_97.5!D104,"0.00E+00") &amp; "]"</f>
        <v>[2.87E-08, 5.10E-08]</v>
      </c>
      <c r="H358" s="21" t="str">
        <f>"[" &amp; TEXT(SC_low_2.5!E104,"0.00E+00") &amp; ", " &amp; TEXT(SC_high_97.5!E104,"0.00E+00") &amp; "]"</f>
        <v>[1.67E-10, 2.96E-10]</v>
      </c>
      <c r="I358" s="21" t="str">
        <f>"[" &amp; TEXT(SC_low_2.5!F104,"0.00E+00") &amp; ", " &amp; TEXT(SC_high_97.5!F104,"0.00E+00") &amp; "]"</f>
        <v>[2.86E-08, 5.07E-08]</v>
      </c>
    </row>
    <row r="359" spans="1:9" x14ac:dyDescent="0.2">
      <c r="A359" s="21" t="s">
        <v>20</v>
      </c>
      <c r="B359" s="20" t="str">
        <f>VLOOKUP(A359,'sector labels'!A:B,2,FALSE)</f>
        <v>Other general purpose machinery manufacturing</v>
      </c>
      <c r="C359" s="21" t="str">
        <f>"[" &amp; TEXT(SC_low_2.5!B109,"0.00E+00") &amp; ", " &amp; TEXT(SC_high_97.5!B109,"0.00E+00") &amp; "]"</f>
        <v>[4.57E-08, 8.08E-08]</v>
      </c>
      <c r="D359" s="24">
        <f>VLOOKUP(A359,[1]Sheet7!$D:$E,2,FALSE)</f>
        <v>2.4076399999999998E-8</v>
      </c>
      <c r="E359" s="22">
        <f>D359/VLOOKUP(A359,[3]average!$A:$C,3,FALSE)</f>
        <v>0.49920569402641862</v>
      </c>
      <c r="F359" s="21" t="str">
        <f>"[" &amp; TEXT(SC_low_2.5!C109,"0.00E+00") &amp; ", " &amp; TEXT(SC_high_97.5!C109,"0.00E+00") &amp; "]"</f>
        <v>[1.81E-08, 3.26E-08]</v>
      </c>
      <c r="G359" s="21" t="str">
        <f>"[" &amp; TEXT(SC_low_2.5!D109,"0.00E+00") &amp; ", " &amp; TEXT(SC_high_97.5!D109,"0.00E+00") &amp; "]"</f>
        <v>[2.75E-08, 4.91E-08]</v>
      </c>
      <c r="H359" s="21" t="str">
        <f>"[" &amp; TEXT(SC_low_2.5!E109,"0.00E+00") &amp; ", " &amp; TEXT(SC_high_97.5!E109,"0.00E+00") &amp; "]"</f>
        <v>[1.31E-09, 2.34E-09]</v>
      </c>
      <c r="I359" s="21" t="str">
        <f>"[" &amp; TEXT(SC_low_2.5!F109,"0.00E+00") &amp; ", " &amp; TEXT(SC_high_97.5!F109,"0.00E+00") &amp; "]"</f>
        <v>[2.62E-08, 4.68E-08]</v>
      </c>
    </row>
    <row r="360" spans="1:9" x14ac:dyDescent="0.2">
      <c r="A360" s="21" t="s">
        <v>21</v>
      </c>
      <c r="B360" s="20" t="str">
        <f>VLOOKUP(A360,'sector labels'!A:B,2,FALSE)</f>
        <v>Fluid power process machinery</v>
      </c>
      <c r="C360" s="21" t="str">
        <f>"[" &amp; TEXT(SC_low_2.5!B110,"0.00E+00") &amp; ", " &amp; TEXT(SC_high_97.5!B110,"0.00E+00") &amp; "]"</f>
        <v>[5.18E-08, 9.82E-08]</v>
      </c>
      <c r="D360" s="24">
        <f>VLOOKUP(A360,[1]Sheet7!$D:$E,2,FALSE)</f>
        <v>3.7044999999999999E-8</v>
      </c>
      <c r="E360" s="22">
        <f>D360/VLOOKUP(A360,[3]average!$A:$C,3,FALSE)</f>
        <v>0.66686591689578023</v>
      </c>
      <c r="F360" s="21" t="str">
        <f>"[" &amp; TEXT(SC_low_2.5!C110,"0.00E+00") &amp; ", " &amp; TEXT(SC_high_97.5!C110,"0.00E+00") &amp; "]"</f>
        <v>[2.64E-08, 5.42E-08]</v>
      </c>
      <c r="G360" s="21" t="str">
        <f>"[" &amp; TEXT(SC_low_2.5!D110,"0.00E+00") &amp; ", " &amp; TEXT(SC_high_97.5!D110,"0.00E+00") &amp; "]"</f>
        <v>[2.50E-08, 4.49E-08]</v>
      </c>
      <c r="H360" s="21" t="str">
        <f>"[" &amp; TEXT(SC_low_2.5!E110,"0.00E+00") &amp; ", " &amp; TEXT(SC_high_97.5!E110,"0.00E+00") &amp; "]"</f>
        <v>[1.15E-09, 2.06E-09]</v>
      </c>
      <c r="I360" s="21" t="str">
        <f>"[" &amp; TEXT(SC_low_2.5!F110,"0.00E+00") &amp; ", " &amp; TEXT(SC_high_97.5!F110,"0.00E+00") &amp; "]"</f>
        <v>[2.39E-08, 4.28E-08]</v>
      </c>
    </row>
    <row r="361" spans="1:9" x14ac:dyDescent="0.2">
      <c r="A361" s="21" t="s">
        <v>22</v>
      </c>
      <c r="B361" s="20" t="str">
        <f>VLOOKUP(A361,'sector labels'!A:B,2,FALSE)</f>
        <v>Other electronic component manufacturing</v>
      </c>
      <c r="C361" s="21" t="str">
        <f>"[" &amp; TEXT(SC_low_2.5!B119,"0.00E+00") &amp; ", " &amp; TEXT(SC_high_97.5!B119,"0.00E+00") &amp; "]"</f>
        <v>[4.29E-08, 7.77E-08]</v>
      </c>
      <c r="D361" s="24">
        <f>VLOOKUP(A361,[1]Sheet7!$D:$E,2,FALSE)</f>
        <v>3.75759E-8</v>
      </c>
      <c r="E361" s="22">
        <f>D361/VLOOKUP(A361,[3]average!$A:$C,3,FALSE)</f>
        <v>0.8198759722195027</v>
      </c>
      <c r="F361" s="21" t="str">
        <f>"[" &amp; TEXT(SC_low_2.5!C119,"0.00E+00") &amp; ", " &amp; TEXT(SC_high_97.5!C119,"0.00E+00") &amp; "]"</f>
        <v>[2.61E-08, 5.28E-08]</v>
      </c>
      <c r="G361" s="21" t="str">
        <f>"[" &amp; TEXT(SC_low_2.5!D119,"0.00E+00") &amp; ", " &amp; TEXT(SC_high_97.5!D119,"0.00E+00") &amp; "]"</f>
        <v>[1.63E-08, 2.85E-08]</v>
      </c>
      <c r="H361" s="21" t="str">
        <f>"[" &amp; TEXT(SC_low_2.5!E119,"0.00E+00") &amp; ", " &amp; TEXT(SC_high_97.5!E119,"0.00E+00") &amp; "]"</f>
        <v>[9.98E-10, 1.75E-09]</v>
      </c>
      <c r="I361" s="21" t="str">
        <f>"[" &amp; TEXT(SC_low_2.5!F119,"0.00E+00") &amp; ", " &amp; TEXT(SC_high_97.5!F119,"0.00E+00") &amp; "]"</f>
        <v>[1.53E-08, 2.67E-08]</v>
      </c>
    </row>
    <row r="362" spans="1:9" x14ac:dyDescent="0.2">
      <c r="A362" s="21" t="s">
        <v>23</v>
      </c>
      <c r="B362" s="20" t="str">
        <f>VLOOKUP(A362,'sector labels'!A:B,2,FALSE)</f>
        <v>Watch, clock, and other measuring and controlling device manufacturing</v>
      </c>
      <c r="C362" s="21" t="str">
        <f>"[" &amp; TEXT(SC_low_2.5!B128,"0.00E+00") &amp; ", " &amp; TEXT(SC_high_97.5!B128,"0.00E+00") &amp; "]"</f>
        <v>[2.08E-08, 4.02E-08]</v>
      </c>
      <c r="D362" s="24">
        <f>VLOOKUP(A362,[1]Sheet7!$D:$E,2,FALSE)</f>
        <v>1.45843E-8</v>
      </c>
      <c r="E362" s="22">
        <f>D362/VLOOKUP(A362,[3]average!$A:$C,3,FALSE)</f>
        <v>0.64777250055922908</v>
      </c>
      <c r="F362" s="21" t="str">
        <f>"[" &amp; TEXT(SC_low_2.5!C128,"0.00E+00") &amp; ", " &amp; TEXT(SC_high_97.5!C128,"0.00E+00") &amp; "]"</f>
        <v>[1.24E-08, 2.51E-08]</v>
      </c>
      <c r="G362" s="21" t="str">
        <f>"[" &amp; TEXT(SC_low_2.5!D128,"0.00E+00") &amp; ", " &amp; TEXT(SC_high_97.5!D128,"0.00E+00") &amp; "]"</f>
        <v>[8.31E-09, 1.50E-08]</v>
      </c>
      <c r="H362" s="21" t="str">
        <f>"[" &amp; TEXT(SC_low_2.5!E128,"0.00E+00") &amp; ", " &amp; TEXT(SC_high_97.5!E128,"0.00E+00") &amp; "]"</f>
        <v>[4.48E-11, 8.08E-11]</v>
      </c>
      <c r="I362" s="21" t="str">
        <f>"[" &amp; TEXT(SC_low_2.5!F128,"0.00E+00") &amp; ", " &amp; TEXT(SC_high_97.5!F128,"0.00E+00") &amp; "]"</f>
        <v>[8.27E-09, 1.49E-08]</v>
      </c>
    </row>
    <row r="363" spans="1:9" x14ac:dyDescent="0.2">
      <c r="A363" s="21" t="s">
        <v>24</v>
      </c>
      <c r="B363" s="20" t="str">
        <f>VLOOKUP(A363,'sector labels'!A:B,2,FALSE)</f>
        <v>Motor vehicle steering, suspension component (except spring), and brake systems manufacturing</v>
      </c>
      <c r="C363" s="21" t="str">
        <f>"[" &amp; TEXT(SC_low_2.5!B161,"0.00E+00") &amp; ", " &amp; TEXT(SC_high_97.5!B161,"0.00E+00") &amp; "]"</f>
        <v>[6.73E-08, 1.19E-07]</v>
      </c>
      <c r="D363" s="24">
        <f>VLOOKUP(A363,[1]Sheet7!$D:$E,2,FALSE)</f>
        <v>3.8370499999999999E-8</v>
      </c>
      <c r="E363" s="22">
        <f>D363/VLOOKUP(A363,[3]average!$A:$C,3,FALSE)</f>
        <v>0.54474607857127355</v>
      </c>
      <c r="F363" s="21" t="str">
        <f>"[" &amp; TEXT(SC_low_2.5!C161,"0.00E+00") &amp; ", " &amp; TEXT(SC_high_97.5!C161,"0.00E+00") &amp; "]"</f>
        <v>[2.24E-08, 4.27E-08]</v>
      </c>
      <c r="G363" s="21" t="str">
        <f>"[" &amp; TEXT(SC_low_2.5!D161,"0.00E+00") &amp; ", " &amp; TEXT(SC_high_97.5!D161,"0.00E+00") &amp; "]"</f>
        <v>[4.41E-08, 7.90E-08]</v>
      </c>
      <c r="H363" s="21" t="str">
        <f>"[" &amp; TEXT(SC_low_2.5!E161,"0.00E+00") &amp; ", " &amp; TEXT(SC_high_97.5!E161,"0.00E+00") &amp; "]"</f>
        <v>[8.58E-10, 1.54E-09]</v>
      </c>
      <c r="I363" s="21" t="str">
        <f>"[" &amp; TEXT(SC_low_2.5!F161,"0.00E+00") &amp; ", " &amp; TEXT(SC_high_97.5!F161,"0.00E+00") &amp; "]"</f>
        <v>[4.32E-08, 7.74E-08]</v>
      </c>
    </row>
    <row r="364" spans="1:9" x14ac:dyDescent="0.2">
      <c r="A364" s="21" t="s">
        <v>25</v>
      </c>
      <c r="B364" s="20" t="str">
        <f>VLOOKUP(A364,'sector labels'!A:B,2,FALSE)</f>
        <v>Propulsion units and parts for space vehicles and guided missiles</v>
      </c>
      <c r="C364" s="21" t="str">
        <f>"[" &amp; TEXT(SC_low_2.5!B166,"0.00E+00") &amp; ", " &amp; TEXT(SC_high_97.5!B166,"0.00E+00") &amp; "]"</f>
        <v>[3.82E-08, 6.38E-08]</v>
      </c>
      <c r="D364" s="24">
        <f>VLOOKUP(A364,[1]Sheet7!$D:$E,2,FALSE)</f>
        <v>1.8317000000000001E-8</v>
      </c>
      <c r="E364" s="22">
        <f>D364/VLOOKUP(A364,[3]average!$A:$C,3,FALSE)</f>
        <v>0.4658283171394984</v>
      </c>
      <c r="F364" s="21" t="str">
        <f>"[" &amp; TEXT(SC_low_2.5!C166,"0.00E+00") &amp; ", " &amp; TEXT(SC_high_97.5!C166,"0.00E+00") &amp; "]"</f>
        <v>[2.43E-08, 4.11E-08]</v>
      </c>
      <c r="G364" s="21" t="str">
        <f>"[" &amp; TEXT(SC_low_2.5!D166,"0.00E+00") &amp; ", " &amp; TEXT(SC_high_97.5!D166,"0.00E+00") &amp; "]"</f>
        <v>[1.35E-08, 2.38E-08]</v>
      </c>
      <c r="H364" s="21" t="str">
        <f>"[" &amp; TEXT(SC_low_2.5!E166,"0.00E+00") &amp; ", " &amp; TEXT(SC_high_97.5!E166,"0.00E+00") &amp; "]"</f>
        <v>[1.05E-09, 1.85E-09]</v>
      </c>
      <c r="I364" s="21" t="str">
        <f>"[" &amp; TEXT(SC_low_2.5!F166,"0.00E+00") &amp; ", " &amp; TEXT(SC_high_97.5!F166,"0.00E+00") &amp; "]"</f>
        <v>[1.25E-08, 2.19E-08]</v>
      </c>
    </row>
    <row r="365" spans="1:9" x14ac:dyDescent="0.2">
      <c r="A365" s="21" t="s">
        <v>26</v>
      </c>
      <c r="B365" s="20" t="str">
        <f>VLOOKUP(A365,'sector labels'!A:B,2,FALSE)</f>
        <v>Other household nonupholstered furniture</v>
      </c>
      <c r="C365" s="21" t="str">
        <f>"[" &amp; TEXT(SC_low_2.5!B177,"0.00E+00") &amp; ", " &amp; TEXT(SC_high_97.5!B177,"0.00E+00") &amp; "]"</f>
        <v>[1.90E-07, 3.50E-07]</v>
      </c>
      <c r="D365" s="24">
        <f>VLOOKUP(A365,[1]Sheet7!$D:$E,2,FALSE)</f>
        <v>1.60045E-7</v>
      </c>
      <c r="E365" s="22">
        <f>D365/VLOOKUP(A365,[3]average!$A:$C,3,FALSE)</f>
        <v>0.80271313399572752</v>
      </c>
      <c r="F365" s="21" t="str">
        <f>"[" &amp; TEXT(SC_low_2.5!C177,"0.00E+00") &amp; ", " &amp; TEXT(SC_high_97.5!C177,"0.00E+00") &amp; "]"</f>
        <v>[1.54E-07, 2.91E-07]</v>
      </c>
      <c r="G365" s="21" t="str">
        <f>"[" &amp; TEXT(SC_low_2.5!D177,"0.00E+00") &amp; ", " &amp; TEXT(SC_high_97.5!D177,"0.00E+00") &amp; "]"</f>
        <v>[3.33E-08, 5.94E-08]</v>
      </c>
      <c r="H365" s="21" t="str">
        <f>"[" &amp; TEXT(SC_low_2.5!E177,"0.00E+00") &amp; ", " &amp; TEXT(SC_high_97.5!E177,"0.00E+00") &amp; "]"</f>
        <v>[5.42E-11, 9.65E-11]</v>
      </c>
      <c r="I365" s="21" t="str">
        <f>"[" &amp; TEXT(SC_low_2.5!F177,"0.00E+00") &amp; ", " &amp; TEXT(SC_high_97.5!F177,"0.00E+00") &amp; "]"</f>
        <v>[3.33E-08, 5.93E-08]</v>
      </c>
    </row>
    <row r="366" spans="1:9" x14ac:dyDescent="0.2">
      <c r="A366" s="21" t="s">
        <v>27</v>
      </c>
      <c r="B366" s="20" t="str">
        <f>VLOOKUP(A366,'sector labels'!A:B,2,FALSE)</f>
        <v>Office furniture and custom architectural woodwork and millwork manufacturing</v>
      </c>
      <c r="C366" s="21" t="str">
        <f>"[" &amp; TEXT(SC_low_2.5!B179,"0.00E+00") &amp; ", " &amp; TEXT(SC_high_97.5!B179,"0.00E+00") &amp; "]"</f>
        <v>[1.12E-07, 2.99E-07]</v>
      </c>
      <c r="D366" s="24">
        <f>VLOOKUP(A366,[1]Sheet7!$D:$E,2,FALSE)</f>
        <v>2.03092E-7</v>
      </c>
      <c r="E366" s="22">
        <f>D366/VLOOKUP(A366,[3]average!$A:$C,3,FALSE)</f>
        <v>1.457749444570255</v>
      </c>
      <c r="F366" s="21" t="str">
        <f>"[" &amp; TEXT(SC_low_2.5!C179,"0.00E+00") &amp; ", " &amp; TEXT(SC_high_97.5!C179,"0.00E+00") &amp; "]"</f>
        <v>[7.03E-08, 2.46E-07]</v>
      </c>
      <c r="G366" s="21" t="str">
        <f>"[" &amp; TEXT(SC_low_2.5!D179,"0.00E+00") &amp; ", " &amp; TEXT(SC_high_97.5!D179,"0.00E+00") &amp; "]"</f>
        <v>[3.88E-08, 6.89E-08]</v>
      </c>
      <c r="H366" s="21" t="str">
        <f>"[" &amp; TEXT(SC_low_2.5!E179,"0.00E+00") &amp; ", " &amp; TEXT(SC_high_97.5!E179,"0.00E+00") &amp; "]"</f>
        <v>[2.92E-10, 5.18E-10]</v>
      </c>
      <c r="I366" s="21" t="str">
        <f>"[" &amp; TEXT(SC_low_2.5!F179,"0.00E+00") &amp; ", " &amp; TEXT(SC_high_97.5!F179,"0.00E+00") &amp; "]"</f>
        <v>[3.85E-08, 6.83E-08]</v>
      </c>
    </row>
    <row r="367" spans="1:9" x14ac:dyDescent="0.2">
      <c r="A367" s="21" t="s">
        <v>35</v>
      </c>
      <c r="B367" s="20" t="str">
        <f>VLOOKUP(A367,'sector labels'!A:B,2,FALSE)</f>
        <v>Customs duties</v>
      </c>
      <c r="C367" s="21" t="str">
        <f>"[" &amp; TEXT(SC_low_2.5!B282,"0.00E+00") &amp; ", " &amp; TEXT(SC_high_97.5!B282,"0.00E+00") &amp; "]"</f>
        <v>[0.00E+00, 0.00E+00]</v>
      </c>
      <c r="D367" s="21" t="s">
        <v>484</v>
      </c>
      <c r="E367" s="22" t="s">
        <v>484</v>
      </c>
      <c r="F367" s="21" t="str">
        <f>"[" &amp; TEXT(SC_low_2.5!C282,"0.00E+00") &amp; ", " &amp; TEXT(SC_high_97.5!C282,"0.00E+00") &amp; "]"</f>
        <v>[0.00E+00, 0.00E+00]</v>
      </c>
      <c r="G367" s="21" t="str">
        <f>"[" &amp; TEXT(SC_low_2.5!D282,"0.00E+00") &amp; ", " &amp; TEXT(SC_high_97.5!D282,"0.00E+00") &amp; "]"</f>
        <v>[0.00E+00, 0.00E+00]</v>
      </c>
      <c r="H367" s="21" t="str">
        <f>"[" &amp; TEXT(SC_low_2.5!E282,"0.00E+00") &amp; ", " &amp; TEXT(SC_high_97.5!E282,"0.00E+00") &amp; "]"</f>
        <v>[0.00E+00, 0.00E+00]</v>
      </c>
      <c r="I367" s="21" t="str">
        <f>"[" &amp; TEXT(SC_low_2.5!F282,"0.00E+00") &amp; ", " &amp; TEXT(SC_high_97.5!F282,"0.00E+00") &amp; "]"</f>
        <v>[0.00E+00, 0.00E+00]</v>
      </c>
    </row>
    <row r="368" spans="1:9" x14ac:dyDescent="0.2">
      <c r="A368" s="21" t="s">
        <v>33</v>
      </c>
      <c r="B368" s="20" t="str">
        <f>VLOOKUP(A368,'sector labels'!A:B,2,FALSE)</f>
        <v>Other durable goods merchant wholesalers</v>
      </c>
      <c r="C368" s="21" t="str">
        <f>"[" &amp; TEXT(SC_low_2.5!B276,"0.00E+00") &amp; ", " &amp; TEXT(SC_high_97.5!B276,"0.00E+00") &amp; "]"</f>
        <v>[5.54E-08, 9.99E-08]</v>
      </c>
      <c r="D368" s="24">
        <f>VLOOKUP(A368,[1]Sheet7!$D:$E,2,FALSE)</f>
        <v>2.8911899999999999E-8</v>
      </c>
      <c r="E368" s="22">
        <f>D368/VLOOKUP(A368,[3]average!$A:$C,3,FALSE)</f>
        <v>0.48302496402097539</v>
      </c>
      <c r="F368" s="21" t="str">
        <f>"[" &amp; TEXT(SC_low_2.5!C276,"0.00E+00") &amp; ", " &amp; TEXT(SC_high_97.5!C276,"0.00E+00") &amp; "]"</f>
        <v>[3.87E-08, 6.99E-08]</v>
      </c>
      <c r="G368" s="21" t="str">
        <f>"[" &amp; TEXT(SC_low_2.5!D276,"0.00E+00") &amp; ", " &amp; TEXT(SC_high_97.5!D276,"0.00E+00") &amp; "]"</f>
        <v>[1.69E-08, 3.01E-08]</v>
      </c>
      <c r="H368" s="21" t="str">
        <f>"[" &amp; TEXT(SC_low_2.5!E276,"0.00E+00") &amp; ", " &amp; TEXT(SC_high_97.5!E276,"0.00E+00") &amp; "]"</f>
        <v>[1.57E-10, 2.80E-10]</v>
      </c>
      <c r="I368" s="21" t="str">
        <f>"[" &amp; TEXT(SC_low_2.5!F276,"0.00E+00") &amp; ", " &amp; TEXT(SC_high_97.5!F276,"0.00E+00") &amp; "]"</f>
        <v>[1.67E-08, 2.98E-08]</v>
      </c>
    </row>
    <row r="369" spans="1:9" x14ac:dyDescent="0.2">
      <c r="A369" s="21" t="s">
        <v>34</v>
      </c>
      <c r="B369" s="20" t="str">
        <f>VLOOKUP(A369,'sector labels'!A:B,2,FALSE)</f>
        <v>Other nondurable goods merchant wholesalers</v>
      </c>
      <c r="C369" s="21" t="str">
        <f>"[" &amp; TEXT(SC_low_2.5!B280,"0.00E+00") &amp; ", " &amp; TEXT(SC_high_97.5!B280,"0.00E+00") &amp; "]"</f>
        <v>[4.55E-08, 8.02E-08]</v>
      </c>
      <c r="D369" s="24">
        <f>VLOOKUP(A369,[1]Sheet7!$D:$E,2,FALSE)</f>
        <v>2.2163800000000002E-8</v>
      </c>
      <c r="E369" s="22">
        <f>D369/VLOOKUP(A369,[3]average!$A:$C,3,FALSE)</f>
        <v>0.45167470129436421</v>
      </c>
      <c r="F369" s="21" t="str">
        <f>"[" &amp; TEXT(SC_low_2.5!C280,"0.00E+00") &amp; ", " &amp; TEXT(SC_high_97.5!C280,"0.00E+00") &amp; "]"</f>
        <v>[2.95E-08, 5.26E-08]</v>
      </c>
      <c r="G369" s="21" t="str">
        <f>"[" &amp; TEXT(SC_low_2.5!D280,"0.00E+00") &amp; ", " &amp; TEXT(SC_high_97.5!D280,"0.00E+00") &amp; "]"</f>
        <v>[1.60E-08, 2.86E-08]</v>
      </c>
      <c r="H369" s="21" t="str">
        <f>"[" &amp; TEXT(SC_low_2.5!E280,"0.00E+00") &amp; ", " &amp; TEXT(SC_high_97.5!E280,"0.00E+00") &amp; "]"</f>
        <v>[1.75E-10, 3.13E-10]</v>
      </c>
      <c r="I369" s="21" t="str">
        <f>"[" &amp; TEXT(SC_low_2.5!F280,"0.00E+00") &amp; ", " &amp; TEXT(SC_high_97.5!F280,"0.00E+00") &amp; "]"</f>
        <v>[1.59E-08, 2.83E-08]</v>
      </c>
    </row>
    <row r="370" spans="1:9" x14ac:dyDescent="0.2">
      <c r="A370" s="21" t="s">
        <v>37</v>
      </c>
      <c r="B370" s="20" t="str">
        <f>VLOOKUP(A370,'sector labels'!A:B,2,FALSE)</f>
        <v>Scenic and sightseeing transportation and support activities for transportation</v>
      </c>
      <c r="C370" s="21" t="str">
        <f>"[" &amp; TEXT(SC_low_2.5!B298,"0.00E+00") &amp; ", " &amp; TEXT(SC_high_97.5!B298,"0.00E+00") &amp; "]"</f>
        <v>[8.29E-08, 1.47E-07]</v>
      </c>
      <c r="D370" s="24">
        <f>VLOOKUP(A370,[1]Sheet7!$D:$E,2,FALSE)</f>
        <v>4.0682599999999999E-8</v>
      </c>
      <c r="E370" s="22">
        <f>D370/VLOOKUP(A370,[3]average!$A:$C,3,FALSE)</f>
        <v>0.44942150194347003</v>
      </c>
      <c r="F370" s="21" t="str">
        <f>"[" &amp; TEXT(SC_low_2.5!C298,"0.00E+00") &amp; ", " &amp; TEXT(SC_high_97.5!C298,"0.00E+00") &amp; "]"</f>
        <v>[5.50E-08, 9.92E-08]</v>
      </c>
      <c r="G370" s="21" t="str">
        <f>"[" &amp; TEXT(SC_low_2.5!D298,"0.00E+00") &amp; ", " &amp; TEXT(SC_high_97.5!D298,"0.00E+00") &amp; "]"</f>
        <v>[2.77E-08, 4.94E-08]</v>
      </c>
      <c r="H370" s="21" t="str">
        <f>"[" &amp; TEXT(SC_low_2.5!E298,"0.00E+00") &amp; ", " &amp; TEXT(SC_high_97.5!E298,"0.00E+00") &amp; "]"</f>
        <v>[4.61E-09, 8.22E-09]</v>
      </c>
      <c r="I370" s="21" t="str">
        <f>"[" &amp; TEXT(SC_low_2.5!F298,"0.00E+00") &amp; ", " &amp; TEXT(SC_high_97.5!F298,"0.00E+00") &amp; "]"</f>
        <v>[2.31E-08, 4.12E-08]</v>
      </c>
    </row>
    <row r="371" spans="1:9" x14ac:dyDescent="0.2">
      <c r="A371" s="21" t="s">
        <v>36</v>
      </c>
      <c r="B371" s="20" t="str">
        <f>VLOOKUP(A371,'sector labels'!A:B,2,FALSE)</f>
        <v>All other retail</v>
      </c>
      <c r="C371" s="21" t="str">
        <f>"[" &amp; TEXT(SC_low_2.5!B291,"0.00E+00") &amp; ", " &amp; TEXT(SC_high_97.5!B291,"0.00E+00") &amp; "]"</f>
        <v>[6.37E-08, 1.27E-07]</v>
      </c>
      <c r="D371" s="24">
        <f>VLOOKUP(A371,[1]Sheet7!$D:$E,2,FALSE)</f>
        <v>4.8063300000000001E-8</v>
      </c>
      <c r="E371" s="22">
        <f>D371/VLOOKUP(A371,[3]average!$A:$C,3,FALSE)</f>
        <v>0.67509062215745852</v>
      </c>
      <c r="F371" s="21" t="str">
        <f>"[" &amp; TEXT(SC_low_2.5!C291,"0.00E+00") &amp; ", " &amp; TEXT(SC_high_97.5!C291,"0.00E+00") &amp; "]"</f>
        <v>[4.94E-08, 1.02E-07]</v>
      </c>
      <c r="G371" s="21" t="str">
        <f>"[" &amp; TEXT(SC_low_2.5!D291,"0.00E+00") &amp; ", " &amp; TEXT(SC_high_97.5!D291,"0.00E+00") &amp; "]"</f>
        <v>[1.42E-08, 2.51E-08]</v>
      </c>
      <c r="H371" s="21" t="str">
        <f>"[" &amp; TEXT(SC_low_2.5!E291,"0.00E+00") &amp; ", " &amp; TEXT(SC_high_97.5!E291,"0.00E+00") &amp; "]"</f>
        <v>[4.77E-12, 8.46E-12]</v>
      </c>
      <c r="I371" s="21" t="str">
        <f>"[" &amp; TEXT(SC_low_2.5!F291,"0.00E+00") &amp; ", " &amp; TEXT(SC_high_97.5!F291,"0.00E+00") &amp; "]"</f>
        <v>[1.41E-08, 2.51E-08]</v>
      </c>
    </row>
    <row r="372" spans="1:9" x14ac:dyDescent="0.2">
      <c r="A372" s="21" t="s">
        <v>38</v>
      </c>
      <c r="B372" s="20" t="str">
        <f>VLOOKUP(A372,'sector labels'!A:B,2,FALSE)</f>
        <v>Directory, mailing list, and other publishers</v>
      </c>
      <c r="C372" s="21" t="str">
        <f>"[" &amp; TEXT(SC_low_2.5!B304,"0.00E+00") &amp; ", " &amp; TEXT(SC_high_97.5!B304,"0.00E+00") &amp; "]"</f>
        <v>[6.06E-08, 1.11E-07]</v>
      </c>
      <c r="D372" s="24">
        <f>VLOOKUP(A372,[1]Sheet7!$D:$E,2,FALSE)</f>
        <v>3.3241599999999999E-8</v>
      </c>
      <c r="E372" s="22">
        <f>D372/VLOOKUP(A372,[3]average!$A:$C,3,FALSE)</f>
        <v>0.50179904642818984</v>
      </c>
      <c r="F372" s="21" t="str">
        <f>"[" &amp; TEXT(SC_low_2.5!C304,"0.00E+00") &amp; ", " &amp; TEXT(SC_high_97.5!C304,"0.00E+00") &amp; "]"</f>
        <v>[4.36E-08, 8.17E-08]</v>
      </c>
      <c r="G372" s="21" t="str">
        <f>"[" &amp; TEXT(SC_low_2.5!D304,"0.00E+00") &amp; ", " &amp; TEXT(SC_high_97.5!D304,"0.00E+00") &amp; "]"</f>
        <v>[1.66E-08, 2.99E-08]</v>
      </c>
      <c r="H372" s="21" t="str">
        <f>"[" &amp; TEXT(SC_low_2.5!E304,"0.00E+00") &amp; ", " &amp; TEXT(SC_high_97.5!E304,"0.00E+00") &amp; "]"</f>
        <v>[1.96E-10, 3.53E-10]</v>
      </c>
      <c r="I372" s="21" t="str">
        <f>"[" &amp; TEXT(SC_low_2.5!F304,"0.00E+00") &amp; ", " &amp; TEXT(SC_high_97.5!F304,"0.00E+00") &amp; "]"</f>
        <v>[1.64E-08, 2.96E-08]</v>
      </c>
    </row>
    <row r="373" spans="1:9" x14ac:dyDescent="0.2">
      <c r="A373" s="21" t="s">
        <v>39</v>
      </c>
      <c r="B373" s="20" t="str">
        <f>VLOOKUP(A373,'sector labels'!A:B,2,FALSE)</f>
        <v>Satellite, telecommunications resellers, and all other telecommunications</v>
      </c>
      <c r="C373" s="21" t="str">
        <f>"[" &amp; TEXT(SC_low_2.5!B312,"0.00E+00") &amp; ", " &amp; TEXT(SC_high_97.5!B312,"0.00E+00") &amp; "]"</f>
        <v>[3.54E-08, 6.52E-08]</v>
      </c>
      <c r="D373" s="24">
        <f>VLOOKUP(A373,[1]Sheet7!$D:$E,2,FALSE)</f>
        <v>1.97168E-8</v>
      </c>
      <c r="E373" s="22">
        <f>D373/VLOOKUP(A373,[3]average!$A:$C,3,FALSE)</f>
        <v>0.50826453889555223</v>
      </c>
      <c r="F373" s="21" t="str">
        <f>"[" &amp; TEXT(SC_low_2.5!C312,"0.00E+00") &amp; ", " &amp; TEXT(SC_high_97.5!C312,"0.00E+00") &amp; "]"</f>
        <v>[2.13E-08, 4.03E-08]</v>
      </c>
      <c r="G373" s="21" t="str">
        <f>"[" &amp; TEXT(SC_low_2.5!D312,"0.00E+00") &amp; ", " &amp; TEXT(SC_high_97.5!D312,"0.00E+00") &amp; "]"</f>
        <v>[1.41E-08, 2.52E-08]</v>
      </c>
      <c r="H373" s="21" t="str">
        <f>"[" &amp; TEXT(SC_low_2.5!E312,"0.00E+00") &amp; ", " &amp; TEXT(SC_high_97.5!E312,"0.00E+00") &amp; "]"</f>
        <v>[1.80E-10, 3.21E-10]</v>
      </c>
      <c r="I373" s="21" t="str">
        <f>"[" &amp; TEXT(SC_low_2.5!F312,"0.00E+00") &amp; ", " &amp; TEXT(SC_high_97.5!F312,"0.00E+00") &amp; "]"</f>
        <v>[1.39E-08, 2.48E-08]</v>
      </c>
    </row>
    <row r="374" spans="1:9" x14ac:dyDescent="0.2">
      <c r="A374" s="21" t="s">
        <v>40</v>
      </c>
      <c r="B374" s="20" t="str">
        <f>VLOOKUP(A374,'sector labels'!A:B,2,FALSE)</f>
        <v>News syndicates, libraries, archives and all other information services</v>
      </c>
      <c r="C374" s="21" t="str">
        <f>"[" &amp; TEXT(SC_low_2.5!B315,"0.00E+00") &amp; ", " &amp; TEXT(SC_high_97.5!B315,"0.00E+00") &amp; "]"</f>
        <v>[8.19E-08, 1.54E-07]</v>
      </c>
      <c r="D374" s="24">
        <f>VLOOKUP(A374,[1]Sheet7!$D:$E,2,FALSE)</f>
        <v>4.6750499999999999E-8</v>
      </c>
      <c r="E374" s="22">
        <f>D374/VLOOKUP(A374,[3]average!$A:$C,3,FALSE)</f>
        <v>0.51466765405552284</v>
      </c>
      <c r="F374" s="21" t="str">
        <f>"[" &amp; TEXT(SC_low_2.5!C315,"0.00E+00") &amp; ", " &amp; TEXT(SC_high_97.5!C315,"0.00E+00") &amp; "]"</f>
        <v>[7.23E-08, 1.37E-07]</v>
      </c>
      <c r="G374" s="21" t="str">
        <f>"[" &amp; TEXT(SC_low_2.5!D315,"0.00E+00") &amp; ", " &amp; TEXT(SC_high_97.5!D315,"0.00E+00") &amp; "]"</f>
        <v>[9.66E-09, 1.72E-08]</v>
      </c>
      <c r="H374" s="21" t="str">
        <f>"[" &amp; TEXT(SC_low_2.5!E315,"0.00E+00") &amp; ", " &amp; TEXT(SC_high_97.5!E315,"0.00E+00") &amp; "]"</f>
        <v>[2.40E-12, 4.27E-12]</v>
      </c>
      <c r="I374" s="21" t="str">
        <f>"[" &amp; TEXT(SC_low_2.5!F315,"0.00E+00") &amp; ", " &amp; TEXT(SC_high_97.5!F315,"0.00E+00") &amp; "]"</f>
        <v>[9.66E-09, 1.72E-08]</v>
      </c>
    </row>
    <row r="375" spans="1:9" x14ac:dyDescent="0.2">
      <c r="A375" s="21" t="s">
        <v>41</v>
      </c>
      <c r="B375" s="20" t="str">
        <f>VLOOKUP(A375,'sector labels'!A:B,2,FALSE)</f>
        <v>Nondepository credit intermediation and related activities</v>
      </c>
      <c r="C375" s="21" t="str">
        <f>"[" &amp; TEXT(SC_low_2.5!B316,"0.00E+00") &amp; ", " &amp; TEXT(SC_high_97.5!B316,"0.00E+00") &amp; "]"</f>
        <v>[1.79E-08, 3.18E-08]</v>
      </c>
      <c r="D375" s="24">
        <f>VLOOKUP(A375,[1]Sheet7!$D:$E,2,FALSE)</f>
        <v>9.5255900000000004E-9</v>
      </c>
      <c r="E375" s="22">
        <f>D375/VLOOKUP(A375,[3]average!$A:$C,3,FALSE)</f>
        <v>0.4994117376076822</v>
      </c>
      <c r="F375" s="21" t="str">
        <f>"[" &amp; TEXT(SC_low_2.5!C316,"0.00E+00") &amp; ", " &amp; TEXT(SC_high_97.5!C316,"0.00E+00") &amp; "]"</f>
        <v>[7.46E-09, 1.38E-08]</v>
      </c>
      <c r="G375" s="21" t="str">
        <f>"[" &amp; TEXT(SC_low_2.5!D316,"0.00E+00") &amp; ", " &amp; TEXT(SC_high_97.5!D316,"0.00E+00") &amp; "]"</f>
        <v>[1.01E-08, 1.80E-08]</v>
      </c>
      <c r="H375" s="21" t="str">
        <f>"[" &amp; TEXT(SC_low_2.5!E316,"0.00E+00") &amp; ", " &amp; TEXT(SC_high_97.5!E316,"0.00E+00") &amp; "]"</f>
        <v>[3.53E-10, 6.31E-10]</v>
      </c>
      <c r="I375" s="21" t="str">
        <f>"[" &amp; TEXT(SC_low_2.5!F316,"0.00E+00") &amp; ", " &amp; TEXT(SC_high_97.5!F316,"0.00E+00") &amp; "]"</f>
        <v>[9.72E-09, 1.74E-08]</v>
      </c>
    </row>
    <row r="376" spans="1:9" x14ac:dyDescent="0.2">
      <c r="A376" s="21" t="s">
        <v>43</v>
      </c>
      <c r="B376" s="20" t="str">
        <f>VLOOKUP(A376,'sector labels'!A:B,2,FALSE)</f>
        <v>Securities and commodity contracts intermediation and brokerage</v>
      </c>
      <c r="C376" s="21" t="str">
        <f>"[" &amp; TEXT(SC_low_2.5!B319,"0.00E+00") &amp; ", " &amp; TEXT(SC_high_97.5!B319,"0.00E+00") &amp; "]"</f>
        <v>[1.40E-08, 2.46E-08]</v>
      </c>
      <c r="D376" s="24">
        <f>VLOOKUP(A376,[1]Sheet7!$D:$E,2,FALSE)</f>
        <v>7.2797600000000001E-9</v>
      </c>
      <c r="E376" s="22">
        <f>D376/VLOOKUP(A376,[3]average!$A:$C,3,FALSE)</f>
        <v>0.48841225076547201</v>
      </c>
      <c r="F376" s="21" t="str">
        <f>"[" &amp; TEXT(SC_low_2.5!C319,"0.00E+00") &amp; ", " &amp; TEXT(SC_high_97.5!C319,"0.00E+00") &amp; "]"</f>
        <v>[3.89E-09, 7.53E-09]</v>
      </c>
      <c r="G376" s="21" t="str">
        <f>"[" &amp; TEXT(SC_low_2.5!D319,"0.00E+00") &amp; ", " &amp; TEXT(SC_high_97.5!D319,"0.00E+00") &amp; "]"</f>
        <v>[9.83E-09, 1.75E-08]</v>
      </c>
      <c r="H376" s="21" t="str">
        <f>"[" &amp; TEXT(SC_low_2.5!E319,"0.00E+00") &amp; ", " &amp; TEXT(SC_high_97.5!E319,"0.00E+00") &amp; "]"</f>
        <v>[4.17E-10, 7.44E-10]</v>
      </c>
      <c r="I376" s="21" t="str">
        <f>"[" &amp; TEXT(SC_low_2.5!F319,"0.00E+00") &amp; ", " &amp; TEXT(SC_high_97.5!F319,"0.00E+00") &amp; "]"</f>
        <v>[9.41E-09, 1.68E-08]</v>
      </c>
    </row>
    <row r="377" spans="1:9" x14ac:dyDescent="0.2">
      <c r="A377" s="21" t="s">
        <v>44</v>
      </c>
      <c r="B377" s="20" t="str">
        <f>VLOOKUP(A377,'sector labels'!A:B,2,FALSE)</f>
        <v>Insurance carriers, except direct life</v>
      </c>
      <c r="C377" s="21" t="str">
        <f>"[" &amp; TEXT(SC_low_2.5!B321,"0.00E+00") &amp; ", " &amp; TEXT(SC_high_97.5!B321,"0.00E+00") &amp; "]"</f>
        <v>[9.47E-09, 1.68E-08]</v>
      </c>
      <c r="D377" s="24">
        <f>VLOOKUP(A377,[1]Sheet7!$D:$E,2,FALSE)</f>
        <v>5.2055899999999996E-9</v>
      </c>
      <c r="E377" s="22">
        <f>D377/VLOOKUP(A377,[3]average!$A:$C,3,FALSE)</f>
        <v>0.51681181894859285</v>
      </c>
      <c r="F377" s="21" t="str">
        <f>"[" &amp; TEXT(SC_low_2.5!C321,"0.00E+00") &amp; ", " &amp; TEXT(SC_high_97.5!C321,"0.00E+00") &amp; "]"</f>
        <v>[1.49E-09, 2.90E-09]</v>
      </c>
      <c r="G377" s="21" t="str">
        <f>"[" &amp; TEXT(SC_low_2.5!D321,"0.00E+00") &amp; ", " &amp; TEXT(SC_high_97.5!D321,"0.00E+00") &amp; "]"</f>
        <v>[7.88E-09, 1.39E-08]</v>
      </c>
      <c r="H377" s="21" t="str">
        <f>"[" &amp; TEXT(SC_low_2.5!E321,"0.00E+00") &amp; ", " &amp; TEXT(SC_high_97.5!E321,"0.00E+00") &amp; "]"</f>
        <v>[1.14E-09, 2.01E-09]</v>
      </c>
      <c r="I377" s="21" t="str">
        <f>"[" &amp; TEXT(SC_low_2.5!F321,"0.00E+00") &amp; ", " &amp; TEXT(SC_high_97.5!F321,"0.00E+00") &amp; "]"</f>
        <v>[6.74E-09, 1.19E-08]</v>
      </c>
    </row>
    <row r="378" spans="1:9" x14ac:dyDescent="0.2">
      <c r="A378" s="21" t="s">
        <v>42</v>
      </c>
      <c r="B378" s="20" t="str">
        <f>VLOOKUP(A378,'sector labels'!A:B,2,FALSE)</f>
        <v>Monetary authorities and depository credit intermediation</v>
      </c>
      <c r="C378" s="21" t="str">
        <f>"[" &amp; TEXT(SC_low_2.5!B317,"0.00E+00") &amp; ", " &amp; TEXT(SC_high_97.5!B317,"0.00E+00") &amp; "]"</f>
        <v>[1.33E-08, 2.35E-08]</v>
      </c>
      <c r="D378" s="24">
        <f>VLOOKUP(A378,[1]Sheet7!$D:$E,2,FALSE)</f>
        <v>7.4178099999999996E-9</v>
      </c>
      <c r="E378" s="22">
        <f>D378/VLOOKUP(A378,[3]average!$A:$C,3,FALSE)</f>
        <v>0.52380666740368442</v>
      </c>
      <c r="F378" s="21" t="str">
        <f>"[" &amp; TEXT(SC_low_2.5!C317,"0.00E+00") &amp; ", " &amp; TEXT(SC_high_97.5!C317,"0.00E+00") &amp; "]"</f>
        <v>[3.92E-09, 7.91E-09]</v>
      </c>
      <c r="G378" s="21" t="str">
        <f>"[" &amp; TEXT(SC_low_2.5!D317,"0.00E+00") &amp; ", " &amp; TEXT(SC_high_97.5!D317,"0.00E+00") &amp; "]"</f>
        <v>[8.98E-09, 1.62E-08]</v>
      </c>
      <c r="H378" s="21" t="str">
        <f>"[" &amp; TEXT(SC_low_2.5!E317,"0.00E+00") &amp; ", " &amp; TEXT(SC_high_97.5!E317,"0.00E+00") &amp; "]"</f>
        <v>[3.23E-10, 5.83E-10]</v>
      </c>
      <c r="I378" s="21" t="str">
        <f>"[" &amp; TEXT(SC_low_2.5!F317,"0.00E+00") &amp; ", " &amp; TEXT(SC_high_97.5!F317,"0.00E+00") &amp; "]"</f>
        <v>[8.66E-09, 1.56E-08]</v>
      </c>
    </row>
    <row r="379" spans="1:9" x14ac:dyDescent="0.2">
      <c r="A379" s="21" t="s">
        <v>45</v>
      </c>
      <c r="B379" s="20" t="str">
        <f>VLOOKUP(A379,'sector labels'!A:B,2,FALSE)</f>
        <v>Owner-occupied housing</v>
      </c>
      <c r="C379" s="21" t="str">
        <f>"[" &amp; TEXT(SC_low_2.5!B324,"0.00E+00") &amp; ", " &amp; TEXT(SC_high_97.5!B324,"0.00E+00") &amp; "]"</f>
        <v>[5.68E-09, 1.04E-08]</v>
      </c>
      <c r="D379" s="24">
        <f>VLOOKUP(A379,[1]Sheet7!$D:$E,2,FALSE)</f>
        <v>3.3227899999999999E-9</v>
      </c>
      <c r="E379" s="22">
        <f>D379/VLOOKUP(A379,[3]average!$A:$C,3,FALSE)</f>
        <v>0.54140938156110785</v>
      </c>
      <c r="F379" s="21" t="str">
        <f>"[" &amp; TEXT(SC_low_2.5!C324,"0.00E+00") &amp; ", " &amp; TEXT(SC_high_97.5!C324,"0.00E+00") &amp; "]"</f>
        <v>[2.58E-12, 4.86E-12]</v>
      </c>
      <c r="G379" s="21" t="str">
        <f>"[" &amp; TEXT(SC_low_2.5!D324,"0.00E+00") &amp; ", " &amp; TEXT(SC_high_97.5!D324,"0.00E+00") &amp; "]"</f>
        <v>[5.68E-09, 1.04E-08]</v>
      </c>
      <c r="H379" s="21" t="str">
        <f>"[" &amp; TEXT(SC_low_2.5!E324,"0.00E+00") &amp; ", " &amp; TEXT(SC_high_97.5!E324,"0.00E+00") &amp; "]"</f>
        <v>[0.00E+00, 0.00E+00]</v>
      </c>
      <c r="I379" s="21" t="str">
        <f>"[" &amp; TEXT(SC_low_2.5!F324,"0.00E+00") &amp; ", " &amp; TEXT(SC_high_97.5!F324,"0.00E+00") &amp; "]"</f>
        <v>[5.68E-09, 1.04E-08]</v>
      </c>
    </row>
    <row r="380" spans="1:9" x14ac:dyDescent="0.2">
      <c r="A380" s="21" t="s">
        <v>46</v>
      </c>
      <c r="B380" s="20" t="str">
        <f>VLOOKUP(A380,'sector labels'!A:B,2,FALSE)</f>
        <v>Tenant-occupied housing</v>
      </c>
      <c r="C380" s="21" t="str">
        <f>"[" &amp; TEXT(SC_low_2.5!B325,"0.00E+00") &amp; ", " &amp; TEXT(SC_high_97.5!B325,"0.00E+00") &amp; "]"</f>
        <v>[6.90E-09, 1.26E-08]</v>
      </c>
      <c r="D380" s="24">
        <f>VLOOKUP(A380,[1]Sheet7!$D:$E,2,FALSE)</f>
        <v>4.65002E-9</v>
      </c>
      <c r="E380" s="22">
        <f>D380/VLOOKUP(A380,[3]average!$A:$C,3,FALSE)</f>
        <v>0.61796814193615401</v>
      </c>
      <c r="F380" s="21" t="str">
        <f>"[" &amp; TEXT(SC_low_2.5!C325,"0.00E+00") &amp; ", " &amp; TEXT(SC_high_97.5!C325,"0.00E+00") &amp; "]"</f>
        <v>[5.42E-09, 9.98E-09]</v>
      </c>
      <c r="G380" s="21" t="str">
        <f>"[" &amp; TEXT(SC_low_2.5!D325,"0.00E+00") &amp; ", " &amp; TEXT(SC_high_97.5!D325,"0.00E+00") &amp; "]"</f>
        <v>[1.45E-09, 2.65E-09]</v>
      </c>
      <c r="H380" s="21" t="str">
        <f>"[" &amp; TEXT(SC_low_2.5!E325,"0.00E+00") &amp; ", " &amp; TEXT(SC_high_97.5!E325,"0.00E+00") &amp; "]"</f>
        <v>[0.00E+00, 0.00E+00]</v>
      </c>
      <c r="I380" s="21" t="str">
        <f>"[" &amp; TEXT(SC_low_2.5!F325,"0.00E+00") &amp; ", " &amp; TEXT(SC_high_97.5!F325,"0.00E+00") &amp; "]"</f>
        <v>[1.45E-09, 2.65E-09]</v>
      </c>
    </row>
    <row r="381" spans="1:9" x14ac:dyDescent="0.2">
      <c r="A381" s="21" t="s">
        <v>47</v>
      </c>
      <c r="B381" s="20" t="str">
        <f>VLOOKUP(A381,'sector labels'!A:B,2,FALSE)</f>
        <v>Other real estate</v>
      </c>
      <c r="C381" s="21" t="str">
        <f>"[" &amp; TEXT(SC_low_2.5!B326,"0.00E+00") &amp; ", " &amp; TEXT(SC_high_97.5!B326,"0.00E+00") &amp; "]"</f>
        <v>[3.02E-08, 5.47E-08]</v>
      </c>
      <c r="D381" s="24">
        <f>VLOOKUP(A381,[1]Sheet7!$D:$E,2,FALSE)</f>
        <v>1.7837E-8</v>
      </c>
      <c r="E381" s="22">
        <f>D381/VLOOKUP(A381,[3]average!$A:$C,3,FALSE)</f>
        <v>0.5491553942539853</v>
      </c>
      <c r="F381" s="21" t="str">
        <f>"[" &amp; TEXT(SC_low_2.5!C326,"0.00E+00") &amp; ", " &amp; TEXT(SC_high_97.5!C326,"0.00E+00") &amp; "]"</f>
        <v>[3.77E-09, 6.97E-09]</v>
      </c>
      <c r="G381" s="21" t="str">
        <f>"[" &amp; TEXT(SC_low_2.5!D326,"0.00E+00") &amp; ", " &amp; TEXT(SC_high_97.5!D326,"0.00E+00") &amp; "]"</f>
        <v>[2.66E-08, 4.78E-08]</v>
      </c>
      <c r="H381" s="21" t="str">
        <f>"[" &amp; TEXT(SC_low_2.5!E326,"0.00E+00") &amp; ", " &amp; TEXT(SC_high_97.5!E326,"0.00E+00") &amp; "]"</f>
        <v>[3.91E-09, 7.04E-09]</v>
      </c>
      <c r="I381" s="21" t="str">
        <f>"[" &amp; TEXT(SC_low_2.5!F326,"0.00E+00") &amp; ", " &amp; TEXT(SC_high_97.5!F326,"0.00E+00") &amp; "]"</f>
        <v>[2.26E-08, 4.08E-08]</v>
      </c>
    </row>
    <row r="382" spans="1:9" x14ac:dyDescent="0.2">
      <c r="A382" s="21" t="s">
        <v>48</v>
      </c>
      <c r="B382" s="20" t="str">
        <f>VLOOKUP(A382,'sector labels'!A:B,2,FALSE)</f>
        <v>General and consumer goods rental</v>
      </c>
      <c r="C382" s="21" t="str">
        <f>"[" &amp; TEXT(SC_low_2.5!B329,"0.00E+00") &amp; ", " &amp; TEXT(SC_high_97.5!B329,"0.00E+00") &amp; "]"</f>
        <v>[7.28E-08, 1.32E-07]</v>
      </c>
      <c r="D382" s="24">
        <f>VLOOKUP(A382,[1]Sheet7!$D:$E,2,FALSE)</f>
        <v>4.1268700000000001E-8</v>
      </c>
      <c r="E382" s="22">
        <f>D382/VLOOKUP(A382,[3]average!$A:$C,3,FALSE)</f>
        <v>0.51366930974976333</v>
      </c>
      <c r="F382" s="21" t="str">
        <f>"[" &amp; TEXT(SC_low_2.5!C329,"0.00E+00") &amp; ", " &amp; TEXT(SC_high_97.5!C329,"0.00E+00") &amp; "]"</f>
        <v>[5.87E-08, 1.08E-07]</v>
      </c>
      <c r="G382" s="21" t="str">
        <f>"[" &amp; TEXT(SC_low_2.5!D329,"0.00E+00") &amp; ", " &amp; TEXT(SC_high_97.5!D329,"0.00E+00") &amp; "]"</f>
        <v>[1.38E-08, 2.44E-08]</v>
      </c>
      <c r="H382" s="21" t="str">
        <f>"[" &amp; TEXT(SC_low_2.5!E329,"0.00E+00") &amp; ", " &amp; TEXT(SC_high_97.5!E329,"0.00E+00") &amp; "]"</f>
        <v>[1.69E-11, 2.98E-11]</v>
      </c>
      <c r="I382" s="21" t="str">
        <f>"[" &amp; TEXT(SC_low_2.5!F329,"0.00E+00") &amp; ", " &amp; TEXT(SC_high_97.5!F329,"0.00E+00") &amp; "]"</f>
        <v>[1.38E-08, 2.43E-08]</v>
      </c>
    </row>
    <row r="383" spans="1:9" x14ac:dyDescent="0.2">
      <c r="A383" s="21" t="s">
        <v>49</v>
      </c>
      <c r="B383" s="20" t="str">
        <f>VLOOKUP(A383,'sector labels'!A:B,2,FALSE)</f>
        <v>Other computer related services, including facilities management</v>
      </c>
      <c r="C383" s="21" t="str">
        <f>"[" &amp; TEXT(SC_low_2.5!B334,"0.00E+00") &amp; ", " &amp; TEXT(SC_high_97.5!B334,"0.00E+00") &amp; "]"</f>
        <v>[1.72E-08, 3.11E-08]</v>
      </c>
      <c r="D383" s="24">
        <f>VLOOKUP(A383,[1]Sheet7!$D:$E,2,FALSE)</f>
        <v>9.3167000000000003E-9</v>
      </c>
      <c r="E383" s="22">
        <f>D383/VLOOKUP(A383,[3]average!$A:$C,3,FALSE)</f>
        <v>0.50320299225221776</v>
      </c>
      <c r="F383" s="21" t="str">
        <f>"[" &amp; TEXT(SC_low_2.5!C334,"0.00E+00") &amp; ", " &amp; TEXT(SC_high_97.5!C334,"0.00E+00") &amp; "]"</f>
        <v>[4.36E-09, 8.50E-09]</v>
      </c>
      <c r="G383" s="21" t="str">
        <f>"[" &amp; TEXT(SC_low_2.5!D334,"0.00E+00") &amp; ", " &amp; TEXT(SC_high_97.5!D334,"0.00E+00") &amp; "]"</f>
        <v>[1.27E-08, 2.28E-08]</v>
      </c>
      <c r="H383" s="21" t="str">
        <f>"[" &amp; TEXT(SC_low_2.5!E334,"0.00E+00") &amp; ", " &amp; TEXT(SC_high_97.5!E334,"0.00E+00") &amp; "]"</f>
        <v>[1.85E-10, 3.32E-10]</v>
      </c>
      <c r="I383" s="21" t="str">
        <f>"[" &amp; TEXT(SC_low_2.5!F334,"0.00E+00") &amp; ", " &amp; TEXT(SC_high_97.5!F334,"0.00E+00") &amp; "]"</f>
        <v>[1.25E-08, 2.24E-08]</v>
      </c>
    </row>
    <row r="384" spans="1:9" x14ac:dyDescent="0.2">
      <c r="A384" s="21" t="s">
        <v>50</v>
      </c>
      <c r="B384" s="20" t="str">
        <f>VLOOKUP(A384,'sector labels'!A:B,2,FALSE)</f>
        <v>Environmental and other technical consulting services</v>
      </c>
      <c r="C384" s="21" t="str">
        <f>"[" &amp; TEXT(SC_low_2.5!B338,"0.00E+00") &amp; ", " &amp; TEXT(SC_high_97.5!B338,"0.00E+00") &amp; "]"</f>
        <v>[3.16E-08, 7.81E-08]</v>
      </c>
      <c r="D384" s="24">
        <f>VLOOKUP(A384,[1]Sheet7!$D:$E,2,FALSE)</f>
        <v>4.54314E-8</v>
      </c>
      <c r="E384" s="22">
        <f>D384/VLOOKUP(A384,[3]average!$A:$C,3,FALSE)</f>
        <v>1.1829018077388469</v>
      </c>
      <c r="F384" s="21" t="str">
        <f>"[" &amp; TEXT(SC_low_2.5!C338,"0.00E+00") &amp; ", " &amp; TEXT(SC_high_97.5!C338,"0.00E+00") &amp; "]"</f>
        <v>[2.00E-08, 5.90E-08]</v>
      </c>
      <c r="G384" s="21" t="str">
        <f>"[" &amp; TEXT(SC_low_2.5!D338,"0.00E+00") &amp; ", " &amp; TEXT(SC_high_97.5!D338,"0.00E+00") &amp; "]"</f>
        <v>[1.09E-08, 1.93E-08]</v>
      </c>
      <c r="H384" s="21" t="str">
        <f>"[" &amp; TEXT(SC_low_2.5!E338,"0.00E+00") &amp; ", " &amp; TEXT(SC_high_97.5!E338,"0.00E+00") &amp; "]"</f>
        <v>[5.67E-11, 1.01E-10]</v>
      </c>
      <c r="I384" s="21" t="str">
        <f>"[" &amp; TEXT(SC_low_2.5!F338,"0.00E+00") &amp; ", " &amp; TEXT(SC_high_97.5!F338,"0.00E+00") &amp; "]"</f>
        <v>[1.08E-08, 1.92E-08]</v>
      </c>
    </row>
    <row r="385" spans="1:9" x14ac:dyDescent="0.2">
      <c r="A385" s="21" t="s">
        <v>51</v>
      </c>
      <c r="B385" s="20" t="str">
        <f>VLOOKUP(A385,'sector labels'!A:B,2,FALSE)</f>
        <v xml:space="preserve">All other miscellaneous professional, scientific, and technical services </v>
      </c>
      <c r="C385" s="21" t="str">
        <f>"[" &amp; TEXT(SC_low_2.5!B344,"0.00E+00") &amp; ", " &amp; TEXT(SC_high_97.5!B344,"0.00E+00") &amp; "]"</f>
        <v>[1.79E-08, 3.23E-08]</v>
      </c>
      <c r="D385" s="24">
        <f>VLOOKUP(A385,[1]Sheet7!$D:$E,2,FALSE)</f>
        <v>9.4597200000000001E-9</v>
      </c>
      <c r="E385" s="22">
        <f>D385/VLOOKUP(A385,[3]average!$A:$C,3,FALSE)</f>
        <v>0.49017204489617233</v>
      </c>
      <c r="F385" s="21" t="str">
        <f>"[" &amp; TEXT(SC_low_2.5!C344,"0.00E+00") &amp; ", " &amp; TEXT(SC_high_97.5!C344,"0.00E+00") &amp; "]"</f>
        <v>[6.71E-09, 1.39E-08]</v>
      </c>
      <c r="G385" s="21" t="str">
        <f>"[" &amp; TEXT(SC_low_2.5!D344,"0.00E+00") &amp; ", " &amp; TEXT(SC_high_97.5!D344,"0.00E+00") &amp; "]"</f>
        <v>[1.08E-08, 1.92E-08]</v>
      </c>
      <c r="H385" s="21" t="str">
        <f>"[" &amp; TEXT(SC_low_2.5!E344,"0.00E+00") &amp; ", " &amp; TEXT(SC_high_97.5!E344,"0.00E+00") &amp; "]"</f>
        <v>[1.19E-10, 2.10E-10]</v>
      </c>
      <c r="I385" s="21" t="str">
        <f>"[" &amp; TEXT(SC_low_2.5!F344,"0.00E+00") &amp; ", " &amp; TEXT(SC_high_97.5!F344,"0.00E+00") &amp; "]"</f>
        <v>[1.07E-08, 1.90E-08]</v>
      </c>
    </row>
    <row r="386" spans="1:9" x14ac:dyDescent="0.2">
      <c r="A386" s="21" t="s">
        <v>52</v>
      </c>
      <c r="B386" s="20" t="str">
        <f>VLOOKUP(A386,'sector labels'!A:B,2,FALSE)</f>
        <v>Junior colleges, colleges, universities, and professional schools</v>
      </c>
      <c r="C386" s="21" t="str">
        <f>"[" &amp; TEXT(SC_low_2.5!B355,"0.00E+00") &amp; ", " &amp; TEXT(SC_high_97.5!B355,"0.00E+00") &amp; "]"</f>
        <v>[3.00E-08, 5.72E-08]</v>
      </c>
      <c r="D386" s="24">
        <f>VLOOKUP(A386,[1]Sheet7!$D:$E,2,FALSE)</f>
        <v>1.8311800000000001E-8</v>
      </c>
      <c r="E386" s="22">
        <f>D386/VLOOKUP(A386,[3]average!$A:$C,3,FALSE)</f>
        <v>0.54985076527983501</v>
      </c>
      <c r="F386" s="21" t="str">
        <f>"[" &amp; TEXT(SC_low_2.5!C355,"0.00E+00") &amp; ", " &amp; TEXT(SC_high_97.5!C355,"0.00E+00") &amp; "]"</f>
        <v>[1.96E-08, 3.94E-08]</v>
      </c>
      <c r="G386" s="21" t="str">
        <f>"[" &amp; TEXT(SC_low_2.5!D355,"0.00E+00") &amp; ", " &amp; TEXT(SC_high_97.5!D355,"0.00E+00") &amp; "]"</f>
        <v>[1.03E-08, 1.84E-08]</v>
      </c>
      <c r="H386" s="21" t="str">
        <f>"[" &amp; TEXT(SC_low_2.5!E355,"0.00E+00") &amp; ", " &amp; TEXT(SC_high_97.5!E355,"0.00E+00") &amp; "]"</f>
        <v>[8.73E-11, 1.56E-10]</v>
      </c>
      <c r="I386" s="21" t="str">
        <f>"[" &amp; TEXT(SC_low_2.5!F355,"0.00E+00") &amp; ", " &amp; TEXT(SC_high_97.5!F355,"0.00E+00") &amp; "]"</f>
        <v>[1.02E-08, 1.82E-08]</v>
      </c>
    </row>
    <row r="387" spans="1:9" x14ac:dyDescent="0.2">
      <c r="A387" s="21" t="s">
        <v>53</v>
      </c>
      <c r="B387" s="20" t="str">
        <f>VLOOKUP(A387,'sector labels'!A:B,2,FALSE)</f>
        <v>Other educational services</v>
      </c>
      <c r="C387" s="21" t="str">
        <f>"[" &amp; TEXT(SC_low_2.5!B356,"0.00E+00") &amp; ", " &amp; TEXT(SC_high_97.5!B356,"0.00E+00") &amp; "]"</f>
        <v>[9.63E-08, 1.84E-07]</v>
      </c>
      <c r="D387" s="24">
        <f>VLOOKUP(A387,[1]Sheet7!$D:$E,2,FALSE)</f>
        <v>6.30581E-8</v>
      </c>
      <c r="E387" s="22">
        <f>D387/VLOOKUP(A387,[3]average!$A:$C,3,FALSE)</f>
        <v>0.58775741715247576</v>
      </c>
      <c r="F387" s="21" t="str">
        <f>"[" &amp; TEXT(SC_low_2.5!C356,"0.00E+00") &amp; ", " &amp; TEXT(SC_high_97.5!C356,"0.00E+00") &amp; "]"</f>
        <v>[8.00E-08, 1.56E-07]</v>
      </c>
      <c r="G387" s="21" t="str">
        <f>"[" &amp; TEXT(SC_low_2.5!D356,"0.00E+00") &amp; ", " &amp; TEXT(SC_high_97.5!D356,"0.00E+00") &amp; "]"</f>
        <v>[1.61E-08, 2.91E-08]</v>
      </c>
      <c r="H387" s="21" t="str">
        <f>"[" &amp; TEXT(SC_low_2.5!E356,"0.00E+00") &amp; ", " &amp; TEXT(SC_high_97.5!E356,"0.00E+00") &amp; "]"</f>
        <v>[3.34E-10, 6.04E-10]</v>
      </c>
      <c r="I387" s="21" t="str">
        <f>"[" &amp; TEXT(SC_low_2.5!F356,"0.00E+00") &amp; ", " &amp; TEXT(SC_high_97.5!F356,"0.00E+00") &amp; "]"</f>
        <v>[1.57E-08, 2.85E-08]</v>
      </c>
    </row>
    <row r="388" spans="1:9" x14ac:dyDescent="0.2">
      <c r="A388" s="21" t="s">
        <v>54</v>
      </c>
      <c r="B388" s="20" t="str">
        <f>VLOOKUP(A388,'sector labels'!A:B,2,FALSE)</f>
        <v>Nursing and community care facilities</v>
      </c>
      <c r="C388" s="21" t="str">
        <f>"[" &amp; TEXT(SC_low_2.5!B365,"0.00E+00") &amp; ", " &amp; TEXT(SC_high_97.5!B365,"0.00E+00") &amp; "]"</f>
        <v>[5.53E-08, 9.45E-08]</v>
      </c>
      <c r="D388" s="24">
        <f>VLOOKUP(A388,[1]Sheet7!$D:$E,2,FALSE)</f>
        <v>2.6531300000000001E-8</v>
      </c>
      <c r="E388" s="22">
        <f>D388/VLOOKUP(A388,[3]average!$A:$C,3,FALSE)</f>
        <v>0.45129152991352256</v>
      </c>
      <c r="F388" s="21" t="str">
        <f>"[" &amp; TEXT(SC_low_2.5!C365,"0.00E+00") &amp; ", " &amp; TEXT(SC_high_97.5!C365,"0.00E+00") &amp; "]"</f>
        <v>[3.77E-08, 6.29E-08]</v>
      </c>
      <c r="G388" s="21" t="str">
        <f>"[" &amp; TEXT(SC_low_2.5!D365,"0.00E+00") &amp; ", " &amp; TEXT(SC_high_97.5!D365,"0.00E+00") &amp; "]"</f>
        <v>[1.73E-08, 3.11E-08]</v>
      </c>
      <c r="H388" s="21" t="str">
        <f>"[" &amp; TEXT(SC_low_2.5!E365,"0.00E+00") &amp; ", " &amp; TEXT(SC_high_97.5!E365,"0.00E+00") &amp; "]"</f>
        <v>[1.80E-15, 3.24E-15]</v>
      </c>
      <c r="I388" s="21" t="str">
        <f>"[" &amp; TEXT(SC_low_2.5!F365,"0.00E+00") &amp; ", " &amp; TEXT(SC_high_97.5!F365,"0.00E+00") &amp; "]"</f>
        <v>[1.73E-08, 3.11E-08]</v>
      </c>
    </row>
    <row r="389" spans="1:9" x14ac:dyDescent="0.2">
      <c r="A389" s="21" t="s">
        <v>55</v>
      </c>
      <c r="B389" s="20" t="str">
        <f>VLOOKUP(A389,'sector labels'!A:B,2,FALSE)</f>
        <v>Residential mental health, substance abuse, and other residential care facilities</v>
      </c>
      <c r="C389" s="21" t="str">
        <f>"[" &amp; TEXT(SC_low_2.5!B366,"0.00E+00") &amp; ", " &amp; TEXT(SC_high_97.5!B366,"0.00E+00") &amp; "]"</f>
        <v>[1.68E-07, 2.82E-07]</v>
      </c>
      <c r="D389" s="24">
        <f>VLOOKUP(A389,[1]Sheet7!$D:$E,2,FALSE)</f>
        <v>7.57713E-8</v>
      </c>
      <c r="E389" s="22">
        <f>D389/VLOOKUP(A389,[3]average!$A:$C,3,FALSE)</f>
        <v>0.42241688248559123</v>
      </c>
      <c r="F389" s="21" t="str">
        <f>"[" &amp; TEXT(SC_low_2.5!C366,"0.00E+00") &amp; ", " &amp; TEXT(SC_high_97.5!C366,"0.00E+00") &amp; "]"</f>
        <v>[1.52E-07, 2.53E-07]</v>
      </c>
      <c r="G389" s="21" t="str">
        <f>"[" &amp; TEXT(SC_low_2.5!D366,"0.00E+00") &amp; ", " &amp; TEXT(SC_high_97.5!D366,"0.00E+00") &amp; "]"</f>
        <v>[1.62E-08, 2.89E-08]</v>
      </c>
      <c r="H389" s="21" t="str">
        <f>"[" &amp; TEXT(SC_low_2.5!E366,"0.00E+00") &amp; ", " &amp; TEXT(SC_high_97.5!E366,"0.00E+00") &amp; "]"</f>
        <v>[6.92E-17, 1.24E-16]</v>
      </c>
      <c r="I389" s="21" t="str">
        <f>"[" &amp; TEXT(SC_low_2.5!F366,"0.00E+00") &amp; ", " &amp; TEXT(SC_high_97.5!F366,"0.00E+00") &amp; "]"</f>
        <v>[1.62E-08, 2.89E-08]</v>
      </c>
    </row>
    <row r="390" spans="1:9" x14ac:dyDescent="0.2">
      <c r="A390" s="21" t="s">
        <v>56</v>
      </c>
      <c r="B390" s="20" t="str">
        <f>VLOOKUP(A390,'sector labels'!A:B,2,FALSE)</f>
        <v>Community food, housing, and other relief services, including rehabilitation services</v>
      </c>
      <c r="C390" s="21" t="str">
        <f>"[" &amp; TEXT(SC_low_2.5!B369,"0.00E+00") &amp; ", " &amp; TEXT(SC_high_97.5!B369,"0.00E+00") &amp; "]"</f>
        <v>[2.73E-07, 4.61E-07]</v>
      </c>
      <c r="D390" s="24">
        <f>VLOOKUP(A390,[1]Sheet7!$D:$E,2,FALSE)</f>
        <v>1.2572299999999999E-7</v>
      </c>
      <c r="E390" s="22">
        <f>D390/VLOOKUP(A390,[3]average!$A:$C,3,FALSE)</f>
        <v>0.42978574320071666</v>
      </c>
      <c r="F390" s="21" t="str">
        <f>"[" &amp; TEXT(SC_low_2.5!C369,"0.00E+00") &amp; ", " &amp; TEXT(SC_high_97.5!C369,"0.00E+00") &amp; "]"</f>
        <v>[2.42E-07, 4.06E-07]</v>
      </c>
      <c r="G390" s="21" t="str">
        <f>"[" &amp; TEXT(SC_low_2.5!D369,"0.00E+00") &amp; ", " &amp; TEXT(SC_high_97.5!D369,"0.00E+00") &amp; "]"</f>
        <v>[3.10E-08, 5.44E-08]</v>
      </c>
      <c r="H390" s="21" t="str">
        <f>"[" &amp; TEXT(SC_low_2.5!E369,"0.00E+00") &amp; ", " &amp; TEXT(SC_high_97.5!E369,"0.00E+00") &amp; "]"</f>
        <v>[0.00E+00, 0.00E+00]</v>
      </c>
      <c r="I390" s="21" t="str">
        <f>"[" &amp; TEXT(SC_low_2.5!F369,"0.00E+00") &amp; ", " &amp; TEXT(SC_high_97.5!F369,"0.00E+00") &amp; "]"</f>
        <v>[3.10E-08, 5.44E-08]</v>
      </c>
    </row>
    <row r="391" spans="1:9" x14ac:dyDescent="0.2">
      <c r="A391" s="21" t="s">
        <v>57</v>
      </c>
      <c r="B391" s="20" t="str">
        <f>VLOOKUP(A391,'sector labels'!A:B,2,FALSE)</f>
        <v>Promoters of performing arts and sports and agents for public figures</v>
      </c>
      <c r="C391" s="21" t="str">
        <f>"[" &amp; TEXT(SC_low_2.5!B373,"0.00E+00") &amp; ", " &amp; TEXT(SC_high_97.5!B373,"0.00E+00") &amp; "]"</f>
        <v>[6.85E-08, 1.23E-07]</v>
      </c>
      <c r="D391" s="24">
        <f>VLOOKUP(A391,[1]Sheet7!$D:$E,2,FALSE)</f>
        <v>3.69404E-8</v>
      </c>
      <c r="E391" s="22">
        <f>D391/VLOOKUP(A391,[3]average!$A:$C,3,FALSE)</f>
        <v>0.49643161180982387</v>
      </c>
      <c r="F391" s="21" t="str">
        <f>"[" &amp; TEXT(SC_low_2.5!C373,"0.00E+00") &amp; ", " &amp; TEXT(SC_high_97.5!C373,"0.00E+00") &amp; "]"</f>
        <v>[5.19E-08, 9.46E-08]</v>
      </c>
      <c r="G391" s="21" t="str">
        <f>"[" &amp; TEXT(SC_low_2.5!D373,"0.00E+00") &amp; ", " &amp; TEXT(SC_high_97.5!D373,"0.00E+00") &amp; "]"</f>
        <v>[1.64E-08, 2.94E-08]</v>
      </c>
      <c r="H391" s="21" t="str">
        <f>"[" &amp; TEXT(SC_low_2.5!E373,"0.00E+00") &amp; ", " &amp; TEXT(SC_high_97.5!E373,"0.00E+00") &amp; "]"</f>
        <v>[9.72E-10, 1.75E-09]</v>
      </c>
      <c r="I391" s="21" t="str">
        <f>"[" &amp; TEXT(SC_low_2.5!F373,"0.00E+00") &amp; ", " &amp; TEXT(SC_high_97.5!F373,"0.00E+00") &amp; "]"</f>
        <v>[1.54E-08, 2.77E-08]</v>
      </c>
    </row>
    <row r="392" spans="1:9" x14ac:dyDescent="0.2">
      <c r="A392" s="21" t="s">
        <v>58</v>
      </c>
      <c r="B392" s="20" t="str">
        <f>VLOOKUP(A392,'sector labels'!A:B,2,FALSE)</f>
        <v>All other food and drinking places</v>
      </c>
      <c r="C392" s="21" t="str">
        <f>"[" &amp; TEXT(SC_low_2.5!B381,"0.00E+00") &amp; ", " &amp; TEXT(SC_high_97.5!B381,"0.00E+00") &amp; "]"</f>
        <v>[7.77E-08, 1.96E-07]</v>
      </c>
      <c r="D392" s="24">
        <f>VLOOKUP(A392,[1]Sheet7!$D:$E,2,FALSE)</f>
        <v>9.08978E-8</v>
      </c>
      <c r="E392" s="22">
        <f>D392/VLOOKUP(A392,[3]average!$A:$C,3,FALSE)</f>
        <v>0.95690465956478943</v>
      </c>
      <c r="F392" s="21" t="str">
        <f>"[" &amp; TEXT(SC_low_2.5!C381,"0.00E+00") &amp; ", " &amp; TEXT(SC_high_97.5!C381,"0.00E+00") &amp; "]"</f>
        <v>[6.26E-08, 1.73E-07]</v>
      </c>
      <c r="G392" s="21" t="str">
        <f>"[" &amp; TEXT(SC_low_2.5!D381,"0.00E+00") &amp; ", " &amp; TEXT(SC_high_97.5!D381,"0.00E+00") &amp; "]"</f>
        <v>[1.40E-08, 2.50E-08]</v>
      </c>
      <c r="H392" s="21" t="str">
        <f>"[" &amp; TEXT(SC_low_2.5!E381,"0.00E+00") &amp; ", " &amp; TEXT(SC_high_97.5!E381,"0.00E+00") &amp; "]"</f>
        <v>[1.24E-10, 2.21E-10]</v>
      </c>
      <c r="I392" s="21" t="str">
        <f>"[" &amp; TEXT(SC_low_2.5!F381,"0.00E+00") &amp; ", " &amp; TEXT(SC_high_97.5!F381,"0.00E+00") &amp; "]"</f>
        <v>[1.39E-08, 2.47E-08]</v>
      </c>
    </row>
    <row r="393" spans="1:9" x14ac:dyDescent="0.2">
      <c r="A393" s="21" t="s">
        <v>59</v>
      </c>
      <c r="B393" s="20" t="str">
        <f>VLOOKUP(A393,'sector labels'!A:B,2,FALSE)</f>
        <v>Grantmaking, giving, and social advocacy organizations</v>
      </c>
      <c r="C393" s="21" t="str">
        <f>"[" &amp; TEXT(SC_low_2.5!B391,"0.00E+00") &amp; ", " &amp; TEXT(SC_high_97.5!B391,"0.00E+00") &amp; "]"</f>
        <v>[6.09E-08, 1.13E-07]</v>
      </c>
      <c r="D393" s="24">
        <f>VLOOKUP(A393,[1]Sheet7!$D:$E,2,FALSE)</f>
        <v>4.1001200000000002E-8</v>
      </c>
      <c r="E393" s="22">
        <f>D393/VLOOKUP(A393,[3]average!$A:$C,3,FALSE)</f>
        <v>0.61521172453883888</v>
      </c>
      <c r="F393" s="21" t="str">
        <f>"[" &amp; TEXT(SC_low_2.5!C391,"0.00E+00") &amp; ", " &amp; TEXT(SC_high_97.5!C391,"0.00E+00") &amp; "]"</f>
        <v>[4.77E-08, 8.99E-08]</v>
      </c>
      <c r="G393" s="21" t="str">
        <f>"[" &amp; TEXT(SC_low_2.5!D391,"0.00E+00") &amp; ", " &amp; TEXT(SC_high_97.5!D391,"0.00E+00") &amp; "]"</f>
        <v>[1.31E-08, 2.38E-08]</v>
      </c>
      <c r="H393" s="21" t="str">
        <f>"[" &amp; TEXT(SC_low_2.5!E391,"0.00E+00") &amp; ", " &amp; TEXT(SC_high_97.5!E391,"0.00E+00") &amp; "]"</f>
        <v>[1.83E-11, 3.32E-11]</v>
      </c>
      <c r="I393" s="21" t="str">
        <f>"[" &amp; TEXT(SC_low_2.5!F391,"0.00E+00") &amp; ", " &amp; TEXT(SC_high_97.5!F391,"0.00E+00") &amp; "]"</f>
        <v>[1.31E-08, 2.38E-08]</v>
      </c>
    </row>
    <row r="394" spans="1:9" x14ac:dyDescent="0.2">
      <c r="A394" s="21" t="s">
        <v>60</v>
      </c>
      <c r="B394" s="20" t="str">
        <f>VLOOKUP(A394,'sector labels'!A:B,2,FALSE)</f>
        <v>Civic, social, professional, and similar organizations</v>
      </c>
      <c r="C394" s="21" t="str">
        <f>"[" &amp; TEXT(SC_low_2.5!B392,"0.00E+00") &amp; ", " &amp; TEXT(SC_high_97.5!B392,"0.00E+00") &amp; "]"</f>
        <v>[5.23E-08, 9.42E-08]</v>
      </c>
      <c r="D394" s="24">
        <f>VLOOKUP(A394,[1]Sheet7!$D:$E,2,FALSE)</f>
        <v>3.1868800000000001E-8</v>
      </c>
      <c r="E394" s="22">
        <f>D394/VLOOKUP(A394,[3]average!$A:$C,3,FALSE)</f>
        <v>0.56544105250594123</v>
      </c>
      <c r="F394" s="21" t="str">
        <f>"[" &amp; TEXT(SC_low_2.5!C392,"0.00E+00") &amp; ", " &amp; TEXT(SC_high_97.5!C392,"0.00E+00") &amp; "]"</f>
        <v>[3.53E-08, 6.49E-08]</v>
      </c>
      <c r="G394" s="21" t="str">
        <f>"[" &amp; TEXT(SC_low_2.5!D392,"0.00E+00") &amp; ", " &amp; TEXT(SC_high_97.5!D392,"0.00E+00") &amp; "]"</f>
        <v>[1.68E-08, 3.02E-08]</v>
      </c>
      <c r="H394" s="21" t="str">
        <f>"[" &amp; TEXT(SC_low_2.5!E392,"0.00E+00") &amp; ", " &amp; TEXT(SC_high_97.5!E392,"0.00E+00") &amp; "]"</f>
        <v>[4.13E-10, 7.43E-10]</v>
      </c>
      <c r="I394" s="21" t="str">
        <f>"[" &amp; TEXT(SC_low_2.5!F392,"0.00E+00") &amp; ", " &amp; TEXT(SC_high_97.5!F392,"0.00E+00") &amp; "]"</f>
        <v>[1.64E-08, 2.95E-08]</v>
      </c>
    </row>
    <row r="395" spans="1:9" x14ac:dyDescent="0.2">
      <c r="A395" s="21" t="s">
        <v>63</v>
      </c>
      <c r="B395" s="20" t="str">
        <f>VLOOKUP(A395,'sector labels'!A:B,2,FALSE)</f>
        <v>Other federal government enterprises</v>
      </c>
      <c r="C395" s="21" t="str">
        <f>"[" &amp; TEXT(SC_low_2.5!B397,"0.00E+00") &amp; ", " &amp; TEXT(SC_high_97.5!B397,"0.00E+00") &amp; "]"</f>
        <v>[5.72E-08, 1.08E-07]</v>
      </c>
      <c r="D395" s="24">
        <f>VLOOKUP(A395,[1]Sheet7!$D:$E,2,FALSE)</f>
        <v>3.8530299999999998E-8</v>
      </c>
      <c r="E395" s="22">
        <f>D395/VLOOKUP(A395,[3]average!$A:$C,3,FALSE)</f>
        <v>0.61349297690767657</v>
      </c>
      <c r="F395" s="21" t="str">
        <f>"[" &amp; TEXT(SC_low_2.5!C397,"0.00E+00") &amp; ", " &amp; TEXT(SC_high_97.5!C397,"0.00E+00") &amp; "]"</f>
        <v>[3.03E-08, 6.61E-08]</v>
      </c>
      <c r="G395" s="21" t="str">
        <f>"[" &amp; TEXT(SC_low_2.5!D397,"0.00E+00") &amp; ", " &amp; TEXT(SC_high_97.5!D397,"0.00E+00") &amp; "]"</f>
        <v>[2.56E-08, 4.61E-08]</v>
      </c>
      <c r="H395" s="21" t="str">
        <f>"[" &amp; TEXT(SC_low_2.5!E397,"0.00E+00") &amp; ", " &amp; TEXT(SC_high_97.5!E397,"0.00E+00") &amp; "]"</f>
        <v>[1.07E-11, 1.93E-11]</v>
      </c>
      <c r="I395" s="21" t="str">
        <f>"[" &amp; TEXT(SC_low_2.5!F397,"0.00E+00") &amp; ", " &amp; TEXT(SC_high_97.5!F397,"0.00E+00") &amp; "]"</f>
        <v>[2.56E-08, 4.60E-08]</v>
      </c>
    </row>
    <row r="396" spans="1:9" x14ac:dyDescent="0.2">
      <c r="A396" s="21" t="s">
        <v>64</v>
      </c>
      <c r="B396" s="20" t="str">
        <f>VLOOKUP(A396,'sector labels'!A:B,2,FALSE)</f>
        <v>Other state and local government enterprises</v>
      </c>
      <c r="C396" s="21" t="str">
        <f>"[" &amp; TEXT(SC_low_2.5!B398,"0.00E+00") &amp; ", " &amp; TEXT(SC_high_97.5!B398,"0.00E+00") &amp; "]"</f>
        <v>[1.13E-07, 2.14E-07]</v>
      </c>
      <c r="D396" s="24">
        <f>VLOOKUP(A396,[1]Sheet7!$D:$E,2,FALSE)</f>
        <v>8.4132099999999994E-8</v>
      </c>
      <c r="E396" s="22">
        <f>D396/VLOOKUP(A396,[3]average!$A:$C,3,FALSE)</f>
        <v>0.68335750992959654</v>
      </c>
      <c r="F396" s="21" t="str">
        <f>"[" &amp; TEXT(SC_low_2.5!C398,"0.00E+00") &amp; ", " &amp; TEXT(SC_high_97.5!C398,"0.00E+00") &amp; "]"</f>
        <v>[8.64E-08, 1.65E-07]</v>
      </c>
      <c r="G396" s="21" t="str">
        <f>"[" &amp; TEXT(SC_low_2.5!D398,"0.00E+00") &amp; ", " &amp; TEXT(SC_high_97.5!D398,"0.00E+00") &amp; "]"</f>
        <v>[2.66E-08, 4.84E-08]</v>
      </c>
      <c r="H396" s="21" t="str">
        <f>"[" &amp; TEXT(SC_low_2.5!E398,"0.00E+00") &amp; ", " &amp; TEXT(SC_high_97.5!E398,"0.00E+00") &amp; "]"</f>
        <v>[1.35E-10, 2.46E-10]</v>
      </c>
      <c r="I396" s="21" t="str">
        <f>"[" &amp; TEXT(SC_low_2.5!F398,"0.00E+00") &amp; ", " &amp; TEXT(SC_high_97.5!F398,"0.00E+00") &amp; "]"</f>
        <v>[2.64E-08, 4.81E-08]</v>
      </c>
    </row>
    <row r="397" spans="1:9" x14ac:dyDescent="0.2">
      <c r="A397" s="21" t="s">
        <v>61</v>
      </c>
      <c r="B397" s="20" t="str">
        <f>VLOOKUP(A397,'sector labels'!A:B,2,FALSE)</f>
        <v>Federal general government (defense)</v>
      </c>
      <c r="C397" s="21" t="str">
        <f>"[" &amp; TEXT(SC_low_2.5!B394,"0.00E+00") &amp; ", " &amp; TEXT(SC_high_97.5!B394,"0.00E+00") &amp; "]"</f>
        <v>[1.22E-08, 2.20E-08]</v>
      </c>
      <c r="D397" s="24">
        <f>VLOOKUP(A397,[1]Sheet7!$D:$E,2,FALSE)</f>
        <v>6.7710899999999996E-9</v>
      </c>
      <c r="E397" s="22">
        <f>D397/VLOOKUP(A397,[3]average!$A:$C,3,FALSE)</f>
        <v>0.5209778374702182</v>
      </c>
      <c r="F397" s="21" t="str">
        <f>"[" &amp; TEXT(SC_low_2.5!C394,"0.00E+00") &amp; ", " &amp; TEXT(SC_high_97.5!C394,"0.00E+00") &amp; "]"</f>
        <v>[1.78E-10, 3.42E-10]</v>
      </c>
      <c r="G397" s="21" t="str">
        <f>"[" &amp; TEXT(SC_low_2.5!D394,"0.00E+00") &amp; ", " &amp; TEXT(SC_high_97.5!D394,"0.00E+00") &amp; "]"</f>
        <v>[1.20E-08, 2.16E-08]</v>
      </c>
      <c r="H397" s="21" t="str">
        <f>"[" &amp; TEXT(SC_low_2.5!E394,"0.00E+00") &amp; ", " &amp; TEXT(SC_high_97.5!E394,"0.00E+00") &amp; "]"</f>
        <v>[0.00E+00, 0.00E+00]</v>
      </c>
      <c r="I397" s="21" t="str">
        <f>"[" &amp; TEXT(SC_low_2.5!F394,"0.00E+00") &amp; ", " &amp; TEXT(SC_high_97.5!F394,"0.00E+00") &amp; "]"</f>
        <v>[1.20E-08, 2.16E-08]</v>
      </c>
    </row>
    <row r="398" spans="1:9" x14ac:dyDescent="0.2">
      <c r="A398" s="21" t="s">
        <v>62</v>
      </c>
      <c r="B398" s="20" t="str">
        <f>VLOOKUP(A398,'sector labels'!A:B,2,FALSE)</f>
        <v>Federal general government (nondefense)</v>
      </c>
      <c r="C398" s="21" t="str">
        <f>"[" &amp; TEXT(SC_low_2.5!B395,"0.00E+00") &amp; ", " &amp; TEXT(SC_high_97.5!B395,"0.00E+00") &amp; "]"</f>
        <v>[8.36E-09, 1.50E-08]</v>
      </c>
      <c r="D398" s="24">
        <f>VLOOKUP(A398,[1]Sheet7!$D:$E,2,FALSE)</f>
        <v>4.4725500000000002E-9</v>
      </c>
      <c r="E398" s="22">
        <f>D398/VLOOKUP(A398,[3]average!$A:$C,3,FALSE)</f>
        <v>0.50265175997802292</v>
      </c>
      <c r="F398" s="21" t="str">
        <f>"[" &amp; TEXT(SC_low_2.5!C395,"0.00E+00") &amp; ", " &amp; TEXT(SC_high_97.5!C395,"0.00E+00") &amp; "]"</f>
        <v>[2.82E-10, 5.26E-10]</v>
      </c>
      <c r="G398" s="21" t="str">
        <f>"[" &amp; TEXT(SC_low_2.5!D395,"0.00E+00") &amp; ", " &amp; TEXT(SC_high_97.5!D395,"0.00E+00") &amp; "]"</f>
        <v>[8.07E-09, 1.45E-08]</v>
      </c>
      <c r="H398" s="21" t="str">
        <f>"[" &amp; TEXT(SC_low_2.5!E395,"0.00E+00") &amp; ", " &amp; TEXT(SC_high_97.5!E395,"0.00E+00") &amp; "]"</f>
        <v>[0.00E+00, 0.00E+00]</v>
      </c>
      <c r="I398" s="21" t="str">
        <f>"[" &amp; TEXT(SC_low_2.5!F395,"0.00E+00") &amp; ", " &amp; TEXT(SC_high_97.5!F395,"0.00E+00") &amp; "]"</f>
        <v>[8.07E-09, 1.45E-08]</v>
      </c>
    </row>
    <row r="399" spans="1:9" x14ac:dyDescent="0.2">
      <c r="D399" s="24"/>
    </row>
  </sheetData>
  <autoFilter ref="A1:I398" xr:uid="{0B9F931E-E982-4CAC-A4A4-BAAB1C557D22}"/>
  <sortState xmlns:xlrd2="http://schemas.microsoft.com/office/spreadsheetml/2017/richdata2" ref="A2:I399">
    <sortCondition ref="A1:A39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A2C-D5B8-4893-8961-2547CBEA091B}">
  <dimension ref="A1:C406"/>
  <sheetViews>
    <sheetView workbookViewId="0">
      <selection activeCell="B19" sqref="B19"/>
    </sheetView>
  </sheetViews>
  <sheetFormatPr defaultRowHeight="14.25" x14ac:dyDescent="0.2"/>
  <cols>
    <col min="1" max="1" width="12.125" style="2" bestFit="1" customWidth="1"/>
    <col min="2" max="2" width="83.875" bestFit="1" customWidth="1"/>
    <col min="3" max="3" width="12.5" style="2" bestFit="1" customWidth="1"/>
  </cols>
  <sheetData>
    <row r="1" spans="1:3" x14ac:dyDescent="0.2">
      <c r="A1" s="4" t="s">
        <v>70</v>
      </c>
      <c r="B1" s="3" t="s">
        <v>71</v>
      </c>
      <c r="C1" s="2" t="s">
        <v>72</v>
      </c>
    </row>
    <row r="2" spans="1:3" x14ac:dyDescent="0.2">
      <c r="A2" s="2" t="s">
        <v>1</v>
      </c>
      <c r="B2" t="s">
        <v>73</v>
      </c>
      <c r="C2" s="2">
        <f>IF(ISNA(VLOOKUP(A2,[4]Sheet1!$A:$C,3,FALSE))=FALSE,1,0)</f>
        <v>1</v>
      </c>
    </row>
    <row r="3" spans="1:3" x14ac:dyDescent="0.2">
      <c r="A3" s="2" t="s">
        <v>2</v>
      </c>
      <c r="B3" t="s">
        <v>74</v>
      </c>
      <c r="C3" s="2">
        <f>IF(ISNA(VLOOKUP(A3,[4]Sheet1!$A:$C,3,FALSE))=FALSE,1,0)</f>
        <v>1</v>
      </c>
    </row>
    <row r="4" spans="1:3" x14ac:dyDescent="0.2">
      <c r="A4" s="2">
        <v>111200</v>
      </c>
      <c r="B4" t="s">
        <v>75</v>
      </c>
      <c r="C4" s="2">
        <f>IF(ISNA(VLOOKUP(A4,[4]Sheet1!$A:$C,3,FALSE))=FALSE,1,0)</f>
        <v>1</v>
      </c>
    </row>
    <row r="5" spans="1:3" x14ac:dyDescent="0.2">
      <c r="A5" s="2">
        <v>111300</v>
      </c>
      <c r="B5" t="s">
        <v>76</v>
      </c>
      <c r="C5" s="2">
        <f>IF(ISNA(VLOOKUP(A5,[4]Sheet1!$A:$C,3,FALSE))=FALSE,1,0)</f>
        <v>1</v>
      </c>
    </row>
    <row r="6" spans="1:3" x14ac:dyDescent="0.2">
      <c r="A6" s="2">
        <v>111400</v>
      </c>
      <c r="B6" t="s">
        <v>77</v>
      </c>
      <c r="C6" s="2">
        <f>IF(ISNA(VLOOKUP(A6,[4]Sheet1!$A:$C,3,FALSE))=FALSE,1,0)</f>
        <v>1</v>
      </c>
    </row>
    <row r="7" spans="1:3" x14ac:dyDescent="0.2">
      <c r="A7" s="2">
        <v>111900</v>
      </c>
      <c r="B7" t="s">
        <v>78</v>
      </c>
      <c r="C7" s="2">
        <f>IF(ISNA(VLOOKUP(A7,[4]Sheet1!$A:$C,3,FALSE))=FALSE,1,0)</f>
        <v>1</v>
      </c>
    </row>
    <row r="8" spans="1:3" x14ac:dyDescent="0.2">
      <c r="A8" s="2">
        <v>112120</v>
      </c>
      <c r="B8" t="s">
        <v>79</v>
      </c>
      <c r="C8" s="2">
        <f>IF(ISNA(VLOOKUP(A8,[4]Sheet1!$A:$C,3,FALSE))=FALSE,1,0)</f>
        <v>1</v>
      </c>
    </row>
    <row r="9" spans="1:3" x14ac:dyDescent="0.2">
      <c r="A9" s="2" t="s">
        <v>3</v>
      </c>
      <c r="B9" t="s">
        <v>80</v>
      </c>
      <c r="C9" s="2">
        <f>IF(ISNA(VLOOKUP(A9,[4]Sheet1!$A:$C,3,FALSE))=FALSE,1,0)</f>
        <v>1</v>
      </c>
    </row>
    <row r="10" spans="1:3" x14ac:dyDescent="0.2">
      <c r="A10" s="2">
        <v>112300</v>
      </c>
      <c r="B10" t="s">
        <v>81</v>
      </c>
      <c r="C10" s="2">
        <f>IF(ISNA(VLOOKUP(A10,[4]Sheet1!$A:$C,3,FALSE))=FALSE,1,0)</f>
        <v>1</v>
      </c>
    </row>
    <row r="11" spans="1:3" x14ac:dyDescent="0.2">
      <c r="A11" s="2" t="s">
        <v>4</v>
      </c>
      <c r="B11" t="s">
        <v>82</v>
      </c>
      <c r="C11" s="2">
        <f>IF(ISNA(VLOOKUP(A11,[4]Sheet1!$A:$C,3,FALSE))=FALSE,1,0)</f>
        <v>1</v>
      </c>
    </row>
    <row r="12" spans="1:3" x14ac:dyDescent="0.2">
      <c r="A12" s="2">
        <v>113000</v>
      </c>
      <c r="B12" t="s">
        <v>83</v>
      </c>
      <c r="C12" s="2">
        <f>IF(ISNA(VLOOKUP(A12,[4]Sheet1!$A:$C,3,FALSE))=FALSE,1,0)</f>
        <v>1</v>
      </c>
    </row>
    <row r="13" spans="1:3" x14ac:dyDescent="0.2">
      <c r="A13" s="2">
        <v>114000</v>
      </c>
      <c r="B13" t="s">
        <v>84</v>
      </c>
      <c r="C13" s="2">
        <f>IF(ISNA(VLOOKUP(A13,[4]Sheet1!$A:$C,3,FALSE))=FALSE,1,0)</f>
        <v>1</v>
      </c>
    </row>
    <row r="14" spans="1:3" x14ac:dyDescent="0.2">
      <c r="A14" s="2">
        <v>115000</v>
      </c>
      <c r="B14" t="s">
        <v>85</v>
      </c>
      <c r="C14" s="2">
        <f>IF(ISNA(VLOOKUP(A14,[4]Sheet1!$A:$C,3,FALSE))=FALSE,1,0)</f>
        <v>1</v>
      </c>
    </row>
    <row r="15" spans="1:3" x14ac:dyDescent="0.2">
      <c r="A15" s="2">
        <v>211000</v>
      </c>
      <c r="B15" t="s">
        <v>86</v>
      </c>
      <c r="C15" s="2">
        <f>IF(ISNA(VLOOKUP(A15,[4]Sheet1!$A:$C,3,FALSE))=FALSE,1,0)</f>
        <v>1</v>
      </c>
    </row>
    <row r="16" spans="1:3" x14ac:dyDescent="0.2">
      <c r="A16" s="2">
        <v>212100</v>
      </c>
      <c r="B16" t="s">
        <v>87</v>
      </c>
      <c r="C16" s="2">
        <f>IF(ISNA(VLOOKUP(A16,[4]Sheet1!$A:$C,3,FALSE))=FALSE,1,0)</f>
        <v>1</v>
      </c>
    </row>
    <row r="17" spans="1:3" x14ac:dyDescent="0.2">
      <c r="A17" s="2">
        <v>212230</v>
      </c>
      <c r="B17" t="s">
        <v>88</v>
      </c>
      <c r="C17" s="2">
        <f>IF(ISNA(VLOOKUP(A17,[4]Sheet1!$A:$C,3,FALSE))=FALSE,1,0)</f>
        <v>1</v>
      </c>
    </row>
    <row r="18" spans="1:3" x14ac:dyDescent="0.2">
      <c r="A18" s="2" t="s">
        <v>5</v>
      </c>
      <c r="B18" t="s">
        <v>89</v>
      </c>
      <c r="C18" s="2">
        <f>IF(ISNA(VLOOKUP(A18,[4]Sheet1!$A:$C,3,FALSE))=FALSE,1,0)</f>
        <v>1</v>
      </c>
    </row>
    <row r="19" spans="1:3" x14ac:dyDescent="0.2">
      <c r="A19" s="2">
        <v>212310</v>
      </c>
      <c r="B19" t="s">
        <v>90</v>
      </c>
      <c r="C19" s="2">
        <f>IF(ISNA(VLOOKUP(A19,[4]Sheet1!$A:$C,3,FALSE))=FALSE,1,0)</f>
        <v>1</v>
      </c>
    </row>
    <row r="20" spans="1:3" x14ac:dyDescent="0.2">
      <c r="A20" s="2" t="s">
        <v>6</v>
      </c>
      <c r="B20" t="s">
        <v>91</v>
      </c>
      <c r="C20" s="2">
        <f>IF(ISNA(VLOOKUP(A20,[4]Sheet1!$A:$C,3,FALSE))=FALSE,1,0)</f>
        <v>1</v>
      </c>
    </row>
    <row r="21" spans="1:3" x14ac:dyDescent="0.2">
      <c r="A21" s="2">
        <v>213111</v>
      </c>
      <c r="B21" t="s">
        <v>92</v>
      </c>
      <c r="C21" s="2">
        <f>IF(ISNA(VLOOKUP(A21,[4]Sheet1!$A:$C,3,FALSE))=FALSE,1,0)</f>
        <v>1</v>
      </c>
    </row>
    <row r="22" spans="1:3" x14ac:dyDescent="0.2">
      <c r="A22" s="2" t="s">
        <v>7</v>
      </c>
      <c r="B22" t="s">
        <v>93</v>
      </c>
      <c r="C22" s="2">
        <f>IF(ISNA(VLOOKUP(A22,[4]Sheet1!$A:$C,3,FALSE))=FALSE,1,0)</f>
        <v>1</v>
      </c>
    </row>
    <row r="23" spans="1:3" x14ac:dyDescent="0.2">
      <c r="A23" s="2">
        <v>221100</v>
      </c>
      <c r="B23" t="s">
        <v>94</v>
      </c>
      <c r="C23" s="2">
        <f>IF(ISNA(VLOOKUP(A23,[4]Sheet1!$A:$C,3,FALSE))=FALSE,1,0)</f>
        <v>1</v>
      </c>
    </row>
    <row r="24" spans="1:3" x14ac:dyDescent="0.2">
      <c r="A24" s="2">
        <v>221200</v>
      </c>
      <c r="B24" t="s">
        <v>95</v>
      </c>
      <c r="C24" s="2">
        <f>IF(ISNA(VLOOKUP(A24,[4]Sheet1!$A:$C,3,FALSE))=FALSE,1,0)</f>
        <v>1</v>
      </c>
    </row>
    <row r="25" spans="1:3" x14ac:dyDescent="0.2">
      <c r="A25" s="2">
        <v>221300</v>
      </c>
      <c r="B25" t="s">
        <v>96</v>
      </c>
      <c r="C25" s="2">
        <f>IF(ISNA(VLOOKUP(A25,[4]Sheet1!$A:$C,3,FALSE))=FALSE,1,0)</f>
        <v>1</v>
      </c>
    </row>
    <row r="26" spans="1:3" x14ac:dyDescent="0.2">
      <c r="A26" s="2">
        <v>233210</v>
      </c>
      <c r="B26" t="s">
        <v>97</v>
      </c>
      <c r="C26" s="2">
        <f>IF(ISNA(VLOOKUP(A26,[4]Sheet1!$A:$C,3,FALSE))=FALSE,1,0)</f>
        <v>1</v>
      </c>
    </row>
    <row r="27" spans="1:3" x14ac:dyDescent="0.2">
      <c r="A27" s="2">
        <v>233262</v>
      </c>
      <c r="B27" t="s">
        <v>98</v>
      </c>
      <c r="C27" s="2">
        <f>IF(ISNA(VLOOKUP(A27,[4]Sheet1!$A:$C,3,FALSE))=FALSE,1,0)</f>
        <v>1</v>
      </c>
    </row>
    <row r="28" spans="1:3" x14ac:dyDescent="0.2">
      <c r="A28" s="2">
        <v>230301</v>
      </c>
      <c r="B28" t="s">
        <v>99</v>
      </c>
      <c r="C28" s="2">
        <f>IF(ISNA(VLOOKUP(A28,[4]Sheet1!$A:$C,3,FALSE))=FALSE,1,0)</f>
        <v>1</v>
      </c>
    </row>
    <row r="29" spans="1:3" x14ac:dyDescent="0.2">
      <c r="A29" s="2">
        <v>230302</v>
      </c>
      <c r="B29" t="s">
        <v>100</v>
      </c>
      <c r="C29" s="2">
        <f>IF(ISNA(VLOOKUP(A29,[4]Sheet1!$A:$C,3,FALSE))=FALSE,1,0)</f>
        <v>1</v>
      </c>
    </row>
    <row r="30" spans="1:3" x14ac:dyDescent="0.2">
      <c r="A30" s="2" t="s">
        <v>8</v>
      </c>
      <c r="B30" t="s">
        <v>101</v>
      </c>
      <c r="C30" s="2">
        <f>IF(ISNA(VLOOKUP(A30,[4]Sheet1!$A:$C,3,FALSE))=FALSE,1,0)</f>
        <v>1</v>
      </c>
    </row>
    <row r="31" spans="1:3" x14ac:dyDescent="0.2">
      <c r="A31" s="2">
        <v>233412</v>
      </c>
      <c r="B31" t="s">
        <v>102</v>
      </c>
      <c r="C31" s="2">
        <f>IF(ISNA(VLOOKUP(A31,[4]Sheet1!$A:$C,3,FALSE))=FALSE,1,0)</f>
        <v>1</v>
      </c>
    </row>
    <row r="32" spans="1:3" x14ac:dyDescent="0.2">
      <c r="A32" s="2" t="s">
        <v>9</v>
      </c>
      <c r="B32" t="s">
        <v>103</v>
      </c>
      <c r="C32" s="2">
        <f>IF(ISNA(VLOOKUP(A32,[4]Sheet1!$A:$C,3,FALSE))=FALSE,1,0)</f>
        <v>1</v>
      </c>
    </row>
    <row r="33" spans="1:3" x14ac:dyDescent="0.2">
      <c r="A33" s="2">
        <v>233230</v>
      </c>
      <c r="B33" t="s">
        <v>104</v>
      </c>
      <c r="C33" s="2">
        <f>IF(ISNA(VLOOKUP(A33,[4]Sheet1!$A:$C,3,FALSE))=FALSE,1,0)</f>
        <v>1</v>
      </c>
    </row>
    <row r="34" spans="1:3" x14ac:dyDescent="0.2">
      <c r="A34" s="2" t="s">
        <v>10</v>
      </c>
      <c r="B34" t="s">
        <v>105</v>
      </c>
      <c r="C34" s="2">
        <f>IF(ISNA(VLOOKUP(A34,[4]Sheet1!$A:$C,3,FALSE))=FALSE,1,0)</f>
        <v>0</v>
      </c>
    </row>
    <row r="35" spans="1:3" x14ac:dyDescent="0.2">
      <c r="A35" s="2">
        <v>233240</v>
      </c>
      <c r="B35" t="s">
        <v>106</v>
      </c>
      <c r="C35" s="2">
        <f>IF(ISNA(VLOOKUP(A35,[4]Sheet1!$A:$C,3,FALSE))=FALSE,1,0)</f>
        <v>1</v>
      </c>
    </row>
    <row r="36" spans="1:3" x14ac:dyDescent="0.2">
      <c r="A36" s="2">
        <v>233411</v>
      </c>
      <c r="B36" t="s">
        <v>107</v>
      </c>
      <c r="C36" s="2">
        <f>IF(ISNA(VLOOKUP(A36,[4]Sheet1!$A:$C,3,FALSE))=FALSE,1,0)</f>
        <v>1</v>
      </c>
    </row>
    <row r="37" spans="1:3" x14ac:dyDescent="0.2">
      <c r="A37" s="2" t="s">
        <v>11</v>
      </c>
      <c r="B37" t="s">
        <v>108</v>
      </c>
      <c r="C37" s="2">
        <f>IF(ISNA(VLOOKUP(A37,[4]Sheet1!$A:$C,3,FALSE))=FALSE,1,0)</f>
        <v>0</v>
      </c>
    </row>
    <row r="38" spans="1:3" x14ac:dyDescent="0.2">
      <c r="A38" s="2">
        <v>321100</v>
      </c>
      <c r="B38" t="s">
        <v>109</v>
      </c>
      <c r="C38" s="2">
        <f>IF(ISNA(VLOOKUP(A38,[4]Sheet1!$A:$C,3,FALSE))=FALSE,1,0)</f>
        <v>1</v>
      </c>
    </row>
    <row r="39" spans="1:3" x14ac:dyDescent="0.2">
      <c r="A39" s="2">
        <v>321200</v>
      </c>
      <c r="B39" t="s">
        <v>110</v>
      </c>
      <c r="C39" s="2">
        <f>IF(ISNA(VLOOKUP(A39,[4]Sheet1!$A:$C,3,FALSE))=FALSE,1,0)</f>
        <v>1</v>
      </c>
    </row>
    <row r="40" spans="1:3" x14ac:dyDescent="0.2">
      <c r="A40" s="2">
        <v>321910</v>
      </c>
      <c r="B40" t="s">
        <v>111</v>
      </c>
      <c r="C40" s="2">
        <f>IF(ISNA(VLOOKUP(A40,[4]Sheet1!$A:$C,3,FALSE))=FALSE,1,0)</f>
        <v>1</v>
      </c>
    </row>
    <row r="41" spans="1:3" x14ac:dyDescent="0.2">
      <c r="A41" s="2" t="s">
        <v>12</v>
      </c>
      <c r="B41" t="s">
        <v>112</v>
      </c>
      <c r="C41" s="2">
        <f>IF(ISNA(VLOOKUP(A41,[4]Sheet1!$A:$C,3,FALSE))=FALSE,1,0)</f>
        <v>1</v>
      </c>
    </row>
    <row r="42" spans="1:3" x14ac:dyDescent="0.2">
      <c r="A42" s="2">
        <v>327100</v>
      </c>
      <c r="B42" t="s">
        <v>113</v>
      </c>
      <c r="C42" s="2">
        <f>IF(ISNA(VLOOKUP(A42,[4]Sheet1!$A:$C,3,FALSE))=FALSE,1,0)</f>
        <v>1</v>
      </c>
    </row>
    <row r="43" spans="1:3" x14ac:dyDescent="0.2">
      <c r="A43" s="2">
        <v>327200</v>
      </c>
      <c r="B43" t="s">
        <v>114</v>
      </c>
      <c r="C43" s="2">
        <f>IF(ISNA(VLOOKUP(A43,[4]Sheet1!$A:$C,3,FALSE))=FALSE,1,0)</f>
        <v>1</v>
      </c>
    </row>
    <row r="44" spans="1:3" x14ac:dyDescent="0.2">
      <c r="A44" s="2">
        <v>327310</v>
      </c>
      <c r="B44" t="s">
        <v>115</v>
      </c>
      <c r="C44" s="2">
        <f>IF(ISNA(VLOOKUP(A44,[4]Sheet1!$A:$C,3,FALSE))=FALSE,1,0)</f>
        <v>1</v>
      </c>
    </row>
    <row r="45" spans="1:3" x14ac:dyDescent="0.2">
      <c r="A45" s="2">
        <v>327320</v>
      </c>
      <c r="B45" t="s">
        <v>116</v>
      </c>
      <c r="C45" s="2">
        <f>IF(ISNA(VLOOKUP(A45,[4]Sheet1!$A:$C,3,FALSE))=FALSE,1,0)</f>
        <v>1</v>
      </c>
    </row>
    <row r="46" spans="1:3" x14ac:dyDescent="0.2">
      <c r="A46" s="2">
        <v>327330</v>
      </c>
      <c r="B46" t="s">
        <v>117</v>
      </c>
      <c r="C46" s="2">
        <f>IF(ISNA(VLOOKUP(A46,[4]Sheet1!$A:$C,3,FALSE))=FALSE,1,0)</f>
        <v>1</v>
      </c>
    </row>
    <row r="47" spans="1:3" x14ac:dyDescent="0.2">
      <c r="A47" s="2">
        <v>327390</v>
      </c>
      <c r="B47" t="s">
        <v>118</v>
      </c>
      <c r="C47" s="2">
        <f>IF(ISNA(VLOOKUP(A47,[4]Sheet1!$A:$C,3,FALSE))=FALSE,1,0)</f>
        <v>1</v>
      </c>
    </row>
    <row r="48" spans="1:3" x14ac:dyDescent="0.2">
      <c r="A48" s="2">
        <v>327400</v>
      </c>
      <c r="B48" t="s">
        <v>119</v>
      </c>
      <c r="C48" s="2">
        <f>IF(ISNA(VLOOKUP(A48,[4]Sheet1!$A:$C,3,FALSE))=FALSE,1,0)</f>
        <v>1</v>
      </c>
    </row>
    <row r="49" spans="1:3" x14ac:dyDescent="0.2">
      <c r="A49" s="2">
        <v>327910</v>
      </c>
      <c r="B49" t="s">
        <v>120</v>
      </c>
      <c r="C49" s="2">
        <f>IF(ISNA(VLOOKUP(A49,[4]Sheet1!$A:$C,3,FALSE))=FALSE,1,0)</f>
        <v>1</v>
      </c>
    </row>
    <row r="50" spans="1:3" x14ac:dyDescent="0.2">
      <c r="A50" s="2">
        <v>327991</v>
      </c>
      <c r="B50" t="s">
        <v>121</v>
      </c>
      <c r="C50" s="2">
        <f>IF(ISNA(VLOOKUP(A50,[4]Sheet1!$A:$C,3,FALSE))=FALSE,1,0)</f>
        <v>1</v>
      </c>
    </row>
    <row r="51" spans="1:3" x14ac:dyDescent="0.2">
      <c r="A51" s="2">
        <v>327992</v>
      </c>
      <c r="B51" t="s">
        <v>122</v>
      </c>
      <c r="C51" s="2">
        <f>IF(ISNA(VLOOKUP(A51,[4]Sheet1!$A:$C,3,FALSE))=FALSE,1,0)</f>
        <v>1</v>
      </c>
    </row>
    <row r="52" spans="1:3" x14ac:dyDescent="0.2">
      <c r="A52" s="2">
        <v>327993</v>
      </c>
      <c r="B52" t="s">
        <v>123</v>
      </c>
      <c r="C52" s="2">
        <f>IF(ISNA(VLOOKUP(A52,[4]Sheet1!$A:$C,3,FALSE))=FALSE,1,0)</f>
        <v>1</v>
      </c>
    </row>
    <row r="53" spans="1:3" x14ac:dyDescent="0.2">
      <c r="A53" s="2">
        <v>327999</v>
      </c>
      <c r="B53" t="s">
        <v>124</v>
      </c>
      <c r="C53" s="2">
        <f>IF(ISNA(VLOOKUP(A53,[4]Sheet1!$A:$C,3,FALSE))=FALSE,1,0)</f>
        <v>1</v>
      </c>
    </row>
    <row r="54" spans="1:3" x14ac:dyDescent="0.2">
      <c r="A54" s="2">
        <v>331110</v>
      </c>
      <c r="B54" t="s">
        <v>125</v>
      </c>
      <c r="C54" s="2">
        <f>IF(ISNA(VLOOKUP(A54,[4]Sheet1!$A:$C,3,FALSE))=FALSE,1,0)</f>
        <v>1</v>
      </c>
    </row>
    <row r="55" spans="1:3" x14ac:dyDescent="0.2">
      <c r="A55" s="2">
        <v>331200</v>
      </c>
      <c r="B55" t="s">
        <v>126</v>
      </c>
      <c r="C55" s="2">
        <f>IF(ISNA(VLOOKUP(A55,[4]Sheet1!$A:$C,3,FALSE))=FALSE,1,0)</f>
        <v>1</v>
      </c>
    </row>
    <row r="56" spans="1:3" x14ac:dyDescent="0.2">
      <c r="A56" s="2">
        <v>331313</v>
      </c>
      <c r="B56" t="s">
        <v>127</v>
      </c>
      <c r="C56" s="2">
        <f>IF(ISNA(VLOOKUP(A56,[4]Sheet1!$A:$C,3,FALSE))=FALSE,1,0)</f>
        <v>0</v>
      </c>
    </row>
    <row r="57" spans="1:3" x14ac:dyDescent="0.2">
      <c r="A57" s="2" t="s">
        <v>13</v>
      </c>
      <c r="B57" t="s">
        <v>128</v>
      </c>
      <c r="C57" s="2">
        <f>IF(ISNA(VLOOKUP(A57,[4]Sheet1!$A:$C,3,FALSE))=FALSE,1,0)</f>
        <v>1</v>
      </c>
    </row>
    <row r="58" spans="1:3" x14ac:dyDescent="0.2">
      <c r="A58" s="2">
        <v>331410</v>
      </c>
      <c r="B58" t="s">
        <v>129</v>
      </c>
      <c r="C58" s="2">
        <f>IF(ISNA(VLOOKUP(A58,[4]Sheet1!$A:$C,3,FALSE))=FALSE,1,0)</f>
        <v>0</v>
      </c>
    </row>
    <row r="59" spans="1:3" x14ac:dyDescent="0.2">
      <c r="A59" s="2">
        <v>331420</v>
      </c>
      <c r="B59" t="s">
        <v>130</v>
      </c>
      <c r="C59" s="2">
        <f>IF(ISNA(VLOOKUP(A59,[4]Sheet1!$A:$C,3,FALSE))=FALSE,1,0)</f>
        <v>1</v>
      </c>
    </row>
    <row r="60" spans="1:3" x14ac:dyDescent="0.2">
      <c r="A60" s="2">
        <v>331490</v>
      </c>
      <c r="B60" t="s">
        <v>131</v>
      </c>
      <c r="C60" s="2">
        <f>IF(ISNA(VLOOKUP(A60,[4]Sheet1!$A:$C,3,FALSE))=FALSE,1,0)</f>
        <v>1</v>
      </c>
    </row>
    <row r="61" spans="1:3" x14ac:dyDescent="0.2">
      <c r="A61" s="2">
        <v>331510</v>
      </c>
      <c r="B61" t="s">
        <v>132</v>
      </c>
      <c r="C61" s="2">
        <f>IF(ISNA(VLOOKUP(A61,[4]Sheet1!$A:$C,3,FALSE))=FALSE,1,0)</f>
        <v>1</v>
      </c>
    </row>
    <row r="62" spans="1:3" x14ac:dyDescent="0.2">
      <c r="A62" s="2">
        <v>331520</v>
      </c>
      <c r="B62" t="s">
        <v>133</v>
      </c>
      <c r="C62" s="2">
        <f>IF(ISNA(VLOOKUP(A62,[4]Sheet1!$A:$C,3,FALSE))=FALSE,1,0)</f>
        <v>1</v>
      </c>
    </row>
    <row r="63" spans="1:3" x14ac:dyDescent="0.2">
      <c r="A63" s="2">
        <v>332114</v>
      </c>
      <c r="B63" t="s">
        <v>134</v>
      </c>
      <c r="C63" s="2">
        <f>IF(ISNA(VLOOKUP(A63,[4]Sheet1!$A:$C,3,FALSE))=FALSE,1,0)</f>
        <v>1</v>
      </c>
    </row>
    <row r="64" spans="1:3" x14ac:dyDescent="0.2">
      <c r="A64" s="2" t="s">
        <v>14</v>
      </c>
      <c r="B64" t="s">
        <v>135</v>
      </c>
      <c r="C64" s="2">
        <f>IF(ISNA(VLOOKUP(A64,[4]Sheet1!$A:$C,3,FALSE))=FALSE,1,0)</f>
        <v>1</v>
      </c>
    </row>
    <row r="65" spans="1:3" x14ac:dyDescent="0.2">
      <c r="A65" s="2">
        <v>332119</v>
      </c>
      <c r="B65" t="s">
        <v>136</v>
      </c>
      <c r="C65" s="2">
        <f>IF(ISNA(VLOOKUP(A65,[4]Sheet1!$A:$C,3,FALSE))=FALSE,1,0)</f>
        <v>0</v>
      </c>
    </row>
    <row r="66" spans="1:3" x14ac:dyDescent="0.2">
      <c r="A66" s="2">
        <v>332200</v>
      </c>
      <c r="B66" t="s">
        <v>137</v>
      </c>
      <c r="C66" s="2">
        <f>IF(ISNA(VLOOKUP(A66,[4]Sheet1!$A:$C,3,FALSE))=FALSE,1,0)</f>
        <v>1</v>
      </c>
    </row>
    <row r="67" spans="1:3" x14ac:dyDescent="0.2">
      <c r="A67" s="2">
        <v>332310</v>
      </c>
      <c r="B67" t="s">
        <v>138</v>
      </c>
      <c r="C67" s="2">
        <f>IF(ISNA(VLOOKUP(A67,[4]Sheet1!$A:$C,3,FALSE))=FALSE,1,0)</f>
        <v>1</v>
      </c>
    </row>
    <row r="68" spans="1:3" x14ac:dyDescent="0.2">
      <c r="A68" s="2">
        <v>332320</v>
      </c>
      <c r="B68" t="s">
        <v>139</v>
      </c>
      <c r="C68" s="2">
        <f>IF(ISNA(VLOOKUP(A68,[4]Sheet1!$A:$C,3,FALSE))=FALSE,1,0)</f>
        <v>1</v>
      </c>
    </row>
    <row r="69" spans="1:3" x14ac:dyDescent="0.2">
      <c r="A69" s="2">
        <v>332410</v>
      </c>
      <c r="B69" t="s">
        <v>140</v>
      </c>
      <c r="C69" s="2">
        <f>IF(ISNA(VLOOKUP(A69,[4]Sheet1!$A:$C,3,FALSE))=FALSE,1,0)</f>
        <v>1</v>
      </c>
    </row>
    <row r="70" spans="1:3" x14ac:dyDescent="0.2">
      <c r="A70" s="2">
        <v>332420</v>
      </c>
      <c r="B70" t="s">
        <v>141</v>
      </c>
      <c r="C70" s="2">
        <f>IF(ISNA(VLOOKUP(A70,[4]Sheet1!$A:$C,3,FALSE))=FALSE,1,0)</f>
        <v>1</v>
      </c>
    </row>
    <row r="71" spans="1:3" x14ac:dyDescent="0.2">
      <c r="A71" s="2">
        <v>332430</v>
      </c>
      <c r="B71" t="s">
        <v>142</v>
      </c>
      <c r="C71" s="2">
        <f>IF(ISNA(VLOOKUP(A71,[4]Sheet1!$A:$C,3,FALSE))=FALSE,1,0)</f>
        <v>1</v>
      </c>
    </row>
    <row r="72" spans="1:3" x14ac:dyDescent="0.2">
      <c r="A72" s="2">
        <v>332500</v>
      </c>
      <c r="B72" t="s">
        <v>143</v>
      </c>
      <c r="C72" s="2">
        <f>IF(ISNA(VLOOKUP(A72,[4]Sheet1!$A:$C,3,FALSE))=FALSE,1,0)</f>
        <v>1</v>
      </c>
    </row>
    <row r="73" spans="1:3" x14ac:dyDescent="0.2">
      <c r="A73" s="2">
        <v>332600</v>
      </c>
      <c r="B73" t="s">
        <v>144</v>
      </c>
      <c r="C73" s="2">
        <f>IF(ISNA(VLOOKUP(A73,[4]Sheet1!$A:$C,3,FALSE))=FALSE,1,0)</f>
        <v>1</v>
      </c>
    </row>
    <row r="74" spans="1:3" x14ac:dyDescent="0.2">
      <c r="A74" s="2">
        <v>332710</v>
      </c>
      <c r="B74" t="s">
        <v>145</v>
      </c>
      <c r="C74" s="2">
        <f>IF(ISNA(VLOOKUP(A74,[4]Sheet1!$A:$C,3,FALSE))=FALSE,1,0)</f>
        <v>1</v>
      </c>
    </row>
    <row r="75" spans="1:3" x14ac:dyDescent="0.2">
      <c r="A75" s="2">
        <v>332720</v>
      </c>
      <c r="B75" t="s">
        <v>146</v>
      </c>
      <c r="C75" s="2">
        <f>IF(ISNA(VLOOKUP(A75,[4]Sheet1!$A:$C,3,FALSE))=FALSE,1,0)</f>
        <v>1</v>
      </c>
    </row>
    <row r="76" spans="1:3" x14ac:dyDescent="0.2">
      <c r="A76" s="2">
        <v>332800</v>
      </c>
      <c r="B76" t="s">
        <v>147</v>
      </c>
      <c r="C76" s="2">
        <f>IF(ISNA(VLOOKUP(A76,[4]Sheet1!$A:$C,3,FALSE))=FALSE,1,0)</f>
        <v>1</v>
      </c>
    </row>
    <row r="77" spans="1:3" x14ac:dyDescent="0.2">
      <c r="A77" s="2">
        <v>332913</v>
      </c>
      <c r="B77" t="s">
        <v>148</v>
      </c>
      <c r="C77" s="2">
        <f>IF(ISNA(VLOOKUP(A77,[4]Sheet1!$A:$C,3,FALSE))=FALSE,1,0)</f>
        <v>1</v>
      </c>
    </row>
    <row r="78" spans="1:3" x14ac:dyDescent="0.2">
      <c r="A78" s="2" t="s">
        <v>15</v>
      </c>
      <c r="B78" t="s">
        <v>149</v>
      </c>
      <c r="C78" s="2">
        <f>IF(ISNA(VLOOKUP(A78,[4]Sheet1!$A:$C,3,FALSE))=FALSE,1,0)</f>
        <v>1</v>
      </c>
    </row>
    <row r="79" spans="1:3" x14ac:dyDescent="0.2">
      <c r="A79" s="2">
        <v>332991</v>
      </c>
      <c r="B79" t="s">
        <v>150</v>
      </c>
      <c r="C79" s="2">
        <f>IF(ISNA(VLOOKUP(A79,[4]Sheet1!$A:$C,3,FALSE))=FALSE,1,0)</f>
        <v>1</v>
      </c>
    </row>
    <row r="80" spans="1:3" x14ac:dyDescent="0.2">
      <c r="A80" s="2">
        <v>332996</v>
      </c>
      <c r="B80" t="s">
        <v>151</v>
      </c>
      <c r="C80" s="2">
        <f>IF(ISNA(VLOOKUP(A80,[4]Sheet1!$A:$C,3,FALSE))=FALSE,1,0)</f>
        <v>1</v>
      </c>
    </row>
    <row r="81" spans="1:3" x14ac:dyDescent="0.2">
      <c r="A81" s="2" t="s">
        <v>16</v>
      </c>
      <c r="B81" t="s">
        <v>152</v>
      </c>
      <c r="C81" s="2">
        <f>IF(ISNA(VLOOKUP(A81,[4]Sheet1!$A:$C,3,FALSE))=FALSE,1,0)</f>
        <v>1</v>
      </c>
    </row>
    <row r="82" spans="1:3" x14ac:dyDescent="0.2">
      <c r="A82" s="2">
        <v>332999</v>
      </c>
      <c r="B82" t="s">
        <v>153</v>
      </c>
      <c r="C82" s="2">
        <f>IF(ISNA(VLOOKUP(A82,[4]Sheet1!$A:$C,3,FALSE))=FALSE,1,0)</f>
        <v>0</v>
      </c>
    </row>
    <row r="83" spans="1:3" x14ac:dyDescent="0.2">
      <c r="A83" s="2">
        <v>333111</v>
      </c>
      <c r="B83" t="s">
        <v>154</v>
      </c>
      <c r="C83" s="2">
        <f>IF(ISNA(VLOOKUP(A83,[4]Sheet1!$A:$C,3,FALSE))=FALSE,1,0)</f>
        <v>1</v>
      </c>
    </row>
    <row r="84" spans="1:3" x14ac:dyDescent="0.2">
      <c r="A84" s="2">
        <v>333112</v>
      </c>
      <c r="B84" t="s">
        <v>155</v>
      </c>
      <c r="C84" s="2">
        <f>IF(ISNA(VLOOKUP(A84,[4]Sheet1!$A:$C,3,FALSE))=FALSE,1,0)</f>
        <v>1</v>
      </c>
    </row>
    <row r="85" spans="1:3" x14ac:dyDescent="0.2">
      <c r="A85" s="2">
        <v>333120</v>
      </c>
      <c r="B85" t="s">
        <v>156</v>
      </c>
      <c r="C85" s="2">
        <f>IF(ISNA(VLOOKUP(A85,[4]Sheet1!$A:$C,3,FALSE))=FALSE,1,0)</f>
        <v>1</v>
      </c>
    </row>
    <row r="86" spans="1:3" x14ac:dyDescent="0.2">
      <c r="A86" s="2">
        <v>333130</v>
      </c>
      <c r="B86" t="s">
        <v>157</v>
      </c>
      <c r="C86" s="2">
        <f>IF(ISNA(VLOOKUP(A86,[4]Sheet1!$A:$C,3,FALSE))=FALSE,1,0)</f>
        <v>1</v>
      </c>
    </row>
    <row r="87" spans="1:3" x14ac:dyDescent="0.2">
      <c r="A87" s="2">
        <v>333242</v>
      </c>
      <c r="B87" t="s">
        <v>158</v>
      </c>
      <c r="C87" s="2">
        <f>IF(ISNA(VLOOKUP(A87,[4]Sheet1!$A:$C,3,FALSE))=FALSE,1,0)</f>
        <v>0</v>
      </c>
    </row>
    <row r="88" spans="1:3" x14ac:dyDescent="0.2">
      <c r="A88" s="2" t="s">
        <v>17</v>
      </c>
      <c r="B88" t="s">
        <v>159</v>
      </c>
      <c r="C88" s="2">
        <f>IF(ISNA(VLOOKUP(A88,[4]Sheet1!$A:$C,3,FALSE))=FALSE,1,0)</f>
        <v>1</v>
      </c>
    </row>
    <row r="89" spans="1:3" x14ac:dyDescent="0.2">
      <c r="A89" s="2">
        <v>333314</v>
      </c>
      <c r="B89" t="s">
        <v>160</v>
      </c>
      <c r="C89" s="2">
        <f>IF(ISNA(VLOOKUP(A89,[4]Sheet1!$A:$C,3,FALSE))=FALSE,1,0)</f>
        <v>1</v>
      </c>
    </row>
    <row r="90" spans="1:3" x14ac:dyDescent="0.2">
      <c r="A90" s="2">
        <v>333316</v>
      </c>
      <c r="B90" t="s">
        <v>161</v>
      </c>
      <c r="C90" s="2">
        <f>IF(ISNA(VLOOKUP(A90,[4]Sheet1!$A:$C,3,FALSE))=FALSE,1,0)</f>
        <v>0</v>
      </c>
    </row>
    <row r="91" spans="1:3" x14ac:dyDescent="0.2">
      <c r="A91" s="2">
        <v>333318</v>
      </c>
      <c r="B91" t="s">
        <v>162</v>
      </c>
      <c r="C91" s="2">
        <f>IF(ISNA(VLOOKUP(A91,[4]Sheet1!$A:$C,3,FALSE))=FALSE,1,0)</f>
        <v>0</v>
      </c>
    </row>
    <row r="92" spans="1:3" x14ac:dyDescent="0.2">
      <c r="A92" s="2">
        <v>333414</v>
      </c>
      <c r="B92" t="s">
        <v>163</v>
      </c>
      <c r="C92" s="2">
        <f>IF(ISNA(VLOOKUP(A92,[4]Sheet1!$A:$C,3,FALSE))=FALSE,1,0)</f>
        <v>1</v>
      </c>
    </row>
    <row r="93" spans="1:3" x14ac:dyDescent="0.2">
      <c r="A93" s="2">
        <v>333415</v>
      </c>
      <c r="B93" t="s">
        <v>164</v>
      </c>
      <c r="C93" s="2">
        <f>IF(ISNA(VLOOKUP(A93,[4]Sheet1!$A:$C,3,FALSE))=FALSE,1,0)</f>
        <v>1</v>
      </c>
    </row>
    <row r="94" spans="1:3" x14ac:dyDescent="0.2">
      <c r="A94" s="2">
        <v>333413</v>
      </c>
      <c r="B94" t="s">
        <v>165</v>
      </c>
      <c r="C94" s="2">
        <f>IF(ISNA(VLOOKUP(A94,[4]Sheet1!$A:$C,3,FALSE))=FALSE,1,0)</f>
        <v>0</v>
      </c>
    </row>
    <row r="95" spans="1:3" x14ac:dyDescent="0.2">
      <c r="A95" s="2">
        <v>333511</v>
      </c>
      <c r="B95" t="s">
        <v>166</v>
      </c>
      <c r="C95" s="2">
        <f>IF(ISNA(VLOOKUP(A95,[4]Sheet1!$A:$C,3,FALSE))=FALSE,1,0)</f>
        <v>1</v>
      </c>
    </row>
    <row r="96" spans="1:3" x14ac:dyDescent="0.2">
      <c r="A96" s="2">
        <v>333514</v>
      </c>
      <c r="B96" t="s">
        <v>167</v>
      </c>
      <c r="C96" s="2">
        <f>IF(ISNA(VLOOKUP(A96,[4]Sheet1!$A:$C,3,FALSE))=FALSE,1,0)</f>
        <v>1</v>
      </c>
    </row>
    <row r="97" spans="1:3" x14ac:dyDescent="0.2">
      <c r="A97" s="2">
        <v>333517</v>
      </c>
      <c r="B97" t="s">
        <v>168</v>
      </c>
      <c r="C97" s="2">
        <f>IF(ISNA(VLOOKUP(A97,[4]Sheet1!$A:$C,3,FALSE))=FALSE,1,0)</f>
        <v>0</v>
      </c>
    </row>
    <row r="98" spans="1:3" x14ac:dyDescent="0.2">
      <c r="A98" s="2" t="s">
        <v>18</v>
      </c>
      <c r="B98" t="s">
        <v>169</v>
      </c>
      <c r="C98" s="2">
        <f>IF(ISNA(VLOOKUP(A98,[4]Sheet1!$A:$C,3,FALSE))=FALSE,1,0)</f>
        <v>1</v>
      </c>
    </row>
    <row r="99" spans="1:3" x14ac:dyDescent="0.2">
      <c r="A99" s="2">
        <v>333611</v>
      </c>
      <c r="B99" t="s">
        <v>170</v>
      </c>
      <c r="C99" s="2">
        <f>IF(ISNA(VLOOKUP(A99,[4]Sheet1!$A:$C,3,FALSE))=FALSE,1,0)</f>
        <v>1</v>
      </c>
    </row>
    <row r="100" spans="1:3" x14ac:dyDescent="0.2">
      <c r="A100" s="2">
        <v>333612</v>
      </c>
      <c r="B100" t="s">
        <v>171</v>
      </c>
      <c r="C100" s="2">
        <f>IF(ISNA(VLOOKUP(A100,[4]Sheet1!$A:$C,3,FALSE))=FALSE,1,0)</f>
        <v>1</v>
      </c>
    </row>
    <row r="101" spans="1:3" x14ac:dyDescent="0.2">
      <c r="A101" s="2">
        <v>333613</v>
      </c>
      <c r="B101" t="s">
        <v>172</v>
      </c>
      <c r="C101" s="2">
        <f>IF(ISNA(VLOOKUP(A101,[4]Sheet1!$A:$C,3,FALSE))=FALSE,1,0)</f>
        <v>1</v>
      </c>
    </row>
    <row r="102" spans="1:3" x14ac:dyDescent="0.2">
      <c r="A102" s="2">
        <v>333618</v>
      </c>
      <c r="B102" t="s">
        <v>173</v>
      </c>
      <c r="C102" s="2">
        <f>IF(ISNA(VLOOKUP(A102,[4]Sheet1!$A:$C,3,FALSE))=FALSE,1,0)</f>
        <v>1</v>
      </c>
    </row>
    <row r="103" spans="1:3" x14ac:dyDescent="0.2">
      <c r="A103" s="2">
        <v>333912</v>
      </c>
      <c r="B103" t="s">
        <v>174</v>
      </c>
      <c r="C103" s="2">
        <f>IF(ISNA(VLOOKUP(A103,[4]Sheet1!$A:$C,3,FALSE))=FALSE,1,0)</f>
        <v>1</v>
      </c>
    </row>
    <row r="104" spans="1:3" x14ac:dyDescent="0.2">
      <c r="A104" s="2" t="s">
        <v>19</v>
      </c>
      <c r="B104" t="s">
        <v>175</v>
      </c>
      <c r="C104" s="2">
        <f>IF(ISNA(VLOOKUP(A104,[4]Sheet1!$A:$C,3,FALSE))=FALSE,1,0)</f>
        <v>1</v>
      </c>
    </row>
    <row r="105" spans="1:3" x14ac:dyDescent="0.2">
      <c r="A105" s="2">
        <v>333920</v>
      </c>
      <c r="B105" t="s">
        <v>176</v>
      </c>
      <c r="C105" s="2">
        <f>IF(ISNA(VLOOKUP(A105,[4]Sheet1!$A:$C,3,FALSE))=FALSE,1,0)</f>
        <v>1</v>
      </c>
    </row>
    <row r="106" spans="1:3" x14ac:dyDescent="0.2">
      <c r="A106" s="2">
        <v>333991</v>
      </c>
      <c r="B106" t="s">
        <v>177</v>
      </c>
      <c r="C106" s="2">
        <f>IF(ISNA(VLOOKUP(A106,[4]Sheet1!$A:$C,3,FALSE))=FALSE,1,0)</f>
        <v>1</v>
      </c>
    </row>
    <row r="107" spans="1:3" x14ac:dyDescent="0.2">
      <c r="A107" s="2">
        <v>333993</v>
      </c>
      <c r="B107" t="s">
        <v>178</v>
      </c>
      <c r="C107" s="2">
        <f>IF(ISNA(VLOOKUP(A107,[4]Sheet1!$A:$C,3,FALSE))=FALSE,1,0)</f>
        <v>1</v>
      </c>
    </row>
    <row r="108" spans="1:3" x14ac:dyDescent="0.2">
      <c r="A108" s="2">
        <v>333994</v>
      </c>
      <c r="B108" t="s">
        <v>179</v>
      </c>
      <c r="C108" s="2">
        <f>IF(ISNA(VLOOKUP(A108,[4]Sheet1!$A:$C,3,FALSE))=FALSE,1,0)</f>
        <v>1</v>
      </c>
    </row>
    <row r="109" spans="1:3" x14ac:dyDescent="0.2">
      <c r="A109" s="2" t="s">
        <v>20</v>
      </c>
      <c r="B109" t="s">
        <v>180</v>
      </c>
      <c r="C109" s="2">
        <f>IF(ISNA(VLOOKUP(A109,[4]Sheet1!$A:$C,3,FALSE))=FALSE,1,0)</f>
        <v>1</v>
      </c>
    </row>
    <row r="110" spans="1:3" x14ac:dyDescent="0.2">
      <c r="A110" s="2" t="s">
        <v>21</v>
      </c>
      <c r="B110" t="s">
        <v>181</v>
      </c>
      <c r="C110" s="2">
        <f>IF(ISNA(VLOOKUP(A110,[4]Sheet1!$A:$C,3,FALSE))=FALSE,1,0)</f>
        <v>1</v>
      </c>
    </row>
    <row r="111" spans="1:3" x14ac:dyDescent="0.2">
      <c r="A111" s="2">
        <v>334111</v>
      </c>
      <c r="B111" t="s">
        <v>182</v>
      </c>
      <c r="C111" s="2">
        <f>IF(ISNA(VLOOKUP(A111,[4]Sheet1!$A:$C,3,FALSE))=FALSE,1,0)</f>
        <v>1</v>
      </c>
    </row>
    <row r="112" spans="1:3" x14ac:dyDescent="0.2">
      <c r="A112" s="2">
        <v>334112</v>
      </c>
      <c r="B112" t="s">
        <v>183</v>
      </c>
      <c r="C112" s="2">
        <f>IF(ISNA(VLOOKUP(A112,[4]Sheet1!$A:$C,3,FALSE))=FALSE,1,0)</f>
        <v>1</v>
      </c>
    </row>
    <row r="113" spans="1:3" x14ac:dyDescent="0.2">
      <c r="A113" s="2">
        <v>334118</v>
      </c>
      <c r="B113" t="s">
        <v>184</v>
      </c>
      <c r="C113" s="2">
        <f>IF(ISNA(VLOOKUP(A113,[4]Sheet1!$A:$C,3,FALSE))=FALSE,1,0)</f>
        <v>0</v>
      </c>
    </row>
    <row r="114" spans="1:3" x14ac:dyDescent="0.2">
      <c r="A114" s="2">
        <v>334210</v>
      </c>
      <c r="B114" t="s">
        <v>185</v>
      </c>
      <c r="C114" s="2">
        <f>IF(ISNA(VLOOKUP(A114,[4]Sheet1!$A:$C,3,FALSE))=FALSE,1,0)</f>
        <v>1</v>
      </c>
    </row>
    <row r="115" spans="1:3" x14ac:dyDescent="0.2">
      <c r="A115" s="2">
        <v>334220</v>
      </c>
      <c r="B115" t="s">
        <v>186</v>
      </c>
      <c r="C115" s="2">
        <f>IF(ISNA(VLOOKUP(A115,[4]Sheet1!$A:$C,3,FALSE))=FALSE,1,0)</f>
        <v>1</v>
      </c>
    </row>
    <row r="116" spans="1:3" x14ac:dyDescent="0.2">
      <c r="A116" s="2">
        <v>334290</v>
      </c>
      <c r="B116" t="s">
        <v>187</v>
      </c>
      <c r="C116" s="2">
        <f>IF(ISNA(VLOOKUP(A116,[4]Sheet1!$A:$C,3,FALSE))=FALSE,1,0)</f>
        <v>1</v>
      </c>
    </row>
    <row r="117" spans="1:3" x14ac:dyDescent="0.2">
      <c r="A117" s="2">
        <v>334413</v>
      </c>
      <c r="B117" t="s">
        <v>188</v>
      </c>
      <c r="C117" s="2">
        <f>IF(ISNA(VLOOKUP(A117,[4]Sheet1!$A:$C,3,FALSE))=FALSE,1,0)</f>
        <v>1</v>
      </c>
    </row>
    <row r="118" spans="1:3" x14ac:dyDescent="0.2">
      <c r="A118" s="2">
        <v>334418</v>
      </c>
      <c r="B118" t="s">
        <v>189</v>
      </c>
      <c r="C118" s="2">
        <f>IF(ISNA(VLOOKUP(A118,[4]Sheet1!$A:$C,3,FALSE))=FALSE,1,0)</f>
        <v>1</v>
      </c>
    </row>
    <row r="119" spans="1:3" x14ac:dyDescent="0.2">
      <c r="A119" s="2" t="s">
        <v>22</v>
      </c>
      <c r="B119" t="s">
        <v>190</v>
      </c>
      <c r="C119" s="2">
        <f>IF(ISNA(VLOOKUP(A119,[4]Sheet1!$A:$C,3,FALSE))=FALSE,1,0)</f>
        <v>1</v>
      </c>
    </row>
    <row r="120" spans="1:3" x14ac:dyDescent="0.2">
      <c r="A120" s="2">
        <v>334510</v>
      </c>
      <c r="B120" t="s">
        <v>191</v>
      </c>
      <c r="C120" s="2">
        <f>IF(ISNA(VLOOKUP(A120,[4]Sheet1!$A:$C,3,FALSE))=FALSE,1,0)</f>
        <v>1</v>
      </c>
    </row>
    <row r="121" spans="1:3" x14ac:dyDescent="0.2">
      <c r="A121" s="2">
        <v>334511</v>
      </c>
      <c r="B121" t="s">
        <v>192</v>
      </c>
      <c r="C121" s="2">
        <f>IF(ISNA(VLOOKUP(A121,[4]Sheet1!$A:$C,3,FALSE))=FALSE,1,0)</f>
        <v>1</v>
      </c>
    </row>
    <row r="122" spans="1:3" x14ac:dyDescent="0.2">
      <c r="A122" s="2">
        <v>334512</v>
      </c>
      <c r="B122" t="s">
        <v>193</v>
      </c>
      <c r="C122" s="2">
        <f>IF(ISNA(VLOOKUP(A122,[4]Sheet1!$A:$C,3,FALSE))=FALSE,1,0)</f>
        <v>1</v>
      </c>
    </row>
    <row r="123" spans="1:3" x14ac:dyDescent="0.2">
      <c r="A123" s="2">
        <v>334513</v>
      </c>
      <c r="B123" t="s">
        <v>194</v>
      </c>
      <c r="C123" s="2">
        <f>IF(ISNA(VLOOKUP(A123,[4]Sheet1!$A:$C,3,FALSE))=FALSE,1,0)</f>
        <v>1</v>
      </c>
    </row>
    <row r="124" spans="1:3" x14ac:dyDescent="0.2">
      <c r="A124" s="2">
        <v>334514</v>
      </c>
      <c r="B124" t="s">
        <v>195</v>
      </c>
      <c r="C124" s="2">
        <f>IF(ISNA(VLOOKUP(A124,[4]Sheet1!$A:$C,3,FALSE))=FALSE,1,0)</f>
        <v>1</v>
      </c>
    </row>
    <row r="125" spans="1:3" x14ac:dyDescent="0.2">
      <c r="A125" s="2">
        <v>334515</v>
      </c>
      <c r="B125" t="s">
        <v>196</v>
      </c>
      <c r="C125" s="2">
        <f>IF(ISNA(VLOOKUP(A125,[4]Sheet1!$A:$C,3,FALSE))=FALSE,1,0)</f>
        <v>1</v>
      </c>
    </row>
    <row r="126" spans="1:3" x14ac:dyDescent="0.2">
      <c r="A126" s="2">
        <v>334516</v>
      </c>
      <c r="B126" t="s">
        <v>197</v>
      </c>
      <c r="C126" s="2">
        <f>IF(ISNA(VLOOKUP(A126,[4]Sheet1!$A:$C,3,FALSE))=FALSE,1,0)</f>
        <v>1</v>
      </c>
    </row>
    <row r="127" spans="1:3" x14ac:dyDescent="0.2">
      <c r="A127" s="2">
        <v>334517</v>
      </c>
      <c r="B127" t="s">
        <v>198</v>
      </c>
      <c r="C127" s="2">
        <f>IF(ISNA(VLOOKUP(A127,[4]Sheet1!$A:$C,3,FALSE))=FALSE,1,0)</f>
        <v>1</v>
      </c>
    </row>
    <row r="128" spans="1:3" x14ac:dyDescent="0.2">
      <c r="A128" s="2" t="s">
        <v>23</v>
      </c>
      <c r="B128" t="s">
        <v>199</v>
      </c>
      <c r="C128" s="2">
        <f>IF(ISNA(VLOOKUP(A128,[4]Sheet1!$A:$C,3,FALSE))=FALSE,1,0)</f>
        <v>1</v>
      </c>
    </row>
    <row r="129" spans="1:3" x14ac:dyDescent="0.2">
      <c r="A129" s="2">
        <v>334300</v>
      </c>
      <c r="B129" t="s">
        <v>200</v>
      </c>
      <c r="C129" s="2">
        <f>IF(ISNA(VLOOKUP(A129,[4]Sheet1!$A:$C,3,FALSE))=FALSE,1,0)</f>
        <v>1</v>
      </c>
    </row>
    <row r="130" spans="1:3" x14ac:dyDescent="0.2">
      <c r="A130" s="2">
        <v>334610</v>
      </c>
      <c r="B130" t="s">
        <v>201</v>
      </c>
      <c r="C130" s="2">
        <f>IF(ISNA(VLOOKUP(A130,[4]Sheet1!$A:$C,3,FALSE))=FALSE,1,0)</f>
        <v>1</v>
      </c>
    </row>
    <row r="131" spans="1:3" x14ac:dyDescent="0.2">
      <c r="A131" s="2">
        <v>335110</v>
      </c>
      <c r="B131" t="s">
        <v>202</v>
      </c>
      <c r="C131" s="2">
        <f>IF(ISNA(VLOOKUP(A131,[4]Sheet1!$A:$C,3,FALSE))=FALSE,1,0)</f>
        <v>1</v>
      </c>
    </row>
    <row r="132" spans="1:3" x14ac:dyDescent="0.2">
      <c r="A132" s="2">
        <v>335120</v>
      </c>
      <c r="B132" t="s">
        <v>203</v>
      </c>
      <c r="C132" s="2">
        <f>IF(ISNA(VLOOKUP(A132,[4]Sheet1!$A:$C,3,FALSE))=FALSE,1,0)</f>
        <v>1</v>
      </c>
    </row>
    <row r="133" spans="1:3" x14ac:dyDescent="0.2">
      <c r="A133" s="2">
        <v>335210</v>
      </c>
      <c r="B133" t="s">
        <v>204</v>
      </c>
      <c r="C133" s="2">
        <f>IF(ISNA(VLOOKUP(A133,[4]Sheet1!$A:$C,3,FALSE))=FALSE,1,0)</f>
        <v>1</v>
      </c>
    </row>
    <row r="134" spans="1:3" x14ac:dyDescent="0.2">
      <c r="A134" s="2">
        <v>335221</v>
      </c>
      <c r="B134" t="s">
        <v>205</v>
      </c>
      <c r="C134" s="2">
        <f>IF(ISNA(VLOOKUP(A134,[4]Sheet1!$A:$C,3,FALSE))=FALSE,1,0)</f>
        <v>1</v>
      </c>
    </row>
    <row r="135" spans="1:3" x14ac:dyDescent="0.2">
      <c r="A135" s="2">
        <v>335222</v>
      </c>
      <c r="B135" t="s">
        <v>206</v>
      </c>
      <c r="C135" s="2">
        <f>IF(ISNA(VLOOKUP(A135,[4]Sheet1!$A:$C,3,FALSE))=FALSE,1,0)</f>
        <v>1</v>
      </c>
    </row>
    <row r="136" spans="1:3" x14ac:dyDescent="0.2">
      <c r="A136" s="2">
        <v>335224</v>
      </c>
      <c r="B136" t="s">
        <v>207</v>
      </c>
      <c r="C136" s="2">
        <f>IF(ISNA(VLOOKUP(A136,[4]Sheet1!$A:$C,3,FALSE))=FALSE,1,0)</f>
        <v>1</v>
      </c>
    </row>
    <row r="137" spans="1:3" x14ac:dyDescent="0.2">
      <c r="A137" s="2">
        <v>335228</v>
      </c>
      <c r="B137" t="s">
        <v>208</v>
      </c>
      <c r="C137" s="2">
        <f>IF(ISNA(VLOOKUP(A137,[4]Sheet1!$A:$C,3,FALSE))=FALSE,1,0)</f>
        <v>1</v>
      </c>
    </row>
    <row r="138" spans="1:3" x14ac:dyDescent="0.2">
      <c r="A138" s="2">
        <v>335311</v>
      </c>
      <c r="B138" t="s">
        <v>209</v>
      </c>
      <c r="C138" s="2">
        <f>IF(ISNA(VLOOKUP(A138,[4]Sheet1!$A:$C,3,FALSE))=FALSE,1,0)</f>
        <v>1</v>
      </c>
    </row>
    <row r="139" spans="1:3" x14ac:dyDescent="0.2">
      <c r="A139" s="2">
        <v>335312</v>
      </c>
      <c r="B139" t="s">
        <v>210</v>
      </c>
      <c r="C139" s="2">
        <f>IF(ISNA(VLOOKUP(A139,[4]Sheet1!$A:$C,3,FALSE))=FALSE,1,0)</f>
        <v>1</v>
      </c>
    </row>
    <row r="140" spans="1:3" x14ac:dyDescent="0.2">
      <c r="A140" s="2">
        <v>335313</v>
      </c>
      <c r="B140" t="s">
        <v>211</v>
      </c>
      <c r="C140" s="2">
        <f>IF(ISNA(VLOOKUP(A140,[4]Sheet1!$A:$C,3,FALSE))=FALSE,1,0)</f>
        <v>1</v>
      </c>
    </row>
    <row r="141" spans="1:3" x14ac:dyDescent="0.2">
      <c r="A141" s="2">
        <v>335314</v>
      </c>
      <c r="B141" t="s">
        <v>212</v>
      </c>
      <c r="C141" s="2">
        <f>IF(ISNA(VLOOKUP(A141,[4]Sheet1!$A:$C,3,FALSE))=FALSE,1,0)</f>
        <v>1</v>
      </c>
    </row>
    <row r="142" spans="1:3" x14ac:dyDescent="0.2">
      <c r="A142" s="2">
        <v>335911</v>
      </c>
      <c r="B142" t="s">
        <v>213</v>
      </c>
      <c r="C142" s="2">
        <f>IF(ISNA(VLOOKUP(A142,[4]Sheet1!$A:$C,3,FALSE))=FALSE,1,0)</f>
        <v>1</v>
      </c>
    </row>
    <row r="143" spans="1:3" x14ac:dyDescent="0.2">
      <c r="A143" s="2">
        <v>335912</v>
      </c>
      <c r="B143" t="s">
        <v>214</v>
      </c>
      <c r="C143" s="2">
        <f>IF(ISNA(VLOOKUP(A143,[4]Sheet1!$A:$C,3,FALSE))=FALSE,1,0)</f>
        <v>1</v>
      </c>
    </row>
    <row r="144" spans="1:3" x14ac:dyDescent="0.2">
      <c r="A144" s="2">
        <v>335920</v>
      </c>
      <c r="B144" t="s">
        <v>215</v>
      </c>
      <c r="C144" s="2">
        <f>IF(ISNA(VLOOKUP(A144,[4]Sheet1!$A:$C,3,FALSE))=FALSE,1,0)</f>
        <v>1</v>
      </c>
    </row>
    <row r="145" spans="1:3" x14ac:dyDescent="0.2">
      <c r="A145" s="2">
        <v>335930</v>
      </c>
      <c r="B145" t="s">
        <v>216</v>
      </c>
      <c r="C145" s="2">
        <f>IF(ISNA(VLOOKUP(A145,[4]Sheet1!$A:$C,3,FALSE))=FALSE,1,0)</f>
        <v>1</v>
      </c>
    </row>
    <row r="146" spans="1:3" x14ac:dyDescent="0.2">
      <c r="A146" s="2">
        <v>335991</v>
      </c>
      <c r="B146" t="s">
        <v>217</v>
      </c>
      <c r="C146" s="2">
        <f>IF(ISNA(VLOOKUP(A146,[4]Sheet1!$A:$C,3,FALSE))=FALSE,1,0)</f>
        <v>1</v>
      </c>
    </row>
    <row r="147" spans="1:3" x14ac:dyDescent="0.2">
      <c r="A147" s="2">
        <v>335999</v>
      </c>
      <c r="B147" t="s">
        <v>218</v>
      </c>
      <c r="C147" s="2">
        <f>IF(ISNA(VLOOKUP(A147,[4]Sheet1!$A:$C,3,FALSE))=FALSE,1,0)</f>
        <v>1</v>
      </c>
    </row>
    <row r="148" spans="1:3" x14ac:dyDescent="0.2">
      <c r="A148" s="2">
        <v>336111</v>
      </c>
      <c r="B148" t="s">
        <v>219</v>
      </c>
      <c r="C148" s="2">
        <f>IF(ISNA(VLOOKUP(A148,[4]Sheet1!$A:$C,3,FALSE))=FALSE,1,0)</f>
        <v>1</v>
      </c>
    </row>
    <row r="149" spans="1:3" x14ac:dyDescent="0.2">
      <c r="A149" s="2">
        <v>336112</v>
      </c>
      <c r="B149" t="s">
        <v>220</v>
      </c>
      <c r="C149" s="2">
        <f>IF(ISNA(VLOOKUP(A149,[4]Sheet1!$A:$C,3,FALSE))=FALSE,1,0)</f>
        <v>1</v>
      </c>
    </row>
    <row r="150" spans="1:3" x14ac:dyDescent="0.2">
      <c r="A150" s="2">
        <v>336120</v>
      </c>
      <c r="B150" t="s">
        <v>221</v>
      </c>
      <c r="C150" s="2">
        <f>IF(ISNA(VLOOKUP(A150,[4]Sheet1!$A:$C,3,FALSE))=FALSE,1,0)</f>
        <v>1</v>
      </c>
    </row>
    <row r="151" spans="1:3" x14ac:dyDescent="0.2">
      <c r="A151" s="2">
        <v>336211</v>
      </c>
      <c r="B151" t="s">
        <v>222</v>
      </c>
      <c r="C151" s="2">
        <f>IF(ISNA(VLOOKUP(A151,[4]Sheet1!$A:$C,3,FALSE))=FALSE,1,0)</f>
        <v>1</v>
      </c>
    </row>
    <row r="152" spans="1:3" x14ac:dyDescent="0.2">
      <c r="A152" s="2">
        <v>336212</v>
      </c>
      <c r="B152" t="s">
        <v>223</v>
      </c>
      <c r="C152" s="2">
        <f>IF(ISNA(VLOOKUP(A152,[4]Sheet1!$A:$C,3,FALSE))=FALSE,1,0)</f>
        <v>1</v>
      </c>
    </row>
    <row r="153" spans="1:3" x14ac:dyDescent="0.2">
      <c r="A153" s="2">
        <v>336213</v>
      </c>
      <c r="B153" t="s">
        <v>224</v>
      </c>
      <c r="C153" s="2">
        <f>IF(ISNA(VLOOKUP(A153,[4]Sheet1!$A:$C,3,FALSE))=FALSE,1,0)</f>
        <v>1</v>
      </c>
    </row>
    <row r="154" spans="1:3" x14ac:dyDescent="0.2">
      <c r="A154" s="2">
        <v>336214</v>
      </c>
      <c r="B154" t="s">
        <v>225</v>
      </c>
      <c r="C154" s="2">
        <f>IF(ISNA(VLOOKUP(A154,[4]Sheet1!$A:$C,3,FALSE))=FALSE,1,0)</f>
        <v>1</v>
      </c>
    </row>
    <row r="155" spans="1:3" x14ac:dyDescent="0.2">
      <c r="A155" s="2">
        <v>336310</v>
      </c>
      <c r="B155" t="s">
        <v>226</v>
      </c>
      <c r="C155" s="2">
        <f>IF(ISNA(VLOOKUP(A155,[4]Sheet1!$A:$C,3,FALSE))=FALSE,1,0)</f>
        <v>1</v>
      </c>
    </row>
    <row r="156" spans="1:3" x14ac:dyDescent="0.2">
      <c r="A156" s="2">
        <v>336320</v>
      </c>
      <c r="B156" t="s">
        <v>227</v>
      </c>
      <c r="C156" s="2">
        <f>IF(ISNA(VLOOKUP(A156,[4]Sheet1!$A:$C,3,FALSE))=FALSE,1,0)</f>
        <v>1</v>
      </c>
    </row>
    <row r="157" spans="1:3" x14ac:dyDescent="0.2">
      <c r="A157" s="2">
        <v>336350</v>
      </c>
      <c r="B157" t="s">
        <v>228</v>
      </c>
      <c r="C157" s="2">
        <f>IF(ISNA(VLOOKUP(A157,[4]Sheet1!$A:$C,3,FALSE))=FALSE,1,0)</f>
        <v>1</v>
      </c>
    </row>
    <row r="158" spans="1:3" x14ac:dyDescent="0.2">
      <c r="A158" s="2">
        <v>336360</v>
      </c>
      <c r="B158" t="s">
        <v>229</v>
      </c>
      <c r="C158" s="2">
        <f>IF(ISNA(VLOOKUP(A158,[4]Sheet1!$A:$C,3,FALSE))=FALSE,1,0)</f>
        <v>1</v>
      </c>
    </row>
    <row r="159" spans="1:3" x14ac:dyDescent="0.2">
      <c r="A159" s="2">
        <v>336370</v>
      </c>
      <c r="B159" t="s">
        <v>230</v>
      </c>
      <c r="C159" s="2">
        <f>IF(ISNA(VLOOKUP(A159,[4]Sheet1!$A:$C,3,FALSE))=FALSE,1,0)</f>
        <v>1</v>
      </c>
    </row>
    <row r="160" spans="1:3" x14ac:dyDescent="0.2">
      <c r="A160" s="2">
        <v>336390</v>
      </c>
      <c r="B160" t="s">
        <v>231</v>
      </c>
      <c r="C160" s="2">
        <f>IF(ISNA(VLOOKUP(A160,[4]Sheet1!$A:$C,3,FALSE))=FALSE,1,0)</f>
        <v>1</v>
      </c>
    </row>
    <row r="161" spans="1:3" x14ac:dyDescent="0.2">
      <c r="A161" s="2" t="s">
        <v>24</v>
      </c>
      <c r="B161" t="s">
        <v>232</v>
      </c>
      <c r="C161" s="2">
        <f>IF(ISNA(VLOOKUP(A161,[4]Sheet1!$A:$C,3,FALSE))=FALSE,1,0)</f>
        <v>1</v>
      </c>
    </row>
    <row r="162" spans="1:3" x14ac:dyDescent="0.2">
      <c r="A162" s="2">
        <v>336411</v>
      </c>
      <c r="B162" t="s">
        <v>233</v>
      </c>
      <c r="C162" s="2">
        <f>IF(ISNA(VLOOKUP(A162,[4]Sheet1!$A:$C,3,FALSE))=FALSE,1,0)</f>
        <v>1</v>
      </c>
    </row>
    <row r="163" spans="1:3" x14ac:dyDescent="0.2">
      <c r="A163" s="2">
        <v>336412</v>
      </c>
      <c r="B163" t="s">
        <v>234</v>
      </c>
      <c r="C163" s="2">
        <f>IF(ISNA(VLOOKUP(A163,[4]Sheet1!$A:$C,3,FALSE))=FALSE,1,0)</f>
        <v>1</v>
      </c>
    </row>
    <row r="164" spans="1:3" x14ac:dyDescent="0.2">
      <c r="A164" s="2">
        <v>336413</v>
      </c>
      <c r="B164" t="s">
        <v>235</v>
      </c>
      <c r="C164" s="2">
        <f>IF(ISNA(VLOOKUP(A164,[4]Sheet1!$A:$C,3,FALSE))=FALSE,1,0)</f>
        <v>1</v>
      </c>
    </row>
    <row r="165" spans="1:3" x14ac:dyDescent="0.2">
      <c r="A165" s="2">
        <v>336414</v>
      </c>
      <c r="B165" t="s">
        <v>236</v>
      </c>
      <c r="C165" s="2">
        <f>IF(ISNA(VLOOKUP(A165,[4]Sheet1!$A:$C,3,FALSE))=FALSE,1,0)</f>
        <v>1</v>
      </c>
    </row>
    <row r="166" spans="1:3" x14ac:dyDescent="0.2">
      <c r="A166" s="2" t="s">
        <v>25</v>
      </c>
      <c r="B166" t="s">
        <v>237</v>
      </c>
      <c r="C166" s="2">
        <f>IF(ISNA(VLOOKUP(A166,[4]Sheet1!$A:$C,3,FALSE))=FALSE,1,0)</f>
        <v>1</v>
      </c>
    </row>
    <row r="167" spans="1:3" x14ac:dyDescent="0.2">
      <c r="A167" s="2">
        <v>336500</v>
      </c>
      <c r="B167" t="s">
        <v>238</v>
      </c>
      <c r="C167" s="2">
        <f>IF(ISNA(VLOOKUP(A167,[4]Sheet1!$A:$C,3,FALSE))=FALSE,1,0)</f>
        <v>1</v>
      </c>
    </row>
    <row r="168" spans="1:3" x14ac:dyDescent="0.2">
      <c r="A168" s="2">
        <v>336611</v>
      </c>
      <c r="B168" t="s">
        <v>239</v>
      </c>
      <c r="C168" s="2">
        <f>IF(ISNA(VLOOKUP(A168,[4]Sheet1!$A:$C,3,FALSE))=FALSE,1,0)</f>
        <v>1</v>
      </c>
    </row>
    <row r="169" spans="1:3" x14ac:dyDescent="0.2">
      <c r="A169" s="2">
        <v>336612</v>
      </c>
      <c r="B169" t="s">
        <v>240</v>
      </c>
      <c r="C169" s="2">
        <f>IF(ISNA(VLOOKUP(A169,[4]Sheet1!$A:$C,3,FALSE))=FALSE,1,0)</f>
        <v>1</v>
      </c>
    </row>
    <row r="170" spans="1:3" x14ac:dyDescent="0.2">
      <c r="A170" s="2">
        <v>336991</v>
      </c>
      <c r="B170" t="s">
        <v>241</v>
      </c>
      <c r="C170" s="2">
        <f>IF(ISNA(VLOOKUP(A170,[4]Sheet1!$A:$C,3,FALSE))=FALSE,1,0)</f>
        <v>1</v>
      </c>
    </row>
    <row r="171" spans="1:3" x14ac:dyDescent="0.2">
      <c r="A171" s="2">
        <v>336992</v>
      </c>
      <c r="B171" t="s">
        <v>242</v>
      </c>
      <c r="C171" s="2">
        <f>IF(ISNA(VLOOKUP(A171,[4]Sheet1!$A:$C,3,FALSE))=FALSE,1,0)</f>
        <v>1</v>
      </c>
    </row>
    <row r="172" spans="1:3" x14ac:dyDescent="0.2">
      <c r="A172" s="2">
        <v>336999</v>
      </c>
      <c r="B172" t="s">
        <v>243</v>
      </c>
      <c r="C172" s="2">
        <f>IF(ISNA(VLOOKUP(A172,[4]Sheet1!$A:$C,3,FALSE))=FALSE,1,0)</f>
        <v>1</v>
      </c>
    </row>
    <row r="173" spans="1:3" x14ac:dyDescent="0.2">
      <c r="A173" s="2">
        <v>337110</v>
      </c>
      <c r="B173" t="s">
        <v>244</v>
      </c>
      <c r="C173" s="2">
        <f>IF(ISNA(VLOOKUP(A173,[4]Sheet1!$A:$C,3,FALSE))=FALSE,1,0)</f>
        <v>1</v>
      </c>
    </row>
    <row r="174" spans="1:3" x14ac:dyDescent="0.2">
      <c r="A174" s="2">
        <v>337121</v>
      </c>
      <c r="B174" t="s">
        <v>245</v>
      </c>
      <c r="C174" s="2">
        <f>IF(ISNA(VLOOKUP(A174,[4]Sheet1!$A:$C,3,FALSE))=FALSE,1,0)</f>
        <v>1</v>
      </c>
    </row>
    <row r="175" spans="1:3" x14ac:dyDescent="0.2">
      <c r="A175" s="2">
        <v>337122</v>
      </c>
      <c r="B175" t="s">
        <v>246</v>
      </c>
      <c r="C175" s="2">
        <f>IF(ISNA(VLOOKUP(A175,[4]Sheet1!$A:$C,3,FALSE))=FALSE,1,0)</f>
        <v>1</v>
      </c>
    </row>
    <row r="176" spans="1:3" x14ac:dyDescent="0.2">
      <c r="A176" s="2">
        <v>337127</v>
      </c>
      <c r="B176" t="s">
        <v>247</v>
      </c>
      <c r="C176" s="2">
        <f>IF(ISNA(VLOOKUP(A176,[4]Sheet1!$A:$C,3,FALSE))=FALSE,1,0)</f>
        <v>1</v>
      </c>
    </row>
    <row r="177" spans="1:3" x14ac:dyDescent="0.2">
      <c r="A177" s="2" t="s">
        <v>26</v>
      </c>
      <c r="B177" t="s">
        <v>248</v>
      </c>
      <c r="C177" s="2">
        <f>IF(ISNA(VLOOKUP(A177,[4]Sheet1!$A:$C,3,FALSE))=FALSE,1,0)</f>
        <v>0</v>
      </c>
    </row>
    <row r="178" spans="1:3" x14ac:dyDescent="0.2">
      <c r="A178" s="2">
        <v>337215</v>
      </c>
      <c r="B178" t="s">
        <v>249</v>
      </c>
      <c r="C178" s="2">
        <f>IF(ISNA(VLOOKUP(A178,[4]Sheet1!$A:$C,3,FALSE))=FALSE,1,0)</f>
        <v>1</v>
      </c>
    </row>
    <row r="179" spans="1:3" x14ac:dyDescent="0.2">
      <c r="A179" s="2" t="s">
        <v>27</v>
      </c>
      <c r="B179" t="s">
        <v>250</v>
      </c>
      <c r="C179" s="2">
        <f>IF(ISNA(VLOOKUP(A179,[4]Sheet1!$A:$C,3,FALSE))=FALSE,1,0)</f>
        <v>1</v>
      </c>
    </row>
    <row r="180" spans="1:3" x14ac:dyDescent="0.2">
      <c r="A180" s="2">
        <v>337900</v>
      </c>
      <c r="B180" t="s">
        <v>251</v>
      </c>
      <c r="C180" s="2">
        <f>IF(ISNA(VLOOKUP(A180,[4]Sheet1!$A:$C,3,FALSE))=FALSE,1,0)</f>
        <v>1</v>
      </c>
    </row>
    <row r="181" spans="1:3" x14ac:dyDescent="0.2">
      <c r="A181" s="2">
        <v>339112</v>
      </c>
      <c r="B181" t="s">
        <v>252</v>
      </c>
      <c r="C181" s="2">
        <f>IF(ISNA(VLOOKUP(A181,[4]Sheet1!$A:$C,3,FALSE))=FALSE,1,0)</f>
        <v>1</v>
      </c>
    </row>
    <row r="182" spans="1:3" x14ac:dyDescent="0.2">
      <c r="A182" s="2">
        <v>339113</v>
      </c>
      <c r="B182" t="s">
        <v>253</v>
      </c>
      <c r="C182" s="2">
        <f>IF(ISNA(VLOOKUP(A182,[4]Sheet1!$A:$C,3,FALSE))=FALSE,1,0)</f>
        <v>1</v>
      </c>
    </row>
    <row r="183" spans="1:3" x14ac:dyDescent="0.2">
      <c r="A183" s="2">
        <v>339114</v>
      </c>
      <c r="B183" t="s">
        <v>254</v>
      </c>
      <c r="C183" s="2">
        <f>IF(ISNA(VLOOKUP(A183,[4]Sheet1!$A:$C,3,FALSE))=FALSE,1,0)</f>
        <v>1</v>
      </c>
    </row>
    <row r="184" spans="1:3" x14ac:dyDescent="0.2">
      <c r="A184" s="2">
        <v>339115</v>
      </c>
      <c r="B184" t="s">
        <v>255</v>
      </c>
      <c r="C184" s="2">
        <f>IF(ISNA(VLOOKUP(A184,[4]Sheet1!$A:$C,3,FALSE))=FALSE,1,0)</f>
        <v>1</v>
      </c>
    </row>
    <row r="185" spans="1:3" x14ac:dyDescent="0.2">
      <c r="A185" s="2">
        <v>339116</v>
      </c>
      <c r="B185" t="s">
        <v>256</v>
      </c>
      <c r="C185" s="2">
        <f>IF(ISNA(VLOOKUP(A185,[4]Sheet1!$A:$C,3,FALSE))=FALSE,1,0)</f>
        <v>1</v>
      </c>
    </row>
    <row r="186" spans="1:3" x14ac:dyDescent="0.2">
      <c r="A186" s="2">
        <v>339910</v>
      </c>
      <c r="B186" t="s">
        <v>257</v>
      </c>
      <c r="C186" s="2">
        <f>IF(ISNA(VLOOKUP(A186,[4]Sheet1!$A:$C,3,FALSE))=FALSE,1,0)</f>
        <v>1</v>
      </c>
    </row>
    <row r="187" spans="1:3" x14ac:dyDescent="0.2">
      <c r="A187" s="2">
        <v>339920</v>
      </c>
      <c r="B187" t="s">
        <v>258</v>
      </c>
      <c r="C187" s="2">
        <f>IF(ISNA(VLOOKUP(A187,[4]Sheet1!$A:$C,3,FALSE))=FALSE,1,0)</f>
        <v>1</v>
      </c>
    </row>
    <row r="188" spans="1:3" x14ac:dyDescent="0.2">
      <c r="A188" s="2">
        <v>339930</v>
      </c>
      <c r="B188" t="s">
        <v>259</v>
      </c>
      <c r="C188" s="2">
        <f>IF(ISNA(VLOOKUP(A188,[4]Sheet1!$A:$C,3,FALSE))=FALSE,1,0)</f>
        <v>1</v>
      </c>
    </row>
    <row r="189" spans="1:3" x14ac:dyDescent="0.2">
      <c r="A189" s="2">
        <v>339940</v>
      </c>
      <c r="B189" t="s">
        <v>260</v>
      </c>
      <c r="C189" s="2">
        <f>IF(ISNA(VLOOKUP(A189,[4]Sheet1!$A:$C,3,FALSE))=FALSE,1,0)</f>
        <v>1</v>
      </c>
    </row>
    <row r="190" spans="1:3" x14ac:dyDescent="0.2">
      <c r="A190" s="2">
        <v>339950</v>
      </c>
      <c r="B190" t="s">
        <v>261</v>
      </c>
      <c r="C190" s="2">
        <f>IF(ISNA(VLOOKUP(A190,[4]Sheet1!$A:$C,3,FALSE))=FALSE,1,0)</f>
        <v>1</v>
      </c>
    </row>
    <row r="191" spans="1:3" x14ac:dyDescent="0.2">
      <c r="A191" s="2">
        <v>339990</v>
      </c>
      <c r="B191" t="s">
        <v>262</v>
      </c>
      <c r="C191" s="2">
        <f>IF(ISNA(VLOOKUP(A191,[4]Sheet1!$A:$C,3,FALSE))=FALSE,1,0)</f>
        <v>1</v>
      </c>
    </row>
    <row r="192" spans="1:3" x14ac:dyDescent="0.2">
      <c r="A192" s="2">
        <v>311111</v>
      </c>
      <c r="B192" t="s">
        <v>263</v>
      </c>
      <c r="C192" s="2">
        <f>IF(ISNA(VLOOKUP(A192,[4]Sheet1!$A:$C,3,FALSE))=FALSE,1,0)</f>
        <v>1</v>
      </c>
    </row>
    <row r="193" spans="1:3" x14ac:dyDescent="0.2">
      <c r="A193" s="2">
        <v>311119</v>
      </c>
      <c r="B193" t="s">
        <v>264</v>
      </c>
      <c r="C193" s="2">
        <f>IF(ISNA(VLOOKUP(A193,[4]Sheet1!$A:$C,3,FALSE))=FALSE,1,0)</f>
        <v>1</v>
      </c>
    </row>
    <row r="194" spans="1:3" x14ac:dyDescent="0.2">
      <c r="A194" s="2">
        <v>311210</v>
      </c>
      <c r="B194" t="s">
        <v>265</v>
      </c>
      <c r="C194" s="2">
        <f>IF(ISNA(VLOOKUP(A194,[4]Sheet1!$A:$C,3,FALSE))=FALSE,1,0)</f>
        <v>1</v>
      </c>
    </row>
    <row r="195" spans="1:3" x14ac:dyDescent="0.2">
      <c r="A195" s="2">
        <v>311221</v>
      </c>
      <c r="B195" t="s">
        <v>266</v>
      </c>
      <c r="C195" s="2">
        <f>IF(ISNA(VLOOKUP(A195,[4]Sheet1!$A:$C,3,FALSE))=FALSE,1,0)</f>
        <v>1</v>
      </c>
    </row>
    <row r="196" spans="1:3" x14ac:dyDescent="0.2">
      <c r="A196" s="2">
        <v>311225</v>
      </c>
      <c r="B196" t="s">
        <v>267</v>
      </c>
      <c r="C196" s="2">
        <f>IF(ISNA(VLOOKUP(A196,[4]Sheet1!$A:$C,3,FALSE))=FALSE,1,0)</f>
        <v>1</v>
      </c>
    </row>
    <row r="197" spans="1:3" x14ac:dyDescent="0.2">
      <c r="A197" s="2">
        <v>311224</v>
      </c>
      <c r="B197" t="s">
        <v>268</v>
      </c>
      <c r="C197" s="2">
        <f>IF(ISNA(VLOOKUP(A197,[4]Sheet1!$A:$C,3,FALSE))=FALSE,1,0)</f>
        <v>0</v>
      </c>
    </row>
    <row r="198" spans="1:3" x14ac:dyDescent="0.2">
      <c r="A198" s="2">
        <v>311230</v>
      </c>
      <c r="B198" t="s">
        <v>269</v>
      </c>
      <c r="C198" s="2">
        <f>IF(ISNA(VLOOKUP(A198,[4]Sheet1!$A:$C,3,FALSE))=FALSE,1,0)</f>
        <v>1</v>
      </c>
    </row>
    <row r="199" spans="1:3" x14ac:dyDescent="0.2">
      <c r="A199" s="2">
        <v>311300</v>
      </c>
      <c r="B199" t="s">
        <v>270</v>
      </c>
      <c r="C199" s="2">
        <f>IF(ISNA(VLOOKUP(A199,[4]Sheet1!$A:$C,3,FALSE))=FALSE,1,0)</f>
        <v>1</v>
      </c>
    </row>
    <row r="200" spans="1:3" x14ac:dyDescent="0.2">
      <c r="A200" s="2">
        <v>311410</v>
      </c>
      <c r="B200" t="s">
        <v>271</v>
      </c>
      <c r="C200" s="2">
        <f>IF(ISNA(VLOOKUP(A200,[4]Sheet1!$A:$C,3,FALSE))=FALSE,1,0)</f>
        <v>1</v>
      </c>
    </row>
    <row r="201" spans="1:3" x14ac:dyDescent="0.2">
      <c r="A201" s="2">
        <v>311420</v>
      </c>
      <c r="B201" t="s">
        <v>272</v>
      </c>
      <c r="C201" s="2">
        <f>IF(ISNA(VLOOKUP(A201,[4]Sheet1!$A:$C,3,FALSE))=FALSE,1,0)</f>
        <v>1</v>
      </c>
    </row>
    <row r="202" spans="1:3" x14ac:dyDescent="0.2">
      <c r="A202" s="2">
        <v>311513</v>
      </c>
      <c r="B202" t="s">
        <v>273</v>
      </c>
      <c r="C202" s="2">
        <f>IF(ISNA(VLOOKUP(A202,[4]Sheet1!$A:$C,3,FALSE))=FALSE,1,0)</f>
        <v>1</v>
      </c>
    </row>
    <row r="203" spans="1:3" x14ac:dyDescent="0.2">
      <c r="A203" s="2">
        <v>311514</v>
      </c>
      <c r="B203" t="s">
        <v>274</v>
      </c>
      <c r="C203" s="2">
        <f>IF(ISNA(VLOOKUP(A203,[4]Sheet1!$A:$C,3,FALSE))=FALSE,1,0)</f>
        <v>1</v>
      </c>
    </row>
    <row r="204" spans="1:3" x14ac:dyDescent="0.2">
      <c r="A204" s="2" t="s">
        <v>28</v>
      </c>
      <c r="B204" t="s">
        <v>275</v>
      </c>
      <c r="C204" s="2">
        <f>IF(ISNA(VLOOKUP(A204,[4]Sheet1!$A:$C,3,FALSE))=FALSE,1,0)</f>
        <v>1</v>
      </c>
    </row>
    <row r="205" spans="1:3" x14ac:dyDescent="0.2">
      <c r="A205" s="2">
        <v>311520</v>
      </c>
      <c r="B205" t="s">
        <v>276</v>
      </c>
      <c r="C205" s="2">
        <f>IF(ISNA(VLOOKUP(A205,[4]Sheet1!$A:$C,3,FALSE))=FALSE,1,0)</f>
        <v>1</v>
      </c>
    </row>
    <row r="206" spans="1:3" x14ac:dyDescent="0.2">
      <c r="A206" s="2">
        <v>311615</v>
      </c>
      <c r="B206" t="s">
        <v>277</v>
      </c>
      <c r="C206" s="2">
        <f>IF(ISNA(VLOOKUP(A206,[4]Sheet1!$A:$C,3,FALSE))=FALSE,1,0)</f>
        <v>1</v>
      </c>
    </row>
    <row r="207" spans="1:3" x14ac:dyDescent="0.2">
      <c r="A207" s="2" t="s">
        <v>29</v>
      </c>
      <c r="B207" t="s">
        <v>278</v>
      </c>
      <c r="C207" s="2">
        <f>IF(ISNA(VLOOKUP(A207,[4]Sheet1!$A:$C,3,FALSE))=FALSE,1,0)</f>
        <v>1</v>
      </c>
    </row>
    <row r="208" spans="1:3" x14ac:dyDescent="0.2">
      <c r="A208" s="2">
        <v>311700</v>
      </c>
      <c r="B208" t="s">
        <v>279</v>
      </c>
      <c r="C208" s="2">
        <f>IF(ISNA(VLOOKUP(A208,[4]Sheet1!$A:$C,3,FALSE))=FALSE,1,0)</f>
        <v>1</v>
      </c>
    </row>
    <row r="209" spans="1:3" x14ac:dyDescent="0.2">
      <c r="A209" s="2">
        <v>311810</v>
      </c>
      <c r="B209" t="s">
        <v>280</v>
      </c>
      <c r="C209" s="2">
        <f>IF(ISNA(VLOOKUP(A209,[4]Sheet1!$A:$C,3,FALSE))=FALSE,1,0)</f>
        <v>1</v>
      </c>
    </row>
    <row r="210" spans="1:3" x14ac:dyDescent="0.2">
      <c r="A210" s="2" t="s">
        <v>30</v>
      </c>
      <c r="B210" t="s">
        <v>281</v>
      </c>
      <c r="C210" s="2">
        <f>IF(ISNA(VLOOKUP(A210,[4]Sheet1!$A:$C,3,FALSE))=FALSE,1,0)</f>
        <v>1</v>
      </c>
    </row>
    <row r="211" spans="1:3" x14ac:dyDescent="0.2">
      <c r="A211" s="2">
        <v>311910</v>
      </c>
      <c r="B211" t="s">
        <v>282</v>
      </c>
      <c r="C211" s="2">
        <f>IF(ISNA(VLOOKUP(A211,[4]Sheet1!$A:$C,3,FALSE))=FALSE,1,0)</f>
        <v>1</v>
      </c>
    </row>
    <row r="212" spans="1:3" x14ac:dyDescent="0.2">
      <c r="A212" s="2">
        <v>311920</v>
      </c>
      <c r="B212" t="s">
        <v>283</v>
      </c>
      <c r="C212" s="2">
        <f>IF(ISNA(VLOOKUP(A212,[4]Sheet1!$A:$C,3,FALSE))=FALSE,1,0)</f>
        <v>1</v>
      </c>
    </row>
    <row r="213" spans="1:3" x14ac:dyDescent="0.2">
      <c r="A213" s="2">
        <v>311930</v>
      </c>
      <c r="B213" t="s">
        <v>284</v>
      </c>
      <c r="C213" s="2">
        <f>IF(ISNA(VLOOKUP(A213,[4]Sheet1!$A:$C,3,FALSE))=FALSE,1,0)</f>
        <v>1</v>
      </c>
    </row>
    <row r="214" spans="1:3" x14ac:dyDescent="0.2">
      <c r="A214" s="2">
        <v>311940</v>
      </c>
      <c r="B214" t="s">
        <v>285</v>
      </c>
      <c r="C214" s="2">
        <f>IF(ISNA(VLOOKUP(A214,[4]Sheet1!$A:$C,3,FALSE))=FALSE,1,0)</f>
        <v>1</v>
      </c>
    </row>
    <row r="215" spans="1:3" x14ac:dyDescent="0.2">
      <c r="A215" s="2">
        <v>311990</v>
      </c>
      <c r="B215" t="s">
        <v>286</v>
      </c>
      <c r="C215" s="2">
        <f>IF(ISNA(VLOOKUP(A215,[4]Sheet1!$A:$C,3,FALSE))=FALSE,1,0)</f>
        <v>1</v>
      </c>
    </row>
    <row r="216" spans="1:3" x14ac:dyDescent="0.2">
      <c r="A216" s="2">
        <v>312110</v>
      </c>
      <c r="B216" t="s">
        <v>287</v>
      </c>
      <c r="C216" s="2">
        <f>IF(ISNA(VLOOKUP(A216,[4]Sheet1!$A:$C,3,FALSE))=FALSE,1,0)</f>
        <v>1</v>
      </c>
    </row>
    <row r="217" spans="1:3" x14ac:dyDescent="0.2">
      <c r="A217" s="2">
        <v>312120</v>
      </c>
      <c r="B217" t="s">
        <v>288</v>
      </c>
      <c r="C217" s="2">
        <f>IF(ISNA(VLOOKUP(A217,[4]Sheet1!$A:$C,3,FALSE))=FALSE,1,0)</f>
        <v>1</v>
      </c>
    </row>
    <row r="218" spans="1:3" x14ac:dyDescent="0.2">
      <c r="A218" s="2">
        <v>312130</v>
      </c>
      <c r="B218" t="s">
        <v>289</v>
      </c>
      <c r="C218" s="2">
        <f>IF(ISNA(VLOOKUP(A218,[4]Sheet1!$A:$C,3,FALSE))=FALSE,1,0)</f>
        <v>1</v>
      </c>
    </row>
    <row r="219" spans="1:3" x14ac:dyDescent="0.2">
      <c r="A219" s="2">
        <v>312140</v>
      </c>
      <c r="B219" t="s">
        <v>290</v>
      </c>
      <c r="C219" s="2">
        <f>IF(ISNA(VLOOKUP(A219,[4]Sheet1!$A:$C,3,FALSE))=FALSE,1,0)</f>
        <v>1</v>
      </c>
    </row>
    <row r="220" spans="1:3" x14ac:dyDescent="0.2">
      <c r="A220" s="2">
        <v>312200</v>
      </c>
      <c r="B220" t="s">
        <v>291</v>
      </c>
      <c r="C220" s="2">
        <f>IF(ISNA(VLOOKUP(A220,[4]Sheet1!$A:$C,3,FALSE))=FALSE,1,0)</f>
        <v>1</v>
      </c>
    </row>
    <row r="221" spans="1:3" x14ac:dyDescent="0.2">
      <c r="A221" s="2">
        <v>313100</v>
      </c>
      <c r="B221" t="s">
        <v>292</v>
      </c>
      <c r="C221" s="2">
        <f>IF(ISNA(VLOOKUP(A221,[4]Sheet1!$A:$C,3,FALSE))=FALSE,1,0)</f>
        <v>1</v>
      </c>
    </row>
    <row r="222" spans="1:3" x14ac:dyDescent="0.2">
      <c r="A222" s="2">
        <v>313200</v>
      </c>
      <c r="B222" t="s">
        <v>293</v>
      </c>
      <c r="C222" s="2">
        <f>IF(ISNA(VLOOKUP(A222,[4]Sheet1!$A:$C,3,FALSE))=FALSE,1,0)</f>
        <v>1</v>
      </c>
    </row>
    <row r="223" spans="1:3" x14ac:dyDescent="0.2">
      <c r="A223" s="2">
        <v>313300</v>
      </c>
      <c r="B223" t="s">
        <v>294</v>
      </c>
      <c r="C223" s="2">
        <f>IF(ISNA(VLOOKUP(A223,[4]Sheet1!$A:$C,3,FALSE))=FALSE,1,0)</f>
        <v>1</v>
      </c>
    </row>
    <row r="224" spans="1:3" x14ac:dyDescent="0.2">
      <c r="A224" s="2">
        <v>314110</v>
      </c>
      <c r="B224" t="s">
        <v>295</v>
      </c>
      <c r="C224" s="2">
        <f>IF(ISNA(VLOOKUP(A224,[4]Sheet1!$A:$C,3,FALSE))=FALSE,1,0)</f>
        <v>1</v>
      </c>
    </row>
    <row r="225" spans="1:3" x14ac:dyDescent="0.2">
      <c r="A225" s="2">
        <v>314120</v>
      </c>
      <c r="B225" t="s">
        <v>296</v>
      </c>
      <c r="C225" s="2">
        <f>IF(ISNA(VLOOKUP(A225,[4]Sheet1!$A:$C,3,FALSE))=FALSE,1,0)</f>
        <v>1</v>
      </c>
    </row>
    <row r="226" spans="1:3" x14ac:dyDescent="0.2">
      <c r="A226" s="2">
        <v>314900</v>
      </c>
      <c r="B226" t="s">
        <v>297</v>
      </c>
      <c r="C226" s="2">
        <f>IF(ISNA(VLOOKUP(A226,[4]Sheet1!$A:$C,3,FALSE))=FALSE,1,0)</f>
        <v>1</v>
      </c>
    </row>
    <row r="227" spans="1:3" x14ac:dyDescent="0.2">
      <c r="A227" s="2">
        <v>315000</v>
      </c>
      <c r="B227" t="s">
        <v>298</v>
      </c>
      <c r="C227" s="2">
        <f>IF(ISNA(VLOOKUP(A227,[4]Sheet1!$A:$C,3,FALSE))=FALSE,1,0)</f>
        <v>1</v>
      </c>
    </row>
    <row r="228" spans="1:3" x14ac:dyDescent="0.2">
      <c r="A228" s="2">
        <v>316000</v>
      </c>
      <c r="B228" t="s">
        <v>299</v>
      </c>
      <c r="C228" s="2">
        <f>IF(ISNA(VLOOKUP(A228,[4]Sheet1!$A:$C,3,FALSE))=FALSE,1,0)</f>
        <v>1</v>
      </c>
    </row>
    <row r="229" spans="1:3" x14ac:dyDescent="0.2">
      <c r="A229" s="2">
        <v>322110</v>
      </c>
      <c r="B229" t="s">
        <v>300</v>
      </c>
      <c r="C229" s="2">
        <f>IF(ISNA(VLOOKUP(A229,[4]Sheet1!$A:$C,3,FALSE))=FALSE,1,0)</f>
        <v>1</v>
      </c>
    </row>
    <row r="230" spans="1:3" x14ac:dyDescent="0.2">
      <c r="A230" s="2">
        <v>322120</v>
      </c>
      <c r="B230" t="s">
        <v>301</v>
      </c>
      <c r="C230" s="2">
        <f>IF(ISNA(VLOOKUP(A230,[4]Sheet1!$A:$C,3,FALSE))=FALSE,1,0)</f>
        <v>1</v>
      </c>
    </row>
    <row r="231" spans="1:3" x14ac:dyDescent="0.2">
      <c r="A231" s="2">
        <v>322130</v>
      </c>
      <c r="B231" t="s">
        <v>302</v>
      </c>
      <c r="C231" s="2">
        <f>IF(ISNA(VLOOKUP(A231,[4]Sheet1!$A:$C,3,FALSE))=FALSE,1,0)</f>
        <v>1</v>
      </c>
    </row>
    <row r="232" spans="1:3" x14ac:dyDescent="0.2">
      <c r="A232" s="2">
        <v>322210</v>
      </c>
      <c r="B232" t="s">
        <v>303</v>
      </c>
      <c r="C232" s="2">
        <f>IF(ISNA(VLOOKUP(A232,[4]Sheet1!$A:$C,3,FALSE))=FALSE,1,0)</f>
        <v>1</v>
      </c>
    </row>
    <row r="233" spans="1:3" x14ac:dyDescent="0.2">
      <c r="A233" s="2">
        <v>322220</v>
      </c>
      <c r="B233" t="s">
        <v>304</v>
      </c>
      <c r="C233" s="2">
        <f>IF(ISNA(VLOOKUP(A233,[4]Sheet1!$A:$C,3,FALSE))=FALSE,1,0)</f>
        <v>1</v>
      </c>
    </row>
    <row r="234" spans="1:3" x14ac:dyDescent="0.2">
      <c r="A234" s="2">
        <v>322230</v>
      </c>
      <c r="B234" t="s">
        <v>305</v>
      </c>
      <c r="C234" s="2">
        <f>IF(ISNA(VLOOKUP(A234,[4]Sheet1!$A:$C,3,FALSE))=FALSE,1,0)</f>
        <v>1</v>
      </c>
    </row>
    <row r="235" spans="1:3" x14ac:dyDescent="0.2">
      <c r="A235" s="2">
        <v>322291</v>
      </c>
      <c r="B235" t="s">
        <v>306</v>
      </c>
      <c r="C235" s="2">
        <f>IF(ISNA(VLOOKUP(A235,[4]Sheet1!$A:$C,3,FALSE))=FALSE,1,0)</f>
        <v>1</v>
      </c>
    </row>
    <row r="236" spans="1:3" x14ac:dyDescent="0.2">
      <c r="A236" s="2">
        <v>322299</v>
      </c>
      <c r="B236" t="s">
        <v>307</v>
      </c>
      <c r="C236" s="2">
        <f>IF(ISNA(VLOOKUP(A236,[4]Sheet1!$A:$C,3,FALSE))=FALSE,1,0)</f>
        <v>1</v>
      </c>
    </row>
    <row r="237" spans="1:3" x14ac:dyDescent="0.2">
      <c r="A237" s="2">
        <v>323110</v>
      </c>
      <c r="B237" t="s">
        <v>308</v>
      </c>
      <c r="C237" s="2">
        <f>IF(ISNA(VLOOKUP(A237,[4]Sheet1!$A:$C,3,FALSE))=FALSE,1,0)</f>
        <v>1</v>
      </c>
    </row>
    <row r="238" spans="1:3" x14ac:dyDescent="0.2">
      <c r="A238" s="2">
        <v>323120</v>
      </c>
      <c r="B238" t="s">
        <v>309</v>
      </c>
      <c r="C238" s="2">
        <f>IF(ISNA(VLOOKUP(A238,[4]Sheet1!$A:$C,3,FALSE))=FALSE,1,0)</f>
        <v>1</v>
      </c>
    </row>
    <row r="239" spans="1:3" x14ac:dyDescent="0.2">
      <c r="A239" s="6">
        <v>324110</v>
      </c>
      <c r="B239" s="7" t="s">
        <v>485</v>
      </c>
      <c r="C239" s="2">
        <f>IF(ISNA(VLOOKUP(A239,[4]Sheet1!$A:$C,3,FALSE))=FALSE,1,0)</f>
        <v>1</v>
      </c>
    </row>
    <row r="240" spans="1:3" x14ac:dyDescent="0.2">
      <c r="A240" s="2">
        <v>324121</v>
      </c>
      <c r="B240" t="s">
        <v>310</v>
      </c>
      <c r="C240" s="2">
        <f>IF(ISNA(VLOOKUP(A240,[4]Sheet1!$A:$C,3,FALSE))=FALSE,1,0)</f>
        <v>1</v>
      </c>
    </row>
    <row r="241" spans="1:3" x14ac:dyDescent="0.2">
      <c r="A241" s="2">
        <v>324122</v>
      </c>
      <c r="B241" t="s">
        <v>311</v>
      </c>
      <c r="C241" s="2">
        <f>IF(ISNA(VLOOKUP(A241,[4]Sheet1!$A:$C,3,FALSE))=FALSE,1,0)</f>
        <v>1</v>
      </c>
    </row>
    <row r="242" spans="1:3" x14ac:dyDescent="0.2">
      <c r="A242" s="2">
        <v>324190</v>
      </c>
      <c r="B242" t="s">
        <v>312</v>
      </c>
      <c r="C242" s="2">
        <f>IF(ISNA(VLOOKUP(A242,[4]Sheet1!$A:$C,3,FALSE))=FALSE,1,0)</f>
        <v>1</v>
      </c>
    </row>
    <row r="243" spans="1:3" x14ac:dyDescent="0.2">
      <c r="A243" s="2">
        <v>325110</v>
      </c>
      <c r="B243" t="s">
        <v>313</v>
      </c>
      <c r="C243" s="2">
        <f>IF(ISNA(VLOOKUP(A243,[4]Sheet1!$A:$C,3,FALSE))=FALSE,1,0)</f>
        <v>1</v>
      </c>
    </row>
    <row r="244" spans="1:3" x14ac:dyDescent="0.2">
      <c r="A244" s="2">
        <v>325120</v>
      </c>
      <c r="B244" t="s">
        <v>314</v>
      </c>
      <c r="C244" s="2">
        <f>IF(ISNA(VLOOKUP(A244,[4]Sheet1!$A:$C,3,FALSE))=FALSE,1,0)</f>
        <v>1</v>
      </c>
    </row>
    <row r="245" spans="1:3" x14ac:dyDescent="0.2">
      <c r="A245" s="2">
        <v>325130</v>
      </c>
      <c r="B245" t="s">
        <v>315</v>
      </c>
      <c r="C245" s="2">
        <f>IF(ISNA(VLOOKUP(A245,[4]Sheet1!$A:$C,3,FALSE))=FALSE,1,0)</f>
        <v>1</v>
      </c>
    </row>
    <row r="246" spans="1:3" x14ac:dyDescent="0.2">
      <c r="A246" s="2">
        <v>325180</v>
      </c>
      <c r="B246" t="s">
        <v>316</v>
      </c>
      <c r="C246" s="2">
        <f>IF(ISNA(VLOOKUP(A246,[4]Sheet1!$A:$C,3,FALSE))=FALSE,1,0)</f>
        <v>1</v>
      </c>
    </row>
    <row r="247" spans="1:3" x14ac:dyDescent="0.2">
      <c r="A247" s="2">
        <v>325190</v>
      </c>
      <c r="B247" t="s">
        <v>317</v>
      </c>
      <c r="C247" s="2">
        <f>IF(ISNA(VLOOKUP(A247,[4]Sheet1!$A:$C,3,FALSE))=FALSE,1,0)</f>
        <v>1</v>
      </c>
    </row>
    <row r="248" spans="1:3" x14ac:dyDescent="0.2">
      <c r="A248" s="2">
        <v>325211</v>
      </c>
      <c r="B248" t="s">
        <v>318</v>
      </c>
      <c r="C248" s="2">
        <f>IF(ISNA(VLOOKUP(A248,[4]Sheet1!$A:$C,3,FALSE))=FALSE,1,0)</f>
        <v>1</v>
      </c>
    </row>
    <row r="249" spans="1:3" x14ac:dyDescent="0.2">
      <c r="A249" s="2" t="s">
        <v>31</v>
      </c>
      <c r="B249" t="s">
        <v>319</v>
      </c>
      <c r="C249" s="2">
        <f>IF(ISNA(VLOOKUP(A249,[4]Sheet1!$A:$C,3,FALSE))=FALSE,1,0)</f>
        <v>1</v>
      </c>
    </row>
    <row r="250" spans="1:3" x14ac:dyDescent="0.2">
      <c r="A250" s="2">
        <v>325411</v>
      </c>
      <c r="B250" t="s">
        <v>320</v>
      </c>
      <c r="C250" s="2">
        <f>IF(ISNA(VLOOKUP(A250,[4]Sheet1!$A:$C,3,FALSE))=FALSE,1,0)</f>
        <v>1</v>
      </c>
    </row>
    <row r="251" spans="1:3" x14ac:dyDescent="0.2">
      <c r="A251" s="2">
        <v>325412</v>
      </c>
      <c r="B251" t="s">
        <v>321</v>
      </c>
      <c r="C251" s="2">
        <f>IF(ISNA(VLOOKUP(A251,[4]Sheet1!$A:$C,3,FALSE))=FALSE,1,0)</f>
        <v>1</v>
      </c>
    </row>
    <row r="252" spans="1:3" x14ac:dyDescent="0.2">
      <c r="A252" s="2">
        <v>325413</v>
      </c>
      <c r="B252" t="s">
        <v>322</v>
      </c>
      <c r="C252" s="2">
        <f>IF(ISNA(VLOOKUP(A252,[4]Sheet1!$A:$C,3,FALSE))=FALSE,1,0)</f>
        <v>1</v>
      </c>
    </row>
    <row r="253" spans="1:3" x14ac:dyDescent="0.2">
      <c r="A253" s="2">
        <v>325414</v>
      </c>
      <c r="B253" t="s">
        <v>323</v>
      </c>
      <c r="C253" s="2">
        <f>IF(ISNA(VLOOKUP(A253,[4]Sheet1!$A:$C,3,FALSE))=FALSE,1,0)</f>
        <v>1</v>
      </c>
    </row>
    <row r="254" spans="1:3" x14ac:dyDescent="0.2">
      <c r="A254" s="6">
        <v>325310</v>
      </c>
      <c r="B254" s="7" t="s">
        <v>324</v>
      </c>
      <c r="C254" s="2">
        <f>IF(ISNA(VLOOKUP(A254,[4]Sheet1!$A:$C,3,FALSE))=FALSE,1,0)</f>
        <v>1</v>
      </c>
    </row>
    <row r="255" spans="1:3" x14ac:dyDescent="0.2">
      <c r="A255" s="2">
        <v>325320</v>
      </c>
      <c r="B255" t="s">
        <v>325</v>
      </c>
      <c r="C255" s="2">
        <f>IF(ISNA(VLOOKUP(A255,[4]Sheet1!$A:$C,3,FALSE))=FALSE,1,0)</f>
        <v>1</v>
      </c>
    </row>
    <row r="256" spans="1:3" x14ac:dyDescent="0.2">
      <c r="A256" s="2">
        <v>325510</v>
      </c>
      <c r="B256" t="s">
        <v>326</v>
      </c>
      <c r="C256" s="2">
        <f>IF(ISNA(VLOOKUP(A256,[4]Sheet1!$A:$C,3,FALSE))=FALSE,1,0)</f>
        <v>1</v>
      </c>
    </row>
    <row r="257" spans="1:3" x14ac:dyDescent="0.2">
      <c r="A257" s="2">
        <v>325520</v>
      </c>
      <c r="B257" t="s">
        <v>327</v>
      </c>
      <c r="C257" s="2">
        <f>IF(ISNA(VLOOKUP(A257,[4]Sheet1!$A:$C,3,FALSE))=FALSE,1,0)</f>
        <v>1</v>
      </c>
    </row>
    <row r="258" spans="1:3" x14ac:dyDescent="0.2">
      <c r="A258" s="2">
        <v>325610</v>
      </c>
      <c r="B258" t="s">
        <v>328</v>
      </c>
      <c r="C258" s="2">
        <f>IF(ISNA(VLOOKUP(A258,[4]Sheet1!$A:$C,3,FALSE))=FALSE,1,0)</f>
        <v>1</v>
      </c>
    </row>
    <row r="259" spans="1:3" x14ac:dyDescent="0.2">
      <c r="A259" s="2">
        <v>325620</v>
      </c>
      <c r="B259" t="s">
        <v>329</v>
      </c>
      <c r="C259" s="2">
        <f>IF(ISNA(VLOOKUP(A259,[4]Sheet1!$A:$C,3,FALSE))=FALSE,1,0)</f>
        <v>1</v>
      </c>
    </row>
    <row r="260" spans="1:3" x14ac:dyDescent="0.2">
      <c r="A260" s="2">
        <v>325910</v>
      </c>
      <c r="B260" t="s">
        <v>330</v>
      </c>
      <c r="C260" s="2">
        <f>IF(ISNA(VLOOKUP(A260,[4]Sheet1!$A:$C,3,FALSE))=FALSE,1,0)</f>
        <v>1</v>
      </c>
    </row>
    <row r="261" spans="1:3" x14ac:dyDescent="0.2">
      <c r="A261" s="6" t="s">
        <v>32</v>
      </c>
      <c r="B261" s="7" t="s">
        <v>331</v>
      </c>
      <c r="C261" s="2">
        <f>IF(ISNA(VLOOKUP(A261,[4]Sheet1!$A:$C,3,FALSE))=FALSE,1,0)</f>
        <v>1</v>
      </c>
    </row>
    <row r="262" spans="1:3" x14ac:dyDescent="0.2">
      <c r="A262" s="2">
        <v>326110</v>
      </c>
      <c r="B262" t="s">
        <v>332</v>
      </c>
      <c r="C262" s="2">
        <f>IF(ISNA(VLOOKUP(A262,[4]Sheet1!$A:$C,3,FALSE))=FALSE,1,0)</f>
        <v>1</v>
      </c>
    </row>
    <row r="263" spans="1:3" x14ac:dyDescent="0.2">
      <c r="A263" s="2">
        <v>326120</v>
      </c>
      <c r="B263" t="s">
        <v>333</v>
      </c>
      <c r="C263" s="2">
        <f>IF(ISNA(VLOOKUP(A263,[4]Sheet1!$A:$C,3,FALSE))=FALSE,1,0)</f>
        <v>1</v>
      </c>
    </row>
    <row r="264" spans="1:3" x14ac:dyDescent="0.2">
      <c r="A264" s="2">
        <v>326130</v>
      </c>
      <c r="B264" t="s">
        <v>334</v>
      </c>
      <c r="C264" s="2">
        <f>IF(ISNA(VLOOKUP(A264,[4]Sheet1!$A:$C,3,FALSE))=FALSE,1,0)</f>
        <v>1</v>
      </c>
    </row>
    <row r="265" spans="1:3" x14ac:dyDescent="0.2">
      <c r="A265" s="2">
        <v>326140</v>
      </c>
      <c r="B265" t="s">
        <v>335</v>
      </c>
      <c r="C265" s="2">
        <f>IF(ISNA(VLOOKUP(A265,[4]Sheet1!$A:$C,3,FALSE))=FALSE,1,0)</f>
        <v>1</v>
      </c>
    </row>
    <row r="266" spans="1:3" x14ac:dyDescent="0.2">
      <c r="A266" s="2">
        <v>326150</v>
      </c>
      <c r="B266" t="s">
        <v>336</v>
      </c>
      <c r="C266" s="2">
        <f>IF(ISNA(VLOOKUP(A266,[4]Sheet1!$A:$C,3,FALSE))=FALSE,1,0)</f>
        <v>1</v>
      </c>
    </row>
    <row r="267" spans="1:3" x14ac:dyDescent="0.2">
      <c r="A267" s="2">
        <v>326160</v>
      </c>
      <c r="B267" t="s">
        <v>337</v>
      </c>
      <c r="C267" s="2">
        <f>IF(ISNA(VLOOKUP(A267,[4]Sheet1!$A:$C,3,FALSE))=FALSE,1,0)</f>
        <v>1</v>
      </c>
    </row>
    <row r="268" spans="1:3" x14ac:dyDescent="0.2">
      <c r="A268" s="2">
        <v>326190</v>
      </c>
      <c r="B268" t="s">
        <v>338</v>
      </c>
      <c r="C268" s="2">
        <f>IF(ISNA(VLOOKUP(A268,[4]Sheet1!$A:$C,3,FALSE))=FALSE,1,0)</f>
        <v>1</v>
      </c>
    </row>
    <row r="269" spans="1:3" x14ac:dyDescent="0.2">
      <c r="A269" s="2">
        <v>326210</v>
      </c>
      <c r="B269" t="s">
        <v>339</v>
      </c>
      <c r="C269" s="2">
        <f>IF(ISNA(VLOOKUP(A269,[4]Sheet1!$A:$C,3,FALSE))=FALSE,1,0)</f>
        <v>1</v>
      </c>
    </row>
    <row r="270" spans="1:3" x14ac:dyDescent="0.2">
      <c r="A270" s="2">
        <v>326220</v>
      </c>
      <c r="B270" t="s">
        <v>340</v>
      </c>
      <c r="C270" s="2">
        <f>IF(ISNA(VLOOKUP(A270,[4]Sheet1!$A:$C,3,FALSE))=FALSE,1,0)</f>
        <v>1</v>
      </c>
    </row>
    <row r="271" spans="1:3" x14ac:dyDescent="0.2">
      <c r="A271" s="2">
        <v>326290</v>
      </c>
      <c r="B271" t="s">
        <v>341</v>
      </c>
      <c r="C271" s="2">
        <f>IF(ISNA(VLOOKUP(A271,[4]Sheet1!$A:$C,3,FALSE))=FALSE,1,0)</f>
        <v>1</v>
      </c>
    </row>
    <row r="272" spans="1:3" x14ac:dyDescent="0.2">
      <c r="A272" s="2">
        <v>423100</v>
      </c>
      <c r="B272" t="s">
        <v>342</v>
      </c>
      <c r="C272" s="2">
        <f>IF(ISNA(VLOOKUP(A272,[4]Sheet1!$A:$C,3,FALSE))=FALSE,1,0)</f>
        <v>0</v>
      </c>
    </row>
    <row r="273" spans="1:3" x14ac:dyDescent="0.2">
      <c r="A273" s="2">
        <v>423400</v>
      </c>
      <c r="B273" t="s">
        <v>343</v>
      </c>
      <c r="C273" s="2">
        <f>IF(ISNA(VLOOKUP(A273,[4]Sheet1!$A:$C,3,FALSE))=FALSE,1,0)</f>
        <v>0</v>
      </c>
    </row>
    <row r="274" spans="1:3" x14ac:dyDescent="0.2">
      <c r="A274" s="2">
        <v>423600</v>
      </c>
      <c r="B274" t="s">
        <v>344</v>
      </c>
      <c r="C274" s="2">
        <f>IF(ISNA(VLOOKUP(A274,[4]Sheet1!$A:$C,3,FALSE))=FALSE,1,0)</f>
        <v>0</v>
      </c>
    </row>
    <row r="275" spans="1:3" x14ac:dyDescent="0.2">
      <c r="A275" s="2">
        <v>423800</v>
      </c>
      <c r="B275" t="s">
        <v>345</v>
      </c>
      <c r="C275" s="2">
        <f>IF(ISNA(VLOOKUP(A275,[4]Sheet1!$A:$C,3,FALSE))=FALSE,1,0)</f>
        <v>0</v>
      </c>
    </row>
    <row r="276" spans="1:3" x14ac:dyDescent="0.2">
      <c r="A276" s="2" t="s">
        <v>33</v>
      </c>
      <c r="B276" t="s">
        <v>346</v>
      </c>
      <c r="C276" s="2">
        <f>IF(ISNA(VLOOKUP(A276,[4]Sheet1!$A:$C,3,FALSE))=FALSE,1,0)</f>
        <v>0</v>
      </c>
    </row>
    <row r="277" spans="1:3" x14ac:dyDescent="0.2">
      <c r="A277" s="2">
        <v>424200</v>
      </c>
      <c r="B277" t="s">
        <v>347</v>
      </c>
      <c r="C277" s="2">
        <f>IF(ISNA(VLOOKUP(A277,[4]Sheet1!$A:$C,3,FALSE))=FALSE,1,0)</f>
        <v>0</v>
      </c>
    </row>
    <row r="278" spans="1:3" x14ac:dyDescent="0.2">
      <c r="A278" s="2">
        <v>424400</v>
      </c>
      <c r="B278" t="s">
        <v>348</v>
      </c>
      <c r="C278" s="2">
        <f>IF(ISNA(VLOOKUP(A278,[4]Sheet1!$A:$C,3,FALSE))=FALSE,1,0)</f>
        <v>0</v>
      </c>
    </row>
    <row r="279" spans="1:3" x14ac:dyDescent="0.2">
      <c r="A279" s="2">
        <v>424700</v>
      </c>
      <c r="B279" t="s">
        <v>349</v>
      </c>
      <c r="C279" s="2">
        <f>IF(ISNA(VLOOKUP(A279,[4]Sheet1!$A:$C,3,FALSE))=FALSE,1,0)</f>
        <v>0</v>
      </c>
    </row>
    <row r="280" spans="1:3" x14ac:dyDescent="0.2">
      <c r="A280" s="2" t="s">
        <v>34</v>
      </c>
      <c r="B280" t="s">
        <v>350</v>
      </c>
      <c r="C280" s="2">
        <f>IF(ISNA(VLOOKUP(A280,[4]Sheet1!$A:$C,3,FALSE))=FALSE,1,0)</f>
        <v>0</v>
      </c>
    </row>
    <row r="281" spans="1:3" x14ac:dyDescent="0.2">
      <c r="A281" s="2">
        <v>425000</v>
      </c>
      <c r="B281" t="s">
        <v>351</v>
      </c>
      <c r="C281" s="2">
        <f>IF(ISNA(VLOOKUP(A281,[4]Sheet1!$A:$C,3,FALSE))=FALSE,1,0)</f>
        <v>0</v>
      </c>
    </row>
    <row r="282" spans="1:3" x14ac:dyDescent="0.2">
      <c r="A282" s="2" t="s">
        <v>35</v>
      </c>
      <c r="B282" t="s">
        <v>352</v>
      </c>
      <c r="C282" s="2">
        <f>IF(ISNA(VLOOKUP(A282,[4]Sheet1!$A:$C,3,FALSE))=FALSE,1,0)</f>
        <v>0</v>
      </c>
    </row>
    <row r="283" spans="1:3" x14ac:dyDescent="0.2">
      <c r="A283" s="2">
        <v>441000</v>
      </c>
      <c r="B283" t="s">
        <v>353</v>
      </c>
      <c r="C283" s="2">
        <f>IF(ISNA(VLOOKUP(A283,[4]Sheet1!$A:$C,3,FALSE))=FALSE,1,0)</f>
        <v>1</v>
      </c>
    </row>
    <row r="284" spans="1:3" x14ac:dyDescent="0.2">
      <c r="A284" s="2">
        <v>445000</v>
      </c>
      <c r="B284" t="s">
        <v>354</v>
      </c>
      <c r="C284" s="2">
        <f>IF(ISNA(VLOOKUP(A284,[4]Sheet1!$A:$C,3,FALSE))=FALSE,1,0)</f>
        <v>1</v>
      </c>
    </row>
    <row r="285" spans="1:3" x14ac:dyDescent="0.2">
      <c r="A285" s="2">
        <v>452000</v>
      </c>
      <c r="B285" t="s">
        <v>355</v>
      </c>
      <c r="C285" s="2">
        <f>IF(ISNA(VLOOKUP(A285,[4]Sheet1!$A:$C,3,FALSE))=FALSE,1,0)</f>
        <v>1</v>
      </c>
    </row>
    <row r="286" spans="1:3" x14ac:dyDescent="0.2">
      <c r="A286" s="2">
        <v>444000</v>
      </c>
      <c r="B286" t="s">
        <v>356</v>
      </c>
      <c r="C286" s="2">
        <f>IF(ISNA(VLOOKUP(A286,[4]Sheet1!$A:$C,3,FALSE))=FALSE,1,0)</f>
        <v>0</v>
      </c>
    </row>
    <row r="287" spans="1:3" x14ac:dyDescent="0.2">
      <c r="A287" s="2">
        <v>446000</v>
      </c>
      <c r="B287" t="s">
        <v>357</v>
      </c>
      <c r="C287" s="2">
        <f>IF(ISNA(VLOOKUP(A287,[4]Sheet1!$A:$C,3,FALSE))=FALSE,1,0)</f>
        <v>0</v>
      </c>
    </row>
    <row r="288" spans="1:3" x14ac:dyDescent="0.2">
      <c r="A288" s="2">
        <v>447000</v>
      </c>
      <c r="B288" t="s">
        <v>358</v>
      </c>
      <c r="C288" s="2">
        <f>IF(ISNA(VLOOKUP(A288,[4]Sheet1!$A:$C,3,FALSE))=FALSE,1,0)</f>
        <v>0</v>
      </c>
    </row>
    <row r="289" spans="1:3" x14ac:dyDescent="0.2">
      <c r="A289" s="2">
        <v>448000</v>
      </c>
      <c r="B289" t="s">
        <v>359</v>
      </c>
      <c r="C289" s="2">
        <f>IF(ISNA(VLOOKUP(A289,[4]Sheet1!$A:$C,3,FALSE))=FALSE,1,0)</f>
        <v>0</v>
      </c>
    </row>
    <row r="290" spans="1:3" x14ac:dyDescent="0.2">
      <c r="A290" s="2">
        <v>454000</v>
      </c>
      <c r="B290" t="s">
        <v>360</v>
      </c>
      <c r="C290" s="2">
        <f>IF(ISNA(VLOOKUP(A290,[4]Sheet1!$A:$C,3,FALSE))=FALSE,1,0)</f>
        <v>0</v>
      </c>
    </row>
    <row r="291" spans="1:3" x14ac:dyDescent="0.2">
      <c r="A291" s="2" t="s">
        <v>36</v>
      </c>
      <c r="B291" t="s">
        <v>361</v>
      </c>
      <c r="C291" s="2">
        <f>IF(ISNA(VLOOKUP(A291,[4]Sheet1!$A:$C,3,FALSE))=FALSE,1,0)</f>
        <v>0</v>
      </c>
    </row>
    <row r="292" spans="1:3" x14ac:dyDescent="0.2">
      <c r="A292" s="2">
        <v>481000</v>
      </c>
      <c r="B292" t="s">
        <v>362</v>
      </c>
      <c r="C292" s="2">
        <f>IF(ISNA(VLOOKUP(A292,[4]Sheet1!$A:$C,3,FALSE))=FALSE,1,0)</f>
        <v>1</v>
      </c>
    </row>
    <row r="293" spans="1:3" x14ac:dyDescent="0.2">
      <c r="A293" s="2">
        <v>482000</v>
      </c>
      <c r="B293" t="s">
        <v>363</v>
      </c>
      <c r="C293" s="2">
        <f>IF(ISNA(VLOOKUP(A293,[4]Sheet1!$A:$C,3,FALSE))=FALSE,1,0)</f>
        <v>1</v>
      </c>
    </row>
    <row r="294" spans="1:3" x14ac:dyDescent="0.2">
      <c r="A294" s="2">
        <v>483000</v>
      </c>
      <c r="B294" t="s">
        <v>364</v>
      </c>
      <c r="C294" s="2">
        <f>IF(ISNA(VLOOKUP(A294,[4]Sheet1!$A:$C,3,FALSE))=FALSE,1,0)</f>
        <v>1</v>
      </c>
    </row>
    <row r="295" spans="1:3" x14ac:dyDescent="0.2">
      <c r="A295" s="2">
        <v>484000</v>
      </c>
      <c r="B295" t="s">
        <v>365</v>
      </c>
      <c r="C295" s="2">
        <f>IF(ISNA(VLOOKUP(A295,[4]Sheet1!$A:$C,3,FALSE))=FALSE,1,0)</f>
        <v>1</v>
      </c>
    </row>
    <row r="296" spans="1:3" x14ac:dyDescent="0.2">
      <c r="A296" s="2">
        <v>485000</v>
      </c>
      <c r="B296" t="s">
        <v>366</v>
      </c>
      <c r="C296" s="2">
        <f>IF(ISNA(VLOOKUP(A296,[4]Sheet1!$A:$C,3,FALSE))=FALSE,1,0)</f>
        <v>1</v>
      </c>
    </row>
    <row r="297" spans="1:3" x14ac:dyDescent="0.2">
      <c r="A297" s="2">
        <v>486000</v>
      </c>
      <c r="B297" t="s">
        <v>367</v>
      </c>
      <c r="C297" s="2">
        <f>IF(ISNA(VLOOKUP(A297,[4]Sheet1!$A:$C,3,FALSE))=FALSE,1,0)</f>
        <v>1</v>
      </c>
    </row>
    <row r="298" spans="1:3" x14ac:dyDescent="0.2">
      <c r="A298" s="2" t="s">
        <v>37</v>
      </c>
      <c r="B298" t="s">
        <v>368</v>
      </c>
      <c r="C298" s="2">
        <f>IF(ISNA(VLOOKUP(A298,[4]Sheet1!$A:$C,3,FALSE))=FALSE,1,0)</f>
        <v>1</v>
      </c>
    </row>
    <row r="299" spans="1:3" x14ac:dyDescent="0.2">
      <c r="A299" s="2">
        <v>492000</v>
      </c>
      <c r="B299" t="s">
        <v>369</v>
      </c>
      <c r="C299" s="2">
        <f>IF(ISNA(VLOOKUP(A299,[4]Sheet1!$A:$C,3,FALSE))=FALSE,1,0)</f>
        <v>1</v>
      </c>
    </row>
    <row r="300" spans="1:3" x14ac:dyDescent="0.2">
      <c r="A300" s="6">
        <v>493000</v>
      </c>
      <c r="B300" s="7" t="s">
        <v>482</v>
      </c>
      <c r="C300" s="2">
        <f>IF(ISNA(VLOOKUP(A300,[4]Sheet1!$A:$C,3,FALSE))=FALSE,1,0)</f>
        <v>1</v>
      </c>
    </row>
    <row r="301" spans="1:3" x14ac:dyDescent="0.2">
      <c r="A301" s="2">
        <v>511110</v>
      </c>
      <c r="B301" t="s">
        <v>370</v>
      </c>
      <c r="C301" s="2">
        <f>IF(ISNA(VLOOKUP(A301,[4]Sheet1!$A:$C,3,FALSE))=FALSE,1,0)</f>
        <v>1</v>
      </c>
    </row>
    <row r="302" spans="1:3" x14ac:dyDescent="0.2">
      <c r="A302" s="2">
        <v>511120</v>
      </c>
      <c r="B302" t="s">
        <v>371</v>
      </c>
      <c r="C302" s="2">
        <f>IF(ISNA(VLOOKUP(A302,[4]Sheet1!$A:$C,3,FALSE))=FALSE,1,0)</f>
        <v>1</v>
      </c>
    </row>
    <row r="303" spans="1:3" x14ac:dyDescent="0.2">
      <c r="A303" s="2">
        <v>511130</v>
      </c>
      <c r="B303" t="s">
        <v>372</v>
      </c>
      <c r="C303" s="2">
        <f>IF(ISNA(VLOOKUP(A303,[4]Sheet1!$A:$C,3,FALSE))=FALSE,1,0)</f>
        <v>1</v>
      </c>
    </row>
    <row r="304" spans="1:3" x14ac:dyDescent="0.2">
      <c r="A304" s="2" t="s">
        <v>38</v>
      </c>
      <c r="B304" t="s">
        <v>373</v>
      </c>
      <c r="C304" s="2">
        <f>IF(ISNA(VLOOKUP(A304,[4]Sheet1!$A:$C,3,FALSE))=FALSE,1,0)</f>
        <v>1</v>
      </c>
    </row>
    <row r="305" spans="1:3" x14ac:dyDescent="0.2">
      <c r="A305" s="2">
        <v>511200</v>
      </c>
      <c r="B305" t="s">
        <v>374</v>
      </c>
      <c r="C305" s="2">
        <f>IF(ISNA(VLOOKUP(A305,[4]Sheet1!$A:$C,3,FALSE))=FALSE,1,0)</f>
        <v>1</v>
      </c>
    </row>
    <row r="306" spans="1:3" x14ac:dyDescent="0.2">
      <c r="A306" s="2">
        <v>512100</v>
      </c>
      <c r="B306" t="s">
        <v>375</v>
      </c>
      <c r="C306" s="2">
        <f>IF(ISNA(VLOOKUP(A306,[4]Sheet1!$A:$C,3,FALSE))=FALSE,1,0)</f>
        <v>1</v>
      </c>
    </row>
    <row r="307" spans="1:3" x14ac:dyDescent="0.2">
      <c r="A307" s="2">
        <v>512200</v>
      </c>
      <c r="B307" t="s">
        <v>376</v>
      </c>
      <c r="C307" s="2">
        <f>IF(ISNA(VLOOKUP(A307,[4]Sheet1!$A:$C,3,FALSE))=FALSE,1,0)</f>
        <v>1</v>
      </c>
    </row>
    <row r="308" spans="1:3" x14ac:dyDescent="0.2">
      <c r="A308" s="2">
        <v>515100</v>
      </c>
      <c r="B308" t="s">
        <v>377</v>
      </c>
      <c r="C308" s="2">
        <f>IF(ISNA(VLOOKUP(A308,[4]Sheet1!$A:$C,3,FALSE))=FALSE,1,0)</f>
        <v>1</v>
      </c>
    </row>
    <row r="309" spans="1:3" x14ac:dyDescent="0.2">
      <c r="A309" s="2">
        <v>515200</v>
      </c>
      <c r="B309" t="s">
        <v>378</v>
      </c>
      <c r="C309" s="2">
        <f>IF(ISNA(VLOOKUP(A309,[4]Sheet1!$A:$C,3,FALSE))=FALSE,1,0)</f>
        <v>1</v>
      </c>
    </row>
    <row r="310" spans="1:3" x14ac:dyDescent="0.2">
      <c r="A310" s="2">
        <v>517110</v>
      </c>
      <c r="B310" t="s">
        <v>379</v>
      </c>
      <c r="C310" s="2">
        <f>IF(ISNA(VLOOKUP(A310,[4]Sheet1!$A:$C,3,FALSE))=FALSE,1,0)</f>
        <v>1</v>
      </c>
    </row>
    <row r="311" spans="1:3" x14ac:dyDescent="0.2">
      <c r="A311" s="2">
        <v>517210</v>
      </c>
      <c r="B311" t="s">
        <v>380</v>
      </c>
      <c r="C311" s="2">
        <f>IF(ISNA(VLOOKUP(A311,[4]Sheet1!$A:$C,3,FALSE))=FALSE,1,0)</f>
        <v>1</v>
      </c>
    </row>
    <row r="312" spans="1:3" x14ac:dyDescent="0.2">
      <c r="A312" s="2" t="s">
        <v>39</v>
      </c>
      <c r="B312" t="s">
        <v>381</v>
      </c>
      <c r="C312" s="2">
        <f>IF(ISNA(VLOOKUP(A312,[4]Sheet1!$A:$C,3,FALSE))=FALSE,1,0)</f>
        <v>1</v>
      </c>
    </row>
    <row r="313" spans="1:3" x14ac:dyDescent="0.2">
      <c r="A313" s="2">
        <v>518200</v>
      </c>
      <c r="B313" t="s">
        <v>382</v>
      </c>
      <c r="C313" s="2">
        <f>IF(ISNA(VLOOKUP(A313,[4]Sheet1!$A:$C,3,FALSE))=FALSE,1,0)</f>
        <v>1</v>
      </c>
    </row>
    <row r="314" spans="1:3" x14ac:dyDescent="0.2">
      <c r="A314" s="2">
        <v>519130</v>
      </c>
      <c r="B314" t="s">
        <v>383</v>
      </c>
      <c r="C314" s="2">
        <f>IF(ISNA(VLOOKUP(A314,[4]Sheet1!$A:$C,3,FALSE))=FALSE,1,0)</f>
        <v>1</v>
      </c>
    </row>
    <row r="315" spans="1:3" x14ac:dyDescent="0.2">
      <c r="A315" s="2" t="s">
        <v>40</v>
      </c>
      <c r="B315" t="s">
        <v>384</v>
      </c>
      <c r="C315" s="2">
        <f>IF(ISNA(VLOOKUP(A315,[4]Sheet1!$A:$C,3,FALSE))=FALSE,1,0)</f>
        <v>1</v>
      </c>
    </row>
    <row r="316" spans="1:3" x14ac:dyDescent="0.2">
      <c r="A316" s="2" t="s">
        <v>41</v>
      </c>
      <c r="B316" t="s">
        <v>385</v>
      </c>
      <c r="C316" s="2">
        <f>IF(ISNA(VLOOKUP(A316,[4]Sheet1!$A:$C,3,FALSE))=FALSE,1,0)</f>
        <v>1</v>
      </c>
    </row>
    <row r="317" spans="1:3" x14ac:dyDescent="0.2">
      <c r="A317" s="2" t="s">
        <v>42</v>
      </c>
      <c r="B317" t="s">
        <v>386</v>
      </c>
      <c r="C317" s="2">
        <f>IF(ISNA(VLOOKUP(A317,[4]Sheet1!$A:$C,3,FALSE))=FALSE,1,0)</f>
        <v>1</v>
      </c>
    </row>
    <row r="318" spans="1:3" x14ac:dyDescent="0.2">
      <c r="A318" s="2">
        <v>523900</v>
      </c>
      <c r="B318" t="s">
        <v>387</v>
      </c>
      <c r="C318" s="2">
        <f>IF(ISNA(VLOOKUP(A318,[4]Sheet1!$A:$C,3,FALSE))=FALSE,1,0)</f>
        <v>1</v>
      </c>
    </row>
    <row r="319" spans="1:3" x14ac:dyDescent="0.2">
      <c r="A319" s="2" t="s">
        <v>43</v>
      </c>
      <c r="B319" t="s">
        <v>388</v>
      </c>
      <c r="C319" s="2">
        <f>IF(ISNA(VLOOKUP(A319,[4]Sheet1!$A:$C,3,FALSE))=FALSE,1,0)</f>
        <v>1</v>
      </c>
    </row>
    <row r="320" spans="1:3" x14ac:dyDescent="0.2">
      <c r="A320" s="2">
        <v>524113</v>
      </c>
      <c r="B320" t="s">
        <v>389</v>
      </c>
      <c r="C320" s="2">
        <f>IF(ISNA(VLOOKUP(A320,[4]Sheet1!$A:$C,3,FALSE))=FALSE,1,0)</f>
        <v>0</v>
      </c>
    </row>
    <row r="321" spans="1:3" x14ac:dyDescent="0.2">
      <c r="A321" s="2" t="s">
        <v>44</v>
      </c>
      <c r="B321" t="s">
        <v>390</v>
      </c>
      <c r="C321" s="2">
        <f>IF(ISNA(VLOOKUP(A321,[4]Sheet1!$A:$C,3,FALSE))=FALSE,1,0)</f>
        <v>0</v>
      </c>
    </row>
    <row r="322" spans="1:3" x14ac:dyDescent="0.2">
      <c r="A322" s="2">
        <v>524200</v>
      </c>
      <c r="B322" t="s">
        <v>391</v>
      </c>
      <c r="C322" s="2">
        <f>IF(ISNA(VLOOKUP(A322,[4]Sheet1!$A:$C,3,FALSE))=FALSE,1,0)</f>
        <v>1</v>
      </c>
    </row>
    <row r="323" spans="1:3" x14ac:dyDescent="0.2">
      <c r="A323" s="2">
        <v>525000</v>
      </c>
      <c r="B323" t="s">
        <v>392</v>
      </c>
      <c r="C323" s="2">
        <f>IF(ISNA(VLOOKUP(A323,[4]Sheet1!$A:$C,3,FALSE))=FALSE,1,0)</f>
        <v>1</v>
      </c>
    </row>
    <row r="324" spans="1:3" x14ac:dyDescent="0.2">
      <c r="A324" s="2" t="s">
        <v>45</v>
      </c>
      <c r="B324" t="s">
        <v>393</v>
      </c>
      <c r="C324" s="2">
        <f>IF(ISNA(VLOOKUP(A324,[4]Sheet1!$A:$C,3,FALSE))=FALSE,1,0)</f>
        <v>0</v>
      </c>
    </row>
    <row r="325" spans="1:3" x14ac:dyDescent="0.2">
      <c r="A325" s="2" t="s">
        <v>46</v>
      </c>
      <c r="B325" t="s">
        <v>394</v>
      </c>
      <c r="C325" s="2">
        <f>IF(ISNA(VLOOKUP(A325,[4]Sheet1!$A:$C,3,FALSE))=FALSE,1,0)</f>
        <v>0</v>
      </c>
    </row>
    <row r="326" spans="1:3" x14ac:dyDescent="0.2">
      <c r="A326" s="2" t="s">
        <v>47</v>
      </c>
      <c r="B326" t="s">
        <v>395</v>
      </c>
      <c r="C326" s="2">
        <f>IF(ISNA(VLOOKUP(A326,[4]Sheet1!$A:$C,3,FALSE))=FALSE,1,0)</f>
        <v>1</v>
      </c>
    </row>
    <row r="327" spans="1:3" x14ac:dyDescent="0.2">
      <c r="A327" s="2">
        <v>532100</v>
      </c>
      <c r="B327" t="s">
        <v>396</v>
      </c>
      <c r="C327" s="2">
        <f>IF(ISNA(VLOOKUP(A327,[4]Sheet1!$A:$C,3,FALSE))=FALSE,1,0)</f>
        <v>1</v>
      </c>
    </row>
    <row r="328" spans="1:3" x14ac:dyDescent="0.2">
      <c r="A328" s="2">
        <v>532400</v>
      </c>
      <c r="B328" t="s">
        <v>397</v>
      </c>
      <c r="C328" s="2">
        <f>IF(ISNA(VLOOKUP(A328,[4]Sheet1!$A:$C,3,FALSE))=FALSE,1,0)</f>
        <v>1</v>
      </c>
    </row>
    <row r="329" spans="1:3" x14ac:dyDescent="0.2">
      <c r="A329" s="2" t="s">
        <v>48</v>
      </c>
      <c r="B329" t="s">
        <v>398</v>
      </c>
      <c r="C329" s="2">
        <f>IF(ISNA(VLOOKUP(A329,[4]Sheet1!$A:$C,3,FALSE))=FALSE,1,0)</f>
        <v>1</v>
      </c>
    </row>
    <row r="330" spans="1:3" x14ac:dyDescent="0.2">
      <c r="A330" s="2">
        <v>533000</v>
      </c>
      <c r="B330" t="s">
        <v>399</v>
      </c>
      <c r="C330" s="2">
        <f>IF(ISNA(VLOOKUP(A330,[4]Sheet1!$A:$C,3,FALSE))=FALSE,1,0)</f>
        <v>1</v>
      </c>
    </row>
    <row r="331" spans="1:3" x14ac:dyDescent="0.2">
      <c r="A331" s="2">
        <v>541100</v>
      </c>
      <c r="B331" t="s">
        <v>400</v>
      </c>
      <c r="C331" s="2">
        <f>IF(ISNA(VLOOKUP(A331,[4]Sheet1!$A:$C,3,FALSE))=FALSE,1,0)</f>
        <v>1</v>
      </c>
    </row>
    <row r="332" spans="1:3" x14ac:dyDescent="0.2">
      <c r="A332" s="2">
        <v>541511</v>
      </c>
      <c r="B332" t="s">
        <v>401</v>
      </c>
      <c r="C332" s="2">
        <f>IF(ISNA(VLOOKUP(A332,[4]Sheet1!$A:$C,3,FALSE))=FALSE,1,0)</f>
        <v>1</v>
      </c>
    </row>
    <row r="333" spans="1:3" x14ac:dyDescent="0.2">
      <c r="A333" s="2">
        <v>541512</v>
      </c>
      <c r="B333" t="s">
        <v>402</v>
      </c>
      <c r="C333" s="2">
        <f>IF(ISNA(VLOOKUP(A333,[4]Sheet1!$A:$C,3,FALSE))=FALSE,1,0)</f>
        <v>1</v>
      </c>
    </row>
    <row r="334" spans="1:3" x14ac:dyDescent="0.2">
      <c r="A334" s="2" t="s">
        <v>49</v>
      </c>
      <c r="B334" t="s">
        <v>403</v>
      </c>
      <c r="C334" s="2">
        <f>IF(ISNA(VLOOKUP(A334,[4]Sheet1!$A:$C,3,FALSE))=FALSE,1,0)</f>
        <v>1</v>
      </c>
    </row>
    <row r="335" spans="1:3" x14ac:dyDescent="0.2">
      <c r="A335" s="2">
        <v>541200</v>
      </c>
      <c r="B335" t="s">
        <v>404</v>
      </c>
      <c r="C335" s="2">
        <f>IF(ISNA(VLOOKUP(A335,[4]Sheet1!$A:$C,3,FALSE))=FALSE,1,0)</f>
        <v>1</v>
      </c>
    </row>
    <row r="336" spans="1:3" x14ac:dyDescent="0.2">
      <c r="A336" s="2">
        <v>541300</v>
      </c>
      <c r="B336" t="s">
        <v>405</v>
      </c>
      <c r="C336" s="2">
        <f>IF(ISNA(VLOOKUP(A336,[4]Sheet1!$A:$C,3,FALSE))=FALSE,1,0)</f>
        <v>1</v>
      </c>
    </row>
    <row r="337" spans="1:3" x14ac:dyDescent="0.2">
      <c r="A337" s="2">
        <v>541610</v>
      </c>
      <c r="B337" t="s">
        <v>406</v>
      </c>
      <c r="C337" s="2">
        <f>IF(ISNA(VLOOKUP(A337,[4]Sheet1!$A:$C,3,FALSE))=FALSE,1,0)</f>
        <v>1</v>
      </c>
    </row>
    <row r="338" spans="1:3" x14ac:dyDescent="0.2">
      <c r="A338" s="2" t="s">
        <v>50</v>
      </c>
      <c r="B338" t="s">
        <v>407</v>
      </c>
      <c r="C338" s="2">
        <f>IF(ISNA(VLOOKUP(A338,[4]Sheet1!$A:$C,3,FALSE))=FALSE,1,0)</f>
        <v>1</v>
      </c>
    </row>
    <row r="339" spans="1:3" x14ac:dyDescent="0.2">
      <c r="A339" s="2">
        <v>541700</v>
      </c>
      <c r="B339" t="s">
        <v>408</v>
      </c>
      <c r="C339" s="2">
        <f>IF(ISNA(VLOOKUP(A339,[4]Sheet1!$A:$C,3,FALSE))=FALSE,1,0)</f>
        <v>1</v>
      </c>
    </row>
    <row r="340" spans="1:3" x14ac:dyDescent="0.2">
      <c r="A340" s="2">
        <v>541800</v>
      </c>
      <c r="B340" t="s">
        <v>409</v>
      </c>
      <c r="C340" s="2">
        <f>IF(ISNA(VLOOKUP(A340,[4]Sheet1!$A:$C,3,FALSE))=FALSE,1,0)</f>
        <v>1</v>
      </c>
    </row>
    <row r="341" spans="1:3" x14ac:dyDescent="0.2">
      <c r="A341" s="2">
        <v>541400</v>
      </c>
      <c r="B341" t="s">
        <v>410</v>
      </c>
      <c r="C341" s="2">
        <f>IF(ISNA(VLOOKUP(A341,[4]Sheet1!$A:$C,3,FALSE))=FALSE,1,0)</f>
        <v>1</v>
      </c>
    </row>
    <row r="342" spans="1:3" x14ac:dyDescent="0.2">
      <c r="A342" s="2">
        <v>541920</v>
      </c>
      <c r="B342" t="s">
        <v>411</v>
      </c>
      <c r="C342" s="2">
        <f>IF(ISNA(VLOOKUP(A342,[4]Sheet1!$A:$C,3,FALSE))=FALSE,1,0)</f>
        <v>1</v>
      </c>
    </row>
    <row r="343" spans="1:3" x14ac:dyDescent="0.2">
      <c r="A343" s="2">
        <v>541940</v>
      </c>
      <c r="B343" t="s">
        <v>412</v>
      </c>
      <c r="C343" s="2">
        <f>IF(ISNA(VLOOKUP(A343,[4]Sheet1!$A:$C,3,FALSE))=FALSE,1,0)</f>
        <v>1</v>
      </c>
    </row>
    <row r="344" spans="1:3" x14ac:dyDescent="0.2">
      <c r="A344" s="2" t="s">
        <v>51</v>
      </c>
      <c r="B344" t="s">
        <v>413</v>
      </c>
      <c r="C344" s="2">
        <f>IF(ISNA(VLOOKUP(A344,[4]Sheet1!$A:$C,3,FALSE))=FALSE,1,0)</f>
        <v>1</v>
      </c>
    </row>
    <row r="345" spans="1:3" x14ac:dyDescent="0.2">
      <c r="A345" s="2">
        <v>550000</v>
      </c>
      <c r="B345" t="s">
        <v>414</v>
      </c>
      <c r="C345" s="2">
        <f>IF(ISNA(VLOOKUP(A345,[4]Sheet1!$A:$C,3,FALSE))=FALSE,1,0)</f>
        <v>1</v>
      </c>
    </row>
    <row r="346" spans="1:3" x14ac:dyDescent="0.2">
      <c r="A346" s="2">
        <v>561300</v>
      </c>
      <c r="B346" t="s">
        <v>415</v>
      </c>
      <c r="C346" s="2">
        <f>IF(ISNA(VLOOKUP(A346,[4]Sheet1!$A:$C,3,FALSE))=FALSE,1,0)</f>
        <v>1</v>
      </c>
    </row>
    <row r="347" spans="1:3" x14ac:dyDescent="0.2">
      <c r="A347" s="2">
        <v>561700</v>
      </c>
      <c r="B347" t="s">
        <v>416</v>
      </c>
      <c r="C347" s="2">
        <f>IF(ISNA(VLOOKUP(A347,[4]Sheet1!$A:$C,3,FALSE))=FALSE,1,0)</f>
        <v>1</v>
      </c>
    </row>
    <row r="348" spans="1:3" x14ac:dyDescent="0.2">
      <c r="A348" s="2">
        <v>561100</v>
      </c>
      <c r="B348" t="s">
        <v>417</v>
      </c>
      <c r="C348" s="2">
        <f>IF(ISNA(VLOOKUP(A348,[4]Sheet1!$A:$C,3,FALSE))=FALSE,1,0)</f>
        <v>1</v>
      </c>
    </row>
    <row r="349" spans="1:3" x14ac:dyDescent="0.2">
      <c r="A349" s="2">
        <v>561200</v>
      </c>
      <c r="B349" t="s">
        <v>418</v>
      </c>
      <c r="C349" s="2">
        <f>IF(ISNA(VLOOKUP(A349,[4]Sheet1!$A:$C,3,FALSE))=FALSE,1,0)</f>
        <v>1</v>
      </c>
    </row>
    <row r="350" spans="1:3" x14ac:dyDescent="0.2">
      <c r="A350" s="2">
        <v>561400</v>
      </c>
      <c r="B350" t="s">
        <v>419</v>
      </c>
      <c r="C350" s="2">
        <f>IF(ISNA(VLOOKUP(A350,[4]Sheet1!$A:$C,3,FALSE))=FALSE,1,0)</f>
        <v>1</v>
      </c>
    </row>
    <row r="351" spans="1:3" x14ac:dyDescent="0.2">
      <c r="A351" s="2">
        <v>561500</v>
      </c>
      <c r="B351" t="s">
        <v>420</v>
      </c>
      <c r="C351" s="2">
        <f>IF(ISNA(VLOOKUP(A351,[4]Sheet1!$A:$C,3,FALSE))=FALSE,1,0)</f>
        <v>1</v>
      </c>
    </row>
    <row r="352" spans="1:3" x14ac:dyDescent="0.2">
      <c r="A352" s="2">
        <v>561600</v>
      </c>
      <c r="B352" t="s">
        <v>421</v>
      </c>
      <c r="C352" s="2">
        <f>IF(ISNA(VLOOKUP(A352,[4]Sheet1!$A:$C,3,FALSE))=FALSE,1,0)</f>
        <v>1</v>
      </c>
    </row>
    <row r="353" spans="1:3" x14ac:dyDescent="0.2">
      <c r="A353" s="2">
        <v>561900</v>
      </c>
      <c r="B353" t="s">
        <v>422</v>
      </c>
      <c r="C353" s="2">
        <f>IF(ISNA(VLOOKUP(A353,[4]Sheet1!$A:$C,3,FALSE))=FALSE,1,0)</f>
        <v>1</v>
      </c>
    </row>
    <row r="354" spans="1:3" x14ac:dyDescent="0.2">
      <c r="A354" s="6">
        <v>562000</v>
      </c>
      <c r="B354" s="7" t="s">
        <v>483</v>
      </c>
      <c r="C354" s="2">
        <f>IF(ISNA(VLOOKUP(A354,[4]Sheet1!$A:$C,3,FALSE))=FALSE,1,0)</f>
        <v>1</v>
      </c>
    </row>
    <row r="355" spans="1:3" x14ac:dyDescent="0.2">
      <c r="A355" s="2">
        <v>611100</v>
      </c>
      <c r="B355" t="s">
        <v>423</v>
      </c>
      <c r="C355" s="2">
        <f>IF(ISNA(VLOOKUP(A355,[4]Sheet1!$A:$C,3,FALSE))=FALSE,1,0)</f>
        <v>1</v>
      </c>
    </row>
    <row r="356" spans="1:3" x14ac:dyDescent="0.2">
      <c r="A356" s="2" t="s">
        <v>52</v>
      </c>
      <c r="B356" t="s">
        <v>424</v>
      </c>
      <c r="C356" s="2">
        <f>IF(ISNA(VLOOKUP(A356,[4]Sheet1!$A:$C,3,FALSE))=FALSE,1,0)</f>
        <v>1</v>
      </c>
    </row>
    <row r="357" spans="1:3" x14ac:dyDescent="0.2">
      <c r="A357" s="2" t="s">
        <v>53</v>
      </c>
      <c r="B357" t="s">
        <v>425</v>
      </c>
      <c r="C357" s="2">
        <f>IF(ISNA(VLOOKUP(A357,[4]Sheet1!$A:$C,3,FALSE))=FALSE,1,0)</f>
        <v>1</v>
      </c>
    </row>
    <row r="358" spans="1:3" x14ac:dyDescent="0.2">
      <c r="A358" s="2">
        <v>621100</v>
      </c>
      <c r="B358" t="s">
        <v>426</v>
      </c>
      <c r="C358" s="2">
        <f>IF(ISNA(VLOOKUP(A358,[4]Sheet1!$A:$C,3,FALSE))=FALSE,1,0)</f>
        <v>1</v>
      </c>
    </row>
    <row r="359" spans="1:3" x14ac:dyDescent="0.2">
      <c r="A359" s="2">
        <v>621200</v>
      </c>
      <c r="B359" t="s">
        <v>427</v>
      </c>
      <c r="C359" s="2">
        <f>IF(ISNA(VLOOKUP(A359,[4]Sheet1!$A:$C,3,FALSE))=FALSE,1,0)</f>
        <v>1</v>
      </c>
    </row>
    <row r="360" spans="1:3" x14ac:dyDescent="0.2">
      <c r="A360" s="2">
        <v>621300</v>
      </c>
      <c r="B360" t="s">
        <v>428</v>
      </c>
      <c r="C360" s="2">
        <f>IF(ISNA(VLOOKUP(A360,[4]Sheet1!$A:$C,3,FALSE))=FALSE,1,0)</f>
        <v>1</v>
      </c>
    </row>
    <row r="361" spans="1:3" x14ac:dyDescent="0.2">
      <c r="A361" s="2">
        <v>621400</v>
      </c>
      <c r="B361" t="s">
        <v>429</v>
      </c>
      <c r="C361" s="2">
        <f>IF(ISNA(VLOOKUP(A361,[4]Sheet1!$A:$C,3,FALSE))=FALSE,1,0)</f>
        <v>1</v>
      </c>
    </row>
    <row r="362" spans="1:3" x14ac:dyDescent="0.2">
      <c r="A362" s="2">
        <v>621500</v>
      </c>
      <c r="B362" t="s">
        <v>430</v>
      </c>
      <c r="C362" s="2">
        <f>IF(ISNA(VLOOKUP(A362,[4]Sheet1!$A:$C,3,FALSE))=FALSE,1,0)</f>
        <v>1</v>
      </c>
    </row>
    <row r="363" spans="1:3" x14ac:dyDescent="0.2">
      <c r="A363" s="2">
        <v>621600</v>
      </c>
      <c r="B363" t="s">
        <v>431</v>
      </c>
      <c r="C363" s="2">
        <f>IF(ISNA(VLOOKUP(A363,[4]Sheet1!$A:$C,3,FALSE))=FALSE,1,0)</f>
        <v>1</v>
      </c>
    </row>
    <row r="364" spans="1:3" x14ac:dyDescent="0.2">
      <c r="A364" s="2">
        <v>621900</v>
      </c>
      <c r="B364" t="s">
        <v>432</v>
      </c>
      <c r="C364" s="2">
        <f>IF(ISNA(VLOOKUP(A364,[4]Sheet1!$A:$C,3,FALSE))=FALSE,1,0)</f>
        <v>1</v>
      </c>
    </row>
    <row r="365" spans="1:3" x14ac:dyDescent="0.2">
      <c r="A365" s="2">
        <v>622000</v>
      </c>
      <c r="B365" t="s">
        <v>433</v>
      </c>
      <c r="C365" s="2">
        <f>IF(ISNA(VLOOKUP(A365,[4]Sheet1!$A:$C,3,FALSE))=FALSE,1,0)</f>
        <v>1</v>
      </c>
    </row>
    <row r="366" spans="1:3" x14ac:dyDescent="0.2">
      <c r="A366" s="2" t="s">
        <v>54</v>
      </c>
      <c r="B366" t="s">
        <v>434</v>
      </c>
      <c r="C366" s="2">
        <f>IF(ISNA(VLOOKUP(A366,[4]Sheet1!$A:$C,3,FALSE))=FALSE,1,0)</f>
        <v>1</v>
      </c>
    </row>
    <row r="367" spans="1:3" x14ac:dyDescent="0.2">
      <c r="A367" s="2" t="s">
        <v>55</v>
      </c>
      <c r="B367" t="s">
        <v>435</v>
      </c>
      <c r="C367" s="2">
        <f>IF(ISNA(VLOOKUP(A367,[4]Sheet1!$A:$C,3,FALSE))=FALSE,1,0)</f>
        <v>1</v>
      </c>
    </row>
    <row r="368" spans="1:3" x14ac:dyDescent="0.2">
      <c r="A368" s="2">
        <v>624100</v>
      </c>
      <c r="B368" t="s">
        <v>436</v>
      </c>
      <c r="C368" s="2">
        <f>IF(ISNA(VLOOKUP(A368,[4]Sheet1!$A:$C,3,FALSE))=FALSE,1,0)</f>
        <v>1</v>
      </c>
    </row>
    <row r="369" spans="1:3" x14ac:dyDescent="0.2">
      <c r="A369" s="2">
        <v>624400</v>
      </c>
      <c r="B369" t="s">
        <v>437</v>
      </c>
      <c r="C369" s="2">
        <f>IF(ISNA(VLOOKUP(A369,[4]Sheet1!$A:$C,3,FALSE))=FALSE,1,0)</f>
        <v>1</v>
      </c>
    </row>
    <row r="370" spans="1:3" x14ac:dyDescent="0.2">
      <c r="A370" s="2" t="s">
        <v>56</v>
      </c>
      <c r="B370" t="s">
        <v>438</v>
      </c>
      <c r="C370" s="2">
        <f>IF(ISNA(VLOOKUP(A370,[4]Sheet1!$A:$C,3,FALSE))=FALSE,1,0)</f>
        <v>1</v>
      </c>
    </row>
    <row r="371" spans="1:3" x14ac:dyDescent="0.2">
      <c r="A371" s="2">
        <v>711100</v>
      </c>
      <c r="B371" t="s">
        <v>439</v>
      </c>
      <c r="C371" s="2">
        <f>IF(ISNA(VLOOKUP(A371,[4]Sheet1!$A:$C,3,FALSE))=FALSE,1,0)</f>
        <v>1</v>
      </c>
    </row>
    <row r="372" spans="1:3" x14ac:dyDescent="0.2">
      <c r="A372" s="2">
        <v>711200</v>
      </c>
      <c r="B372" t="s">
        <v>440</v>
      </c>
      <c r="C372" s="2">
        <f>IF(ISNA(VLOOKUP(A372,[4]Sheet1!$A:$C,3,FALSE))=FALSE,1,0)</f>
        <v>1</v>
      </c>
    </row>
    <row r="373" spans="1:3" x14ac:dyDescent="0.2">
      <c r="A373" s="2">
        <v>711500</v>
      </c>
      <c r="B373" t="s">
        <v>441</v>
      </c>
      <c r="C373" s="2">
        <f>IF(ISNA(VLOOKUP(A373,[4]Sheet1!$A:$C,3,FALSE))=FALSE,1,0)</f>
        <v>1</v>
      </c>
    </row>
    <row r="374" spans="1:3" x14ac:dyDescent="0.2">
      <c r="A374" s="2" t="s">
        <v>57</v>
      </c>
      <c r="B374" t="s">
        <v>442</v>
      </c>
      <c r="C374" s="2">
        <f>IF(ISNA(VLOOKUP(A374,[4]Sheet1!$A:$C,3,FALSE))=FALSE,1,0)</f>
        <v>1</v>
      </c>
    </row>
    <row r="375" spans="1:3" x14ac:dyDescent="0.2">
      <c r="A375" s="2">
        <v>712000</v>
      </c>
      <c r="B375" t="s">
        <v>443</v>
      </c>
      <c r="C375" s="2">
        <f>IF(ISNA(VLOOKUP(A375,[4]Sheet1!$A:$C,3,FALSE))=FALSE,1,0)</f>
        <v>1</v>
      </c>
    </row>
    <row r="376" spans="1:3" x14ac:dyDescent="0.2">
      <c r="A376" s="2">
        <v>713100</v>
      </c>
      <c r="B376" t="s">
        <v>444</v>
      </c>
      <c r="C376" s="2">
        <f>IF(ISNA(VLOOKUP(A376,[4]Sheet1!$A:$C,3,FALSE))=FALSE,1,0)</f>
        <v>1</v>
      </c>
    </row>
    <row r="377" spans="1:3" x14ac:dyDescent="0.2">
      <c r="A377" s="2">
        <v>713200</v>
      </c>
      <c r="B377" t="s">
        <v>445</v>
      </c>
      <c r="C377" s="2">
        <f>IF(ISNA(VLOOKUP(A377,[4]Sheet1!$A:$C,3,FALSE))=FALSE,1,0)</f>
        <v>1</v>
      </c>
    </row>
    <row r="378" spans="1:3" x14ac:dyDescent="0.2">
      <c r="A378" s="2">
        <v>713900</v>
      </c>
      <c r="B378" t="s">
        <v>446</v>
      </c>
      <c r="C378" s="2">
        <f>IF(ISNA(VLOOKUP(A378,[4]Sheet1!$A:$C,3,FALSE))=FALSE,1,0)</f>
        <v>1</v>
      </c>
    </row>
    <row r="379" spans="1:3" x14ac:dyDescent="0.2">
      <c r="A379" s="2">
        <v>721000</v>
      </c>
      <c r="B379" t="s">
        <v>447</v>
      </c>
      <c r="C379" s="2">
        <f>IF(ISNA(VLOOKUP(A379,[4]Sheet1!$A:$C,3,FALSE))=FALSE,1,0)</f>
        <v>1</v>
      </c>
    </row>
    <row r="380" spans="1:3" x14ac:dyDescent="0.2">
      <c r="A380" s="2">
        <v>722110</v>
      </c>
      <c r="B380" t="s">
        <v>448</v>
      </c>
      <c r="C380" s="2">
        <f>IF(ISNA(VLOOKUP(A380,[4]Sheet1!$A:$C,3,FALSE))=FALSE,1,0)</f>
        <v>1</v>
      </c>
    </row>
    <row r="381" spans="1:3" x14ac:dyDescent="0.2">
      <c r="A381" s="2">
        <v>722211</v>
      </c>
      <c r="B381" t="s">
        <v>449</v>
      </c>
      <c r="C381" s="2">
        <f>IF(ISNA(VLOOKUP(A381,[4]Sheet1!$A:$C,3,FALSE))=FALSE,1,0)</f>
        <v>1</v>
      </c>
    </row>
    <row r="382" spans="1:3" x14ac:dyDescent="0.2">
      <c r="A382" s="2" t="s">
        <v>58</v>
      </c>
      <c r="B382" t="s">
        <v>450</v>
      </c>
      <c r="C382" s="2">
        <f>IF(ISNA(VLOOKUP(A382,[4]Sheet1!$A:$C,3,FALSE))=FALSE,1,0)</f>
        <v>1</v>
      </c>
    </row>
    <row r="383" spans="1:3" x14ac:dyDescent="0.2">
      <c r="A383" s="2">
        <v>811100</v>
      </c>
      <c r="B383" t="s">
        <v>451</v>
      </c>
      <c r="C383" s="2">
        <f>IF(ISNA(VLOOKUP(A383,[4]Sheet1!$A:$C,3,FALSE))=FALSE,1,0)</f>
        <v>1</v>
      </c>
    </row>
    <row r="384" spans="1:3" x14ac:dyDescent="0.2">
      <c r="A384" s="2">
        <v>811200</v>
      </c>
      <c r="B384" t="s">
        <v>452</v>
      </c>
      <c r="C384" s="2">
        <f>IF(ISNA(VLOOKUP(A384,[4]Sheet1!$A:$C,3,FALSE))=FALSE,1,0)</f>
        <v>1</v>
      </c>
    </row>
    <row r="385" spans="1:3" x14ac:dyDescent="0.2">
      <c r="A385" s="2">
        <v>811300</v>
      </c>
      <c r="B385" t="s">
        <v>453</v>
      </c>
      <c r="C385" s="2">
        <f>IF(ISNA(VLOOKUP(A385,[4]Sheet1!$A:$C,3,FALSE))=FALSE,1,0)</f>
        <v>1</v>
      </c>
    </row>
    <row r="386" spans="1:3" x14ac:dyDescent="0.2">
      <c r="A386" s="2">
        <v>811400</v>
      </c>
      <c r="B386" t="s">
        <v>454</v>
      </c>
      <c r="C386" s="2">
        <f>IF(ISNA(VLOOKUP(A386,[4]Sheet1!$A:$C,3,FALSE))=FALSE,1,0)</f>
        <v>1</v>
      </c>
    </row>
    <row r="387" spans="1:3" x14ac:dyDescent="0.2">
      <c r="A387" s="2">
        <v>812100</v>
      </c>
      <c r="B387" t="s">
        <v>455</v>
      </c>
      <c r="C387" s="2">
        <f>IF(ISNA(VLOOKUP(A387,[4]Sheet1!$A:$C,3,FALSE))=FALSE,1,0)</f>
        <v>1</v>
      </c>
    </row>
    <row r="388" spans="1:3" x14ac:dyDescent="0.2">
      <c r="A388" s="2">
        <v>812200</v>
      </c>
      <c r="B388" t="s">
        <v>456</v>
      </c>
      <c r="C388" s="2">
        <f>IF(ISNA(VLOOKUP(A388,[4]Sheet1!$A:$C,3,FALSE))=FALSE,1,0)</f>
        <v>1</v>
      </c>
    </row>
    <row r="389" spans="1:3" x14ac:dyDescent="0.2">
      <c r="A389" s="2">
        <v>812300</v>
      </c>
      <c r="B389" t="s">
        <v>457</v>
      </c>
      <c r="C389" s="2">
        <f>IF(ISNA(VLOOKUP(A389,[4]Sheet1!$A:$C,3,FALSE))=FALSE,1,0)</f>
        <v>1</v>
      </c>
    </row>
    <row r="390" spans="1:3" x14ac:dyDescent="0.2">
      <c r="A390" s="2">
        <v>812900</v>
      </c>
      <c r="B390" t="s">
        <v>458</v>
      </c>
      <c r="C390" s="2">
        <f>IF(ISNA(VLOOKUP(A390,[4]Sheet1!$A:$C,3,FALSE))=FALSE,1,0)</f>
        <v>1</v>
      </c>
    </row>
    <row r="391" spans="1:3" x14ac:dyDescent="0.2">
      <c r="A391" s="2">
        <v>813100</v>
      </c>
      <c r="B391" t="s">
        <v>459</v>
      </c>
      <c r="C391" s="2">
        <f>IF(ISNA(VLOOKUP(A391,[4]Sheet1!$A:$C,3,FALSE))=FALSE,1,0)</f>
        <v>1</v>
      </c>
    </row>
    <row r="392" spans="1:3" x14ac:dyDescent="0.2">
      <c r="A392" s="2" t="s">
        <v>59</v>
      </c>
      <c r="B392" t="s">
        <v>460</v>
      </c>
      <c r="C392" s="2">
        <f>IF(ISNA(VLOOKUP(A392,[4]Sheet1!$A:$C,3,FALSE))=FALSE,1,0)</f>
        <v>1</v>
      </c>
    </row>
    <row r="393" spans="1:3" x14ac:dyDescent="0.2">
      <c r="A393" s="2" t="s">
        <v>60</v>
      </c>
      <c r="B393" t="s">
        <v>461</v>
      </c>
      <c r="C393" s="2">
        <f>IF(ISNA(VLOOKUP(A393,[4]Sheet1!$A:$C,3,FALSE))=FALSE,1,0)</f>
        <v>1</v>
      </c>
    </row>
    <row r="394" spans="1:3" x14ac:dyDescent="0.2">
      <c r="A394" s="2">
        <v>814000</v>
      </c>
      <c r="B394" t="s">
        <v>462</v>
      </c>
      <c r="C394" s="2">
        <f>IF(ISNA(VLOOKUP(A394,[4]Sheet1!$A:$C,3,FALSE))=FALSE,1,0)</f>
        <v>1</v>
      </c>
    </row>
    <row r="395" spans="1:3" x14ac:dyDescent="0.2">
      <c r="A395" s="2" t="s">
        <v>61</v>
      </c>
      <c r="B395" t="s">
        <v>463</v>
      </c>
      <c r="C395" s="2">
        <f>IF(ISNA(VLOOKUP(A395,[4]Sheet1!$A:$C,3,FALSE))=FALSE,1,0)</f>
        <v>1</v>
      </c>
    </row>
    <row r="396" spans="1:3" x14ac:dyDescent="0.2">
      <c r="A396" s="2" t="s">
        <v>62</v>
      </c>
      <c r="B396" t="s">
        <v>464</v>
      </c>
      <c r="C396" s="2">
        <f>IF(ISNA(VLOOKUP(A396,[4]Sheet1!$A:$C,3,FALSE))=FALSE,1,0)</f>
        <v>1</v>
      </c>
    </row>
    <row r="397" spans="1:3" x14ac:dyDescent="0.2">
      <c r="A397" s="2">
        <v>491000</v>
      </c>
      <c r="B397" t="s">
        <v>465</v>
      </c>
      <c r="C397" s="2">
        <f>IF(ISNA(VLOOKUP(A397,[4]Sheet1!$A:$C,3,FALSE))=FALSE,1,0)</f>
        <v>1</v>
      </c>
    </row>
    <row r="398" spans="1:3" x14ac:dyDescent="0.2">
      <c r="A398" s="2" t="s">
        <v>63</v>
      </c>
      <c r="B398" t="s">
        <v>466</v>
      </c>
      <c r="C398" s="2">
        <f>IF(ISNA(VLOOKUP(A398,[4]Sheet1!$A:$C,3,FALSE))=FALSE,1,0)</f>
        <v>1</v>
      </c>
    </row>
    <row r="399" spans="1:3" x14ac:dyDescent="0.2">
      <c r="A399" s="2" t="s">
        <v>467</v>
      </c>
      <c r="B399" t="s">
        <v>468</v>
      </c>
      <c r="C399" s="2">
        <f>IF(ISNA(VLOOKUP(A399,[4]Sheet1!$A:$C,3,FALSE))=FALSE,1,0)</f>
        <v>0</v>
      </c>
    </row>
    <row r="400" spans="1:3" x14ac:dyDescent="0.2">
      <c r="A400" s="2" t="s">
        <v>469</v>
      </c>
      <c r="B400" t="s">
        <v>470</v>
      </c>
      <c r="C400" s="2">
        <f>IF(ISNA(VLOOKUP(A400,[4]Sheet1!$A:$C,3,FALSE))=FALSE,1,0)</f>
        <v>0</v>
      </c>
    </row>
    <row r="401" spans="1:3" x14ac:dyDescent="0.2">
      <c r="A401" s="2" t="s">
        <v>471</v>
      </c>
      <c r="B401" t="s">
        <v>472</v>
      </c>
      <c r="C401" s="2">
        <f>IF(ISNA(VLOOKUP(A401,[4]Sheet1!$A:$C,3,FALSE))=FALSE,1,0)</f>
        <v>0</v>
      </c>
    </row>
    <row r="402" spans="1:3" x14ac:dyDescent="0.2">
      <c r="A402" s="2" t="s">
        <v>64</v>
      </c>
      <c r="B402" t="s">
        <v>473</v>
      </c>
      <c r="C402" s="2">
        <f>IF(ISNA(VLOOKUP(A402,[4]Sheet1!$A:$C,3,FALSE))=FALSE,1,0)</f>
        <v>1</v>
      </c>
    </row>
    <row r="403" spans="1:3" x14ac:dyDescent="0.2">
      <c r="A403" s="2" t="s">
        <v>474</v>
      </c>
      <c r="B403" t="s">
        <v>475</v>
      </c>
      <c r="C403" s="2">
        <f>IF(ISNA(VLOOKUP(A403,[4]Sheet1!$A:$C,3,FALSE))=FALSE,1,0)</f>
        <v>1</v>
      </c>
    </row>
    <row r="404" spans="1:3" x14ac:dyDescent="0.2">
      <c r="A404" s="2" t="s">
        <v>476</v>
      </c>
      <c r="B404" t="s">
        <v>477</v>
      </c>
      <c r="C404" s="2">
        <f>IF(ISNA(VLOOKUP(A404,[4]Sheet1!$A:$C,3,FALSE))=FALSE,1,0)</f>
        <v>1</v>
      </c>
    </row>
    <row r="405" spans="1:3" x14ac:dyDescent="0.2">
      <c r="A405" s="2" t="s">
        <v>478</v>
      </c>
      <c r="B405" t="s">
        <v>479</v>
      </c>
      <c r="C405" s="2">
        <f>IF(ISNA(VLOOKUP(A405,[4]Sheet1!$A:$C,3,FALSE))=FALSE,1,0)</f>
        <v>1</v>
      </c>
    </row>
    <row r="406" spans="1:3" x14ac:dyDescent="0.2">
      <c r="A406" s="2" t="s">
        <v>480</v>
      </c>
      <c r="B406" t="s">
        <v>481</v>
      </c>
      <c r="C406" s="2">
        <f>IF(ISNA(VLOOKUP(A406,[4]Sheet1!$A:$C,3,FALSE))=FALSE,1,0)</f>
        <v>1</v>
      </c>
    </row>
  </sheetData>
  <autoFilter ref="A1:C406" xr:uid="{2FEFDF39-841D-42AC-928B-3B0942408D83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708-965F-4192-99DF-391A0BB3A0E5}">
  <dimension ref="A1:X400"/>
  <sheetViews>
    <sheetView workbookViewId="0">
      <selection activeCell="E3" sqref="E3"/>
    </sheetView>
  </sheetViews>
  <sheetFormatPr defaultRowHeight="14.25" x14ac:dyDescent="0.2"/>
  <cols>
    <col min="1" max="1" width="12.625" style="2" bestFit="1" customWidth="1"/>
    <col min="2" max="2" width="87.25" bestFit="1" customWidth="1"/>
    <col min="4" max="4" width="12.125" bestFit="1" customWidth="1"/>
    <col min="5" max="5" width="12.125" style="15" customWidth="1"/>
    <col min="6" max="6" width="9.125" style="13"/>
    <col min="7" max="7" width="12.125" bestFit="1" customWidth="1"/>
    <col min="8" max="8" width="12.125" style="15" customWidth="1"/>
    <col min="10" max="10" width="12.125" bestFit="1" customWidth="1"/>
    <col min="11" max="11" width="12.125" style="15" customWidth="1"/>
    <col min="13" max="13" width="12.125" bestFit="1" customWidth="1"/>
    <col min="14" max="14" width="12.125" style="15" customWidth="1"/>
    <col min="15" max="15" width="9.125" style="13"/>
    <col min="16" max="16" width="12.125" bestFit="1" customWidth="1"/>
    <col min="17" max="17" width="9.125" style="15"/>
    <col min="18" max="18" width="9.125" style="13"/>
    <col min="21" max="21" width="9.125" style="13"/>
    <col min="24" max="24" width="9.125" style="13"/>
  </cols>
  <sheetData>
    <row r="1" spans="1:23" x14ac:dyDescent="0.2">
      <c r="A1" s="17" t="s">
        <v>505</v>
      </c>
      <c r="B1" s="17" t="s">
        <v>71</v>
      </c>
      <c r="C1" s="16">
        <v>2018</v>
      </c>
      <c r="D1" s="16"/>
      <c r="E1" s="16"/>
      <c r="F1" s="16">
        <v>2017</v>
      </c>
      <c r="G1" s="16"/>
      <c r="H1" s="16"/>
      <c r="I1" s="16">
        <v>2016</v>
      </c>
      <c r="J1" s="16"/>
      <c r="K1" s="16"/>
      <c r="L1" s="16">
        <v>2015</v>
      </c>
      <c r="M1" s="16"/>
      <c r="N1" s="16"/>
      <c r="O1" s="16">
        <v>2014</v>
      </c>
      <c r="P1" s="16"/>
      <c r="Q1" s="16"/>
    </row>
    <row r="2" spans="1:23" x14ac:dyDescent="0.2">
      <c r="A2" s="17"/>
      <c r="B2" s="17"/>
      <c r="C2" s="3" t="s">
        <v>508</v>
      </c>
      <c r="D2" s="3" t="s">
        <v>504</v>
      </c>
      <c r="E2" s="9" t="s">
        <v>501</v>
      </c>
      <c r="F2" s="3" t="s">
        <v>508</v>
      </c>
      <c r="G2" s="3" t="s">
        <v>504</v>
      </c>
      <c r="H2" s="9" t="s">
        <v>501</v>
      </c>
      <c r="I2" s="3" t="s">
        <v>508</v>
      </c>
      <c r="J2" s="3" t="s">
        <v>504</v>
      </c>
      <c r="K2" s="9" t="s">
        <v>501</v>
      </c>
      <c r="L2" s="3" t="s">
        <v>508</v>
      </c>
      <c r="M2" s="3" t="s">
        <v>504</v>
      </c>
      <c r="N2" s="9" t="s">
        <v>501</v>
      </c>
      <c r="O2" s="3" t="s">
        <v>508</v>
      </c>
      <c r="P2" s="3" t="s">
        <v>504</v>
      </c>
      <c r="Q2" s="9" t="s">
        <v>501</v>
      </c>
    </row>
    <row r="3" spans="1:23" x14ac:dyDescent="0.2">
      <c r="A3" s="2" t="s">
        <v>1</v>
      </c>
      <c r="B3" t="s">
        <v>73</v>
      </c>
      <c r="C3" s="1">
        <v>1.11499E-8</v>
      </c>
      <c r="D3" s="1">
        <v>2.9114571324456399E-8</v>
      </c>
      <c r="E3" s="15">
        <f>C3/D3</f>
        <v>0.38296631180806784</v>
      </c>
      <c r="F3" s="14">
        <v>1.3227999999999999E-8</v>
      </c>
      <c r="G3" s="1">
        <v>2.7258053731562599E-8</v>
      </c>
      <c r="H3" s="15">
        <f>F3/G3</f>
        <v>0.48528776596705642</v>
      </c>
      <c r="I3" s="1">
        <v>2.1437799999999999E-8</v>
      </c>
      <c r="J3" s="1">
        <v>4.34359575647314E-8</v>
      </c>
      <c r="K3" s="15">
        <f>I3/J3</f>
        <v>0.49354961193273666</v>
      </c>
      <c r="L3" s="1">
        <v>1.7142900000000001E-8</v>
      </c>
      <c r="M3" s="1">
        <v>3.6435218239243197E-8</v>
      </c>
      <c r="N3" s="15">
        <f>L3/M3</f>
        <v>0.47050356299323431</v>
      </c>
      <c r="O3" s="14">
        <v>1.6620900000000002E-8</v>
      </c>
      <c r="P3" s="1">
        <v>3.2483833938171698E-8</v>
      </c>
      <c r="Q3" s="15">
        <f>O3/P3</f>
        <v>0.51166681961358051</v>
      </c>
    </row>
    <row r="4" spans="1:23" x14ac:dyDescent="0.2">
      <c r="A4" s="2" t="s">
        <v>2</v>
      </c>
      <c r="B4" t="s">
        <v>74</v>
      </c>
      <c r="C4" s="1">
        <v>1.7660099999999999E-8</v>
      </c>
      <c r="D4" s="1">
        <v>4.61144717644142E-8</v>
      </c>
      <c r="E4" s="15">
        <f t="shared" ref="E4:E67" si="0">C4/D4</f>
        <v>0.38296220956884114</v>
      </c>
      <c r="F4" s="14">
        <v>2.11055E-8</v>
      </c>
      <c r="G4" s="1">
        <v>4.41677928346109E-8</v>
      </c>
      <c r="H4" s="15">
        <f t="shared" ref="H4:H67" si="1">F4/G4</f>
        <v>0.47784819311734417</v>
      </c>
      <c r="I4" s="1">
        <v>3.36774E-8</v>
      </c>
      <c r="J4" s="1">
        <v>6.8779868095833396E-8</v>
      </c>
      <c r="K4" s="15">
        <f t="shared" ref="K4:K67" si="2">I4/J4</f>
        <v>0.48964036908410613</v>
      </c>
      <c r="L4" s="1">
        <v>2.7957599999999999E-8</v>
      </c>
      <c r="M4" s="1">
        <v>5.9422479042757302E-8</v>
      </c>
      <c r="N4" s="15">
        <f t="shared" ref="N4:N67" si="3">L4/M4</f>
        <v>0.47048861727702701</v>
      </c>
      <c r="O4" s="14">
        <v>2.70227E-8</v>
      </c>
      <c r="P4" s="1">
        <v>5.3193369126666002E-8</v>
      </c>
      <c r="Q4" s="15">
        <f t="shared" ref="Q4:Q67" si="4">O4/P4</f>
        <v>0.50800880718144692</v>
      </c>
      <c r="S4" s="1"/>
      <c r="T4" s="1"/>
      <c r="V4" s="1"/>
      <c r="W4" s="1"/>
    </row>
    <row r="5" spans="1:23" x14ac:dyDescent="0.2">
      <c r="A5" s="2">
        <v>111200</v>
      </c>
      <c r="B5" t="s">
        <v>75</v>
      </c>
      <c r="C5" s="1">
        <v>1.8944500000000001E-8</v>
      </c>
      <c r="D5" s="1">
        <v>4.8759038459175501E-8</v>
      </c>
      <c r="E5" s="15">
        <f t="shared" si="0"/>
        <v>0.38853309250266843</v>
      </c>
      <c r="F5" s="14">
        <v>2.1682600000000001E-8</v>
      </c>
      <c r="G5" s="1">
        <v>4.2704931442546298E-8</v>
      </c>
      <c r="H5" s="15">
        <f t="shared" si="1"/>
        <v>0.50773058912811986</v>
      </c>
      <c r="I5" s="1">
        <v>3.59441E-8</v>
      </c>
      <c r="J5" s="1">
        <v>7.0056267832678496E-8</v>
      </c>
      <c r="K5" s="15">
        <f t="shared" si="2"/>
        <v>0.51307471996436393</v>
      </c>
      <c r="L5" s="1">
        <v>2.7344099999999999E-8</v>
      </c>
      <c r="M5" s="1">
        <v>5.85368985491544E-8</v>
      </c>
      <c r="N5" s="15">
        <f t="shared" si="3"/>
        <v>0.46712587577626286</v>
      </c>
      <c r="O5" s="14">
        <v>2.6713900000000001E-8</v>
      </c>
      <c r="P5" s="1">
        <v>5.0874076069805197E-8</v>
      </c>
      <c r="Q5" s="15">
        <f t="shared" si="4"/>
        <v>0.52509847969219925</v>
      </c>
      <c r="S5" s="1"/>
      <c r="T5" s="1"/>
      <c r="V5" s="1"/>
      <c r="W5" s="1"/>
    </row>
    <row r="6" spans="1:23" x14ac:dyDescent="0.2">
      <c r="A6" s="2">
        <v>111300</v>
      </c>
      <c r="B6" t="s">
        <v>76</v>
      </c>
      <c r="C6" s="1">
        <v>3.03361E-8</v>
      </c>
      <c r="D6" s="1">
        <v>7.6172018936797199E-8</v>
      </c>
      <c r="E6" s="15">
        <f t="shared" si="0"/>
        <v>0.39825779102915743</v>
      </c>
      <c r="F6" s="14">
        <v>3.2998799999999999E-8</v>
      </c>
      <c r="G6" s="1">
        <v>5.9978495818702096E-8</v>
      </c>
      <c r="H6" s="15">
        <f t="shared" si="1"/>
        <v>0.55017718516559622</v>
      </c>
      <c r="I6" s="1">
        <v>5.8679099999999998E-8</v>
      </c>
      <c r="J6" s="1">
        <v>1.08646288919797E-7</v>
      </c>
      <c r="K6" s="15">
        <f t="shared" si="2"/>
        <v>0.5400929988811406</v>
      </c>
      <c r="L6" s="1">
        <v>4.0561399999999997E-8</v>
      </c>
      <c r="M6" s="1">
        <v>8.7419447172185496E-8</v>
      </c>
      <c r="N6" s="15">
        <f t="shared" si="3"/>
        <v>0.46398600439680587</v>
      </c>
      <c r="O6" s="14">
        <v>3.9852599999999998E-8</v>
      </c>
      <c r="P6" s="1">
        <v>7.29670340512085E-8</v>
      </c>
      <c r="Q6" s="15">
        <f t="shared" si="4"/>
        <v>0.54617267260762326</v>
      </c>
      <c r="S6" s="1"/>
      <c r="T6" s="1"/>
      <c r="V6" s="1"/>
      <c r="W6" s="1"/>
    </row>
    <row r="7" spans="1:23" x14ac:dyDescent="0.2">
      <c r="A7" s="2">
        <v>111400</v>
      </c>
      <c r="B7" t="s">
        <v>77</v>
      </c>
      <c r="C7" s="1">
        <v>2.3210099999999999E-8</v>
      </c>
      <c r="D7" s="1">
        <v>5.8837047105180599E-8</v>
      </c>
      <c r="E7" s="15">
        <f t="shared" si="0"/>
        <v>0.39448104794430366</v>
      </c>
      <c r="F7" s="14">
        <v>2.47027E-8</v>
      </c>
      <c r="G7" s="1">
        <v>4.6721730184859997E-8</v>
      </c>
      <c r="H7" s="15">
        <f t="shared" si="1"/>
        <v>0.52871971783281302</v>
      </c>
      <c r="I7" s="1">
        <v>4.4328499999999999E-8</v>
      </c>
      <c r="J7" s="1">
        <v>8.5406559133313305E-8</v>
      </c>
      <c r="K7" s="15">
        <f t="shared" si="2"/>
        <v>0.51902922269478735</v>
      </c>
      <c r="L7" s="1">
        <v>3.0072E-8</v>
      </c>
      <c r="M7" s="1">
        <v>6.5836375237664903E-8</v>
      </c>
      <c r="N7" s="15">
        <f t="shared" si="3"/>
        <v>0.45676876789528731</v>
      </c>
      <c r="O7" s="14">
        <v>2.9412400000000001E-8</v>
      </c>
      <c r="P7" s="1">
        <v>5.6285971713025498E-8</v>
      </c>
      <c r="Q7" s="15">
        <f t="shared" si="4"/>
        <v>0.52255294001068986</v>
      </c>
      <c r="S7" s="1"/>
      <c r="T7" s="1"/>
      <c r="V7" s="1"/>
      <c r="W7" s="1"/>
    </row>
    <row r="8" spans="1:23" x14ac:dyDescent="0.2">
      <c r="A8" s="2">
        <v>111900</v>
      </c>
      <c r="B8" t="s">
        <v>78</v>
      </c>
      <c r="C8" s="1">
        <v>3.4408599999999999E-8</v>
      </c>
      <c r="D8" s="1">
        <v>8.6559968208165499E-8</v>
      </c>
      <c r="E8" s="15">
        <f t="shared" si="0"/>
        <v>0.39751169867867531</v>
      </c>
      <c r="F8" s="14">
        <v>3.66555E-8</v>
      </c>
      <c r="G8" s="1">
        <v>6.7656383862681994E-8</v>
      </c>
      <c r="H8" s="15">
        <f t="shared" si="1"/>
        <v>0.54178922826258968</v>
      </c>
      <c r="I8" s="1">
        <v>6.6586300000000001E-8</v>
      </c>
      <c r="J8" s="1">
        <v>1.2578073077694299E-7</v>
      </c>
      <c r="K8" s="15">
        <f t="shared" si="2"/>
        <v>0.52938394926392029</v>
      </c>
      <c r="L8" s="1">
        <v>4.5021100000000002E-8</v>
      </c>
      <c r="M8" s="1">
        <v>9.8116628139240495E-8</v>
      </c>
      <c r="N8" s="15">
        <f t="shared" si="3"/>
        <v>0.45885290652374533</v>
      </c>
      <c r="O8" s="14">
        <v>4.4173899999999997E-8</v>
      </c>
      <c r="P8" s="1">
        <v>8.2949243411733602E-8</v>
      </c>
      <c r="Q8" s="15">
        <f t="shared" si="4"/>
        <v>0.53254132506953489</v>
      </c>
      <c r="S8" s="1"/>
      <c r="T8" s="1"/>
      <c r="V8" s="1"/>
      <c r="W8" s="1"/>
    </row>
    <row r="9" spans="1:23" x14ac:dyDescent="0.2">
      <c r="A9" s="2">
        <v>112120</v>
      </c>
      <c r="B9" t="s">
        <v>79</v>
      </c>
      <c r="C9" s="1">
        <v>5.6953500000000001E-8</v>
      </c>
      <c r="D9" s="1">
        <v>1.5317945602280201E-7</v>
      </c>
      <c r="E9" s="15">
        <f t="shared" si="0"/>
        <v>0.3718089976212085</v>
      </c>
      <c r="F9" s="14">
        <v>4.8217400000000003E-8</v>
      </c>
      <c r="G9" s="1">
        <v>1.2369568614981501E-7</v>
      </c>
      <c r="H9" s="15">
        <f t="shared" si="1"/>
        <v>0.38980664161239315</v>
      </c>
      <c r="I9" s="1">
        <v>8.9823100000000002E-8</v>
      </c>
      <c r="J9" s="1">
        <v>1.9253222562865E-7</v>
      </c>
      <c r="K9" s="15">
        <f t="shared" si="2"/>
        <v>0.46653540573123548</v>
      </c>
      <c r="L9" s="1">
        <v>5.5443100000000001E-8</v>
      </c>
      <c r="M9" s="1">
        <v>1.4637617632984301E-7</v>
      </c>
      <c r="N9" s="15">
        <f t="shared" si="3"/>
        <v>0.37877133690843873</v>
      </c>
      <c r="O9" s="14">
        <v>5.5509999999999999E-8</v>
      </c>
      <c r="P9" s="1">
        <v>1.4147711188961501E-7</v>
      </c>
      <c r="Q9" s="15">
        <f t="shared" si="4"/>
        <v>0.39236028541005757</v>
      </c>
      <c r="S9" s="1"/>
      <c r="T9" s="1"/>
      <c r="V9" s="1"/>
      <c r="W9" s="1"/>
    </row>
    <row r="10" spans="1:23" x14ac:dyDescent="0.2">
      <c r="A10" s="2" t="s">
        <v>3</v>
      </c>
      <c r="B10" t="s">
        <v>80</v>
      </c>
      <c r="C10" s="1">
        <v>1.33673E-8</v>
      </c>
      <c r="D10" s="1">
        <v>3.4589389718029202E-8</v>
      </c>
      <c r="E10" s="15">
        <f t="shared" si="0"/>
        <v>0.38645665936778567</v>
      </c>
      <c r="F10" s="14">
        <v>1.5532400000000001E-8</v>
      </c>
      <c r="G10" s="1">
        <v>3.3299386161675399E-8</v>
      </c>
      <c r="H10" s="15">
        <f t="shared" si="1"/>
        <v>0.46644703672875504</v>
      </c>
      <c r="I10" s="1">
        <v>2.5963600000000002E-8</v>
      </c>
      <c r="J10" s="1">
        <v>5.3946472608911998E-8</v>
      </c>
      <c r="K10" s="15">
        <f t="shared" si="2"/>
        <v>0.48128447967719012</v>
      </c>
      <c r="L10" s="1">
        <v>1.8693999999999999E-8</v>
      </c>
      <c r="M10" s="1">
        <v>4.1139385078815002E-8</v>
      </c>
      <c r="N10" s="15">
        <f t="shared" si="3"/>
        <v>0.45440640311433816</v>
      </c>
      <c r="O10" s="14">
        <v>1.82783E-8</v>
      </c>
      <c r="P10" s="1">
        <v>3.7527297357631301E-8</v>
      </c>
      <c r="Q10" s="15">
        <f t="shared" si="4"/>
        <v>0.48706678303555068</v>
      </c>
      <c r="S10" s="1"/>
      <c r="T10" s="1"/>
      <c r="V10" s="1"/>
      <c r="W10" s="1"/>
    </row>
    <row r="11" spans="1:23" x14ac:dyDescent="0.2">
      <c r="A11" s="2">
        <v>112300</v>
      </c>
      <c r="B11" t="s">
        <v>81</v>
      </c>
      <c r="C11" s="1">
        <v>2.4920999999999999E-8</v>
      </c>
      <c r="D11" s="1">
        <v>6.2541349433958497E-8</v>
      </c>
      <c r="E11" s="15">
        <f t="shared" si="0"/>
        <v>0.3984723742860028</v>
      </c>
      <c r="F11" s="14">
        <v>2.8214800000000001E-8</v>
      </c>
      <c r="G11" s="1">
        <v>6.0943147690106497E-8</v>
      </c>
      <c r="H11" s="15">
        <f t="shared" si="1"/>
        <v>0.4629691945593481</v>
      </c>
      <c r="I11" s="1">
        <v>4.80448E-8</v>
      </c>
      <c r="J11" s="1">
        <v>9.8310365742450304E-8</v>
      </c>
      <c r="K11" s="15">
        <f t="shared" si="2"/>
        <v>0.48870533272011124</v>
      </c>
      <c r="L11" s="1">
        <v>3.1409799999999997E-8</v>
      </c>
      <c r="M11" s="1">
        <v>7.0420364513545595E-8</v>
      </c>
      <c r="N11" s="15">
        <f t="shared" si="3"/>
        <v>0.44603290847718086</v>
      </c>
      <c r="O11" s="14">
        <v>3.0820900000000003E-8</v>
      </c>
      <c r="P11" s="1">
        <v>6.4091009026087894E-8</v>
      </c>
      <c r="Q11" s="15">
        <f t="shared" si="4"/>
        <v>0.48089272533460231</v>
      </c>
      <c r="S11" s="1"/>
      <c r="T11" s="1"/>
      <c r="V11" s="1"/>
      <c r="W11" s="1"/>
    </row>
    <row r="12" spans="1:23" x14ac:dyDescent="0.2">
      <c r="A12" s="2" t="s">
        <v>4</v>
      </c>
      <c r="B12" t="s">
        <v>82</v>
      </c>
      <c r="C12" s="1">
        <v>2.28866E-8</v>
      </c>
      <c r="D12" s="1">
        <v>5.6916520499404999E-8</v>
      </c>
      <c r="E12" s="15">
        <f t="shared" si="0"/>
        <v>0.40210820688238058</v>
      </c>
      <c r="F12" s="14">
        <v>2.35108E-8</v>
      </c>
      <c r="G12" s="1">
        <v>4.3615322597837E-8</v>
      </c>
      <c r="H12" s="15">
        <f t="shared" si="1"/>
        <v>0.5390490909991793</v>
      </c>
      <c r="I12" s="1">
        <v>4.4285399999999998E-8</v>
      </c>
      <c r="J12" s="1">
        <v>8.3812985592109894E-8</v>
      </c>
      <c r="K12" s="15">
        <f t="shared" si="2"/>
        <v>0.52838351583753862</v>
      </c>
      <c r="L12" s="1">
        <v>2.7589599999999999E-8</v>
      </c>
      <c r="M12" s="1">
        <v>6.1209980676523505E-8</v>
      </c>
      <c r="N12" s="15">
        <f t="shared" si="3"/>
        <v>0.45073695000498054</v>
      </c>
      <c r="O12" s="14">
        <v>2.70733E-8</v>
      </c>
      <c r="P12" s="1">
        <v>5.1932964794663303E-8</v>
      </c>
      <c r="Q12" s="15">
        <f t="shared" si="4"/>
        <v>0.52131242857103521</v>
      </c>
      <c r="S12" s="1"/>
      <c r="T12" s="1"/>
      <c r="V12" s="1"/>
      <c r="W12" s="1"/>
    </row>
    <row r="13" spans="1:23" x14ac:dyDescent="0.2">
      <c r="A13" s="2">
        <v>113000</v>
      </c>
      <c r="B13" t="s">
        <v>83</v>
      </c>
      <c r="C13" s="1">
        <v>2.3219800000000001E-8</v>
      </c>
      <c r="D13" s="1">
        <v>5.92085330774918E-8</v>
      </c>
      <c r="E13" s="15">
        <f t="shared" si="0"/>
        <v>0.39216982406252249</v>
      </c>
      <c r="F13" s="14">
        <v>2.77347E-8</v>
      </c>
      <c r="G13" s="1">
        <v>5.2123872145982902E-8</v>
      </c>
      <c r="H13" s="15">
        <f t="shared" si="1"/>
        <v>0.53209208867529356</v>
      </c>
      <c r="I13" s="1">
        <v>4.4901E-8</v>
      </c>
      <c r="J13" s="1">
        <v>8.4174139089744396E-8</v>
      </c>
      <c r="K13" s="15">
        <f t="shared" si="2"/>
        <v>0.53342986914457968</v>
      </c>
      <c r="L13" s="1">
        <v>3.5159599999999997E-8</v>
      </c>
      <c r="M13" s="1">
        <v>7.3005163943384302E-8</v>
      </c>
      <c r="N13" s="15">
        <f t="shared" si="3"/>
        <v>0.48160428798250982</v>
      </c>
      <c r="O13" s="14">
        <v>3.4475500000000003E-8</v>
      </c>
      <c r="P13" s="1">
        <v>6.1632153889476396E-8</v>
      </c>
      <c r="Q13" s="15">
        <f t="shared" si="4"/>
        <v>0.5593752258248863</v>
      </c>
      <c r="S13" s="1"/>
      <c r="T13" s="1"/>
      <c r="V13" s="1"/>
      <c r="W13" s="1"/>
    </row>
    <row r="14" spans="1:23" x14ac:dyDescent="0.2">
      <c r="A14" s="2">
        <v>114000</v>
      </c>
      <c r="B14" t="s">
        <v>84</v>
      </c>
      <c r="C14" s="1">
        <v>3.3783200000000003E-8</v>
      </c>
      <c r="D14" s="1">
        <v>8.3150928020168296E-8</v>
      </c>
      <c r="E14" s="15">
        <f t="shared" si="0"/>
        <v>0.40628770844031797</v>
      </c>
      <c r="F14" s="14">
        <v>3.3131500000000001E-8</v>
      </c>
      <c r="G14" s="1">
        <v>5.9546705521076801E-8</v>
      </c>
      <c r="H14" s="15">
        <f t="shared" si="1"/>
        <v>0.55639518106124231</v>
      </c>
      <c r="I14" s="1">
        <v>6.4582300000000005E-8</v>
      </c>
      <c r="J14" s="1">
        <v>1.2285707762700001E-7</v>
      </c>
      <c r="K14" s="15">
        <f t="shared" si="2"/>
        <v>0.52567016282183576</v>
      </c>
      <c r="L14" s="1">
        <v>3.89364E-8</v>
      </c>
      <c r="M14" s="1">
        <v>8.6856681795544398E-8</v>
      </c>
      <c r="N14" s="15">
        <f t="shared" si="3"/>
        <v>0.44828330066366145</v>
      </c>
      <c r="O14" s="14">
        <v>3.8026199999999997E-8</v>
      </c>
      <c r="P14" s="1">
        <v>7.4046450483291699E-8</v>
      </c>
      <c r="Q14" s="15">
        <f t="shared" si="4"/>
        <v>0.51354521049703072</v>
      </c>
      <c r="S14" s="1"/>
      <c r="T14" s="1"/>
      <c r="V14" s="1"/>
      <c r="W14" s="1"/>
    </row>
    <row r="15" spans="1:23" x14ac:dyDescent="0.2">
      <c r="A15" s="2">
        <v>115000</v>
      </c>
      <c r="B15" t="s">
        <v>85</v>
      </c>
      <c r="C15" s="1">
        <v>4.6675900000000002E-8</v>
      </c>
      <c r="D15" s="1">
        <v>1.20524751155025E-7</v>
      </c>
      <c r="E15" s="15">
        <f t="shared" si="0"/>
        <v>0.38727232002298939</v>
      </c>
      <c r="F15" s="14">
        <v>7.4291300000000003E-8</v>
      </c>
      <c r="G15" s="1">
        <v>1.37615661260862E-7</v>
      </c>
      <c r="H15" s="15">
        <f t="shared" si="1"/>
        <v>0.53984625964318567</v>
      </c>
      <c r="I15" s="1">
        <v>8.8254399999999999E-8</v>
      </c>
      <c r="J15" s="1">
        <v>1.51088713200807E-7</v>
      </c>
      <c r="K15" s="15">
        <f t="shared" si="2"/>
        <v>0.58412305016261534</v>
      </c>
      <c r="L15" s="1">
        <v>1.04765E-7</v>
      </c>
      <c r="M15" s="1">
        <v>1.9185067491455399E-7</v>
      </c>
      <c r="N15" s="15">
        <f t="shared" si="3"/>
        <v>0.54607574378698431</v>
      </c>
      <c r="O15" s="14">
        <v>9.9234399999999996E-8</v>
      </c>
      <c r="P15" s="1">
        <v>1.5471902726535601E-7</v>
      </c>
      <c r="Q15" s="15">
        <f t="shared" si="4"/>
        <v>0.64138459085452193</v>
      </c>
      <c r="S15" s="1"/>
      <c r="T15" s="1"/>
      <c r="V15" s="1"/>
      <c r="W15" s="1"/>
    </row>
    <row r="16" spans="1:23" x14ac:dyDescent="0.2">
      <c r="A16" s="2">
        <v>211000</v>
      </c>
      <c r="B16" t="s">
        <v>86</v>
      </c>
      <c r="C16" s="1">
        <v>4.7972400000000003E-9</v>
      </c>
      <c r="D16" s="1">
        <v>1.15952927495087E-8</v>
      </c>
      <c r="E16" s="15">
        <f t="shared" si="0"/>
        <v>0.41372306017916299</v>
      </c>
      <c r="F16" s="14">
        <v>4.9767899999999997E-9</v>
      </c>
      <c r="G16" s="1">
        <v>1.17735372057547E-8</v>
      </c>
      <c r="H16" s="15">
        <f t="shared" si="1"/>
        <v>0.42270983758113334</v>
      </c>
      <c r="I16" s="1">
        <v>1.05723E-8</v>
      </c>
      <c r="J16" s="1">
        <v>2.43130267243E-8</v>
      </c>
      <c r="K16" s="15">
        <f t="shared" si="2"/>
        <v>0.43484096488214546</v>
      </c>
      <c r="L16" s="1">
        <v>6.54275E-9</v>
      </c>
      <c r="M16" s="1">
        <v>1.5124075473453699E-8</v>
      </c>
      <c r="N16" s="15">
        <f t="shared" si="3"/>
        <v>0.43260495568698143</v>
      </c>
      <c r="O16" s="14">
        <v>8.6599100000000005E-9</v>
      </c>
      <c r="P16" s="1">
        <v>1.9102824692186202E-8</v>
      </c>
      <c r="Q16" s="15">
        <f t="shared" si="4"/>
        <v>0.45333138630237446</v>
      </c>
      <c r="S16" s="1"/>
      <c r="T16" s="1"/>
      <c r="V16" s="1"/>
      <c r="W16" s="1"/>
    </row>
    <row r="17" spans="1:23" x14ac:dyDescent="0.2">
      <c r="A17" s="2">
        <v>212100</v>
      </c>
      <c r="B17" t="s">
        <v>87</v>
      </c>
      <c r="C17" s="1">
        <v>1.70186E-8</v>
      </c>
      <c r="D17" s="1">
        <v>3.22671942816085E-8</v>
      </c>
      <c r="E17" s="15">
        <f t="shared" si="0"/>
        <v>0.52742732607836873</v>
      </c>
      <c r="F17" s="14">
        <v>1.7865000000000001E-8</v>
      </c>
      <c r="G17" s="1">
        <v>3.14838303865601E-8</v>
      </c>
      <c r="H17" s="15">
        <f t="shared" si="1"/>
        <v>0.56743413303440549</v>
      </c>
      <c r="I17" s="1">
        <v>3.0417400000000002E-8</v>
      </c>
      <c r="J17" s="1">
        <v>5.4475153523231199E-8</v>
      </c>
      <c r="K17" s="15">
        <f t="shared" si="2"/>
        <v>0.55837199223364009</v>
      </c>
      <c r="L17" s="1">
        <v>2.32937E-8</v>
      </c>
      <c r="M17" s="1">
        <v>4.19998465045161E-8</v>
      </c>
      <c r="N17" s="15">
        <f t="shared" si="3"/>
        <v>0.55461393168413864</v>
      </c>
      <c r="O17" s="14">
        <v>2.7854700000000001E-8</v>
      </c>
      <c r="P17" s="1">
        <v>4.5459337186439299E-8</v>
      </c>
      <c r="Q17" s="15">
        <f t="shared" si="4"/>
        <v>0.61273880623823018</v>
      </c>
      <c r="S17" s="1"/>
      <c r="T17" s="1"/>
      <c r="V17" s="1"/>
      <c r="W17" s="1"/>
    </row>
    <row r="18" spans="1:23" x14ac:dyDescent="0.2">
      <c r="A18" s="2">
        <v>212230</v>
      </c>
      <c r="B18" t="s">
        <v>88</v>
      </c>
      <c r="C18" s="1">
        <v>1.1650900000000001E-8</v>
      </c>
      <c r="D18" s="1">
        <v>2.6537102561209899E-8</v>
      </c>
      <c r="E18" s="15">
        <f t="shared" si="0"/>
        <v>0.43904190267668786</v>
      </c>
      <c r="F18" s="14">
        <v>1.1238699999999999E-8</v>
      </c>
      <c r="G18" s="1">
        <v>2.5232088319936499E-8</v>
      </c>
      <c r="H18" s="15">
        <f t="shared" si="1"/>
        <v>0.44541299386305744</v>
      </c>
      <c r="I18" s="1">
        <v>1.7997100000000001E-8</v>
      </c>
      <c r="J18" s="1">
        <v>4.06244203139936E-8</v>
      </c>
      <c r="K18" s="15">
        <f t="shared" si="2"/>
        <v>0.44301185988371311</v>
      </c>
      <c r="L18" s="1">
        <v>1.3105099999999999E-8</v>
      </c>
      <c r="M18" s="1">
        <v>2.9781857353212199E-8</v>
      </c>
      <c r="N18" s="15">
        <f t="shared" si="3"/>
        <v>0.44003635651644524</v>
      </c>
      <c r="O18" s="14">
        <v>1.25788E-8</v>
      </c>
      <c r="P18" s="1">
        <v>2.7887131226953001E-8</v>
      </c>
      <c r="Q18" s="15">
        <f t="shared" si="4"/>
        <v>0.45106109687763618</v>
      </c>
      <c r="S18" s="1"/>
      <c r="T18" s="1"/>
      <c r="V18" s="1"/>
      <c r="W18" s="1"/>
    </row>
    <row r="19" spans="1:23" x14ac:dyDescent="0.2">
      <c r="A19" s="2" t="s">
        <v>5</v>
      </c>
      <c r="B19" t="s">
        <v>89</v>
      </c>
      <c r="C19" s="1">
        <v>9.9200100000000004E-9</v>
      </c>
      <c r="D19" s="1">
        <v>2.4696881927434901E-8</v>
      </c>
      <c r="E19" s="15">
        <f t="shared" si="0"/>
        <v>0.40167054404467994</v>
      </c>
      <c r="F19" s="14">
        <v>1.25206E-8</v>
      </c>
      <c r="G19" s="1">
        <v>2.9953786624824398E-8</v>
      </c>
      <c r="H19" s="15">
        <f t="shared" si="1"/>
        <v>0.41799723543545142</v>
      </c>
      <c r="I19" s="1">
        <v>2.4275000000000001E-8</v>
      </c>
      <c r="J19" s="1">
        <v>5.1835112268219001E-8</v>
      </c>
      <c r="K19" s="15">
        <f t="shared" si="2"/>
        <v>0.46831190167757042</v>
      </c>
      <c r="L19" s="1">
        <v>1.4631099999999999E-8</v>
      </c>
      <c r="M19" s="1">
        <v>3.2613553180477101E-8</v>
      </c>
      <c r="N19" s="15">
        <f t="shared" si="3"/>
        <v>0.44862023831118059</v>
      </c>
      <c r="O19" s="14">
        <v>1.6388300000000001E-8</v>
      </c>
      <c r="P19" s="1">
        <v>3.3320299975475603E-8</v>
      </c>
      <c r="Q19" s="15">
        <f t="shared" si="4"/>
        <v>0.4918413103141962</v>
      </c>
      <c r="S19" s="1"/>
      <c r="T19" s="1"/>
      <c r="V19" s="1"/>
      <c r="W19" s="1"/>
    </row>
    <row r="20" spans="1:23" x14ac:dyDescent="0.2">
      <c r="A20" s="2">
        <v>212310</v>
      </c>
      <c r="B20" t="s">
        <v>90</v>
      </c>
      <c r="C20" s="1">
        <v>2.6635399999999998E-8</v>
      </c>
      <c r="D20" s="1">
        <v>5.0356592266990702E-8</v>
      </c>
      <c r="E20" s="15">
        <f t="shared" si="0"/>
        <v>0.52893571230513536</v>
      </c>
      <c r="F20" s="14">
        <v>2.33678E-8</v>
      </c>
      <c r="G20" s="1">
        <v>4.2522828261995299E-8</v>
      </c>
      <c r="H20" s="15">
        <f t="shared" si="1"/>
        <v>0.54953541321438704</v>
      </c>
      <c r="I20" s="1">
        <v>5.5785199999999997E-8</v>
      </c>
      <c r="J20" s="1">
        <v>9.18488345254281E-8</v>
      </c>
      <c r="K20" s="15">
        <f t="shared" si="2"/>
        <v>0.60735882265937757</v>
      </c>
      <c r="L20" s="1">
        <v>3.1510600000000002E-8</v>
      </c>
      <c r="M20" s="1">
        <v>5.8866518611944801E-8</v>
      </c>
      <c r="N20" s="15">
        <f t="shared" si="3"/>
        <v>0.53528900201694751</v>
      </c>
      <c r="O20" s="14">
        <v>2.9885400000000001E-8</v>
      </c>
      <c r="P20" s="1">
        <v>5.3261390424570402E-8</v>
      </c>
      <c r="Q20" s="15">
        <f t="shared" si="4"/>
        <v>0.56110814535200992</v>
      </c>
      <c r="S20" s="1"/>
      <c r="T20" s="1"/>
      <c r="V20" s="1"/>
      <c r="W20" s="1"/>
    </row>
    <row r="21" spans="1:23" x14ac:dyDescent="0.2">
      <c r="A21" s="2" t="s">
        <v>6</v>
      </c>
      <c r="B21" t="s">
        <v>91</v>
      </c>
      <c r="C21" s="1">
        <v>1.91256E-8</v>
      </c>
      <c r="D21" s="1">
        <v>3.9386562528900098E-8</v>
      </c>
      <c r="E21" s="15">
        <f t="shared" si="0"/>
        <v>0.48558693046559953</v>
      </c>
      <c r="F21" s="14">
        <v>2.3836599999999999E-8</v>
      </c>
      <c r="G21" s="1">
        <v>5.3184894958288603E-8</v>
      </c>
      <c r="H21" s="15">
        <f t="shared" si="1"/>
        <v>0.44818364347046968</v>
      </c>
      <c r="I21" s="1">
        <v>3.6248799999999998E-8</v>
      </c>
      <c r="J21" s="1">
        <v>7.3420111272183103E-8</v>
      </c>
      <c r="K21" s="15">
        <f t="shared" si="2"/>
        <v>0.49371758462226262</v>
      </c>
      <c r="L21" s="1">
        <v>2.2845500000000001E-8</v>
      </c>
      <c r="M21" s="1">
        <v>4.6562464157578098E-8</v>
      </c>
      <c r="N21" s="15">
        <f t="shared" si="3"/>
        <v>0.49064198841980461</v>
      </c>
      <c r="O21" s="14">
        <v>2.3268099999999999E-8</v>
      </c>
      <c r="P21" s="1">
        <v>4.7353994712260198E-8</v>
      </c>
      <c r="Q21" s="15">
        <f t="shared" si="4"/>
        <v>0.49136509266821721</v>
      </c>
      <c r="S21" s="1"/>
      <c r="T21" s="1"/>
      <c r="V21" s="1"/>
      <c r="W21" s="1"/>
    </row>
    <row r="22" spans="1:23" x14ac:dyDescent="0.2">
      <c r="A22" s="2">
        <v>213111</v>
      </c>
      <c r="B22" t="s">
        <v>92</v>
      </c>
      <c r="C22" s="1">
        <v>8.2235000000000008E-9</v>
      </c>
      <c r="D22" s="1">
        <v>1.9281509143021099E-8</v>
      </c>
      <c r="E22" s="15">
        <f t="shared" si="0"/>
        <v>0.42649669893585479</v>
      </c>
      <c r="F22" s="14">
        <v>7.4196700000000003E-9</v>
      </c>
      <c r="G22" s="1">
        <v>1.7013949219102498E-8</v>
      </c>
      <c r="H22" s="15">
        <f t="shared" si="1"/>
        <v>0.43609334343548689</v>
      </c>
      <c r="I22" s="1">
        <v>1.4311E-8</v>
      </c>
      <c r="J22" s="1">
        <v>3.2151898879359599E-8</v>
      </c>
      <c r="K22" s="15">
        <f t="shared" si="2"/>
        <v>0.44510590350192858</v>
      </c>
      <c r="L22" s="1">
        <v>1.15821E-8</v>
      </c>
      <c r="M22" s="1">
        <v>2.6930106934531399E-8</v>
      </c>
      <c r="N22" s="15">
        <f t="shared" si="3"/>
        <v>0.43007998550309268</v>
      </c>
      <c r="O22" s="14">
        <v>1.5967200000000001E-8</v>
      </c>
      <c r="P22" s="1">
        <v>3.5442451095992903E-8</v>
      </c>
      <c r="Q22" s="15">
        <f t="shared" si="4"/>
        <v>0.45051060257526154</v>
      </c>
      <c r="S22" s="1"/>
      <c r="T22" s="1"/>
      <c r="V22" s="1"/>
      <c r="W22" s="1"/>
    </row>
    <row r="23" spans="1:23" x14ac:dyDescent="0.2">
      <c r="A23" s="2" t="s">
        <v>7</v>
      </c>
      <c r="B23" t="s">
        <v>93</v>
      </c>
      <c r="C23" s="1">
        <v>9.9357200000000005E-9</v>
      </c>
      <c r="D23" s="1">
        <v>2.3397614816724601E-8</v>
      </c>
      <c r="E23" s="15">
        <f t="shared" si="0"/>
        <v>0.42464670342799016</v>
      </c>
      <c r="F23" s="14">
        <v>1.19528E-8</v>
      </c>
      <c r="G23" s="1">
        <v>2.7214700401884301E-8</v>
      </c>
      <c r="H23" s="15">
        <f t="shared" si="1"/>
        <v>0.43920380615957133</v>
      </c>
      <c r="I23" s="1">
        <v>2.6893499999999999E-8</v>
      </c>
      <c r="J23" s="1">
        <v>6.0864355131616094E-8</v>
      </c>
      <c r="K23" s="15">
        <f t="shared" si="2"/>
        <v>0.44185960636310306</v>
      </c>
      <c r="L23" s="1">
        <v>1.5768299999999999E-8</v>
      </c>
      <c r="M23" s="1">
        <v>3.29026331244066E-8</v>
      </c>
      <c r="N23" s="15">
        <f t="shared" si="3"/>
        <v>0.47924127957720652</v>
      </c>
      <c r="O23" s="14">
        <v>1.7185800000000002E-8</v>
      </c>
      <c r="P23" s="1">
        <v>3.7892940606896203E-8</v>
      </c>
      <c r="Q23" s="15">
        <f t="shared" si="4"/>
        <v>0.45353566455257704</v>
      </c>
      <c r="S23" s="1"/>
      <c r="T23" s="1"/>
      <c r="V23" s="1"/>
      <c r="W23" s="1"/>
    </row>
    <row r="24" spans="1:23" x14ac:dyDescent="0.2">
      <c r="A24" s="2">
        <v>221100</v>
      </c>
      <c r="B24" t="s">
        <v>94</v>
      </c>
      <c r="C24" s="1">
        <v>9.9886400000000004E-9</v>
      </c>
      <c r="D24" s="1">
        <v>2.5298693105676501E-8</v>
      </c>
      <c r="E24" s="15">
        <f t="shared" si="0"/>
        <v>0.39482830035037492</v>
      </c>
      <c r="F24" s="14">
        <v>8.9326300000000008E-9</v>
      </c>
      <c r="G24" s="1">
        <v>2.0635761717521001E-8</v>
      </c>
      <c r="H24" s="15">
        <f t="shared" si="1"/>
        <v>0.43287134840366281</v>
      </c>
      <c r="I24" s="1">
        <v>1.8769399999999999E-8</v>
      </c>
      <c r="J24" s="1">
        <v>4.1271717629618701E-8</v>
      </c>
      <c r="K24" s="15">
        <f t="shared" si="2"/>
        <v>0.45477632330305817</v>
      </c>
      <c r="L24" s="1">
        <v>1.17848E-8</v>
      </c>
      <c r="M24" s="1">
        <v>2.6609405625145199E-8</v>
      </c>
      <c r="N24" s="15">
        <f t="shared" si="3"/>
        <v>0.44288099351094373</v>
      </c>
      <c r="O24" s="14">
        <v>1.22673E-8</v>
      </c>
      <c r="P24" s="1">
        <v>2.7839048502786301E-8</v>
      </c>
      <c r="Q24" s="15">
        <f t="shared" si="4"/>
        <v>0.44065083613659473</v>
      </c>
      <c r="S24" s="1"/>
      <c r="T24" s="1"/>
      <c r="V24" s="1"/>
      <c r="W24" s="1"/>
    </row>
    <row r="25" spans="1:23" x14ac:dyDescent="0.2">
      <c r="A25" s="2">
        <v>221200</v>
      </c>
      <c r="B25" t="s">
        <v>95</v>
      </c>
      <c r="C25" s="1">
        <v>7.4633399999999996E-9</v>
      </c>
      <c r="D25" s="1">
        <v>1.9280411785563399E-8</v>
      </c>
      <c r="E25" s="15">
        <f t="shared" si="0"/>
        <v>0.38709442946588557</v>
      </c>
      <c r="F25" s="14">
        <v>6.66873E-9</v>
      </c>
      <c r="G25" s="1">
        <v>1.5917472853305399E-8</v>
      </c>
      <c r="H25" s="15">
        <f t="shared" si="1"/>
        <v>0.41895658069962916</v>
      </c>
      <c r="I25" s="1">
        <v>1.43166E-8</v>
      </c>
      <c r="J25" s="1">
        <v>3.2140890040545397E-8</v>
      </c>
      <c r="K25" s="15">
        <f t="shared" si="2"/>
        <v>0.4454325932461658</v>
      </c>
      <c r="L25" s="1">
        <v>8.8819500000000003E-9</v>
      </c>
      <c r="M25" s="1">
        <v>2.0559902467227101E-8</v>
      </c>
      <c r="N25" s="15">
        <f t="shared" si="3"/>
        <v>0.43200350848735825</v>
      </c>
      <c r="O25" s="14">
        <v>9.3321200000000007E-9</v>
      </c>
      <c r="P25" s="1">
        <v>2.2135275926869301E-8</v>
      </c>
      <c r="Q25" s="15">
        <f t="shared" si="4"/>
        <v>0.42159492526009307</v>
      </c>
      <c r="S25" s="1"/>
      <c r="T25" s="1"/>
      <c r="V25" s="1"/>
      <c r="W25" s="1"/>
    </row>
    <row r="26" spans="1:23" x14ac:dyDescent="0.2">
      <c r="A26" s="2">
        <v>221300</v>
      </c>
      <c r="B26" t="s">
        <v>96</v>
      </c>
      <c r="C26" s="1">
        <v>1.05336E-8</v>
      </c>
      <c r="D26" s="1">
        <v>2.7097924041759099E-8</v>
      </c>
      <c r="E26" s="15">
        <f t="shared" si="0"/>
        <v>0.3887235045668907</v>
      </c>
      <c r="F26" s="14">
        <v>1.40604E-8</v>
      </c>
      <c r="G26" s="1">
        <v>2.9555119711066398E-8</v>
      </c>
      <c r="H26" s="15">
        <f t="shared" si="1"/>
        <v>0.47573483502877945</v>
      </c>
      <c r="I26" s="1">
        <v>3.14615E-8</v>
      </c>
      <c r="J26" s="1">
        <v>6.9232604817877704E-8</v>
      </c>
      <c r="K26" s="15">
        <f t="shared" si="2"/>
        <v>0.45443184006671666</v>
      </c>
      <c r="L26" s="1">
        <v>1.9465299999999999E-8</v>
      </c>
      <c r="M26" s="1">
        <v>4.4854566125202303E-8</v>
      </c>
      <c r="N26" s="15">
        <f t="shared" si="3"/>
        <v>0.43396473718342554</v>
      </c>
      <c r="O26" s="14">
        <v>1.8284599999999999E-8</v>
      </c>
      <c r="P26" s="1">
        <v>4.07294613315082E-8</v>
      </c>
      <c r="Q26" s="15">
        <f t="shared" si="4"/>
        <v>0.44892810762157276</v>
      </c>
      <c r="S26" s="1"/>
      <c r="T26" s="1"/>
      <c r="V26" s="1"/>
      <c r="W26" s="1"/>
    </row>
    <row r="27" spans="1:23" x14ac:dyDescent="0.2">
      <c r="A27" s="2">
        <v>233210</v>
      </c>
      <c r="B27" t="s">
        <v>97</v>
      </c>
      <c r="C27" s="1">
        <v>2.6764200000000002E-8</v>
      </c>
      <c r="D27" s="1">
        <v>6.8401941078417295E-8</v>
      </c>
      <c r="E27" s="15">
        <f t="shared" si="0"/>
        <v>0.39127836985381759</v>
      </c>
      <c r="F27" s="14">
        <v>2.9017199999999999E-8</v>
      </c>
      <c r="G27" s="1">
        <v>6.0332455505573105E-8</v>
      </c>
      <c r="H27" s="15">
        <f t="shared" si="1"/>
        <v>0.4809550640172367</v>
      </c>
      <c r="I27" s="1">
        <v>5.4367900000000002E-8</v>
      </c>
      <c r="J27" s="1">
        <v>1.19234524733355E-7</v>
      </c>
      <c r="K27" s="15">
        <f t="shared" si="2"/>
        <v>0.45597447653339768</v>
      </c>
      <c r="L27" s="1">
        <v>3.2228000000000002E-8</v>
      </c>
      <c r="M27" s="1">
        <v>6.9186544914435405E-8</v>
      </c>
      <c r="N27" s="15">
        <f t="shared" si="3"/>
        <v>0.46581311496125605</v>
      </c>
      <c r="O27" s="14">
        <v>3.3893100000000003E-8</v>
      </c>
      <c r="P27" s="1">
        <v>7.3409747064756902E-8</v>
      </c>
      <c r="Q27" s="15">
        <f t="shared" si="4"/>
        <v>0.46169754501540378</v>
      </c>
      <c r="S27" s="1"/>
      <c r="T27" s="1"/>
      <c r="V27" s="1"/>
      <c r="W27" s="1"/>
    </row>
    <row r="28" spans="1:23" x14ac:dyDescent="0.2">
      <c r="A28" s="2">
        <v>233262</v>
      </c>
      <c r="B28" t="s">
        <v>98</v>
      </c>
      <c r="C28" s="1">
        <v>2.6747300000000001E-8</v>
      </c>
      <c r="D28" s="1">
        <v>6.7980114455103398E-8</v>
      </c>
      <c r="E28" s="15">
        <f t="shared" si="0"/>
        <v>0.39345770766044996</v>
      </c>
      <c r="F28" s="14">
        <v>2.9215500000000001E-8</v>
      </c>
      <c r="G28" s="1">
        <v>6.0203883984455599E-8</v>
      </c>
      <c r="H28" s="15">
        <f t="shared" si="1"/>
        <v>0.48527599992623943</v>
      </c>
      <c r="I28" s="1">
        <v>5.37786E-8</v>
      </c>
      <c r="J28" s="1">
        <v>1.17467345252823E-7</v>
      </c>
      <c r="K28" s="15">
        <f t="shared" si="2"/>
        <v>0.45781744606769836</v>
      </c>
      <c r="L28" s="1">
        <v>3.19477E-8</v>
      </c>
      <c r="M28" s="1">
        <v>6.8788126849757694E-8</v>
      </c>
      <c r="N28" s="15">
        <f t="shared" si="3"/>
        <v>0.46443625467194322</v>
      </c>
      <c r="O28" s="14">
        <v>3.34291E-8</v>
      </c>
      <c r="P28" s="1">
        <v>7.2331329039280005E-8</v>
      </c>
      <c r="Q28" s="15">
        <f t="shared" si="4"/>
        <v>0.46216626244826925</v>
      </c>
      <c r="S28" s="1"/>
      <c r="T28" s="1"/>
      <c r="V28" s="1"/>
      <c r="W28" s="1"/>
    </row>
    <row r="29" spans="1:23" x14ac:dyDescent="0.2">
      <c r="A29" s="2">
        <v>230301</v>
      </c>
      <c r="B29" t="s">
        <v>99</v>
      </c>
      <c r="C29" s="1">
        <v>2.9773600000000001E-8</v>
      </c>
      <c r="D29" s="1">
        <v>7.5374565525996696E-8</v>
      </c>
      <c r="E29" s="15">
        <f t="shared" si="0"/>
        <v>0.39500857871918454</v>
      </c>
      <c r="F29" s="14">
        <v>3.1061399999999998E-8</v>
      </c>
      <c r="G29" s="1">
        <v>6.5904046880973598E-8</v>
      </c>
      <c r="H29" s="15">
        <f t="shared" si="1"/>
        <v>0.47131248337600007</v>
      </c>
      <c r="I29" s="1">
        <v>5.8715099999999999E-8</v>
      </c>
      <c r="J29" s="1">
        <v>1.2601694355907101E-7</v>
      </c>
      <c r="K29" s="15">
        <f t="shared" si="2"/>
        <v>0.46593020225472326</v>
      </c>
      <c r="L29" s="1">
        <v>3.6129400000000001E-8</v>
      </c>
      <c r="M29" s="1">
        <v>7.68649064991385E-8</v>
      </c>
      <c r="N29" s="15">
        <f t="shared" si="3"/>
        <v>0.47003764976159751</v>
      </c>
      <c r="O29" s="14">
        <v>3.7210699999999998E-8</v>
      </c>
      <c r="P29" s="1">
        <v>8.0434842966755894E-8</v>
      </c>
      <c r="Q29" s="15">
        <f t="shared" si="4"/>
        <v>0.46261916636524497</v>
      </c>
      <c r="S29" s="1"/>
      <c r="T29" s="1"/>
      <c r="V29" s="1"/>
      <c r="W29" s="1"/>
    </row>
    <row r="30" spans="1:23" x14ac:dyDescent="0.2">
      <c r="A30" s="2">
        <v>230302</v>
      </c>
      <c r="B30" t="s">
        <v>100</v>
      </c>
      <c r="C30" s="1">
        <v>3.1115300000000001E-8</v>
      </c>
      <c r="D30" s="1">
        <v>7.8349760225017095E-8</v>
      </c>
      <c r="E30" s="15">
        <f t="shared" si="0"/>
        <v>0.39713331490279252</v>
      </c>
      <c r="F30" s="14">
        <v>3.17787E-8</v>
      </c>
      <c r="G30" s="1">
        <v>6.7335364120693404E-8</v>
      </c>
      <c r="H30" s="15">
        <f t="shared" si="1"/>
        <v>0.47194665707961647</v>
      </c>
      <c r="I30" s="1">
        <v>6.0805999999999995E-8</v>
      </c>
      <c r="J30" s="1">
        <v>1.2935324957600399E-7</v>
      </c>
      <c r="K30" s="15">
        <f t="shared" si="2"/>
        <v>0.47007709662734265</v>
      </c>
      <c r="L30" s="1">
        <v>3.7216799999999997E-8</v>
      </c>
      <c r="M30" s="1">
        <v>7.8692769447417597E-8</v>
      </c>
      <c r="N30" s="15">
        <f t="shared" si="3"/>
        <v>0.47293798733145631</v>
      </c>
      <c r="O30" s="14">
        <v>3.8226199999999999E-8</v>
      </c>
      <c r="P30" s="1">
        <v>8.2298409090554004E-8</v>
      </c>
      <c r="Q30" s="15">
        <f t="shared" si="4"/>
        <v>0.46448285480147272</v>
      </c>
      <c r="S30" s="1"/>
      <c r="T30" s="1"/>
      <c r="V30" s="1"/>
      <c r="W30" s="1"/>
    </row>
    <row r="31" spans="1:23" x14ac:dyDescent="0.2">
      <c r="A31" s="2" t="s">
        <v>8</v>
      </c>
      <c r="B31" t="s">
        <v>101</v>
      </c>
      <c r="C31" s="1">
        <v>2.7376400000000002E-8</v>
      </c>
      <c r="D31" s="1">
        <v>7.0112316465301106E-8</v>
      </c>
      <c r="E31" s="15">
        <f t="shared" si="0"/>
        <v>0.39046491943464318</v>
      </c>
      <c r="F31" s="14">
        <v>2.91787E-8</v>
      </c>
      <c r="G31" s="1">
        <v>6.1343588325878705E-8</v>
      </c>
      <c r="H31" s="15">
        <f t="shared" si="1"/>
        <v>0.47566014307791205</v>
      </c>
      <c r="I31" s="1">
        <v>5.5168199999999999E-8</v>
      </c>
      <c r="J31" s="1">
        <v>1.20595850799131E-7</v>
      </c>
      <c r="K31" s="15">
        <f t="shared" si="2"/>
        <v>0.45746350006593706</v>
      </c>
      <c r="L31" s="1">
        <v>3.2921500000000001E-8</v>
      </c>
      <c r="M31" s="1">
        <v>7.0521469984709901E-8</v>
      </c>
      <c r="N31" s="15">
        <f t="shared" si="3"/>
        <v>0.46682946352561666</v>
      </c>
      <c r="O31" s="14">
        <v>3.4641599999999998E-8</v>
      </c>
      <c r="P31" s="1">
        <v>7.5035409103882196E-8</v>
      </c>
      <c r="Q31" s="15">
        <f t="shared" si="4"/>
        <v>0.46167003570328646</v>
      </c>
      <c r="S31" s="1"/>
      <c r="T31" s="1"/>
      <c r="V31" s="1"/>
      <c r="W31" s="1"/>
    </row>
    <row r="32" spans="1:23" x14ac:dyDescent="0.2">
      <c r="A32" s="2">
        <v>233412</v>
      </c>
      <c r="B32" t="s">
        <v>102</v>
      </c>
      <c r="C32" s="1">
        <v>2.30619E-8</v>
      </c>
      <c r="D32" s="1">
        <v>5.8765527075837602E-8</v>
      </c>
      <c r="E32" s="15">
        <f t="shared" si="0"/>
        <v>0.39243926069510698</v>
      </c>
      <c r="F32" s="14">
        <v>2.4575500000000001E-8</v>
      </c>
      <c r="G32" s="1">
        <v>5.0365114413463097E-8</v>
      </c>
      <c r="H32" s="15">
        <f t="shared" si="1"/>
        <v>0.48794687128578673</v>
      </c>
      <c r="I32" s="1">
        <v>4.7140999999999998E-8</v>
      </c>
      <c r="J32" s="1">
        <v>1.0072225264643E-7</v>
      </c>
      <c r="K32" s="15">
        <f t="shared" si="2"/>
        <v>0.46802964351364579</v>
      </c>
      <c r="L32" s="1">
        <v>2.7874799999999999E-8</v>
      </c>
      <c r="M32" s="1">
        <v>5.8067345613137803E-8</v>
      </c>
      <c r="N32" s="15">
        <f t="shared" si="3"/>
        <v>0.48004260752179612</v>
      </c>
      <c r="O32" s="14">
        <v>2.9317800000000001E-8</v>
      </c>
      <c r="P32" s="1">
        <v>6.2040472191662006E-8</v>
      </c>
      <c r="Q32" s="15">
        <f t="shared" si="4"/>
        <v>0.4725592659808962</v>
      </c>
      <c r="S32" s="1"/>
      <c r="T32" s="1"/>
      <c r="V32" s="1"/>
      <c r="W32" s="1"/>
    </row>
    <row r="33" spans="1:23" x14ac:dyDescent="0.2">
      <c r="A33" s="2" t="s">
        <v>9</v>
      </c>
      <c r="B33" t="s">
        <v>103</v>
      </c>
      <c r="C33" s="1">
        <v>2.9789899999999999E-8</v>
      </c>
      <c r="D33" s="1">
        <v>7.5022647002054994E-8</v>
      </c>
      <c r="E33" s="15">
        <f t="shared" si="0"/>
        <v>0.39707876475198223</v>
      </c>
      <c r="F33" s="14">
        <v>3.1254700000000001E-8</v>
      </c>
      <c r="G33" s="1">
        <v>6.53584979033548E-8</v>
      </c>
      <c r="H33" s="15">
        <f t="shared" si="1"/>
        <v>0.47820407449106511</v>
      </c>
      <c r="I33" s="1">
        <v>5.9331100000000002E-8</v>
      </c>
      <c r="J33" s="1">
        <v>1.28700060089088E-7</v>
      </c>
      <c r="K33" s="15">
        <f t="shared" si="2"/>
        <v>0.46100289276423162</v>
      </c>
      <c r="L33" s="1">
        <v>3.5831300000000001E-8</v>
      </c>
      <c r="M33" s="1">
        <v>7.5987209686549394E-8</v>
      </c>
      <c r="N33" s="15">
        <f t="shared" si="3"/>
        <v>0.47154383149224327</v>
      </c>
      <c r="O33" s="14">
        <v>3.7051800000000002E-8</v>
      </c>
      <c r="P33" s="1">
        <v>7.98738970997333E-8</v>
      </c>
      <c r="Q33" s="15">
        <f t="shared" si="4"/>
        <v>0.46387870562689393</v>
      </c>
      <c r="S33" s="1"/>
      <c r="T33" s="1"/>
      <c r="V33" s="1"/>
      <c r="W33" s="1"/>
    </row>
    <row r="34" spans="1:23" x14ac:dyDescent="0.2">
      <c r="A34" s="2">
        <v>233230</v>
      </c>
      <c r="B34" t="s">
        <v>104</v>
      </c>
      <c r="C34" s="1">
        <v>2.6957199999999999E-8</v>
      </c>
      <c r="D34" s="1">
        <v>6.9837305982367094E-8</v>
      </c>
      <c r="E34" s="15">
        <f t="shared" si="0"/>
        <v>0.38599999843645599</v>
      </c>
      <c r="F34" s="14">
        <v>2.8683100000000002E-8</v>
      </c>
      <c r="G34" s="1">
        <v>6.0451847927571902E-8</v>
      </c>
      <c r="H34" s="15">
        <f t="shared" si="1"/>
        <v>0.47447846481658551</v>
      </c>
      <c r="I34" s="1">
        <v>5.3734200000000001E-8</v>
      </c>
      <c r="J34" s="1">
        <v>1.16922567892158E-7</v>
      </c>
      <c r="K34" s="15">
        <f t="shared" si="2"/>
        <v>0.45957081655579984</v>
      </c>
      <c r="L34" s="1">
        <v>3.2716199999999998E-8</v>
      </c>
      <c r="M34" s="1">
        <v>7.0383581307491799E-8</v>
      </c>
      <c r="N34" s="15">
        <f t="shared" si="3"/>
        <v>0.46482715701932614</v>
      </c>
      <c r="O34" s="14">
        <v>3.3844199999999999E-8</v>
      </c>
      <c r="P34" s="1">
        <v>7.3902169001735094E-8</v>
      </c>
      <c r="Q34" s="15">
        <f t="shared" si="4"/>
        <v>0.45795949506171324</v>
      </c>
      <c r="S34" s="1"/>
      <c r="T34" s="1"/>
      <c r="V34" s="1"/>
      <c r="W34" s="1"/>
    </row>
    <row r="35" spans="1:23" x14ac:dyDescent="0.2">
      <c r="A35" s="2" t="s">
        <v>10</v>
      </c>
      <c r="B35" t="s">
        <v>105</v>
      </c>
      <c r="C35" s="1">
        <v>2.9385000000000001E-8</v>
      </c>
      <c r="D35" s="1">
        <v>7.4970252708544506E-8</v>
      </c>
      <c r="E35" s="15">
        <f t="shared" si="0"/>
        <v>0.39195546151134869</v>
      </c>
      <c r="F35" s="14">
        <v>3.06281E-8</v>
      </c>
      <c r="G35" s="1">
        <v>6.5974142005025094E-8</v>
      </c>
      <c r="H35" s="15">
        <f t="shared" si="1"/>
        <v>0.46424400635126306</v>
      </c>
      <c r="I35" s="1">
        <v>5.8144000000000001E-8</v>
      </c>
      <c r="J35" s="1">
        <v>1.26301084228292E-7</v>
      </c>
      <c r="K35" s="15">
        <f t="shared" si="2"/>
        <v>0.4603602602088786</v>
      </c>
      <c r="L35" s="1">
        <v>3.5872900000000001E-8</v>
      </c>
      <c r="M35" s="1">
        <v>7.69706190410471E-8</v>
      </c>
      <c r="N35" s="15">
        <f t="shared" si="3"/>
        <v>0.46605965298095892</v>
      </c>
      <c r="O35" s="14">
        <v>3.8103400000000002E-8</v>
      </c>
      <c r="P35" s="1">
        <v>8.1842476136528005E-8</v>
      </c>
      <c r="Q35" s="15">
        <f t="shared" si="4"/>
        <v>0.46556998026839586</v>
      </c>
      <c r="S35" s="1"/>
      <c r="T35" s="1"/>
      <c r="V35" s="1"/>
      <c r="W35" s="1"/>
    </row>
    <row r="36" spans="1:23" x14ac:dyDescent="0.2">
      <c r="A36" s="2">
        <v>233240</v>
      </c>
      <c r="B36" t="s">
        <v>106</v>
      </c>
      <c r="C36" s="1">
        <v>2.4365200000000001E-8</v>
      </c>
      <c r="D36" s="1">
        <v>6.2959775782965698E-8</v>
      </c>
      <c r="E36" s="15">
        <f t="shared" si="0"/>
        <v>0.38699629560294929</v>
      </c>
      <c r="F36" s="14">
        <v>2.5878199999999999E-8</v>
      </c>
      <c r="G36" s="1">
        <v>5.4199878807064701E-8</v>
      </c>
      <c r="H36" s="15">
        <f t="shared" si="1"/>
        <v>0.47745863218843393</v>
      </c>
      <c r="I36" s="1">
        <v>4.9035600000000001E-8</v>
      </c>
      <c r="J36" s="1">
        <v>1.05902189120694E-7</v>
      </c>
      <c r="K36" s="15">
        <f t="shared" si="2"/>
        <v>0.46302725568888276</v>
      </c>
      <c r="L36" s="1">
        <v>2.95161E-8</v>
      </c>
      <c r="M36" s="1">
        <v>6.2477123704797594E-8</v>
      </c>
      <c r="N36" s="15">
        <f t="shared" si="3"/>
        <v>0.47243051936037622</v>
      </c>
      <c r="O36" s="14">
        <v>3.0828499999999997E-8</v>
      </c>
      <c r="P36" s="1">
        <v>6.6625234557509599E-8</v>
      </c>
      <c r="Q36" s="15">
        <f t="shared" si="4"/>
        <v>0.46271506891866082</v>
      </c>
      <c r="S36" s="1"/>
      <c r="T36" s="1"/>
      <c r="V36" s="1"/>
      <c r="W36" s="1"/>
    </row>
    <row r="37" spans="1:23" x14ac:dyDescent="0.2">
      <c r="A37" s="2">
        <v>233411</v>
      </c>
      <c r="B37" t="s">
        <v>107</v>
      </c>
      <c r="C37" s="1">
        <v>2.71797E-8</v>
      </c>
      <c r="D37" s="1">
        <v>6.8618225750621601E-8</v>
      </c>
      <c r="E37" s="15">
        <f t="shared" si="0"/>
        <v>0.39610030283759973</v>
      </c>
      <c r="F37" s="14">
        <v>2.85063E-8</v>
      </c>
      <c r="G37" s="1">
        <v>5.9322490660801197E-8</v>
      </c>
      <c r="H37" s="15">
        <f t="shared" si="1"/>
        <v>0.48053107147836333</v>
      </c>
      <c r="I37" s="1">
        <v>5.42018E-8</v>
      </c>
      <c r="J37" s="1">
        <v>1.1737575360326E-7</v>
      </c>
      <c r="K37" s="15">
        <f t="shared" si="2"/>
        <v>0.46178020874061165</v>
      </c>
      <c r="L37" s="1">
        <v>3.2662300000000001E-8</v>
      </c>
      <c r="M37" s="1">
        <v>6.8832524487163494E-8</v>
      </c>
      <c r="N37" s="15">
        <f t="shared" si="3"/>
        <v>0.47451840889681679</v>
      </c>
      <c r="O37" s="14">
        <v>3.3813E-8</v>
      </c>
      <c r="P37" s="1">
        <v>7.2568409355375803E-8</v>
      </c>
      <c r="Q37" s="15">
        <f t="shared" si="4"/>
        <v>0.46594655030143861</v>
      </c>
      <c r="S37" s="1"/>
      <c r="T37" s="1"/>
      <c r="V37" s="1"/>
      <c r="W37" s="1"/>
    </row>
    <row r="38" spans="1:23" x14ac:dyDescent="0.2">
      <c r="A38" s="2" t="s">
        <v>11</v>
      </c>
      <c r="B38" t="s">
        <v>108</v>
      </c>
      <c r="C38" s="1">
        <v>2.6453799999999999E-8</v>
      </c>
      <c r="D38" s="1">
        <v>6.8372886298355295E-8</v>
      </c>
      <c r="E38" s="15">
        <f t="shared" si="0"/>
        <v>0.38690483073311976</v>
      </c>
      <c r="F38" s="14">
        <v>2.79269E-8</v>
      </c>
      <c r="G38" s="1">
        <v>5.9049309628700402E-8</v>
      </c>
      <c r="H38" s="15">
        <f t="shared" si="1"/>
        <v>0.47294202380354966</v>
      </c>
      <c r="I38" s="1">
        <v>5.3643400000000001E-8</v>
      </c>
      <c r="J38" s="1">
        <v>1.16353721315137E-7</v>
      </c>
      <c r="K38" s="15">
        <f t="shared" si="2"/>
        <v>0.46103725255774247</v>
      </c>
      <c r="L38" s="1">
        <v>3.2492700000000002E-8</v>
      </c>
      <c r="M38" s="1">
        <v>6.9130366445884697E-8</v>
      </c>
      <c r="N38" s="15">
        <f t="shared" si="3"/>
        <v>0.47002065330342652</v>
      </c>
      <c r="O38" s="14">
        <v>3.4259100000000001E-8</v>
      </c>
      <c r="P38" s="1">
        <v>7.3874964654281594E-8</v>
      </c>
      <c r="Q38" s="15">
        <f t="shared" si="4"/>
        <v>0.4637443843164592</v>
      </c>
      <c r="S38" s="1"/>
      <c r="T38" s="1"/>
      <c r="V38" s="1"/>
      <c r="W38" s="1"/>
    </row>
    <row r="39" spans="1:23" x14ac:dyDescent="0.2">
      <c r="A39" s="2">
        <v>321100</v>
      </c>
      <c r="B39" t="s">
        <v>109</v>
      </c>
      <c r="C39" s="1">
        <v>6.7975800000000002E-8</v>
      </c>
      <c r="D39" s="1">
        <v>1.2442985807683099E-7</v>
      </c>
      <c r="E39" s="15">
        <f t="shared" si="0"/>
        <v>0.54629813977628561</v>
      </c>
      <c r="F39" s="14">
        <v>6.7734399999999998E-8</v>
      </c>
      <c r="G39" s="1">
        <v>1.3494244615046301E-7</v>
      </c>
      <c r="H39" s="15">
        <f t="shared" si="1"/>
        <v>0.501950290159073</v>
      </c>
      <c r="I39" s="1">
        <v>5.0892399999999999E-8</v>
      </c>
      <c r="J39" s="1">
        <v>1.1610512156391E-7</v>
      </c>
      <c r="K39" s="15">
        <f t="shared" si="2"/>
        <v>0.43833036230004985</v>
      </c>
      <c r="L39" s="1">
        <v>5.9085500000000003E-8</v>
      </c>
      <c r="M39" s="1">
        <v>1.37938224148232E-7</v>
      </c>
      <c r="N39" s="15">
        <f t="shared" si="3"/>
        <v>0.42834754735210445</v>
      </c>
      <c r="O39" s="14">
        <v>5.1021700000000002E-8</v>
      </c>
      <c r="P39" s="1">
        <v>1.13779953649192E-7</v>
      </c>
      <c r="Q39" s="15">
        <f t="shared" si="4"/>
        <v>0.44842433454763786</v>
      </c>
      <c r="S39" s="1"/>
      <c r="T39" s="1"/>
      <c r="V39" s="1"/>
      <c r="W39" s="1"/>
    </row>
    <row r="40" spans="1:23" x14ac:dyDescent="0.2">
      <c r="A40" s="2">
        <v>321200</v>
      </c>
      <c r="B40" t="s">
        <v>110</v>
      </c>
      <c r="C40" s="1">
        <v>3.9113900000000003E-8</v>
      </c>
      <c r="D40" s="1">
        <v>1.01237093105074E-7</v>
      </c>
      <c r="E40" s="15">
        <f t="shared" si="0"/>
        <v>0.38635937481337673</v>
      </c>
      <c r="F40" s="14">
        <v>3.8335200000000003E-8</v>
      </c>
      <c r="G40" s="1">
        <v>8.2583317539994996E-8</v>
      </c>
      <c r="H40" s="15">
        <f t="shared" si="1"/>
        <v>0.46420029059058221</v>
      </c>
      <c r="I40" s="1">
        <v>6.4303899999999999E-8</v>
      </c>
      <c r="J40" s="1">
        <v>1.49606433921583E-7</v>
      </c>
      <c r="K40" s="15">
        <f t="shared" si="2"/>
        <v>0.42982041824287603</v>
      </c>
      <c r="L40" s="1">
        <v>4.4105499999999997E-8</v>
      </c>
      <c r="M40" s="1">
        <v>1.08614162681512E-7</v>
      </c>
      <c r="N40" s="15">
        <f t="shared" si="3"/>
        <v>0.40607503580661042</v>
      </c>
      <c r="O40" s="14">
        <v>5.1614500000000002E-8</v>
      </c>
      <c r="P40" s="1">
        <v>1.20132077521863E-7</v>
      </c>
      <c r="Q40" s="15">
        <f t="shared" si="4"/>
        <v>0.42964794303675141</v>
      </c>
      <c r="S40" s="1"/>
      <c r="T40" s="1"/>
      <c r="V40" s="1"/>
      <c r="W40" s="1"/>
    </row>
    <row r="41" spans="1:23" x14ac:dyDescent="0.2">
      <c r="A41" s="2">
        <v>321910</v>
      </c>
      <c r="B41" t="s">
        <v>111</v>
      </c>
      <c r="C41" s="1">
        <v>4.78365E-8</v>
      </c>
      <c r="D41" s="1">
        <v>1.05479154123612E-7</v>
      </c>
      <c r="E41" s="15">
        <f t="shared" si="0"/>
        <v>0.45351615110545884</v>
      </c>
      <c r="F41" s="14">
        <v>4.7232799999999999E-8</v>
      </c>
      <c r="G41" s="1">
        <v>1.05343558583414E-7</v>
      </c>
      <c r="H41" s="15">
        <f t="shared" si="1"/>
        <v>0.44836913272300116</v>
      </c>
      <c r="I41" s="1">
        <v>7.00912E-8</v>
      </c>
      <c r="J41" s="1">
        <v>1.50380927477618E-7</v>
      </c>
      <c r="K41" s="15">
        <f t="shared" si="2"/>
        <v>0.4660910208206559</v>
      </c>
      <c r="L41" s="1">
        <v>4.6101399999999999E-8</v>
      </c>
      <c r="M41" s="1">
        <v>1.06013506264759E-7</v>
      </c>
      <c r="N41" s="15">
        <f t="shared" si="3"/>
        <v>0.43486345866974707</v>
      </c>
      <c r="O41" s="14">
        <v>4.2364000000000001E-8</v>
      </c>
      <c r="P41" s="1">
        <v>1.02936625770144E-7</v>
      </c>
      <c r="Q41" s="15">
        <f t="shared" si="4"/>
        <v>0.41155419349569705</v>
      </c>
      <c r="S41" s="1"/>
      <c r="T41" s="1"/>
      <c r="V41" s="1"/>
      <c r="W41" s="1"/>
    </row>
    <row r="42" spans="1:23" x14ac:dyDescent="0.2">
      <c r="A42" s="2" t="s">
        <v>12</v>
      </c>
      <c r="B42" t="s">
        <v>112</v>
      </c>
      <c r="C42" s="1">
        <v>6.5868200000000002E-8</v>
      </c>
      <c r="D42" s="1">
        <v>1.56483197370432E-7</v>
      </c>
      <c r="E42" s="15">
        <f t="shared" si="0"/>
        <v>0.42092826007430501</v>
      </c>
      <c r="F42" s="14">
        <v>5.1624400000000001E-8</v>
      </c>
      <c r="G42" s="1">
        <v>1.2569243537983401E-7</v>
      </c>
      <c r="H42" s="15">
        <f t="shared" si="1"/>
        <v>0.41072002339675073</v>
      </c>
      <c r="I42" s="1">
        <v>9.6905700000000005E-8</v>
      </c>
      <c r="J42" s="1">
        <v>2.1688047314768701E-7</v>
      </c>
      <c r="K42" s="15">
        <f t="shared" si="2"/>
        <v>0.44681615912010236</v>
      </c>
      <c r="L42" s="1">
        <v>6.9431600000000001E-8</v>
      </c>
      <c r="M42" s="1">
        <v>1.4751324526667699E-7</v>
      </c>
      <c r="N42" s="15">
        <f t="shared" si="3"/>
        <v>0.47068044550494675</v>
      </c>
      <c r="O42" s="14">
        <v>6.0904899999999996E-8</v>
      </c>
      <c r="P42" s="1">
        <v>1.2832447093319699E-7</v>
      </c>
      <c r="Q42" s="15">
        <f t="shared" si="4"/>
        <v>0.47461641226407864</v>
      </c>
      <c r="S42" s="1"/>
      <c r="T42" s="1"/>
      <c r="V42" s="1"/>
      <c r="W42" s="1"/>
    </row>
    <row r="43" spans="1:23" x14ac:dyDescent="0.2">
      <c r="A43" s="2">
        <v>327100</v>
      </c>
      <c r="B43" t="s">
        <v>113</v>
      </c>
      <c r="C43" s="1">
        <v>3.7294000000000003E-8</v>
      </c>
      <c r="D43" s="1">
        <v>8.3120763970248799E-8</v>
      </c>
      <c r="E43" s="15">
        <f t="shared" si="0"/>
        <v>0.44867248830086004</v>
      </c>
      <c r="F43" s="14">
        <v>4.5394899999999998E-8</v>
      </c>
      <c r="G43" s="1">
        <v>7.1179443146807801E-8</v>
      </c>
      <c r="H43" s="15">
        <f t="shared" si="1"/>
        <v>0.63775295216025907</v>
      </c>
      <c r="I43" s="1">
        <v>8.5793099999999998E-8</v>
      </c>
      <c r="J43" s="1">
        <v>1.5496787370608E-7</v>
      </c>
      <c r="K43" s="15">
        <f t="shared" si="2"/>
        <v>0.55361861751242447</v>
      </c>
      <c r="L43" s="1">
        <v>3.06002E-8</v>
      </c>
      <c r="M43" s="1">
        <v>6.8880829039375605E-8</v>
      </c>
      <c r="N43" s="15">
        <f t="shared" si="3"/>
        <v>0.44424842770849127</v>
      </c>
      <c r="O43" s="14">
        <v>3.9059099999999998E-8</v>
      </c>
      <c r="P43" s="1">
        <v>8.6303897049467598E-8</v>
      </c>
      <c r="Q43" s="15">
        <f t="shared" si="4"/>
        <v>0.4525763185133127</v>
      </c>
      <c r="S43" s="1"/>
      <c r="T43" s="1"/>
      <c r="V43" s="1"/>
      <c r="W43" s="1"/>
    </row>
    <row r="44" spans="1:23" x14ac:dyDescent="0.2">
      <c r="A44" s="2">
        <v>327200</v>
      </c>
      <c r="B44" t="s">
        <v>114</v>
      </c>
      <c r="C44" s="1">
        <v>1.5649099999999999E-8</v>
      </c>
      <c r="D44" s="1">
        <v>4.3614705498991999E-8</v>
      </c>
      <c r="E44" s="15">
        <f t="shared" si="0"/>
        <v>0.35880329400279165</v>
      </c>
      <c r="F44" s="14">
        <v>2.5847899999999999E-8</v>
      </c>
      <c r="G44" s="1">
        <v>5.6798110325410701E-8</v>
      </c>
      <c r="H44" s="15">
        <f t="shared" si="1"/>
        <v>0.4550838021179025</v>
      </c>
      <c r="I44" s="1">
        <v>3.9133200000000001E-8</v>
      </c>
      <c r="J44" s="1">
        <v>8.2932675057253794E-8</v>
      </c>
      <c r="K44" s="15">
        <f t="shared" si="2"/>
        <v>0.47186708945519751</v>
      </c>
      <c r="L44" s="1">
        <v>1.9802000000000001E-8</v>
      </c>
      <c r="M44" s="1">
        <v>4.80867479855841E-8</v>
      </c>
      <c r="N44" s="15">
        <f t="shared" si="3"/>
        <v>0.4117974458563185</v>
      </c>
      <c r="O44" s="14">
        <v>2.0850799999999998E-8</v>
      </c>
      <c r="P44" s="1">
        <v>5.1333782980727501E-8</v>
      </c>
      <c r="Q44" s="15">
        <f t="shared" si="4"/>
        <v>0.40618085769809947</v>
      </c>
      <c r="S44" s="1"/>
      <c r="T44" s="1"/>
      <c r="V44" s="1"/>
      <c r="W44" s="1"/>
    </row>
    <row r="45" spans="1:23" x14ac:dyDescent="0.2">
      <c r="A45" s="2">
        <v>327310</v>
      </c>
      <c r="B45" t="s">
        <v>115</v>
      </c>
      <c r="C45" s="1">
        <v>1.17881E-8</v>
      </c>
      <c r="D45" s="1">
        <v>3.4027580203646199E-8</v>
      </c>
      <c r="E45" s="15">
        <f t="shared" si="0"/>
        <v>0.3464278073683551</v>
      </c>
      <c r="F45" s="14">
        <v>1.2581E-8</v>
      </c>
      <c r="G45" s="1">
        <v>3.3852762128007698E-8</v>
      </c>
      <c r="H45" s="15">
        <f t="shared" si="1"/>
        <v>0.3716388031330316</v>
      </c>
      <c r="I45" s="1">
        <v>2.0897900000000001E-8</v>
      </c>
      <c r="J45" s="1">
        <v>5.3085473936776098E-8</v>
      </c>
      <c r="K45" s="15">
        <f t="shared" si="2"/>
        <v>0.39366513002952647</v>
      </c>
      <c r="L45" s="1">
        <v>2.1001399999999999E-8</v>
      </c>
      <c r="M45" s="1">
        <v>5.0561985683277197E-8</v>
      </c>
      <c r="N45" s="15">
        <f t="shared" si="3"/>
        <v>0.41535947839457527</v>
      </c>
      <c r="O45" s="14">
        <v>2.1198400000000001E-8</v>
      </c>
      <c r="P45" s="1">
        <v>5.2248141448492101E-8</v>
      </c>
      <c r="Q45" s="15">
        <f t="shared" si="4"/>
        <v>0.40572543658606625</v>
      </c>
      <c r="S45" s="1"/>
      <c r="T45" s="1"/>
      <c r="V45" s="1"/>
      <c r="W45" s="1"/>
    </row>
    <row r="46" spans="1:23" x14ac:dyDescent="0.2">
      <c r="A46" s="2">
        <v>327320</v>
      </c>
      <c r="B46" t="s">
        <v>116</v>
      </c>
      <c r="C46" s="1">
        <v>2.9467100000000001E-8</v>
      </c>
      <c r="D46" s="1">
        <v>7.1764153015141302E-8</v>
      </c>
      <c r="E46" s="15">
        <f t="shared" si="0"/>
        <v>0.41061029444300451</v>
      </c>
      <c r="F46" s="14">
        <v>3.40755E-8</v>
      </c>
      <c r="G46" s="1">
        <v>6.2983072770160405E-8</v>
      </c>
      <c r="H46" s="15">
        <f t="shared" si="1"/>
        <v>0.54102631868008833</v>
      </c>
      <c r="I46" s="1">
        <v>6.1836399999999994E-8</v>
      </c>
      <c r="J46" s="1">
        <v>1.2235657492000701E-7</v>
      </c>
      <c r="K46" s="15">
        <f t="shared" si="2"/>
        <v>0.50537864467378846</v>
      </c>
      <c r="L46" s="1">
        <v>3.8554100000000001E-8</v>
      </c>
      <c r="M46" s="1">
        <v>7.8252949797998203E-8</v>
      </c>
      <c r="N46" s="15">
        <f t="shared" si="3"/>
        <v>0.49268558053751804</v>
      </c>
      <c r="O46" s="14">
        <v>4.2558499999999997E-8</v>
      </c>
      <c r="P46" s="1">
        <v>8.1694583590727501E-8</v>
      </c>
      <c r="Q46" s="15">
        <f t="shared" si="4"/>
        <v>0.52094640953443172</v>
      </c>
      <c r="S46" s="1"/>
      <c r="T46" s="1"/>
      <c r="V46" s="1"/>
      <c r="W46" s="1"/>
    </row>
    <row r="47" spans="1:23" x14ac:dyDescent="0.2">
      <c r="A47" s="2">
        <v>327330</v>
      </c>
      <c r="B47" t="s">
        <v>117</v>
      </c>
      <c r="C47" s="1">
        <v>3.2849099999999997E-8</v>
      </c>
      <c r="D47" s="1">
        <v>8.76453304220459E-8</v>
      </c>
      <c r="E47" s="15">
        <f t="shared" si="0"/>
        <v>0.37479578024087506</v>
      </c>
      <c r="F47" s="14">
        <v>2.2210199999999999E-8</v>
      </c>
      <c r="G47" s="1">
        <v>7.8278755068210697E-8</v>
      </c>
      <c r="H47" s="15">
        <f t="shared" si="1"/>
        <v>0.28373215670901297</v>
      </c>
      <c r="I47" s="1">
        <v>4.5730099999999999E-8</v>
      </c>
      <c r="J47" s="1">
        <v>1.1260579234400899E-7</v>
      </c>
      <c r="K47" s="15">
        <f t="shared" si="2"/>
        <v>0.40610788351184668</v>
      </c>
      <c r="L47" s="1">
        <v>3.64521E-8</v>
      </c>
      <c r="M47" s="1">
        <v>8.8436565269474E-8</v>
      </c>
      <c r="N47" s="15">
        <f t="shared" si="3"/>
        <v>0.41218357914429671</v>
      </c>
      <c r="O47" s="14">
        <v>4.8908800000000001E-8</v>
      </c>
      <c r="P47" s="1">
        <v>1.0550255968168199E-7</v>
      </c>
      <c r="Q47" s="15">
        <f t="shared" si="4"/>
        <v>0.46357927378791214</v>
      </c>
      <c r="S47" s="1"/>
      <c r="T47" s="1"/>
      <c r="V47" s="1"/>
      <c r="W47" s="1"/>
    </row>
    <row r="48" spans="1:23" x14ac:dyDescent="0.2">
      <c r="A48" s="2">
        <v>327390</v>
      </c>
      <c r="B48" t="s">
        <v>118</v>
      </c>
      <c r="C48" s="1">
        <v>5.0682899999999999E-8</v>
      </c>
      <c r="D48" s="1">
        <v>1.0426389690303399E-7</v>
      </c>
      <c r="E48" s="15">
        <f t="shared" si="0"/>
        <v>0.48610210730120107</v>
      </c>
      <c r="F48" s="14">
        <v>1.4051699999999999E-8</v>
      </c>
      <c r="G48" s="1">
        <v>3.6290684883767101E-8</v>
      </c>
      <c r="H48" s="15">
        <f t="shared" si="1"/>
        <v>0.38719853441744645</v>
      </c>
      <c r="I48" s="1">
        <v>1.14501E-7</v>
      </c>
      <c r="J48" s="1">
        <v>2.0327352907526601E-7</v>
      </c>
      <c r="K48" s="15">
        <f t="shared" si="2"/>
        <v>0.56328534522369489</v>
      </c>
      <c r="L48" s="1">
        <v>7.0567199999999997E-8</v>
      </c>
      <c r="M48" s="1">
        <v>1.2208589255413499E-7</v>
      </c>
      <c r="N48" s="15">
        <f t="shared" si="3"/>
        <v>0.57801272959289118</v>
      </c>
      <c r="O48" s="14">
        <v>1.2616599999999999E-7</v>
      </c>
      <c r="P48" s="1">
        <v>1.8562419152483599E-7</v>
      </c>
      <c r="Q48" s="15">
        <f t="shared" si="4"/>
        <v>0.67968511519749486</v>
      </c>
      <c r="S48" s="1"/>
      <c r="T48" s="1"/>
      <c r="V48" s="1"/>
      <c r="W48" s="1"/>
    </row>
    <row r="49" spans="1:23" x14ac:dyDescent="0.2">
      <c r="A49" s="2">
        <v>327400</v>
      </c>
      <c r="B49" t="s">
        <v>119</v>
      </c>
      <c r="C49" s="1">
        <v>1.7908000000000001E-8</v>
      </c>
      <c r="D49" s="1">
        <v>4.9018140119770301E-8</v>
      </c>
      <c r="E49" s="15">
        <f t="shared" si="0"/>
        <v>0.36533413867282238</v>
      </c>
      <c r="F49" s="14">
        <v>1.68376E-8</v>
      </c>
      <c r="G49" s="1">
        <v>4.6077209399907402E-8</v>
      </c>
      <c r="H49" s="15">
        <f t="shared" si="1"/>
        <v>0.36542143544035538</v>
      </c>
      <c r="I49" s="1">
        <v>5.2499099999999998E-8</v>
      </c>
      <c r="J49" s="1">
        <v>1.15370873027255E-7</v>
      </c>
      <c r="K49" s="15">
        <f t="shared" si="2"/>
        <v>0.4550463962216677</v>
      </c>
      <c r="L49" s="1">
        <v>2.9898900000000003E-8</v>
      </c>
      <c r="M49" s="1">
        <v>7.26680435915893E-8</v>
      </c>
      <c r="N49" s="15">
        <f t="shared" si="3"/>
        <v>0.41144495602549208</v>
      </c>
      <c r="O49" s="14">
        <v>2.9674300000000001E-8</v>
      </c>
      <c r="P49" s="1">
        <v>7.47144603610188E-8</v>
      </c>
      <c r="Q49" s="15">
        <f t="shared" si="4"/>
        <v>0.39716943489405354</v>
      </c>
      <c r="S49" s="1"/>
      <c r="T49" s="1"/>
      <c r="V49" s="1"/>
      <c r="W49" s="1"/>
    </row>
    <row r="50" spans="1:23" x14ac:dyDescent="0.2">
      <c r="A50" s="2">
        <v>327910</v>
      </c>
      <c r="B50" t="s">
        <v>120</v>
      </c>
      <c r="C50" s="1">
        <v>1.1034299999999999E-8</v>
      </c>
      <c r="D50" s="1">
        <v>2.8624607412798701E-8</v>
      </c>
      <c r="E50" s="15">
        <f t="shared" si="0"/>
        <v>0.38548301609426849</v>
      </c>
      <c r="F50" s="14">
        <v>1.6962899999999999E-8</v>
      </c>
      <c r="G50" s="1">
        <v>3.6405816206938999E-8</v>
      </c>
      <c r="H50" s="15">
        <f t="shared" si="1"/>
        <v>0.46593928573332871</v>
      </c>
      <c r="I50" s="1">
        <v>5.2017299999999998E-8</v>
      </c>
      <c r="J50" s="1">
        <v>1.3027953702387099E-7</v>
      </c>
      <c r="K50" s="15">
        <f t="shared" si="2"/>
        <v>0.39927452298566979</v>
      </c>
      <c r="L50" s="1">
        <v>1.8710099999999999E-8</v>
      </c>
      <c r="M50" s="1">
        <v>4.6008302197794602E-8</v>
      </c>
      <c r="N50" s="15">
        <f t="shared" si="3"/>
        <v>0.40666790788243568</v>
      </c>
      <c r="O50" s="14">
        <v>1.8374599999999999E-8</v>
      </c>
      <c r="P50" s="1">
        <v>4.75570543400935E-8</v>
      </c>
      <c r="Q50" s="15">
        <f t="shared" si="4"/>
        <v>0.38636959868452342</v>
      </c>
      <c r="S50" s="1"/>
      <c r="T50" s="1"/>
      <c r="V50" s="1"/>
      <c r="W50" s="1"/>
    </row>
    <row r="51" spans="1:23" x14ac:dyDescent="0.2">
      <c r="A51" s="2">
        <v>327991</v>
      </c>
      <c r="B51" t="s">
        <v>121</v>
      </c>
      <c r="C51" s="1">
        <v>8.9289E-8</v>
      </c>
      <c r="D51" s="1">
        <v>1.33615747553557E-7</v>
      </c>
      <c r="E51" s="15">
        <f t="shared" si="0"/>
        <v>0.6682520708437486</v>
      </c>
      <c r="F51" s="14">
        <v>1.58198E-7</v>
      </c>
      <c r="G51" s="1">
        <v>2.0840502488816399E-7</v>
      </c>
      <c r="H51" s="15">
        <f t="shared" si="1"/>
        <v>0.75908918263795944</v>
      </c>
      <c r="I51" s="1">
        <v>2.2586399999999999E-7</v>
      </c>
      <c r="J51" s="1">
        <v>4.3135145915562902E-7</v>
      </c>
      <c r="K51" s="15">
        <f t="shared" si="2"/>
        <v>0.52361941800806477</v>
      </c>
      <c r="L51" s="1">
        <v>8.0930999999999999E-8</v>
      </c>
      <c r="M51" s="1">
        <v>1.64577376032579E-7</v>
      </c>
      <c r="N51" s="15">
        <f t="shared" si="3"/>
        <v>0.49175045775416459</v>
      </c>
      <c r="O51" s="14">
        <v>8.8231299999999994E-8</v>
      </c>
      <c r="P51" s="1">
        <v>1.58075624607419E-7</v>
      </c>
      <c r="Q51" s="15">
        <f t="shared" si="4"/>
        <v>0.55815879405267277</v>
      </c>
      <c r="S51" s="1"/>
      <c r="T51" s="1"/>
      <c r="V51" s="1"/>
      <c r="W51" s="1"/>
    </row>
    <row r="52" spans="1:23" x14ac:dyDescent="0.2">
      <c r="A52" s="2">
        <v>327992</v>
      </c>
      <c r="B52" t="s">
        <v>122</v>
      </c>
      <c r="C52" s="1">
        <v>1.6765300000000001E-8</v>
      </c>
      <c r="D52" s="1">
        <v>4.7333299182844301E-8</v>
      </c>
      <c r="E52" s="15">
        <f t="shared" si="0"/>
        <v>0.35419673442235977</v>
      </c>
      <c r="F52" s="14">
        <v>1.82039E-8</v>
      </c>
      <c r="G52" s="1">
        <v>4.6769910333147699E-8</v>
      </c>
      <c r="H52" s="15">
        <f t="shared" si="1"/>
        <v>0.38922246953931344</v>
      </c>
      <c r="I52" s="1">
        <v>3.1509500000000002E-8</v>
      </c>
      <c r="J52" s="1">
        <v>8.2931156754321194E-8</v>
      </c>
      <c r="K52" s="15">
        <f t="shared" si="2"/>
        <v>0.37994767266233959</v>
      </c>
      <c r="L52" s="1">
        <v>2.98855E-8</v>
      </c>
      <c r="M52" s="1">
        <v>7.19817292374574E-8</v>
      </c>
      <c r="N52" s="15">
        <f t="shared" si="3"/>
        <v>0.41518174565398425</v>
      </c>
      <c r="O52" s="14">
        <v>2.9884800000000002E-8</v>
      </c>
      <c r="P52" s="1">
        <v>7.4539290619010298E-8</v>
      </c>
      <c r="Q52" s="15">
        <f t="shared" si="4"/>
        <v>0.40092680989880874</v>
      </c>
      <c r="S52" s="1"/>
      <c r="T52" s="1"/>
      <c r="V52" s="1"/>
      <c r="W52" s="1"/>
    </row>
    <row r="53" spans="1:23" x14ac:dyDescent="0.2">
      <c r="A53" s="2">
        <v>327993</v>
      </c>
      <c r="B53" t="s">
        <v>123</v>
      </c>
      <c r="C53" s="1">
        <v>1.0613800000000001E-8</v>
      </c>
      <c r="D53" s="1">
        <v>3.01674651038167E-8</v>
      </c>
      <c r="E53" s="15">
        <f t="shared" si="0"/>
        <v>0.35182936197901404</v>
      </c>
      <c r="F53" s="14">
        <v>2.9739900000000001E-8</v>
      </c>
      <c r="G53" s="1">
        <v>5.36278169160619E-8</v>
      </c>
      <c r="H53" s="15">
        <f t="shared" si="1"/>
        <v>0.55456107875039562</v>
      </c>
      <c r="I53" s="1">
        <v>4.7566700000000002E-8</v>
      </c>
      <c r="J53" s="1">
        <v>1.08426873399041E-7</v>
      </c>
      <c r="K53" s="15">
        <f t="shared" si="2"/>
        <v>0.43869843802413572</v>
      </c>
      <c r="L53" s="1">
        <v>2.15624E-8</v>
      </c>
      <c r="M53" s="1">
        <v>5.2465004036629597E-8</v>
      </c>
      <c r="N53" s="15">
        <f t="shared" si="3"/>
        <v>0.41098634024588537</v>
      </c>
      <c r="O53" s="14">
        <v>2.1505200000000001E-8</v>
      </c>
      <c r="P53" s="1">
        <v>5.46201294815558E-8</v>
      </c>
      <c r="Q53" s="15">
        <f t="shared" si="4"/>
        <v>0.3937229773001894</v>
      </c>
      <c r="S53" s="1"/>
      <c r="T53" s="1"/>
      <c r="V53" s="1"/>
      <c r="W53" s="1"/>
    </row>
    <row r="54" spans="1:23" x14ac:dyDescent="0.2">
      <c r="A54" s="2">
        <v>327999</v>
      </c>
      <c r="B54" t="s">
        <v>124</v>
      </c>
      <c r="C54" s="1">
        <v>1.3680799999999999E-8</v>
      </c>
      <c r="D54" s="1">
        <v>3.9437787218525799E-8</v>
      </c>
      <c r="E54" s="15">
        <f t="shared" si="0"/>
        <v>0.34689573033584092</v>
      </c>
      <c r="F54" s="14">
        <v>2.45575E-8</v>
      </c>
      <c r="G54" s="1">
        <v>5.5320014208779499E-8</v>
      </c>
      <c r="H54" s="15">
        <f t="shared" si="1"/>
        <v>0.44391709494721404</v>
      </c>
      <c r="I54" s="1">
        <v>3.1321800000000003E-8</v>
      </c>
      <c r="J54" s="1">
        <v>6.9053841625311495E-8</v>
      </c>
      <c r="K54" s="15">
        <f t="shared" si="2"/>
        <v>0.4535851918268814</v>
      </c>
      <c r="L54" s="1">
        <v>2.4537399999999998E-8</v>
      </c>
      <c r="M54" s="1">
        <v>5.9304046571892202E-8</v>
      </c>
      <c r="N54" s="15">
        <f t="shared" si="3"/>
        <v>0.41375591411378942</v>
      </c>
      <c r="O54" s="14">
        <v>2.4774999999999999E-8</v>
      </c>
      <c r="P54" s="1">
        <v>6.1583205196145599E-8</v>
      </c>
      <c r="Q54" s="15">
        <f t="shared" si="4"/>
        <v>0.40230124302706199</v>
      </c>
      <c r="S54" s="1"/>
      <c r="T54" s="1"/>
      <c r="V54" s="1"/>
      <c r="W54" s="1"/>
    </row>
    <row r="55" spans="1:23" x14ac:dyDescent="0.2">
      <c r="A55" s="2">
        <v>331110</v>
      </c>
      <c r="B55" t="s">
        <v>125</v>
      </c>
      <c r="C55" s="1">
        <v>9.45699E-9</v>
      </c>
      <c r="D55" s="1">
        <v>2.46873291037678E-8</v>
      </c>
      <c r="E55" s="15">
        <f t="shared" si="0"/>
        <v>0.38307060112698327</v>
      </c>
      <c r="F55" s="14">
        <v>9.7730100000000008E-9</v>
      </c>
      <c r="G55" s="1">
        <v>2.4115595685690699E-8</v>
      </c>
      <c r="H55" s="15">
        <f t="shared" si="1"/>
        <v>0.40525683575790511</v>
      </c>
      <c r="I55" s="1">
        <v>1.8465200000000001E-8</v>
      </c>
      <c r="J55" s="1">
        <v>4.4280421613123199E-8</v>
      </c>
      <c r="K55" s="15">
        <f t="shared" si="2"/>
        <v>0.41700596623333752</v>
      </c>
      <c r="L55" s="1">
        <v>1.29346E-8</v>
      </c>
      <c r="M55" s="1">
        <v>2.9784697944631999E-8</v>
      </c>
      <c r="N55" s="15">
        <f t="shared" si="3"/>
        <v>0.43426997393240852</v>
      </c>
      <c r="O55" s="14">
        <v>1.3133399999999999E-8</v>
      </c>
      <c r="P55" s="1">
        <v>3.05413076817243E-8</v>
      </c>
      <c r="Q55" s="15">
        <f t="shared" si="4"/>
        <v>0.4300208798151407</v>
      </c>
      <c r="S55" s="1"/>
      <c r="T55" s="1"/>
      <c r="V55" s="1"/>
      <c r="W55" s="1"/>
    </row>
    <row r="56" spans="1:23" x14ac:dyDescent="0.2">
      <c r="A56" s="2">
        <v>331200</v>
      </c>
      <c r="B56" t="s">
        <v>126</v>
      </c>
      <c r="C56" s="1">
        <v>1.5711699999999999E-8</v>
      </c>
      <c r="D56" s="1">
        <v>4.0700271277224901E-8</v>
      </c>
      <c r="E56" s="15">
        <f t="shared" si="0"/>
        <v>0.38603428200715623</v>
      </c>
      <c r="F56" s="14">
        <v>1.5688600000000001E-8</v>
      </c>
      <c r="G56" s="1">
        <v>4.1699380405737501E-8</v>
      </c>
      <c r="H56" s="15">
        <f t="shared" si="1"/>
        <v>0.37623100984592506</v>
      </c>
      <c r="I56" s="1">
        <v>3.78575E-8</v>
      </c>
      <c r="J56" s="1">
        <v>8.3582882020786305E-8</v>
      </c>
      <c r="K56" s="15">
        <f t="shared" si="2"/>
        <v>0.45293365201962266</v>
      </c>
      <c r="L56" s="1">
        <v>2.55804E-8</v>
      </c>
      <c r="M56" s="1">
        <v>5.6574217041033598E-8</v>
      </c>
      <c r="N56" s="15">
        <f t="shared" si="3"/>
        <v>0.45215650057421725</v>
      </c>
      <c r="O56" s="14">
        <v>2.3537000000000001E-8</v>
      </c>
      <c r="P56" s="1">
        <v>5.2786441173398701E-8</v>
      </c>
      <c r="Q56" s="15">
        <f t="shared" si="4"/>
        <v>0.44589101816284749</v>
      </c>
      <c r="S56" s="1"/>
      <c r="T56" s="1"/>
      <c r="V56" s="1"/>
      <c r="W56" s="1"/>
    </row>
    <row r="57" spans="1:23" x14ac:dyDescent="0.2">
      <c r="A57" s="2">
        <v>331313</v>
      </c>
      <c r="B57" t="s">
        <v>127</v>
      </c>
      <c r="C57" s="1">
        <v>1.3198E-8</v>
      </c>
      <c r="D57" s="1">
        <v>3.8080851526181E-8</v>
      </c>
      <c r="E57" s="15">
        <f t="shared" si="0"/>
        <v>0.34657838443886246</v>
      </c>
      <c r="F57" s="14">
        <v>1.1283700000000001E-8</v>
      </c>
      <c r="G57" s="1">
        <v>3.0229535870914102E-8</v>
      </c>
      <c r="H57" s="15">
        <f t="shared" si="1"/>
        <v>0.3732673914738075</v>
      </c>
      <c r="I57" s="1">
        <v>2.0301800000000001E-8</v>
      </c>
      <c r="J57" s="1">
        <v>5.2802869383054399E-8</v>
      </c>
      <c r="K57" s="15">
        <f t="shared" si="2"/>
        <v>0.38448289339585201</v>
      </c>
      <c r="L57" s="1">
        <v>1.8157199999999999E-8</v>
      </c>
      <c r="M57" s="1">
        <v>4.3763716664462E-8</v>
      </c>
      <c r="N57" s="15">
        <f t="shared" si="3"/>
        <v>0.41489163590039457</v>
      </c>
      <c r="O57" s="14">
        <v>1.8631899999999999E-8</v>
      </c>
      <c r="P57" s="1">
        <v>4.5985996292323403E-8</v>
      </c>
      <c r="Q57" s="15">
        <f t="shared" si="4"/>
        <v>0.40516464798459273</v>
      </c>
      <c r="S57" s="1"/>
      <c r="T57" s="1"/>
      <c r="V57" s="1"/>
      <c r="W57" s="1"/>
    </row>
    <row r="58" spans="1:23" x14ac:dyDescent="0.2">
      <c r="A58" s="2" t="s">
        <v>13</v>
      </c>
      <c r="B58" t="s">
        <v>128</v>
      </c>
      <c r="C58" s="1">
        <v>1.93258E-8</v>
      </c>
      <c r="D58" s="1">
        <v>4.4605930230481397E-8</v>
      </c>
      <c r="E58" s="15">
        <f t="shared" si="0"/>
        <v>0.43325629350497757</v>
      </c>
      <c r="F58" s="14">
        <v>1.44298E-8</v>
      </c>
      <c r="G58" s="1">
        <v>3.5026446214291099E-8</v>
      </c>
      <c r="H58" s="15">
        <f t="shared" si="1"/>
        <v>0.41196871391744316</v>
      </c>
      <c r="I58" s="1">
        <v>2.5247800000000001E-8</v>
      </c>
      <c r="J58" s="1">
        <v>6.2738815022664399E-8</v>
      </c>
      <c r="K58" s="15">
        <f t="shared" si="2"/>
        <v>0.40242710977055007</v>
      </c>
      <c r="L58" s="1">
        <v>1.97624E-8</v>
      </c>
      <c r="M58" s="1">
        <v>4.6237034428649397E-8</v>
      </c>
      <c r="N58" s="15">
        <f t="shared" si="3"/>
        <v>0.42741495522374634</v>
      </c>
      <c r="O58" s="14">
        <v>2.0342999999999999E-8</v>
      </c>
      <c r="P58" s="1">
        <v>4.8900437904138901E-8</v>
      </c>
      <c r="Q58" s="15">
        <f t="shared" si="4"/>
        <v>0.41600854454266922</v>
      </c>
      <c r="S58" s="1"/>
      <c r="T58" s="1"/>
      <c r="V58" s="1"/>
      <c r="W58" s="1"/>
    </row>
    <row r="59" spans="1:23" x14ac:dyDescent="0.2">
      <c r="A59" s="2">
        <v>331410</v>
      </c>
      <c r="B59" t="s">
        <v>129</v>
      </c>
      <c r="C59" s="1">
        <v>9.1544699999999997E-9</v>
      </c>
      <c r="D59" s="1">
        <v>2.4520518560752001E-8</v>
      </c>
      <c r="E59" s="15">
        <f t="shared" si="0"/>
        <v>0.37333916806526329</v>
      </c>
      <c r="F59" s="14">
        <v>9.1998699999999996E-9</v>
      </c>
      <c r="G59" s="1">
        <v>2.3581353188594799E-8</v>
      </c>
      <c r="H59" s="15">
        <f t="shared" si="1"/>
        <v>0.39013325174441421</v>
      </c>
      <c r="I59" s="1">
        <v>4.4187800000000001E-8</v>
      </c>
      <c r="J59" s="1">
        <v>7.6304938194962296E-8</v>
      </c>
      <c r="K59" s="15">
        <f t="shared" si="2"/>
        <v>0.57909489274597581</v>
      </c>
      <c r="L59" s="1">
        <v>1.30788E-8</v>
      </c>
      <c r="M59" s="1">
        <v>3.1079768564039898E-8</v>
      </c>
      <c r="N59" s="15">
        <f t="shared" si="3"/>
        <v>0.42081394438478903</v>
      </c>
      <c r="O59" s="14">
        <v>1.33603E-8</v>
      </c>
      <c r="P59" s="1">
        <v>3.2033789573018301E-8</v>
      </c>
      <c r="Q59" s="15">
        <f t="shared" si="4"/>
        <v>0.41706898178706991</v>
      </c>
      <c r="S59" s="1"/>
      <c r="T59" s="1"/>
      <c r="V59" s="1"/>
      <c r="W59" s="1"/>
    </row>
    <row r="60" spans="1:23" x14ac:dyDescent="0.2">
      <c r="A60" s="2">
        <v>331420</v>
      </c>
      <c r="B60" t="s">
        <v>130</v>
      </c>
      <c r="C60" s="1">
        <v>2.82504E-8</v>
      </c>
      <c r="D60" s="1">
        <v>5.7811847585505102E-8</v>
      </c>
      <c r="E60" s="15">
        <f t="shared" si="0"/>
        <v>0.48866108211153403</v>
      </c>
      <c r="F60" s="14">
        <v>1.6859900000000001E-8</v>
      </c>
      <c r="G60" s="1">
        <v>4.0513346806093103E-8</v>
      </c>
      <c r="H60" s="15">
        <f t="shared" si="1"/>
        <v>0.41615668240631049</v>
      </c>
      <c r="I60" s="1">
        <v>3.8860800000000002E-8</v>
      </c>
      <c r="J60" s="1">
        <v>8.9686452559343698E-8</v>
      </c>
      <c r="K60" s="15">
        <f t="shared" si="2"/>
        <v>0.43329621019726033</v>
      </c>
      <c r="L60" s="1">
        <v>1.8505900000000002E-8</v>
      </c>
      <c r="M60" s="1">
        <v>4.3095264421842599E-8</v>
      </c>
      <c r="N60" s="15">
        <f t="shared" si="3"/>
        <v>0.42941841170419615</v>
      </c>
      <c r="O60" s="14">
        <v>3.1444099999999999E-8</v>
      </c>
      <c r="P60" s="1">
        <v>6.8571161172528198E-8</v>
      </c>
      <c r="Q60" s="15">
        <f t="shared" si="4"/>
        <v>0.45856157985840718</v>
      </c>
      <c r="S60" s="1"/>
      <c r="T60" s="1"/>
      <c r="V60" s="1"/>
      <c r="W60" s="1"/>
    </row>
    <row r="61" spans="1:23" x14ac:dyDescent="0.2">
      <c r="A61" s="2">
        <v>331490</v>
      </c>
      <c r="B61" t="s">
        <v>131</v>
      </c>
      <c r="C61" s="1">
        <v>1.6569199999999999E-8</v>
      </c>
      <c r="D61" s="1">
        <v>4.0885842931261198E-8</v>
      </c>
      <c r="E61" s="15">
        <f t="shared" si="0"/>
        <v>0.4052551888891408</v>
      </c>
      <c r="F61" s="14">
        <v>2.0139900000000002E-8</v>
      </c>
      <c r="G61" s="1">
        <v>4.71786567217396E-8</v>
      </c>
      <c r="H61" s="15">
        <f t="shared" si="1"/>
        <v>0.42688582930169933</v>
      </c>
      <c r="I61" s="1">
        <v>7.7535699999999997E-8</v>
      </c>
      <c r="J61" s="1">
        <v>1.3334262668865499E-7</v>
      </c>
      <c r="K61" s="15">
        <f t="shared" si="2"/>
        <v>0.58147722094180754</v>
      </c>
      <c r="L61" s="1">
        <v>2.88973E-8</v>
      </c>
      <c r="M61" s="1">
        <v>6.0197581727309998E-8</v>
      </c>
      <c r="N61" s="15">
        <f t="shared" si="3"/>
        <v>0.48004087823498209</v>
      </c>
      <c r="O61" s="14">
        <v>2.2971300000000001E-8</v>
      </c>
      <c r="P61" s="1">
        <v>5.4457453259428501E-8</v>
      </c>
      <c r="Q61" s="15">
        <f t="shared" si="4"/>
        <v>0.42182104790261854</v>
      </c>
      <c r="S61" s="1"/>
      <c r="T61" s="1"/>
      <c r="V61" s="1"/>
      <c r="W61" s="1"/>
    </row>
    <row r="62" spans="1:23" x14ac:dyDescent="0.2">
      <c r="A62" s="2">
        <v>331510</v>
      </c>
      <c r="B62" t="s">
        <v>132</v>
      </c>
      <c r="C62" s="1">
        <v>4.1404999999999999E-8</v>
      </c>
      <c r="D62" s="1">
        <v>8.66658473559226E-8</v>
      </c>
      <c r="E62" s="15">
        <f t="shared" si="0"/>
        <v>0.47775451649317369</v>
      </c>
      <c r="F62" s="14">
        <v>3.38031E-8</v>
      </c>
      <c r="G62" s="1">
        <v>6.9728714611043702E-8</v>
      </c>
      <c r="H62" s="15">
        <f t="shared" si="1"/>
        <v>0.48478019691827551</v>
      </c>
      <c r="I62" s="1">
        <v>6.6949300000000002E-8</v>
      </c>
      <c r="J62" s="1">
        <v>1.4657564709111101E-7</v>
      </c>
      <c r="K62" s="15">
        <f t="shared" si="2"/>
        <v>0.45675595727293294</v>
      </c>
      <c r="L62" s="1">
        <v>7.8246600000000004E-8</v>
      </c>
      <c r="M62" s="1">
        <v>1.3488640262164E-7</v>
      </c>
      <c r="N62" s="15">
        <f t="shared" si="3"/>
        <v>0.58009257033478623</v>
      </c>
      <c r="O62" s="14">
        <v>5.6072699999999999E-8</v>
      </c>
      <c r="P62" s="1">
        <v>1.1936434480017099E-7</v>
      </c>
      <c r="Q62" s="15">
        <f t="shared" si="4"/>
        <v>0.46976088289909224</v>
      </c>
      <c r="S62" s="1"/>
      <c r="T62" s="1"/>
      <c r="V62" s="1"/>
      <c r="W62" s="1"/>
    </row>
    <row r="63" spans="1:23" x14ac:dyDescent="0.2">
      <c r="A63" s="2">
        <v>331520</v>
      </c>
      <c r="B63" t="s">
        <v>133</v>
      </c>
      <c r="C63" s="1">
        <v>9.49407E-8</v>
      </c>
      <c r="D63" s="1">
        <v>1.8706214745182401E-7</v>
      </c>
      <c r="E63" s="15">
        <f t="shared" si="0"/>
        <v>0.50753560404010134</v>
      </c>
      <c r="F63" s="14">
        <v>4.7423500000000001E-8</v>
      </c>
      <c r="G63" s="1">
        <v>9.6347320158850698E-8</v>
      </c>
      <c r="H63" s="15">
        <f t="shared" si="1"/>
        <v>0.49221400161220324</v>
      </c>
      <c r="I63" s="1">
        <v>1.05957E-7</v>
      </c>
      <c r="J63" s="1">
        <v>1.8514605409554099E-7</v>
      </c>
      <c r="K63" s="15">
        <f t="shared" si="2"/>
        <v>0.57228872912043249</v>
      </c>
      <c r="L63" s="1">
        <v>8.1640499999999996E-8</v>
      </c>
      <c r="M63" s="1">
        <v>1.2839060732979001E-7</v>
      </c>
      <c r="N63" s="15">
        <f t="shared" si="3"/>
        <v>0.6358759546194408</v>
      </c>
      <c r="O63" s="14">
        <v>4.8232800000000002E-8</v>
      </c>
      <c r="P63" s="1">
        <v>1.0880258345154399E-7</v>
      </c>
      <c r="Q63" s="15">
        <f t="shared" si="4"/>
        <v>0.44330565019608037</v>
      </c>
      <c r="S63" s="1"/>
      <c r="T63" s="1"/>
      <c r="V63" s="1"/>
      <c r="W63" s="1"/>
    </row>
    <row r="64" spans="1:23" x14ac:dyDescent="0.2">
      <c r="A64" s="2">
        <v>332114</v>
      </c>
      <c r="B64" t="s">
        <v>134</v>
      </c>
      <c r="C64" s="1">
        <v>3.8715199999999997E-8</v>
      </c>
      <c r="D64" s="1">
        <v>9.7042766907467996E-8</v>
      </c>
      <c r="E64" s="15">
        <f t="shared" si="0"/>
        <v>0.39894987780918933</v>
      </c>
      <c r="F64" s="14">
        <v>2.5581900000000002E-8</v>
      </c>
      <c r="G64" s="1">
        <v>5.76695921966737E-8</v>
      </c>
      <c r="H64" s="15">
        <f t="shared" si="1"/>
        <v>0.44359425869974384</v>
      </c>
      <c r="I64" s="1">
        <v>3.9701699999999997E-8</v>
      </c>
      <c r="J64" s="1">
        <v>8.9414826503248202E-8</v>
      </c>
      <c r="K64" s="15">
        <f t="shared" si="2"/>
        <v>0.44401696623051368</v>
      </c>
      <c r="L64" s="1">
        <v>6.1378299999999998E-8</v>
      </c>
      <c r="M64" s="1">
        <v>1.14391667155246E-7</v>
      </c>
      <c r="N64" s="15">
        <f t="shared" si="3"/>
        <v>0.5365626843841762</v>
      </c>
      <c r="O64" s="14">
        <v>3.73763E-8</v>
      </c>
      <c r="P64" s="1">
        <v>8.9363973432847997E-8</v>
      </c>
      <c r="Q64" s="15">
        <f t="shared" si="4"/>
        <v>0.41824796463516911</v>
      </c>
      <c r="S64" s="1"/>
      <c r="T64" s="1"/>
      <c r="V64" s="1"/>
      <c r="W64" s="1"/>
    </row>
    <row r="65" spans="1:23" x14ac:dyDescent="0.2">
      <c r="A65" s="2" t="s">
        <v>14</v>
      </c>
      <c r="B65" t="s">
        <v>135</v>
      </c>
      <c r="C65" s="1">
        <v>3.1381899999999997E-8</v>
      </c>
      <c r="D65" s="1">
        <v>6.9601702774853598E-8</v>
      </c>
      <c r="E65" s="15">
        <f t="shared" si="0"/>
        <v>0.45087833700726593</v>
      </c>
      <c r="F65" s="14">
        <v>2.2069000000000001E-8</v>
      </c>
      <c r="G65" s="1">
        <v>4.7164596711146498E-8</v>
      </c>
      <c r="H65" s="15">
        <f t="shared" si="1"/>
        <v>0.46791452782176324</v>
      </c>
      <c r="I65" s="1">
        <v>3.74162E-8</v>
      </c>
      <c r="J65" s="1">
        <v>9.1081590521916995E-8</v>
      </c>
      <c r="K65" s="15">
        <f t="shared" si="2"/>
        <v>0.41079871119506334</v>
      </c>
      <c r="L65" s="1">
        <v>3.2899600000000002E-8</v>
      </c>
      <c r="M65" s="1">
        <v>6.8809856292343402E-8</v>
      </c>
      <c r="N65" s="15">
        <f t="shared" si="3"/>
        <v>0.47812336448173631</v>
      </c>
      <c r="O65" s="14">
        <v>3.0363900000000001E-8</v>
      </c>
      <c r="P65" s="1">
        <v>7.4218887324982003E-8</v>
      </c>
      <c r="Q65" s="15">
        <f t="shared" si="4"/>
        <v>0.4091128430293719</v>
      </c>
      <c r="S65" s="1"/>
      <c r="T65" s="1"/>
      <c r="V65" s="1"/>
      <c r="W65" s="1"/>
    </row>
    <row r="66" spans="1:23" x14ac:dyDescent="0.2">
      <c r="A66" s="2">
        <v>332119</v>
      </c>
      <c r="B66" t="s">
        <v>136</v>
      </c>
      <c r="C66" s="1">
        <v>2.5097700000000001E-8</v>
      </c>
      <c r="D66" s="1">
        <v>6.0708609420149493E-8</v>
      </c>
      <c r="E66" s="15">
        <f t="shared" si="0"/>
        <v>0.41341253307755632</v>
      </c>
      <c r="F66" s="14">
        <v>2.4975800000000001E-8</v>
      </c>
      <c r="G66" s="1">
        <v>4.9634820540046803E-8</v>
      </c>
      <c r="H66" s="15">
        <f t="shared" si="1"/>
        <v>0.5031911010909933</v>
      </c>
      <c r="I66" s="1">
        <v>3.2497899999999999E-8</v>
      </c>
      <c r="J66" s="1">
        <v>8.1976961789114605E-8</v>
      </c>
      <c r="K66" s="15">
        <f t="shared" si="2"/>
        <v>0.39642723139216496</v>
      </c>
      <c r="L66" s="1">
        <v>1.74115E-8</v>
      </c>
      <c r="M66" s="1">
        <v>4.0316269367161199E-8</v>
      </c>
      <c r="N66" s="15">
        <f t="shared" si="3"/>
        <v>0.4318727965981442</v>
      </c>
      <c r="O66" s="14">
        <v>1.7547900000000001E-8</v>
      </c>
      <c r="P66" s="1">
        <v>4.2436767050702598E-8</v>
      </c>
      <c r="Q66" s="15">
        <f t="shared" si="4"/>
        <v>0.41350699451336909</v>
      </c>
      <c r="S66" s="1"/>
      <c r="T66" s="1"/>
      <c r="V66" s="1"/>
      <c r="W66" s="1"/>
    </row>
    <row r="67" spans="1:23" x14ac:dyDescent="0.2">
      <c r="A67" s="2">
        <v>332200</v>
      </c>
      <c r="B67" t="s">
        <v>137</v>
      </c>
      <c r="C67" s="1">
        <v>1.99522E-8</v>
      </c>
      <c r="D67" s="1">
        <v>5.1823845050842598E-8</v>
      </c>
      <c r="E67" s="15">
        <f t="shared" si="0"/>
        <v>0.38500037927377984</v>
      </c>
      <c r="F67" s="14">
        <v>1.3885E-8</v>
      </c>
      <c r="G67" s="1">
        <v>3.4811872192903303E-8</v>
      </c>
      <c r="H67" s="15">
        <f t="shared" si="1"/>
        <v>0.39885818042359056</v>
      </c>
      <c r="I67" s="1">
        <v>3.1812900000000003E-8</v>
      </c>
      <c r="J67" s="1">
        <v>7.2762330650138199E-8</v>
      </c>
      <c r="K67" s="15">
        <f t="shared" si="2"/>
        <v>0.43721661628687231</v>
      </c>
      <c r="L67" s="1">
        <v>2.0531099999999999E-8</v>
      </c>
      <c r="M67" s="1">
        <v>4.9142048316952999E-8</v>
      </c>
      <c r="N67" s="15">
        <f t="shared" si="3"/>
        <v>0.41779088790886215</v>
      </c>
      <c r="O67" s="14">
        <v>1.9545200000000002E-8</v>
      </c>
      <c r="P67" s="1">
        <v>4.9361389916999599E-8</v>
      </c>
      <c r="Q67" s="15">
        <f t="shared" si="4"/>
        <v>0.39596129754176185</v>
      </c>
      <c r="S67" s="1"/>
      <c r="T67" s="1"/>
      <c r="V67" s="1"/>
      <c r="W67" s="1"/>
    </row>
    <row r="68" spans="1:23" x14ac:dyDescent="0.2">
      <c r="A68" s="2">
        <v>332310</v>
      </c>
      <c r="B68" t="s">
        <v>138</v>
      </c>
      <c r="C68" s="1">
        <v>3.6088300000000002E-8</v>
      </c>
      <c r="D68" s="1">
        <v>8.2947269597188395E-8</v>
      </c>
      <c r="E68" s="15">
        <f t="shared" ref="E68:E131" si="5">C68/D68</f>
        <v>0.43507520109164943</v>
      </c>
      <c r="F68" s="14">
        <v>3.5018000000000003E-8</v>
      </c>
      <c r="G68" s="1">
        <v>7.4679782903852004E-8</v>
      </c>
      <c r="H68" s="15">
        <f t="shared" ref="H68:H131" si="6">F68/G68</f>
        <v>0.46890870110167077</v>
      </c>
      <c r="I68" s="1">
        <v>7.2079799999999997E-8</v>
      </c>
      <c r="J68" s="1">
        <v>1.42750436027928E-7</v>
      </c>
      <c r="K68" s="15">
        <f t="shared" ref="K68:K131" si="7">I68/J68</f>
        <v>0.50493576065783896</v>
      </c>
      <c r="L68" s="1">
        <v>4.49666E-8</v>
      </c>
      <c r="M68" s="1">
        <v>9.0343947347569102E-8</v>
      </c>
      <c r="N68" s="15">
        <f t="shared" ref="N68:N131" si="8">L68/M68</f>
        <v>0.49772675779823478</v>
      </c>
      <c r="O68" s="14">
        <v>4.86103E-8</v>
      </c>
      <c r="P68" s="1">
        <v>1.04515614328777E-7</v>
      </c>
      <c r="Q68" s="15">
        <f t="shared" ref="Q68:Q131" si="9">O68/P68</f>
        <v>0.46510083983322859</v>
      </c>
      <c r="S68" s="1"/>
      <c r="T68" s="1"/>
      <c r="V68" s="1"/>
      <c r="W68" s="1"/>
    </row>
    <row r="69" spans="1:23" x14ac:dyDescent="0.2">
      <c r="A69" s="2">
        <v>332320</v>
      </c>
      <c r="B69" t="s">
        <v>139</v>
      </c>
      <c r="C69" s="1">
        <v>3.1178100000000002E-8</v>
      </c>
      <c r="D69" s="1">
        <v>6.9644217553365398E-8</v>
      </c>
      <c r="E69" s="15">
        <f t="shared" si="5"/>
        <v>0.44767679349846312</v>
      </c>
      <c r="F69" s="14">
        <v>4.9397299999999999E-8</v>
      </c>
      <c r="G69" s="1">
        <v>8.6276256860169197E-8</v>
      </c>
      <c r="H69" s="15">
        <f t="shared" si="6"/>
        <v>0.57254801955606216</v>
      </c>
      <c r="I69" s="1">
        <v>6.5764500000000006E-8</v>
      </c>
      <c r="J69" s="1">
        <v>1.2275361735869299E-7</v>
      </c>
      <c r="K69" s="15">
        <f t="shared" si="7"/>
        <v>0.53574388612787216</v>
      </c>
      <c r="L69" s="1">
        <v>4.8728800000000002E-8</v>
      </c>
      <c r="M69" s="1">
        <v>1.05783946433266E-7</v>
      </c>
      <c r="N69" s="15">
        <f t="shared" si="8"/>
        <v>0.46064456510648955</v>
      </c>
      <c r="O69" s="14">
        <v>3.6836900000000002E-8</v>
      </c>
      <c r="P69" s="1">
        <v>8.7824622217043298E-8</v>
      </c>
      <c r="Q69" s="15">
        <f t="shared" si="9"/>
        <v>0.41943704476136545</v>
      </c>
      <c r="S69" s="1"/>
      <c r="T69" s="1"/>
      <c r="V69" s="1"/>
      <c r="W69" s="1"/>
    </row>
    <row r="70" spans="1:23" x14ac:dyDescent="0.2">
      <c r="A70" s="2">
        <v>332410</v>
      </c>
      <c r="B70" t="s">
        <v>140</v>
      </c>
      <c r="C70" s="1">
        <v>1.2749499999999999E-8</v>
      </c>
      <c r="D70" s="1">
        <v>3.4724823489030503E-8</v>
      </c>
      <c r="E70" s="15">
        <f t="shared" si="5"/>
        <v>0.36715809380651104</v>
      </c>
      <c r="F70" s="14">
        <v>2.1151499999999999E-8</v>
      </c>
      <c r="G70" s="1">
        <v>4.5195425944183697E-8</v>
      </c>
      <c r="H70" s="15">
        <f t="shared" si="6"/>
        <v>0.46800089960701063</v>
      </c>
      <c r="I70" s="1">
        <v>2.82047E-8</v>
      </c>
      <c r="J70" s="1">
        <v>6.6022770114191696E-8</v>
      </c>
      <c r="K70" s="15">
        <f t="shared" si="7"/>
        <v>0.42719655584304783</v>
      </c>
      <c r="L70" s="1">
        <v>3.0443200000000001E-8</v>
      </c>
      <c r="M70" s="1">
        <v>6.2350501819724502E-8</v>
      </c>
      <c r="N70" s="15">
        <f t="shared" si="8"/>
        <v>0.48825910155496666</v>
      </c>
      <c r="O70" s="14">
        <v>2.5089200000000001E-8</v>
      </c>
      <c r="P70" s="1">
        <v>6.0704320470472296E-8</v>
      </c>
      <c r="Q70" s="15">
        <f t="shared" si="9"/>
        <v>0.41330171898067541</v>
      </c>
      <c r="S70" s="1"/>
      <c r="T70" s="1"/>
      <c r="V70" s="1"/>
      <c r="W70" s="1"/>
    </row>
    <row r="71" spans="1:23" x14ac:dyDescent="0.2">
      <c r="A71" s="2">
        <v>332420</v>
      </c>
      <c r="B71" t="s">
        <v>141</v>
      </c>
      <c r="C71" s="1">
        <v>2.0378799999999999E-8</v>
      </c>
      <c r="D71" s="1">
        <v>5.46520263700582E-8</v>
      </c>
      <c r="E71" s="15">
        <f t="shared" si="5"/>
        <v>0.37288278868219205</v>
      </c>
      <c r="F71" s="14">
        <v>7.5790700000000004E-8</v>
      </c>
      <c r="G71" s="1">
        <v>1.5968290100432201E-7</v>
      </c>
      <c r="H71" s="15">
        <f t="shared" si="6"/>
        <v>0.47463253437478969</v>
      </c>
      <c r="I71" s="1">
        <v>4.2571499999999998E-8</v>
      </c>
      <c r="J71" s="1">
        <v>1.0486467422027001E-7</v>
      </c>
      <c r="K71" s="15">
        <f t="shared" si="7"/>
        <v>0.40596607309891458</v>
      </c>
      <c r="L71" s="1">
        <v>7.3765399999999994E-8</v>
      </c>
      <c r="M71" s="1">
        <v>1.46460295184705E-7</v>
      </c>
      <c r="N71" s="15">
        <f t="shared" si="8"/>
        <v>0.50365459052893802</v>
      </c>
      <c r="O71" s="14">
        <v>5.9890500000000003E-8</v>
      </c>
      <c r="P71" s="1">
        <v>1.24264582336082E-7</v>
      </c>
      <c r="Q71" s="15">
        <f t="shared" si="9"/>
        <v>0.48195953242752693</v>
      </c>
      <c r="S71" s="1"/>
      <c r="T71" s="1"/>
      <c r="V71" s="1"/>
      <c r="W71" s="1"/>
    </row>
    <row r="72" spans="1:23" x14ac:dyDescent="0.2">
      <c r="A72" s="2">
        <v>332430</v>
      </c>
      <c r="B72" t="s">
        <v>142</v>
      </c>
      <c r="C72" s="1">
        <v>1.37931E-8</v>
      </c>
      <c r="D72" s="1">
        <v>3.7827612290139597E-8</v>
      </c>
      <c r="E72" s="15">
        <f t="shared" si="5"/>
        <v>0.36463046872232546</v>
      </c>
      <c r="F72" s="14">
        <v>2.25473E-8</v>
      </c>
      <c r="G72" s="1">
        <v>4.7078361732342998E-8</v>
      </c>
      <c r="H72" s="15">
        <f t="shared" si="6"/>
        <v>0.47893127904894633</v>
      </c>
      <c r="I72" s="1">
        <v>2.1427800000000001E-8</v>
      </c>
      <c r="J72" s="1">
        <v>5.8320019776570002E-8</v>
      </c>
      <c r="K72" s="15">
        <f t="shared" si="7"/>
        <v>0.36741757088032734</v>
      </c>
      <c r="L72" s="1">
        <v>2.0045300000000001E-8</v>
      </c>
      <c r="M72" s="1">
        <v>4.79663694551545E-8</v>
      </c>
      <c r="N72" s="15">
        <f t="shared" si="8"/>
        <v>0.41790321485016874</v>
      </c>
      <c r="O72" s="14">
        <v>1.9883500000000001E-8</v>
      </c>
      <c r="P72" s="1">
        <v>4.9571687466761898E-8</v>
      </c>
      <c r="Q72" s="15">
        <f t="shared" si="9"/>
        <v>0.40110597431915146</v>
      </c>
      <c r="S72" s="1"/>
      <c r="T72" s="1"/>
      <c r="V72" s="1"/>
      <c r="W72" s="1"/>
    </row>
    <row r="73" spans="1:23" x14ac:dyDescent="0.2">
      <c r="A73" s="2">
        <v>332500</v>
      </c>
      <c r="B73" t="s">
        <v>143</v>
      </c>
      <c r="C73" s="1">
        <v>1.52698E-8</v>
      </c>
      <c r="D73" s="1">
        <v>4.3603089724361297E-8</v>
      </c>
      <c r="E73" s="15">
        <f t="shared" si="5"/>
        <v>0.35019995363926409</v>
      </c>
      <c r="F73" s="14">
        <v>1.38686E-8</v>
      </c>
      <c r="G73" s="1">
        <v>3.71118917212285E-8</v>
      </c>
      <c r="H73" s="15">
        <f t="shared" si="6"/>
        <v>0.37369692992682918</v>
      </c>
      <c r="I73" s="1">
        <v>2.51156E-8</v>
      </c>
      <c r="J73" s="1">
        <v>6.5354955580241194E-8</v>
      </c>
      <c r="K73" s="15">
        <f t="shared" si="7"/>
        <v>0.38429526540131587</v>
      </c>
      <c r="L73" s="1">
        <v>2.2025699999999999E-8</v>
      </c>
      <c r="M73" s="1">
        <v>5.1970453132273297E-8</v>
      </c>
      <c r="N73" s="15">
        <f t="shared" si="8"/>
        <v>0.42381196761823475</v>
      </c>
      <c r="O73" s="14">
        <v>2.1072900000000001E-8</v>
      </c>
      <c r="P73" s="1">
        <v>5.2525145062559702E-8</v>
      </c>
      <c r="Q73" s="15">
        <f t="shared" si="9"/>
        <v>0.40119641697136244</v>
      </c>
      <c r="S73" s="1"/>
      <c r="T73" s="1"/>
      <c r="V73" s="1"/>
      <c r="W73" s="1"/>
    </row>
    <row r="74" spans="1:23" x14ac:dyDescent="0.2">
      <c r="A74" s="2">
        <v>332600</v>
      </c>
      <c r="B74" t="s">
        <v>144</v>
      </c>
      <c r="C74" s="1">
        <v>2.57849E-8</v>
      </c>
      <c r="D74" s="1">
        <v>6.5504345488756006E-8</v>
      </c>
      <c r="E74" s="15">
        <f t="shared" si="5"/>
        <v>0.39363648026108505</v>
      </c>
      <c r="F74" s="14">
        <v>2.47771E-8</v>
      </c>
      <c r="G74" s="1">
        <v>6.1383488283474701E-8</v>
      </c>
      <c r="H74" s="15">
        <f t="shared" si="6"/>
        <v>0.40364437885277926</v>
      </c>
      <c r="I74" s="1">
        <v>6.1985600000000002E-8</v>
      </c>
      <c r="J74" s="1">
        <v>1.3240142811189301E-7</v>
      </c>
      <c r="K74" s="15">
        <f t="shared" si="7"/>
        <v>0.4681641345108129</v>
      </c>
      <c r="L74" s="1">
        <v>3.3154699999999998E-8</v>
      </c>
      <c r="M74" s="1">
        <v>7.7728472869390499E-8</v>
      </c>
      <c r="N74" s="15">
        <f t="shared" si="8"/>
        <v>0.42654510986869437</v>
      </c>
      <c r="O74" s="14">
        <v>3.1066299999999998E-8</v>
      </c>
      <c r="P74" s="1">
        <v>7.5017690730715899E-8</v>
      </c>
      <c r="Q74" s="15">
        <f t="shared" si="9"/>
        <v>0.41411965227663217</v>
      </c>
      <c r="S74" s="1"/>
      <c r="T74" s="1"/>
      <c r="V74" s="1"/>
      <c r="W74" s="1"/>
    </row>
    <row r="75" spans="1:23" x14ac:dyDescent="0.2">
      <c r="A75" s="2">
        <v>332710</v>
      </c>
      <c r="B75" t="s">
        <v>145</v>
      </c>
      <c r="C75" s="1">
        <v>2.8453899999999999E-8</v>
      </c>
      <c r="D75" s="1">
        <v>5.9757165958542201E-8</v>
      </c>
      <c r="E75" s="15">
        <f t="shared" si="5"/>
        <v>0.47615879273358602</v>
      </c>
      <c r="F75" s="14">
        <v>2.7527299999999999E-8</v>
      </c>
      <c r="G75" s="1">
        <v>5.7973868500468501E-8</v>
      </c>
      <c r="H75" s="15">
        <f t="shared" si="6"/>
        <v>0.47482254871050295</v>
      </c>
      <c r="I75" s="1">
        <v>4.0871500000000003E-8</v>
      </c>
      <c r="J75" s="1">
        <v>7.5266253472894602E-8</v>
      </c>
      <c r="K75" s="15">
        <f t="shared" si="7"/>
        <v>0.54302556742403718</v>
      </c>
      <c r="L75" s="1">
        <v>3.8899200000000001E-8</v>
      </c>
      <c r="M75" s="1">
        <v>7.4063366653450195E-8</v>
      </c>
      <c r="N75" s="15">
        <f t="shared" si="8"/>
        <v>0.52521511993929737</v>
      </c>
      <c r="O75" s="14">
        <v>4.6439100000000002E-8</v>
      </c>
      <c r="P75" s="1">
        <v>9.3081157723534404E-8</v>
      </c>
      <c r="Q75" s="15">
        <f t="shared" si="9"/>
        <v>0.49890978083804449</v>
      </c>
      <c r="S75" s="1"/>
      <c r="T75" s="1"/>
      <c r="V75" s="1"/>
      <c r="W75" s="1"/>
    </row>
    <row r="76" spans="1:23" x14ac:dyDescent="0.2">
      <c r="A76" s="2">
        <v>332720</v>
      </c>
      <c r="B76" t="s">
        <v>146</v>
      </c>
      <c r="C76" s="1">
        <v>2.1415099999999999E-8</v>
      </c>
      <c r="D76" s="1">
        <v>5.43470226263157E-8</v>
      </c>
      <c r="E76" s="15">
        <f t="shared" si="5"/>
        <v>0.39404366541379698</v>
      </c>
      <c r="F76" s="14">
        <v>1.55574E-8</v>
      </c>
      <c r="G76" s="1">
        <v>3.63805382794802E-8</v>
      </c>
      <c r="H76" s="15">
        <f t="shared" si="6"/>
        <v>0.42762973654996406</v>
      </c>
      <c r="I76" s="1">
        <v>2.6815100000000001E-8</v>
      </c>
      <c r="J76" s="1">
        <v>5.9649854671041201E-8</v>
      </c>
      <c r="K76" s="15">
        <f t="shared" si="7"/>
        <v>0.44954174906008931</v>
      </c>
      <c r="L76" s="1">
        <v>2.5439099999999999E-8</v>
      </c>
      <c r="M76" s="1">
        <v>5.3972291995551398E-8</v>
      </c>
      <c r="N76" s="15">
        <f t="shared" si="8"/>
        <v>0.47133629237195979</v>
      </c>
      <c r="O76" s="14">
        <v>2.0837399999999998E-8</v>
      </c>
      <c r="P76" s="1">
        <v>4.6576544513949702E-8</v>
      </c>
      <c r="Q76" s="15">
        <f t="shared" si="9"/>
        <v>0.44737968901405267</v>
      </c>
      <c r="S76" s="1"/>
      <c r="T76" s="1"/>
      <c r="V76" s="1"/>
      <c r="W76" s="1"/>
    </row>
    <row r="77" spans="1:23" x14ac:dyDescent="0.2">
      <c r="A77" s="2">
        <v>332800</v>
      </c>
      <c r="B77" t="s">
        <v>147</v>
      </c>
      <c r="C77" s="1">
        <v>3.3733799999999999E-8</v>
      </c>
      <c r="D77" s="1">
        <v>8.3305520686986797E-8</v>
      </c>
      <c r="E77" s="15">
        <f t="shared" si="5"/>
        <v>0.40494074968634791</v>
      </c>
      <c r="F77" s="14">
        <v>3.4447100000000003E-8</v>
      </c>
      <c r="G77" s="1">
        <v>7.8517392650005997E-8</v>
      </c>
      <c r="H77" s="15">
        <f t="shared" si="6"/>
        <v>0.43871935678696244</v>
      </c>
      <c r="I77" s="1">
        <v>6.5160799999999999E-8</v>
      </c>
      <c r="J77" s="1">
        <v>1.37262462742376E-7</v>
      </c>
      <c r="K77" s="15">
        <f t="shared" si="7"/>
        <v>0.47471682132280002</v>
      </c>
      <c r="L77" s="1">
        <v>4.4974399999999998E-8</v>
      </c>
      <c r="M77" s="1">
        <v>1.01797877233415E-7</v>
      </c>
      <c r="N77" s="15">
        <f t="shared" si="8"/>
        <v>0.44180096110331479</v>
      </c>
      <c r="O77" s="14">
        <v>5.1561299999999997E-8</v>
      </c>
      <c r="P77" s="1">
        <v>1.11211887184052E-7</v>
      </c>
      <c r="Q77" s="15">
        <f t="shared" si="9"/>
        <v>0.46363119362112565</v>
      </c>
      <c r="S77" s="1"/>
      <c r="T77" s="1"/>
      <c r="V77" s="1"/>
      <c r="W77" s="1"/>
    </row>
    <row r="78" spans="1:23" x14ac:dyDescent="0.2">
      <c r="A78" s="2">
        <v>332913</v>
      </c>
      <c r="B78" t="s">
        <v>148</v>
      </c>
      <c r="C78" s="1">
        <v>1.8497899999999999E-8</v>
      </c>
      <c r="D78" s="1">
        <v>4.9981607140993598E-8</v>
      </c>
      <c r="E78" s="15">
        <f t="shared" si="5"/>
        <v>0.37009414178737982</v>
      </c>
      <c r="F78" s="14">
        <v>8.56967E-8</v>
      </c>
      <c r="G78" s="1">
        <v>1.3988027056723499E-7</v>
      </c>
      <c r="H78" s="15">
        <f t="shared" si="6"/>
        <v>0.61264322446966479</v>
      </c>
      <c r="I78" s="1">
        <v>4.21547E-8</v>
      </c>
      <c r="J78" s="1">
        <v>1.15560135042112E-7</v>
      </c>
      <c r="K78" s="15">
        <f t="shared" si="7"/>
        <v>0.36478583193623076</v>
      </c>
      <c r="L78" s="1">
        <v>3.6923699999999997E-8</v>
      </c>
      <c r="M78" s="1">
        <v>8.84407078586076E-8</v>
      </c>
      <c r="N78" s="15">
        <f t="shared" si="8"/>
        <v>0.41749665842827549</v>
      </c>
      <c r="O78" s="14">
        <v>3.7461E-8</v>
      </c>
      <c r="P78" s="1">
        <v>9.4657271412535805E-8</v>
      </c>
      <c r="Q78" s="15">
        <f t="shared" si="9"/>
        <v>0.39575406559879883</v>
      </c>
      <c r="S78" s="1"/>
      <c r="T78" s="1"/>
      <c r="V78" s="1"/>
      <c r="W78" s="1"/>
    </row>
    <row r="79" spans="1:23" x14ac:dyDescent="0.2">
      <c r="A79" s="2" t="s">
        <v>15</v>
      </c>
      <c r="B79" t="s">
        <v>149</v>
      </c>
      <c r="C79" s="1">
        <v>1.8985500000000001E-8</v>
      </c>
      <c r="D79" s="1">
        <v>5.1656060594994001E-8</v>
      </c>
      <c r="E79" s="15">
        <f t="shared" si="5"/>
        <v>0.36753673782549129</v>
      </c>
      <c r="F79" s="14">
        <v>1.6921400000000002E-8</v>
      </c>
      <c r="G79" s="1">
        <v>3.8983365181692299E-8</v>
      </c>
      <c r="H79" s="15">
        <f t="shared" si="6"/>
        <v>0.43406719561365048</v>
      </c>
      <c r="I79" s="1">
        <v>3.2318699999999997E-8</v>
      </c>
      <c r="J79" s="1">
        <v>7.9246319775119095E-8</v>
      </c>
      <c r="K79" s="15">
        <f t="shared" si="7"/>
        <v>0.4078258787501079</v>
      </c>
      <c r="L79" s="1">
        <v>2.2074700000000001E-8</v>
      </c>
      <c r="M79" s="1">
        <v>4.86563678294997E-8</v>
      </c>
      <c r="N79" s="15">
        <f t="shared" si="8"/>
        <v>0.45368573497622255</v>
      </c>
      <c r="O79" s="14">
        <v>1.95738E-8</v>
      </c>
      <c r="P79" s="1">
        <v>4.7163454981818603E-8</v>
      </c>
      <c r="Q79" s="15">
        <f t="shared" si="9"/>
        <v>0.41502048583051543</v>
      </c>
      <c r="S79" s="1"/>
      <c r="T79" s="1"/>
      <c r="V79" s="1"/>
      <c r="W79" s="1"/>
    </row>
    <row r="80" spans="1:23" x14ac:dyDescent="0.2">
      <c r="A80" s="2">
        <v>332991</v>
      </c>
      <c r="B80" t="s">
        <v>150</v>
      </c>
      <c r="C80" s="1">
        <v>1.2933399999999999E-8</v>
      </c>
      <c r="D80" s="1">
        <v>3.2730963111198997E-8</v>
      </c>
      <c r="E80" s="15">
        <f t="shared" si="5"/>
        <v>0.39514266525126474</v>
      </c>
      <c r="F80" s="14">
        <v>1.3204499999999999E-8</v>
      </c>
      <c r="G80" s="1">
        <v>2.9962689344623598E-8</v>
      </c>
      <c r="H80" s="15">
        <f t="shared" si="6"/>
        <v>0.44069809115346881</v>
      </c>
      <c r="I80" s="1">
        <v>2.8603300000000001E-8</v>
      </c>
      <c r="J80" s="1">
        <v>5.7757152716428899E-8</v>
      </c>
      <c r="K80" s="15">
        <f t="shared" si="7"/>
        <v>0.49523390012721064</v>
      </c>
      <c r="L80" s="1">
        <v>2.1388299999999999E-8</v>
      </c>
      <c r="M80" s="1">
        <v>4.6500115965675098E-8</v>
      </c>
      <c r="N80" s="15">
        <f t="shared" si="8"/>
        <v>0.45996229376692649</v>
      </c>
      <c r="O80" s="14">
        <v>2.72573E-8</v>
      </c>
      <c r="P80" s="1">
        <v>5.4113968613600501E-8</v>
      </c>
      <c r="Q80" s="15">
        <f t="shared" si="9"/>
        <v>0.50370173724699618</v>
      </c>
      <c r="S80" s="1"/>
      <c r="T80" s="1"/>
      <c r="V80" s="1"/>
      <c r="W80" s="1"/>
    </row>
    <row r="81" spans="1:23" x14ac:dyDescent="0.2">
      <c r="A81" s="2">
        <v>332996</v>
      </c>
      <c r="B81" t="s">
        <v>151</v>
      </c>
      <c r="C81" s="1">
        <v>3.6718700000000003E-8</v>
      </c>
      <c r="D81" s="1">
        <v>6.7981876620658197E-8</v>
      </c>
      <c r="E81" s="15">
        <f t="shared" si="5"/>
        <v>0.54012483657801813</v>
      </c>
      <c r="F81" s="14">
        <v>2.5182599999999999E-8</v>
      </c>
      <c r="G81" s="1">
        <v>4.9036810742576298E-8</v>
      </c>
      <c r="H81" s="15">
        <f t="shared" si="6"/>
        <v>0.51354481701916965</v>
      </c>
      <c r="I81" s="1">
        <v>4.1174399999999997E-8</v>
      </c>
      <c r="J81" s="1">
        <v>9.4737819637123998E-8</v>
      </c>
      <c r="K81" s="15">
        <f t="shared" si="7"/>
        <v>0.43461418214722541</v>
      </c>
      <c r="L81" s="1">
        <v>5.7937800000000001E-8</v>
      </c>
      <c r="M81" s="1">
        <v>1.11595723489304E-7</v>
      </c>
      <c r="N81" s="15">
        <f t="shared" si="8"/>
        <v>0.51917580878942104</v>
      </c>
      <c r="O81" s="14">
        <v>3.3883699999999998E-8</v>
      </c>
      <c r="P81" s="1">
        <v>6.7079375934788894E-8</v>
      </c>
      <c r="Q81" s="15">
        <f t="shared" si="9"/>
        <v>0.50512843221648307</v>
      </c>
      <c r="S81" s="1"/>
      <c r="T81" s="1"/>
      <c r="V81" s="1"/>
      <c r="W81" s="1"/>
    </row>
    <row r="82" spans="1:23" x14ac:dyDescent="0.2">
      <c r="A82" s="2" t="s">
        <v>16</v>
      </c>
      <c r="B82" t="s">
        <v>152</v>
      </c>
      <c r="C82" s="1">
        <v>1.5008199999999999E-8</v>
      </c>
      <c r="D82" s="1">
        <v>4.1697958075935697E-8</v>
      </c>
      <c r="E82" s="15">
        <f t="shared" si="5"/>
        <v>0.35992649742389615</v>
      </c>
      <c r="F82" s="14">
        <v>1.32244E-8</v>
      </c>
      <c r="G82" s="1">
        <v>3.50330441044898E-8</v>
      </c>
      <c r="H82" s="15">
        <f t="shared" si="6"/>
        <v>0.37748361120309193</v>
      </c>
      <c r="I82" s="1">
        <v>3.7908499999999998E-8</v>
      </c>
      <c r="J82" s="1">
        <v>8.7288228142537196E-8</v>
      </c>
      <c r="K82" s="15">
        <f t="shared" si="7"/>
        <v>0.43429109293062246</v>
      </c>
      <c r="L82" s="1">
        <v>2.4845499999999999E-8</v>
      </c>
      <c r="M82" s="1">
        <v>5.7125237642649002E-8</v>
      </c>
      <c r="N82" s="15">
        <f t="shared" si="8"/>
        <v>0.43493035697151572</v>
      </c>
      <c r="O82" s="14">
        <v>2.55517E-8</v>
      </c>
      <c r="P82" s="1">
        <v>6.0170403454783605E-8</v>
      </c>
      <c r="Q82" s="15">
        <f t="shared" si="9"/>
        <v>0.42465562025359188</v>
      </c>
      <c r="S82" s="1"/>
      <c r="T82" s="1"/>
      <c r="V82" s="1"/>
      <c r="W82" s="1"/>
    </row>
    <row r="83" spans="1:23" x14ac:dyDescent="0.2">
      <c r="A83" s="2">
        <v>332999</v>
      </c>
      <c r="B83" t="s">
        <v>153</v>
      </c>
      <c r="C83" s="1">
        <v>3.8583600000000001E-8</v>
      </c>
      <c r="D83" s="1">
        <v>8.4259617225955E-8</v>
      </c>
      <c r="E83" s="15">
        <f t="shared" si="5"/>
        <v>0.45791330735021263</v>
      </c>
      <c r="F83" s="14">
        <v>3.06467E-8</v>
      </c>
      <c r="G83" s="1">
        <v>5.4725447813362801E-8</v>
      </c>
      <c r="H83" s="15">
        <f t="shared" si="6"/>
        <v>0.5600082086951278</v>
      </c>
      <c r="I83" s="1">
        <v>5.4381100000000001E-8</v>
      </c>
      <c r="J83" s="1">
        <v>1.10004305292144E-7</v>
      </c>
      <c r="K83" s="15">
        <f t="shared" si="7"/>
        <v>0.4943542878215299</v>
      </c>
      <c r="L83" s="1">
        <v>1.6554399999999999E-8</v>
      </c>
      <c r="M83" s="1">
        <v>3.9139859396995802E-8</v>
      </c>
      <c r="N83" s="15">
        <f t="shared" si="8"/>
        <v>0.42295501964094023</v>
      </c>
      <c r="O83" s="14">
        <v>1.5989600000000001E-8</v>
      </c>
      <c r="P83" s="1">
        <v>3.9211091906503897E-8</v>
      </c>
      <c r="Q83" s="15">
        <f t="shared" si="9"/>
        <v>0.40778257433192838</v>
      </c>
      <c r="S83" s="1"/>
      <c r="T83" s="1"/>
      <c r="V83" s="1"/>
      <c r="W83" s="1"/>
    </row>
    <row r="84" spans="1:23" x14ac:dyDescent="0.2">
      <c r="A84" s="2">
        <v>333111</v>
      </c>
      <c r="B84" t="s">
        <v>154</v>
      </c>
      <c r="C84" s="1">
        <v>1.74164E-8</v>
      </c>
      <c r="D84" s="1">
        <v>4.2600727966057502E-8</v>
      </c>
      <c r="E84" s="15">
        <f t="shared" si="5"/>
        <v>0.40882869452082293</v>
      </c>
      <c r="F84" s="14">
        <v>1.8648100000000001E-8</v>
      </c>
      <c r="G84" s="1">
        <v>4.6649079934540403E-8</v>
      </c>
      <c r="H84" s="15">
        <f t="shared" si="6"/>
        <v>0.39975279311334022</v>
      </c>
      <c r="I84" s="1">
        <v>3.54415E-8</v>
      </c>
      <c r="J84" s="1">
        <v>7.92464995730105E-8</v>
      </c>
      <c r="K84" s="15">
        <f t="shared" si="7"/>
        <v>0.44723111040819452</v>
      </c>
      <c r="L84" s="1">
        <v>2.7611900000000001E-8</v>
      </c>
      <c r="M84" s="1">
        <v>5.5501067835662298E-8</v>
      </c>
      <c r="N84" s="15">
        <f t="shared" si="8"/>
        <v>0.49750213963014839</v>
      </c>
      <c r="O84" s="14">
        <v>3.0228599999999997E-8</v>
      </c>
      <c r="P84" s="1">
        <v>6.7883379164963E-8</v>
      </c>
      <c r="Q84" s="15">
        <f t="shared" si="9"/>
        <v>0.44530193357849279</v>
      </c>
      <c r="S84" s="1"/>
      <c r="T84" s="1"/>
      <c r="V84" s="1"/>
      <c r="W84" s="1"/>
    </row>
    <row r="85" spans="1:23" x14ac:dyDescent="0.2">
      <c r="A85" s="2">
        <v>333112</v>
      </c>
      <c r="B85" t="s">
        <v>155</v>
      </c>
      <c r="C85" s="1">
        <v>2.3925699999999999E-8</v>
      </c>
      <c r="D85" s="1">
        <v>6.09568418729928E-8</v>
      </c>
      <c r="E85" s="15">
        <f t="shared" si="5"/>
        <v>0.39250228956825906</v>
      </c>
      <c r="F85" s="14">
        <v>2.3396200000000001E-8</v>
      </c>
      <c r="G85" s="1">
        <v>5.58303788761233E-8</v>
      </c>
      <c r="H85" s="15">
        <f t="shared" si="6"/>
        <v>0.41905859266890516</v>
      </c>
      <c r="I85" s="1">
        <v>3.8415200000000001E-8</v>
      </c>
      <c r="J85" s="1">
        <v>8.3365925310308998E-8</v>
      </c>
      <c r="K85" s="15">
        <f t="shared" si="7"/>
        <v>0.46080217855207556</v>
      </c>
      <c r="L85" s="1">
        <v>2.7007799999999998E-8</v>
      </c>
      <c r="M85" s="1">
        <v>6.2373025619900199E-8</v>
      </c>
      <c r="N85" s="15">
        <f t="shared" si="8"/>
        <v>0.43300448762234045</v>
      </c>
      <c r="O85" s="14">
        <v>2.5603199999999999E-8</v>
      </c>
      <c r="P85" s="1">
        <v>6.2293572410661793E-8</v>
      </c>
      <c r="Q85" s="15">
        <f t="shared" si="9"/>
        <v>0.41100869655081634</v>
      </c>
      <c r="S85" s="1"/>
      <c r="T85" s="1"/>
      <c r="V85" s="1"/>
      <c r="W85" s="1"/>
    </row>
    <row r="86" spans="1:23" x14ac:dyDescent="0.2">
      <c r="A86" s="2">
        <v>333120</v>
      </c>
      <c r="B86" t="s">
        <v>156</v>
      </c>
      <c r="C86" s="1">
        <v>1.83953E-8</v>
      </c>
      <c r="D86" s="1">
        <v>4.3902774949448601E-8</v>
      </c>
      <c r="E86" s="15">
        <f t="shared" si="5"/>
        <v>0.4190008495176234</v>
      </c>
      <c r="F86" s="14">
        <v>1.6960300000000001E-8</v>
      </c>
      <c r="G86" s="1">
        <v>3.8846777285088899E-8</v>
      </c>
      <c r="H86" s="15">
        <f t="shared" si="6"/>
        <v>0.43659477530225166</v>
      </c>
      <c r="I86" s="1">
        <v>2.87584E-8</v>
      </c>
      <c r="J86" s="1">
        <v>6.1778163357247205E-8</v>
      </c>
      <c r="K86" s="15">
        <f t="shared" si="7"/>
        <v>0.4655107636285265</v>
      </c>
      <c r="L86" s="1">
        <v>2.4867399999999999E-8</v>
      </c>
      <c r="M86" s="1">
        <v>5.6654465244602103E-8</v>
      </c>
      <c r="N86" s="15">
        <f t="shared" si="8"/>
        <v>0.43893098086155358</v>
      </c>
      <c r="O86" s="14">
        <v>2.10645E-8</v>
      </c>
      <c r="P86" s="1">
        <v>5.0303416660968301E-8</v>
      </c>
      <c r="Q86" s="15">
        <f t="shared" si="9"/>
        <v>0.41874889218696909</v>
      </c>
      <c r="S86" s="1"/>
      <c r="T86" s="1"/>
      <c r="V86" s="1"/>
      <c r="W86" s="1"/>
    </row>
    <row r="87" spans="1:23" x14ac:dyDescent="0.2">
      <c r="A87" s="2">
        <v>333130</v>
      </c>
      <c r="B87" t="s">
        <v>157</v>
      </c>
      <c r="C87" s="1">
        <v>1.25017E-8</v>
      </c>
      <c r="D87" s="1">
        <v>3.3736175920044102E-8</v>
      </c>
      <c r="E87" s="15">
        <f t="shared" si="5"/>
        <v>0.37057252812617114</v>
      </c>
      <c r="F87" s="14">
        <v>1.37837E-8</v>
      </c>
      <c r="G87" s="1">
        <v>3.1742046976077903E-8</v>
      </c>
      <c r="H87" s="15">
        <f t="shared" si="6"/>
        <v>0.43424105604745517</v>
      </c>
      <c r="I87" s="1">
        <v>2.5168000000000001E-8</v>
      </c>
      <c r="J87" s="1">
        <v>6.3469256370688497E-8</v>
      </c>
      <c r="K87" s="15">
        <f t="shared" si="7"/>
        <v>0.39653844143072609</v>
      </c>
      <c r="L87" s="1">
        <v>2.7738399999999998E-8</v>
      </c>
      <c r="M87" s="1">
        <v>5.61564860197422E-8</v>
      </c>
      <c r="N87" s="15">
        <f t="shared" si="8"/>
        <v>0.49394828569309646</v>
      </c>
      <c r="O87" s="14">
        <v>2.10754E-8</v>
      </c>
      <c r="P87" s="1">
        <v>4.7522224671375697E-8</v>
      </c>
      <c r="Q87" s="15">
        <f t="shared" si="9"/>
        <v>0.44348513028882786</v>
      </c>
      <c r="S87" s="1"/>
      <c r="T87" s="1"/>
      <c r="V87" s="1"/>
      <c r="W87" s="1"/>
    </row>
    <row r="88" spans="1:23" x14ac:dyDescent="0.2">
      <c r="A88" s="2">
        <v>333242</v>
      </c>
      <c r="B88" t="s">
        <v>158</v>
      </c>
      <c r="C88" s="1">
        <v>1.03326E-8</v>
      </c>
      <c r="D88" s="1">
        <v>2.6570721549096401E-8</v>
      </c>
      <c r="E88" s="15">
        <f t="shared" si="5"/>
        <v>0.38887163756196091</v>
      </c>
      <c r="F88" s="14">
        <v>8.9335000000000002E-9</v>
      </c>
      <c r="G88" s="1">
        <v>2.3136817101214401E-8</v>
      </c>
      <c r="H88" s="15">
        <f t="shared" si="6"/>
        <v>0.38611620435600452</v>
      </c>
      <c r="I88" s="1">
        <v>1.7598700000000001E-8</v>
      </c>
      <c r="J88" s="1">
        <v>4.6116096554878299E-8</v>
      </c>
      <c r="K88" s="15">
        <f t="shared" si="7"/>
        <v>0.38161729449623938</v>
      </c>
      <c r="L88" s="1">
        <v>1.3564900000000001E-8</v>
      </c>
      <c r="M88" s="1">
        <v>3.1757928145649402E-8</v>
      </c>
      <c r="N88" s="15">
        <f t="shared" si="8"/>
        <v>0.42713428715463259</v>
      </c>
      <c r="O88" s="14">
        <v>1.3166E-8</v>
      </c>
      <c r="P88" s="1">
        <v>3.2407005013478397E-8</v>
      </c>
      <c r="Q88" s="15">
        <f t="shared" si="9"/>
        <v>0.4062701874031287</v>
      </c>
      <c r="S88" s="1"/>
      <c r="T88" s="1"/>
      <c r="V88" s="1"/>
      <c r="W88" s="1"/>
    </row>
    <row r="89" spans="1:23" x14ac:dyDescent="0.2">
      <c r="A89" s="2" t="s">
        <v>17</v>
      </c>
      <c r="B89" t="s">
        <v>159</v>
      </c>
      <c r="C89" s="1">
        <v>1.89996E-8</v>
      </c>
      <c r="D89" s="1">
        <v>5.2098811581745198E-8</v>
      </c>
      <c r="E89" s="15">
        <f t="shared" si="5"/>
        <v>0.36468394236188745</v>
      </c>
      <c r="F89" s="14">
        <v>1.6973900000000002E-8</v>
      </c>
      <c r="G89" s="1">
        <v>4.6212131546175602E-8</v>
      </c>
      <c r="H89" s="15">
        <f t="shared" si="6"/>
        <v>0.36730398343646015</v>
      </c>
      <c r="I89" s="1">
        <v>4.8917400000000002E-8</v>
      </c>
      <c r="J89" s="1">
        <v>1.06924917763092E-7</v>
      </c>
      <c r="K89" s="15">
        <f t="shared" si="7"/>
        <v>0.45749298688621631</v>
      </c>
      <c r="L89" s="1">
        <v>2.2699699999999998E-8</v>
      </c>
      <c r="M89" s="1">
        <v>5.4817292880795099E-8</v>
      </c>
      <c r="N89" s="15">
        <f t="shared" si="8"/>
        <v>0.41409742814849398</v>
      </c>
      <c r="O89" s="14">
        <v>2.3926900000000001E-8</v>
      </c>
      <c r="P89" s="1">
        <v>5.8800002593066401E-8</v>
      </c>
      <c r="Q89" s="15">
        <f t="shared" si="9"/>
        <v>0.40692005008213078</v>
      </c>
      <c r="S89" s="1"/>
      <c r="T89" s="1"/>
      <c r="V89" s="1"/>
      <c r="W89" s="1"/>
    </row>
    <row r="90" spans="1:23" x14ac:dyDescent="0.2">
      <c r="A90" s="2">
        <v>333314</v>
      </c>
      <c r="B90" t="s">
        <v>160</v>
      </c>
      <c r="C90" s="1">
        <v>1.13691E-8</v>
      </c>
      <c r="D90" s="1">
        <v>2.6990231330808998E-8</v>
      </c>
      <c r="E90" s="15">
        <f t="shared" si="5"/>
        <v>0.42123017993633571</v>
      </c>
      <c r="F90" s="14">
        <v>9.9401899999999994E-9</v>
      </c>
      <c r="G90" s="1">
        <v>3.2916406584102498E-8</v>
      </c>
      <c r="H90" s="15">
        <f t="shared" si="6"/>
        <v>0.30198284173585255</v>
      </c>
      <c r="I90" s="1">
        <v>3.72248E-8</v>
      </c>
      <c r="J90" s="1">
        <v>8.1991218450501401E-8</v>
      </c>
      <c r="K90" s="15">
        <f t="shared" si="7"/>
        <v>0.45400959643590172</v>
      </c>
      <c r="L90" s="1">
        <v>1.68969E-8</v>
      </c>
      <c r="M90" s="1">
        <v>4.0765731228057003E-8</v>
      </c>
      <c r="N90" s="15">
        <f t="shared" si="8"/>
        <v>0.41448784287648721</v>
      </c>
      <c r="O90" s="14">
        <v>1.6255600000000002E-8</v>
      </c>
      <c r="P90" s="1">
        <v>4.1621939900061098E-8</v>
      </c>
      <c r="Q90" s="15">
        <f t="shared" si="9"/>
        <v>0.39055363683267774</v>
      </c>
      <c r="S90" s="1"/>
      <c r="T90" s="1"/>
      <c r="V90" s="1"/>
      <c r="W90" s="1"/>
    </row>
    <row r="91" spans="1:23" x14ac:dyDescent="0.2">
      <c r="A91" s="2">
        <v>333316</v>
      </c>
      <c r="B91" t="s">
        <v>161</v>
      </c>
      <c r="C91" s="1">
        <v>2.08378E-8</v>
      </c>
      <c r="D91" s="1">
        <v>6.1144109011704903E-8</v>
      </c>
      <c r="E91" s="15">
        <f t="shared" si="5"/>
        <v>0.34079816251817474</v>
      </c>
      <c r="F91" s="14">
        <v>1.2308199999999999E-8</v>
      </c>
      <c r="G91" s="1">
        <v>3.3510494262568599E-8</v>
      </c>
      <c r="H91" s="15">
        <f t="shared" si="6"/>
        <v>0.36729389616160701</v>
      </c>
      <c r="I91" s="1">
        <v>1.8816000000000001E-8</v>
      </c>
      <c r="J91" s="1">
        <v>5.1033896681782403E-8</v>
      </c>
      <c r="K91" s="15">
        <f t="shared" si="7"/>
        <v>0.36869612597536094</v>
      </c>
      <c r="L91" s="1">
        <v>2.6437500000000001E-8</v>
      </c>
      <c r="M91" s="1">
        <v>6.4534956922822505E-8</v>
      </c>
      <c r="N91" s="15">
        <f t="shared" si="8"/>
        <v>0.40966169748306586</v>
      </c>
      <c r="O91" s="14">
        <v>2.6107E-8</v>
      </c>
      <c r="P91" s="1">
        <v>6.7378811668093306E-8</v>
      </c>
      <c r="Q91" s="15">
        <f t="shared" si="9"/>
        <v>0.38746602015782894</v>
      </c>
      <c r="S91" s="1"/>
      <c r="T91" s="1"/>
      <c r="V91" s="1"/>
      <c r="W91" s="1"/>
    </row>
    <row r="92" spans="1:23" x14ac:dyDescent="0.2">
      <c r="A92" s="2">
        <v>333318</v>
      </c>
      <c r="B92" t="s">
        <v>162</v>
      </c>
      <c r="C92" s="1">
        <v>2.89151E-8</v>
      </c>
      <c r="D92" s="1">
        <v>4.9168301573334699E-8</v>
      </c>
      <c r="E92" s="15">
        <f t="shared" si="5"/>
        <v>0.58808417363925058</v>
      </c>
      <c r="F92" s="14">
        <v>1.7653299999999999E-8</v>
      </c>
      <c r="G92" s="1">
        <v>3.75201179270994E-8</v>
      </c>
      <c r="H92" s="15">
        <f t="shared" si="6"/>
        <v>0.47050225253289168</v>
      </c>
      <c r="I92" s="1">
        <v>3.0865800000000002E-8</v>
      </c>
      <c r="J92" s="1">
        <v>6.1803039151853298E-8</v>
      </c>
      <c r="K92" s="15">
        <f t="shared" si="7"/>
        <v>0.49942204175689675</v>
      </c>
      <c r="L92" s="1">
        <v>1.40962E-8</v>
      </c>
      <c r="M92" s="1">
        <v>3.3373672338728601E-8</v>
      </c>
      <c r="N92" s="15">
        <f t="shared" si="8"/>
        <v>0.42237485455389973</v>
      </c>
      <c r="O92" s="14">
        <v>1.35276E-8</v>
      </c>
      <c r="P92" s="1">
        <v>3.35636816998586E-8</v>
      </c>
      <c r="Q92" s="15">
        <f t="shared" si="9"/>
        <v>0.40304279253300723</v>
      </c>
      <c r="S92" s="1"/>
      <c r="T92" s="1"/>
      <c r="V92" s="1"/>
      <c r="W92" s="1"/>
    </row>
    <row r="93" spans="1:23" x14ac:dyDescent="0.2">
      <c r="A93" s="2">
        <v>333414</v>
      </c>
      <c r="B93" t="s">
        <v>163</v>
      </c>
      <c r="C93" s="1">
        <v>1.4074700000000001E-8</v>
      </c>
      <c r="D93" s="1">
        <v>3.9794069754130801E-8</v>
      </c>
      <c r="E93" s="15">
        <f t="shared" si="5"/>
        <v>0.3536883783679598</v>
      </c>
      <c r="F93" s="14">
        <v>1.9628799999999999E-8</v>
      </c>
      <c r="G93" s="1">
        <v>4.2067167432739199E-8</v>
      </c>
      <c r="H93" s="15">
        <f t="shared" si="6"/>
        <v>0.46660617288730705</v>
      </c>
      <c r="I93" s="1">
        <v>2.1357399999999999E-8</v>
      </c>
      <c r="J93" s="1">
        <v>6.5518751977079004E-8</v>
      </c>
      <c r="K93" s="15">
        <f t="shared" si="7"/>
        <v>0.32597385260744349</v>
      </c>
      <c r="L93" s="1">
        <v>2.2816699999999999E-8</v>
      </c>
      <c r="M93" s="1">
        <v>5.4687578568563101E-8</v>
      </c>
      <c r="N93" s="15">
        <f t="shared" si="8"/>
        <v>0.41721905773162304</v>
      </c>
      <c r="O93" s="14">
        <v>2.2087600000000001E-8</v>
      </c>
      <c r="P93" s="1">
        <v>5.5855779244867802E-8</v>
      </c>
      <c r="Q93" s="15">
        <f t="shared" si="9"/>
        <v>0.39543983270145633</v>
      </c>
      <c r="S93" s="1"/>
      <c r="T93" s="1"/>
      <c r="V93" s="1"/>
      <c r="W93" s="1"/>
    </row>
    <row r="94" spans="1:23" x14ac:dyDescent="0.2">
      <c r="A94" s="2">
        <v>333415</v>
      </c>
      <c r="B94" t="s">
        <v>164</v>
      </c>
      <c r="C94" s="1">
        <v>1.36831E-8</v>
      </c>
      <c r="D94" s="1">
        <v>3.3727194759801098E-8</v>
      </c>
      <c r="E94" s="15">
        <f t="shared" si="5"/>
        <v>0.40569932060607267</v>
      </c>
      <c r="F94" s="14">
        <v>1.36024E-8</v>
      </c>
      <c r="G94" s="1">
        <v>3.3950957618122803E-8</v>
      </c>
      <c r="H94" s="15">
        <f t="shared" si="6"/>
        <v>0.40064849283482734</v>
      </c>
      <c r="I94" s="1">
        <v>2.4818000000000001E-8</v>
      </c>
      <c r="J94" s="1">
        <v>5.4882259035981901E-8</v>
      </c>
      <c r="K94" s="15">
        <f t="shared" si="7"/>
        <v>0.4522044178926532</v>
      </c>
      <c r="L94" s="1">
        <v>2.1915000000000001E-8</v>
      </c>
      <c r="M94" s="1">
        <v>4.8077520989166897E-8</v>
      </c>
      <c r="N94" s="15">
        <f t="shared" si="8"/>
        <v>0.45582633108179632</v>
      </c>
      <c r="O94" s="14">
        <v>1.84374E-8</v>
      </c>
      <c r="P94" s="1">
        <v>4.12168049450446E-8</v>
      </c>
      <c r="Q94" s="15">
        <f t="shared" si="9"/>
        <v>0.44732724976094212</v>
      </c>
      <c r="S94" s="1"/>
      <c r="T94" s="1"/>
      <c r="V94" s="1"/>
      <c r="W94" s="1"/>
    </row>
    <row r="95" spans="1:23" x14ac:dyDescent="0.2">
      <c r="A95" s="2">
        <v>333413</v>
      </c>
      <c r="B95" t="s">
        <v>165</v>
      </c>
      <c r="C95" s="1">
        <v>1.9535599999999999E-8</v>
      </c>
      <c r="D95" s="1">
        <v>5.2834849308359298E-8</v>
      </c>
      <c r="E95" s="15">
        <f t="shared" si="5"/>
        <v>0.3697483811486742</v>
      </c>
      <c r="F95" s="14">
        <v>1.8631899999999999E-8</v>
      </c>
      <c r="G95" s="1">
        <v>4.07167936561186E-8</v>
      </c>
      <c r="H95" s="15">
        <f t="shared" si="6"/>
        <v>0.45759742668735764</v>
      </c>
      <c r="I95" s="1">
        <v>2.6781899999999999E-8</v>
      </c>
      <c r="J95" s="1">
        <v>6.3158383512948001E-8</v>
      </c>
      <c r="K95" s="15">
        <f t="shared" si="7"/>
        <v>0.42404346834667617</v>
      </c>
      <c r="L95" s="1">
        <v>1.98084E-8</v>
      </c>
      <c r="M95" s="1">
        <v>4.7567409411534597E-8</v>
      </c>
      <c r="N95" s="15">
        <f t="shared" si="8"/>
        <v>0.41642797547845167</v>
      </c>
      <c r="O95" s="14">
        <v>1.94778E-8</v>
      </c>
      <c r="P95" s="1">
        <v>4.9105382550197502E-8</v>
      </c>
      <c r="Q95" s="15">
        <f t="shared" si="9"/>
        <v>0.39665305488841285</v>
      </c>
      <c r="S95" s="1"/>
      <c r="T95" s="1"/>
      <c r="V95" s="1"/>
      <c r="W95" s="1"/>
    </row>
    <row r="96" spans="1:23" x14ac:dyDescent="0.2">
      <c r="A96" s="2">
        <v>333511</v>
      </c>
      <c r="B96" t="s">
        <v>166</v>
      </c>
      <c r="C96" s="1">
        <v>3.8983300000000002E-8</v>
      </c>
      <c r="D96" s="1">
        <v>7.0880946856235498E-8</v>
      </c>
      <c r="E96" s="15">
        <f t="shared" si="5"/>
        <v>0.5499827771639112</v>
      </c>
      <c r="F96" s="14">
        <v>2.0222800000000001E-8</v>
      </c>
      <c r="G96" s="1">
        <v>4.8109143705218602E-8</v>
      </c>
      <c r="H96" s="15">
        <f t="shared" si="6"/>
        <v>0.42035252433325576</v>
      </c>
      <c r="I96" s="1">
        <v>3.9689699999999997E-8</v>
      </c>
      <c r="J96" s="1">
        <v>8.7843180664969494E-8</v>
      </c>
      <c r="K96" s="15">
        <f t="shared" si="7"/>
        <v>0.45182448654011043</v>
      </c>
      <c r="L96" s="1">
        <v>1.99596E-8</v>
      </c>
      <c r="M96" s="1">
        <v>4.6379809497792202E-8</v>
      </c>
      <c r="N96" s="15">
        <f t="shared" si="8"/>
        <v>0.4303510561195843</v>
      </c>
      <c r="O96" s="14">
        <v>1.9033400000000001E-8</v>
      </c>
      <c r="P96" s="1">
        <v>4.7640159743304501E-8</v>
      </c>
      <c r="Q96" s="15">
        <f t="shared" si="9"/>
        <v>0.39952426907374122</v>
      </c>
      <c r="S96" s="1"/>
      <c r="T96" s="1"/>
      <c r="V96" s="1"/>
      <c r="W96" s="1"/>
    </row>
    <row r="97" spans="1:23" x14ac:dyDescent="0.2">
      <c r="A97" s="2">
        <v>333514</v>
      </c>
      <c r="B97" t="s">
        <v>167</v>
      </c>
      <c r="C97" s="1">
        <v>5.91574E-8</v>
      </c>
      <c r="D97" s="1">
        <v>1.0761928911106701E-7</v>
      </c>
      <c r="E97" s="15">
        <f t="shared" si="5"/>
        <v>0.54969142138587646</v>
      </c>
      <c r="F97" s="14">
        <v>4.2008299999999998E-8</v>
      </c>
      <c r="G97" s="1">
        <v>6.85704340055001E-8</v>
      </c>
      <c r="H97" s="15">
        <f t="shared" si="6"/>
        <v>0.61262992730409838</v>
      </c>
      <c r="I97" s="1">
        <v>5.1764300000000002E-8</v>
      </c>
      <c r="J97" s="1">
        <v>8.4633065815275603E-8</v>
      </c>
      <c r="K97" s="15">
        <f t="shared" si="7"/>
        <v>0.61163210266993484</v>
      </c>
      <c r="L97" s="1">
        <v>3.8960199999999997E-8</v>
      </c>
      <c r="M97" s="1">
        <v>6.6280656414132294E-8</v>
      </c>
      <c r="N97" s="15">
        <f t="shared" si="8"/>
        <v>0.58780648997454621</v>
      </c>
      <c r="O97" s="14">
        <v>3.3519399999999999E-8</v>
      </c>
      <c r="P97" s="1">
        <v>7.2415187672802194E-8</v>
      </c>
      <c r="Q97" s="15">
        <f t="shared" si="9"/>
        <v>0.46287803811891887</v>
      </c>
      <c r="S97" s="1"/>
      <c r="T97" s="1"/>
      <c r="V97" s="1"/>
      <c r="W97" s="1"/>
    </row>
    <row r="98" spans="1:23" x14ac:dyDescent="0.2">
      <c r="A98" s="2">
        <v>333517</v>
      </c>
      <c r="B98" t="s">
        <v>168</v>
      </c>
      <c r="C98" s="1">
        <v>3.6266799999999999E-8</v>
      </c>
      <c r="D98" s="1">
        <v>6.6794485534908501E-8</v>
      </c>
      <c r="E98" s="15">
        <f t="shared" si="5"/>
        <v>0.54296099011116783</v>
      </c>
      <c r="F98" s="14">
        <v>2.0642699999999999E-8</v>
      </c>
      <c r="G98" s="1">
        <v>6.7614858044414095E-8</v>
      </c>
      <c r="H98" s="15">
        <f t="shared" si="6"/>
        <v>0.30529828202020998</v>
      </c>
      <c r="I98" s="1">
        <v>8.9786400000000003E-8</v>
      </c>
      <c r="J98" s="1">
        <v>1.53997027499662E-7</v>
      </c>
      <c r="K98" s="15">
        <f t="shared" si="7"/>
        <v>0.58303982523427</v>
      </c>
      <c r="L98" s="1">
        <v>2.16638E-8</v>
      </c>
      <c r="M98" s="1">
        <v>5.0188904929007899E-8</v>
      </c>
      <c r="N98" s="15">
        <f t="shared" si="8"/>
        <v>0.43164520187566158</v>
      </c>
      <c r="O98" s="14">
        <v>2.0501299999999999E-8</v>
      </c>
      <c r="P98" s="1">
        <v>5.11301389723001E-8</v>
      </c>
      <c r="Q98" s="15">
        <f t="shared" si="9"/>
        <v>0.40096311905404047</v>
      </c>
      <c r="S98" s="1"/>
      <c r="T98" s="1"/>
      <c r="V98" s="1"/>
      <c r="W98" s="1"/>
    </row>
    <row r="99" spans="1:23" x14ac:dyDescent="0.2">
      <c r="A99" s="2" t="s">
        <v>18</v>
      </c>
      <c r="B99" t="s">
        <v>169</v>
      </c>
      <c r="C99" s="1">
        <v>4.3043200000000001E-8</v>
      </c>
      <c r="D99" s="1">
        <v>8.0311194512796604E-8</v>
      </c>
      <c r="E99" s="15">
        <f t="shared" si="5"/>
        <v>0.53595517114543223</v>
      </c>
      <c r="F99" s="14">
        <v>2.0069799999999999E-8</v>
      </c>
      <c r="G99" s="1">
        <v>5.17081208232944E-8</v>
      </c>
      <c r="H99" s="15">
        <f t="shared" si="6"/>
        <v>0.38813632521254954</v>
      </c>
      <c r="I99" s="1">
        <v>5.2953800000000001E-8</v>
      </c>
      <c r="J99" s="1">
        <v>9.7267935871738103E-8</v>
      </c>
      <c r="K99" s="15">
        <f t="shared" si="7"/>
        <v>0.54441167611315688</v>
      </c>
      <c r="L99" s="1">
        <v>2.3619000000000001E-8</v>
      </c>
      <c r="M99" s="1">
        <v>5.5942785439267403E-8</v>
      </c>
      <c r="N99" s="15">
        <f t="shared" si="8"/>
        <v>0.42219921325943371</v>
      </c>
      <c r="O99" s="14">
        <v>2.2528600000000001E-8</v>
      </c>
      <c r="P99" s="1">
        <v>5.7255694844946799E-8</v>
      </c>
      <c r="Q99" s="15">
        <f t="shared" si="9"/>
        <v>0.39347352365575738</v>
      </c>
      <c r="S99" s="1"/>
      <c r="T99" s="1"/>
      <c r="V99" s="1"/>
      <c r="W99" s="1"/>
    </row>
    <row r="100" spans="1:23" x14ac:dyDescent="0.2">
      <c r="A100" s="2">
        <v>333611</v>
      </c>
      <c r="B100" t="s">
        <v>170</v>
      </c>
      <c r="C100" s="1">
        <v>1.31709E-8</v>
      </c>
      <c r="D100" s="1">
        <v>3.3628043546095898E-8</v>
      </c>
      <c r="E100" s="15">
        <f t="shared" si="5"/>
        <v>0.39166417701184097</v>
      </c>
      <c r="F100" s="14">
        <v>1.2165500000000001E-8</v>
      </c>
      <c r="G100" s="1">
        <v>2.8406940372403999E-8</v>
      </c>
      <c r="H100" s="15">
        <f t="shared" si="6"/>
        <v>0.42825801865723662</v>
      </c>
      <c r="I100" s="1">
        <v>2.5391499999999999E-8</v>
      </c>
      <c r="J100" s="1">
        <v>5.8474194314552501E-8</v>
      </c>
      <c r="K100" s="15">
        <f t="shared" si="7"/>
        <v>0.43423428569892764</v>
      </c>
      <c r="L100" s="1">
        <v>1.7319499999999998E-8</v>
      </c>
      <c r="M100" s="1">
        <v>3.9176839562999698E-8</v>
      </c>
      <c r="N100" s="15">
        <f t="shared" si="8"/>
        <v>0.44208517565968447</v>
      </c>
      <c r="O100" s="14">
        <v>1.6180399999999998E-8</v>
      </c>
      <c r="P100" s="1">
        <v>3.9602557732750198E-8</v>
      </c>
      <c r="Q100" s="15">
        <f t="shared" si="9"/>
        <v>0.40856957040982389</v>
      </c>
      <c r="S100" s="1"/>
      <c r="T100" s="1"/>
      <c r="V100" s="1"/>
      <c r="W100" s="1"/>
    </row>
    <row r="101" spans="1:23" x14ac:dyDescent="0.2">
      <c r="A101" s="2">
        <v>333612</v>
      </c>
      <c r="B101" t="s">
        <v>171</v>
      </c>
      <c r="C101" s="1">
        <v>1.26536E-8</v>
      </c>
      <c r="D101" s="1">
        <v>3.8350845364048802E-8</v>
      </c>
      <c r="E101" s="15">
        <f t="shared" si="5"/>
        <v>0.32994318325670735</v>
      </c>
      <c r="F101" s="14">
        <v>1.1414E-8</v>
      </c>
      <c r="G101" s="1">
        <v>3.0619155323450103E-8</v>
      </c>
      <c r="H101" s="15">
        <f t="shared" si="6"/>
        <v>0.372773183303931</v>
      </c>
      <c r="I101" s="1">
        <v>3.93296E-8</v>
      </c>
      <c r="J101" s="1">
        <v>8.89889780612502E-8</v>
      </c>
      <c r="K101" s="15">
        <f t="shared" si="7"/>
        <v>0.44196035123506916</v>
      </c>
      <c r="L101" s="1">
        <v>2.3043399999999998E-8</v>
      </c>
      <c r="M101" s="1">
        <v>5.3955325556767101E-8</v>
      </c>
      <c r="N101" s="15">
        <f t="shared" si="8"/>
        <v>0.42708295728390588</v>
      </c>
      <c r="O101" s="14">
        <v>2.2066399999999999E-8</v>
      </c>
      <c r="P101" s="1">
        <v>5.5481203039001203E-8</v>
      </c>
      <c r="Q101" s="15">
        <f t="shared" si="9"/>
        <v>0.39772749672511876</v>
      </c>
      <c r="S101" s="1"/>
      <c r="T101" s="1"/>
      <c r="V101" s="1"/>
      <c r="W101" s="1"/>
    </row>
    <row r="102" spans="1:23" x14ac:dyDescent="0.2">
      <c r="A102" s="2">
        <v>333613</v>
      </c>
      <c r="B102" t="s">
        <v>172</v>
      </c>
      <c r="C102" s="1">
        <v>1.74156E-8</v>
      </c>
      <c r="D102" s="1">
        <v>4.3495871673598799E-8</v>
      </c>
      <c r="E102" s="15">
        <f t="shared" si="5"/>
        <v>0.40039661995257708</v>
      </c>
      <c r="F102" s="14">
        <v>1.12801E-8</v>
      </c>
      <c r="G102" s="1">
        <v>3.3627387812785799E-8</v>
      </c>
      <c r="H102" s="15">
        <f t="shared" si="6"/>
        <v>0.33544383711276798</v>
      </c>
      <c r="I102" s="1">
        <v>3.5497100000000002E-8</v>
      </c>
      <c r="J102" s="1">
        <v>7.1357988698498499E-8</v>
      </c>
      <c r="K102" s="15">
        <f t="shared" si="7"/>
        <v>0.49745096025593172</v>
      </c>
      <c r="L102" s="1">
        <v>2.2297500000000002E-8</v>
      </c>
      <c r="M102" s="1">
        <v>5.2335993961695599E-8</v>
      </c>
      <c r="N102" s="15">
        <f t="shared" si="8"/>
        <v>0.42604521882816265</v>
      </c>
      <c r="O102" s="14">
        <v>2.1275699999999998E-8</v>
      </c>
      <c r="P102" s="1">
        <v>5.3738728423624803E-8</v>
      </c>
      <c r="Q102" s="15">
        <f t="shared" si="9"/>
        <v>0.3959100005545852</v>
      </c>
      <c r="S102" s="1"/>
      <c r="T102" s="1"/>
      <c r="V102" s="1"/>
      <c r="W102" s="1"/>
    </row>
    <row r="103" spans="1:23" x14ac:dyDescent="0.2">
      <c r="A103" s="2">
        <v>333618</v>
      </c>
      <c r="B103" t="s">
        <v>173</v>
      </c>
      <c r="C103" s="1">
        <v>1.75958E-8</v>
      </c>
      <c r="D103" s="1">
        <v>4.5343051925548399E-8</v>
      </c>
      <c r="E103" s="15">
        <f t="shared" si="5"/>
        <v>0.38805945459718166</v>
      </c>
      <c r="F103" s="14">
        <v>1.5420900000000001E-8</v>
      </c>
      <c r="G103" s="1">
        <v>3.7206104071625697E-8</v>
      </c>
      <c r="H103" s="15">
        <f t="shared" si="6"/>
        <v>0.41447231266980095</v>
      </c>
      <c r="I103" s="1">
        <v>3.1488899999999999E-8</v>
      </c>
      <c r="J103" s="1">
        <v>7.1341457851265194E-8</v>
      </c>
      <c r="K103" s="15">
        <f t="shared" si="7"/>
        <v>0.44138290621491083</v>
      </c>
      <c r="L103" s="1">
        <v>2.1550999999999999E-8</v>
      </c>
      <c r="M103" s="1">
        <v>4.8540072870089098E-8</v>
      </c>
      <c r="N103" s="15">
        <f t="shared" si="8"/>
        <v>0.44398367628491864</v>
      </c>
      <c r="O103" s="14">
        <v>2.0035200000000001E-8</v>
      </c>
      <c r="P103" s="1">
        <v>4.7939081690982399E-8</v>
      </c>
      <c r="Q103" s="15">
        <f t="shared" si="9"/>
        <v>0.41793040862042069</v>
      </c>
      <c r="S103" s="1"/>
      <c r="T103" s="1"/>
      <c r="V103" s="1"/>
      <c r="W103" s="1"/>
    </row>
    <row r="104" spans="1:23" x14ac:dyDescent="0.2">
      <c r="A104" s="2">
        <v>333912</v>
      </c>
      <c r="B104" t="s">
        <v>174</v>
      </c>
      <c r="C104" s="1">
        <v>1.7908399999999999E-8</v>
      </c>
      <c r="D104" s="1">
        <v>4.5426387187562198E-8</v>
      </c>
      <c r="E104" s="15">
        <f t="shared" si="5"/>
        <v>0.39422901773054364</v>
      </c>
      <c r="F104" s="14">
        <v>1.31385E-8</v>
      </c>
      <c r="G104" s="1">
        <v>3.0621729513681798E-8</v>
      </c>
      <c r="H104" s="15">
        <f t="shared" si="6"/>
        <v>0.42905806460506141</v>
      </c>
      <c r="I104" s="1">
        <v>3.2475999999999999E-8</v>
      </c>
      <c r="J104" s="1">
        <v>6.8518065950597193E-8</v>
      </c>
      <c r="K104" s="15">
        <f t="shared" si="7"/>
        <v>0.47397718469484823</v>
      </c>
      <c r="L104" s="1">
        <v>1.8793999999999999E-8</v>
      </c>
      <c r="M104" s="1">
        <v>4.3063387641074399E-8</v>
      </c>
      <c r="N104" s="15">
        <f t="shared" si="8"/>
        <v>0.43642641764843521</v>
      </c>
      <c r="O104" s="14">
        <v>1.7839300000000001E-8</v>
      </c>
      <c r="P104" s="1">
        <v>4.3690592469025198E-8</v>
      </c>
      <c r="Q104" s="15">
        <f t="shared" si="9"/>
        <v>0.40830986699590577</v>
      </c>
      <c r="S104" s="1"/>
      <c r="T104" s="1"/>
      <c r="V104" s="1"/>
      <c r="W104" s="1"/>
    </row>
    <row r="105" spans="1:23" x14ac:dyDescent="0.2">
      <c r="A105" s="2" t="s">
        <v>19</v>
      </c>
      <c r="B105" t="s">
        <v>175</v>
      </c>
      <c r="C105" s="1">
        <v>1.5604900000000001E-8</v>
      </c>
      <c r="D105" s="1">
        <v>3.9979879061433998E-8</v>
      </c>
      <c r="E105" s="15">
        <f t="shared" si="5"/>
        <v>0.39031883953478586</v>
      </c>
      <c r="F105" s="14">
        <v>1.46152E-8</v>
      </c>
      <c r="G105" s="1">
        <v>3.6146245142019798E-8</v>
      </c>
      <c r="H105" s="15">
        <f t="shared" si="6"/>
        <v>0.4043352205070373</v>
      </c>
      <c r="I105" s="1">
        <v>2.43456E-8</v>
      </c>
      <c r="J105" s="1">
        <v>6.0879621121018894E-8</v>
      </c>
      <c r="K105" s="15">
        <f t="shared" si="7"/>
        <v>0.39989736387493052</v>
      </c>
      <c r="L105" s="1">
        <v>2.0888300000000001E-8</v>
      </c>
      <c r="M105" s="1">
        <v>4.8065977565180502E-8</v>
      </c>
      <c r="N105" s="15">
        <f t="shared" si="8"/>
        <v>0.43457557836359711</v>
      </c>
      <c r="O105" s="14">
        <v>1.9443800000000001E-8</v>
      </c>
      <c r="P105" s="1">
        <v>4.8128227845852503E-8</v>
      </c>
      <c r="Q105" s="15">
        <f t="shared" si="9"/>
        <v>0.40399991585552614</v>
      </c>
      <c r="S105" s="1"/>
      <c r="T105" s="1"/>
      <c r="V105" s="1"/>
      <c r="W105" s="1"/>
    </row>
    <row r="106" spans="1:23" x14ac:dyDescent="0.2">
      <c r="A106" s="2">
        <v>333920</v>
      </c>
      <c r="B106" t="s">
        <v>176</v>
      </c>
      <c r="C106" s="1">
        <v>1.9022200000000001E-8</v>
      </c>
      <c r="D106" s="1">
        <v>4.6642578762249999E-8</v>
      </c>
      <c r="E106" s="15">
        <f t="shared" si="5"/>
        <v>0.40782908031224785</v>
      </c>
      <c r="F106" s="14">
        <v>2.29722E-8</v>
      </c>
      <c r="G106" s="1">
        <v>4.6635260879099402E-8</v>
      </c>
      <c r="H106" s="15">
        <f t="shared" si="6"/>
        <v>0.49259293433684825</v>
      </c>
      <c r="I106" s="1">
        <v>4.8619199999999998E-8</v>
      </c>
      <c r="J106" s="1">
        <v>1.05536128157313E-7</v>
      </c>
      <c r="K106" s="15">
        <f t="shared" si="7"/>
        <v>0.46068773650221306</v>
      </c>
      <c r="L106" s="1">
        <v>2.29861E-8</v>
      </c>
      <c r="M106" s="1">
        <v>5.33174032935438E-8</v>
      </c>
      <c r="N106" s="15">
        <f t="shared" si="8"/>
        <v>0.43111814492254885</v>
      </c>
      <c r="O106" s="14">
        <v>2.2436E-8</v>
      </c>
      <c r="P106" s="1">
        <v>5.4100319294518902E-8</v>
      </c>
      <c r="Q106" s="15">
        <f t="shared" si="9"/>
        <v>0.41471104593412395</v>
      </c>
      <c r="S106" s="1"/>
      <c r="T106" s="1"/>
      <c r="V106" s="1"/>
      <c r="W106" s="1"/>
    </row>
    <row r="107" spans="1:23" x14ac:dyDescent="0.2">
      <c r="A107" s="2">
        <v>333991</v>
      </c>
      <c r="B107" t="s">
        <v>177</v>
      </c>
      <c r="C107" s="1">
        <v>1.98007E-8</v>
      </c>
      <c r="D107" s="1">
        <v>4.8986001070792297E-8</v>
      </c>
      <c r="E107" s="15">
        <f t="shared" si="5"/>
        <v>0.40421139850515553</v>
      </c>
      <c r="F107" s="14">
        <v>1.1494199999999999E-8</v>
      </c>
      <c r="G107" s="1">
        <v>2.9957269921661398E-8</v>
      </c>
      <c r="H107" s="15">
        <f t="shared" si="6"/>
        <v>0.38368649847123798</v>
      </c>
      <c r="I107" s="1">
        <v>2.4268400000000001E-8</v>
      </c>
      <c r="J107" s="1">
        <v>6.3064057186446996E-8</v>
      </c>
      <c r="K107" s="15">
        <f t="shared" si="7"/>
        <v>0.38482141940616355</v>
      </c>
      <c r="L107" s="1">
        <v>2.2472500000000002E-8</v>
      </c>
      <c r="M107" s="1">
        <v>5.2518943854957503E-8</v>
      </c>
      <c r="N107" s="15">
        <f t="shared" si="8"/>
        <v>0.42789322005527575</v>
      </c>
      <c r="O107" s="14">
        <v>2.1465800000000001E-8</v>
      </c>
      <c r="P107" s="1">
        <v>5.3891913938916798E-8</v>
      </c>
      <c r="Q107" s="15">
        <f t="shared" si="9"/>
        <v>0.39831207376175537</v>
      </c>
      <c r="S107" s="1"/>
      <c r="T107" s="1"/>
      <c r="V107" s="1"/>
      <c r="W107" s="1"/>
    </row>
    <row r="108" spans="1:23" x14ac:dyDescent="0.2">
      <c r="A108" s="2">
        <v>333993</v>
      </c>
      <c r="B108" t="s">
        <v>178</v>
      </c>
      <c r="C108" s="1">
        <v>1.1194399999999999E-8</v>
      </c>
      <c r="D108" s="1">
        <v>3.2200207355030598E-8</v>
      </c>
      <c r="E108" s="15">
        <f t="shared" si="5"/>
        <v>0.34764993518748605</v>
      </c>
      <c r="F108" s="14">
        <v>1.4858600000000001E-8</v>
      </c>
      <c r="G108" s="1">
        <v>3.2220020673114703E-8</v>
      </c>
      <c r="H108" s="15">
        <f t="shared" si="6"/>
        <v>0.46116047381677933</v>
      </c>
      <c r="I108" s="1">
        <v>2.29221E-8</v>
      </c>
      <c r="J108" s="1">
        <v>6.0309993606449097E-8</v>
      </c>
      <c r="K108" s="15">
        <f t="shared" si="7"/>
        <v>0.3800713385840731</v>
      </c>
      <c r="L108" s="1">
        <v>2.04017E-8</v>
      </c>
      <c r="M108" s="1">
        <v>4.8233312034603201E-8</v>
      </c>
      <c r="N108" s="15">
        <f t="shared" si="8"/>
        <v>0.42297945422789041</v>
      </c>
      <c r="O108" s="14">
        <v>1.9648199999999999E-8</v>
      </c>
      <c r="P108" s="1">
        <v>4.97374593156516E-8</v>
      </c>
      <c r="Q108" s="15">
        <f t="shared" si="9"/>
        <v>0.39503827236742306</v>
      </c>
      <c r="S108" s="1"/>
      <c r="T108" s="1"/>
      <c r="V108" s="1"/>
      <c r="W108" s="1"/>
    </row>
    <row r="109" spans="1:23" x14ac:dyDescent="0.2">
      <c r="A109" s="2">
        <v>333994</v>
      </c>
      <c r="B109" t="s">
        <v>179</v>
      </c>
      <c r="C109" s="1">
        <v>2.3993799999999999E-8</v>
      </c>
      <c r="D109" s="1">
        <v>8.3467571223160805E-8</v>
      </c>
      <c r="E109" s="15">
        <f t="shared" si="5"/>
        <v>0.28746253962331825</v>
      </c>
      <c r="F109" s="14">
        <v>1.2290600000000001E-8</v>
      </c>
      <c r="G109" s="1">
        <v>3.3647686747961403E-8</v>
      </c>
      <c r="H109" s="15">
        <f t="shared" si="6"/>
        <v>0.36527325316783166</v>
      </c>
      <c r="I109" s="1">
        <v>2.3000999999999999E-8</v>
      </c>
      <c r="J109" s="1">
        <v>6.2658179353092399E-8</v>
      </c>
      <c r="K109" s="15">
        <f t="shared" si="7"/>
        <v>0.36708695077755749</v>
      </c>
      <c r="L109" s="1">
        <v>3.2207599999999998E-8</v>
      </c>
      <c r="M109" s="1">
        <v>7.7800637195616201E-8</v>
      </c>
      <c r="N109" s="15">
        <f t="shared" si="8"/>
        <v>0.41397604391104892</v>
      </c>
      <c r="O109" s="14">
        <v>3.08091E-8</v>
      </c>
      <c r="P109" s="1">
        <v>7.9466110198902798E-8</v>
      </c>
      <c r="Q109" s="15">
        <f t="shared" si="9"/>
        <v>0.38770112092922582</v>
      </c>
      <c r="S109" s="1"/>
      <c r="T109" s="1"/>
      <c r="V109" s="1"/>
      <c r="W109" s="1"/>
    </row>
    <row r="110" spans="1:23" x14ac:dyDescent="0.2">
      <c r="A110" s="2" t="s">
        <v>20</v>
      </c>
      <c r="B110" t="s">
        <v>180</v>
      </c>
      <c r="C110" s="1">
        <v>2.1096599999999998E-8</v>
      </c>
      <c r="D110" s="1">
        <v>4.84646723674202E-8</v>
      </c>
      <c r="E110" s="15">
        <f t="shared" si="5"/>
        <v>0.43529851682608167</v>
      </c>
      <c r="F110" s="14">
        <v>1.5048099999999999E-8</v>
      </c>
      <c r="G110" s="1">
        <v>3.4655962215249102E-8</v>
      </c>
      <c r="H110" s="15">
        <f t="shared" si="6"/>
        <v>0.43421388523382642</v>
      </c>
      <c r="I110" s="1">
        <v>2.7201200000000001E-8</v>
      </c>
      <c r="J110" s="1">
        <v>6.5410054048952997E-8</v>
      </c>
      <c r="K110" s="15">
        <f t="shared" si="7"/>
        <v>0.41585655898774487</v>
      </c>
      <c r="L110" s="1">
        <v>1.93807E-8</v>
      </c>
      <c r="M110" s="1">
        <v>4.6042092624493601E-8</v>
      </c>
      <c r="N110" s="15">
        <f t="shared" si="8"/>
        <v>0.4209343862379053</v>
      </c>
      <c r="O110" s="14">
        <v>1.84787E-8</v>
      </c>
      <c r="P110" s="1">
        <v>4.6574307890726301E-8</v>
      </c>
      <c r="Q110" s="15">
        <f t="shared" si="9"/>
        <v>0.39675737196900801</v>
      </c>
      <c r="S110" s="1"/>
      <c r="T110" s="1"/>
      <c r="V110" s="1"/>
      <c r="W110" s="1"/>
    </row>
    <row r="111" spans="1:23" x14ac:dyDescent="0.2">
      <c r="A111" s="2" t="s">
        <v>21</v>
      </c>
      <c r="B111" t="s">
        <v>181</v>
      </c>
      <c r="C111" s="1">
        <v>1.4744299999999999E-8</v>
      </c>
      <c r="D111" s="1">
        <v>3.84549969549789E-8</v>
      </c>
      <c r="E111" s="15">
        <f t="shared" si="5"/>
        <v>0.38341701124724714</v>
      </c>
      <c r="F111" s="14">
        <v>1.47125E-8</v>
      </c>
      <c r="G111" s="1">
        <v>3.6791360470477698E-8</v>
      </c>
      <c r="H111" s="15">
        <f t="shared" si="6"/>
        <v>0.3998900777753428</v>
      </c>
      <c r="I111" s="1">
        <v>4.6296199999999997E-8</v>
      </c>
      <c r="J111" s="1">
        <v>9.2595762784075001E-8</v>
      </c>
      <c r="K111" s="15">
        <f t="shared" si="7"/>
        <v>0.49998184158770392</v>
      </c>
      <c r="L111" s="1">
        <v>2.60444E-8</v>
      </c>
      <c r="M111" s="1">
        <v>5.7882291508328803E-8</v>
      </c>
      <c r="N111" s="15">
        <f t="shared" si="8"/>
        <v>0.44995454259533624</v>
      </c>
      <c r="O111" s="14">
        <v>1.97758E-8</v>
      </c>
      <c r="P111" s="1">
        <v>5.2030074314670603E-8</v>
      </c>
      <c r="Q111" s="15">
        <f t="shared" si="9"/>
        <v>0.3800840237205646</v>
      </c>
      <c r="S111" s="1"/>
      <c r="T111" s="1"/>
      <c r="V111" s="1"/>
      <c r="W111" s="1"/>
    </row>
    <row r="112" spans="1:23" x14ac:dyDescent="0.2">
      <c r="A112" s="2">
        <v>334111</v>
      </c>
      <c r="B112" t="s">
        <v>182</v>
      </c>
      <c r="C112" s="1">
        <v>9.0808800000000002E-9</v>
      </c>
      <c r="D112" s="1">
        <v>2.28109030319509E-8</v>
      </c>
      <c r="E112" s="15">
        <f t="shared" si="5"/>
        <v>0.3980938407953663</v>
      </c>
      <c r="F112" s="14">
        <v>7.0402300000000002E-9</v>
      </c>
      <c r="G112" s="1">
        <v>1.76148522120758E-8</v>
      </c>
      <c r="H112" s="15">
        <f t="shared" si="6"/>
        <v>0.39967579149903937</v>
      </c>
      <c r="I112" s="1">
        <v>1.03974E-7</v>
      </c>
      <c r="J112" s="1">
        <v>2.1607632066367401E-7</v>
      </c>
      <c r="K112" s="15">
        <f t="shared" si="7"/>
        <v>0.48119108878125094</v>
      </c>
      <c r="L112" s="1">
        <v>1.68332E-8</v>
      </c>
      <c r="M112" s="1">
        <v>4.4426294210247499E-8</v>
      </c>
      <c r="N112" s="15">
        <f t="shared" si="8"/>
        <v>0.37890173599303284</v>
      </c>
      <c r="O112" s="14">
        <v>1.5507600000000001E-8</v>
      </c>
      <c r="P112" s="1">
        <v>3.7381810135668601E-8</v>
      </c>
      <c r="Q112" s="15">
        <f t="shared" si="9"/>
        <v>0.4148434745058831</v>
      </c>
      <c r="S112" s="1"/>
      <c r="T112" s="1"/>
      <c r="V112" s="1"/>
      <c r="W112" s="1"/>
    </row>
    <row r="113" spans="1:23" x14ac:dyDescent="0.2">
      <c r="A113" s="2">
        <v>334112</v>
      </c>
      <c r="B113" t="s">
        <v>183</v>
      </c>
      <c r="C113" s="1">
        <v>7.6152299999999996E-9</v>
      </c>
      <c r="D113" s="1">
        <v>2.3014357845265102E-8</v>
      </c>
      <c r="E113" s="15">
        <f t="shared" si="5"/>
        <v>0.33089039682098853</v>
      </c>
      <c r="F113" s="14">
        <v>5.7161500000000004E-9</v>
      </c>
      <c r="G113" s="1">
        <v>1.5481042392701E-8</v>
      </c>
      <c r="H113" s="15">
        <f t="shared" si="6"/>
        <v>0.36923547232808107</v>
      </c>
      <c r="I113" s="1">
        <v>1.2593400000000001E-8</v>
      </c>
      <c r="J113" s="1">
        <v>3.3331882807728103E-8</v>
      </c>
      <c r="K113" s="15">
        <f t="shared" si="7"/>
        <v>0.37781844105968659</v>
      </c>
      <c r="L113" s="1">
        <v>1.0625700000000001E-8</v>
      </c>
      <c r="M113" s="1">
        <v>2.5634222228559001E-8</v>
      </c>
      <c r="N113" s="15">
        <f t="shared" si="8"/>
        <v>0.41451228382353433</v>
      </c>
      <c r="O113" s="14">
        <v>1.03106E-8</v>
      </c>
      <c r="P113" s="1">
        <v>2.6608676057434002E-8</v>
      </c>
      <c r="Q113" s="15">
        <f t="shared" si="9"/>
        <v>0.38749015463019992</v>
      </c>
      <c r="S113" s="1"/>
      <c r="T113" s="1"/>
      <c r="V113" s="1"/>
      <c r="W113" s="1"/>
    </row>
    <row r="114" spans="1:23" x14ac:dyDescent="0.2">
      <c r="A114" s="2">
        <v>334118</v>
      </c>
      <c r="B114" t="s">
        <v>184</v>
      </c>
      <c r="C114" s="1">
        <v>1.1680300000000001E-8</v>
      </c>
      <c r="D114" s="1">
        <v>2.9908583219013798E-8</v>
      </c>
      <c r="E114" s="15">
        <f t="shared" si="5"/>
        <v>0.39053337680584205</v>
      </c>
      <c r="F114" s="14">
        <v>6.7529400000000001E-9</v>
      </c>
      <c r="G114" s="1">
        <v>1.75307774897995E-8</v>
      </c>
      <c r="H114" s="15">
        <f t="shared" si="6"/>
        <v>0.38520482071769391</v>
      </c>
      <c r="I114" s="1">
        <v>1.8813999999999999E-8</v>
      </c>
      <c r="J114" s="1">
        <v>5.15167295545656E-8</v>
      </c>
      <c r="K114" s="15">
        <f t="shared" si="7"/>
        <v>0.36520175412285338</v>
      </c>
      <c r="L114" s="1">
        <v>1.16834E-8</v>
      </c>
      <c r="M114" s="1">
        <v>2.86387836500108E-8</v>
      </c>
      <c r="N114" s="15">
        <f t="shared" si="8"/>
        <v>0.40795727021023792</v>
      </c>
      <c r="O114" s="14">
        <v>1.19396E-8</v>
      </c>
      <c r="P114" s="1">
        <v>3.0078853374116603E-8</v>
      </c>
      <c r="Q114" s="15">
        <f t="shared" si="9"/>
        <v>0.39694332265585103</v>
      </c>
      <c r="S114" s="1"/>
      <c r="T114" s="1"/>
      <c r="V114" s="1"/>
      <c r="W114" s="1"/>
    </row>
    <row r="115" spans="1:23" x14ac:dyDescent="0.2">
      <c r="A115" s="2">
        <v>334210</v>
      </c>
      <c r="B115" t="s">
        <v>185</v>
      </c>
      <c r="C115" s="1">
        <v>4.4891600000000002E-9</v>
      </c>
      <c r="D115" s="1">
        <v>1.5926400965329001E-8</v>
      </c>
      <c r="E115" s="15">
        <f t="shared" si="5"/>
        <v>0.28186908076549644</v>
      </c>
      <c r="F115" s="14">
        <v>6.1361300000000004E-9</v>
      </c>
      <c r="G115" s="1">
        <v>1.34394386635879E-8</v>
      </c>
      <c r="H115" s="15">
        <f t="shared" si="6"/>
        <v>0.4565763610815759</v>
      </c>
      <c r="I115" s="1">
        <v>7.6903500000000004E-9</v>
      </c>
      <c r="J115" s="1">
        <v>2.0641380231811399E-8</v>
      </c>
      <c r="K115" s="15">
        <f t="shared" si="7"/>
        <v>0.37256956238556382</v>
      </c>
      <c r="L115" s="1">
        <v>7.0386199999999998E-9</v>
      </c>
      <c r="M115" s="1">
        <v>1.7046737615835998E-8</v>
      </c>
      <c r="N115" s="15">
        <f t="shared" si="8"/>
        <v>0.41290129282340193</v>
      </c>
      <c r="O115" s="14">
        <v>6.96806E-9</v>
      </c>
      <c r="P115" s="1">
        <v>1.76951724483858E-8</v>
      </c>
      <c r="Q115" s="15">
        <f t="shared" si="9"/>
        <v>0.39378310781230302</v>
      </c>
      <c r="S115" s="1"/>
      <c r="T115" s="1"/>
      <c r="V115" s="1"/>
      <c r="W115" s="1"/>
    </row>
    <row r="116" spans="1:23" x14ac:dyDescent="0.2">
      <c r="A116" s="2">
        <v>334220</v>
      </c>
      <c r="B116" t="s">
        <v>186</v>
      </c>
      <c r="C116" s="1">
        <v>4.9932800000000004E-9</v>
      </c>
      <c r="D116" s="1">
        <v>1.21874993445768E-8</v>
      </c>
      <c r="E116" s="15">
        <f t="shared" si="5"/>
        <v>0.40970504767427229</v>
      </c>
      <c r="F116" s="14">
        <v>3.5406799999999998E-9</v>
      </c>
      <c r="G116" s="1">
        <v>9.2595023342032103E-9</v>
      </c>
      <c r="H116" s="15">
        <f t="shared" si="6"/>
        <v>0.38238340163501661</v>
      </c>
      <c r="I116" s="1">
        <v>6.9069799999999997E-9</v>
      </c>
      <c r="J116" s="1">
        <v>2.0131154546633599E-8</v>
      </c>
      <c r="K116" s="15">
        <f t="shared" si="7"/>
        <v>0.34309904998245661</v>
      </c>
      <c r="L116" s="1">
        <v>6.6892499999999998E-9</v>
      </c>
      <c r="M116" s="1">
        <v>1.4640975955977599E-8</v>
      </c>
      <c r="N116" s="15">
        <f t="shared" si="8"/>
        <v>0.45688552594534665</v>
      </c>
      <c r="O116" s="14">
        <v>6.3271200000000004E-9</v>
      </c>
      <c r="P116" s="1">
        <v>1.5270121066796799E-8</v>
      </c>
      <c r="Q116" s="15">
        <f t="shared" si="9"/>
        <v>0.41434642019686591</v>
      </c>
      <c r="S116" s="1"/>
      <c r="T116" s="1"/>
      <c r="V116" s="1"/>
      <c r="W116" s="1"/>
    </row>
    <row r="117" spans="1:23" x14ac:dyDescent="0.2">
      <c r="A117" s="2">
        <v>334290</v>
      </c>
      <c r="B117" t="s">
        <v>187</v>
      </c>
      <c r="C117" s="1">
        <v>7.3564199999999997E-9</v>
      </c>
      <c r="D117" s="1">
        <v>2.19044470275398E-8</v>
      </c>
      <c r="E117" s="15">
        <f t="shared" si="5"/>
        <v>0.33584139288022175</v>
      </c>
      <c r="F117" s="14">
        <v>6.2569099999999996E-9</v>
      </c>
      <c r="G117" s="1">
        <v>1.6696521680591999E-8</v>
      </c>
      <c r="H117" s="15">
        <f t="shared" si="6"/>
        <v>0.37474332197424198</v>
      </c>
      <c r="I117" s="1">
        <v>3.0813199999999997E-8</v>
      </c>
      <c r="J117" s="1">
        <v>6.8284155750056897E-8</v>
      </c>
      <c r="K117" s="15">
        <f t="shared" si="7"/>
        <v>0.45124962974993393</v>
      </c>
      <c r="L117" s="1">
        <v>1.3436899999999999E-8</v>
      </c>
      <c r="M117" s="1">
        <v>3.2397655143917002E-8</v>
      </c>
      <c r="N117" s="15">
        <f t="shared" si="8"/>
        <v>0.41474915207012808</v>
      </c>
      <c r="O117" s="14">
        <v>1.30739E-8</v>
      </c>
      <c r="P117" s="1">
        <v>3.34443045092869E-8</v>
      </c>
      <c r="Q117" s="15">
        <f t="shared" si="9"/>
        <v>0.39091558912129881</v>
      </c>
      <c r="S117" s="1"/>
      <c r="T117" s="1"/>
      <c r="V117" s="1"/>
      <c r="W117" s="1"/>
    </row>
    <row r="118" spans="1:23" x14ac:dyDescent="0.2">
      <c r="A118" s="2">
        <v>334413</v>
      </c>
      <c r="B118" t="s">
        <v>188</v>
      </c>
      <c r="C118" s="1">
        <v>5.7225499999999998E-9</v>
      </c>
      <c r="D118" s="1">
        <v>1.3998500178462801E-8</v>
      </c>
      <c r="E118" s="15">
        <f t="shared" si="5"/>
        <v>0.40879736593527</v>
      </c>
      <c r="F118" s="14">
        <v>5.1965599999999997E-9</v>
      </c>
      <c r="G118" s="1">
        <v>1.11777153908387E-8</v>
      </c>
      <c r="H118" s="15">
        <f t="shared" si="6"/>
        <v>0.46490358881915361</v>
      </c>
      <c r="I118" s="1">
        <v>7.9553799999999995E-9</v>
      </c>
      <c r="J118" s="1">
        <v>1.9352968865770899E-8</v>
      </c>
      <c r="K118" s="15">
        <f t="shared" si="7"/>
        <v>0.41106767934042804</v>
      </c>
      <c r="L118" s="1">
        <v>5.6083600000000003E-9</v>
      </c>
      <c r="M118" s="1">
        <v>1.23312071939107E-8</v>
      </c>
      <c r="N118" s="15">
        <f t="shared" si="8"/>
        <v>0.45481029649469168</v>
      </c>
      <c r="O118" s="14">
        <v>6.7891999999999997E-9</v>
      </c>
      <c r="P118" s="1">
        <v>1.4868456714482101E-8</v>
      </c>
      <c r="Q118" s="15">
        <f t="shared" si="9"/>
        <v>0.45661766586623725</v>
      </c>
      <c r="S118" s="1"/>
      <c r="T118" s="1"/>
      <c r="V118" s="1"/>
      <c r="W118" s="1"/>
    </row>
    <row r="119" spans="1:23" x14ac:dyDescent="0.2">
      <c r="A119" s="2">
        <v>334418</v>
      </c>
      <c r="B119" t="s">
        <v>189</v>
      </c>
      <c r="C119" s="1">
        <v>6.2151999999999998E-9</v>
      </c>
      <c r="D119" s="1">
        <v>1.92682369100229E-8</v>
      </c>
      <c r="E119" s="15">
        <f t="shared" si="5"/>
        <v>0.32256194632768886</v>
      </c>
      <c r="F119" s="14">
        <v>7.0568099999999997E-9</v>
      </c>
      <c r="G119" s="1">
        <v>1.87628496683037E-8</v>
      </c>
      <c r="H119" s="15">
        <f t="shared" si="6"/>
        <v>0.37610544905239801</v>
      </c>
      <c r="I119" s="1">
        <v>2.1082400000000002E-8</v>
      </c>
      <c r="J119" s="1">
        <v>5.2921386956776798E-8</v>
      </c>
      <c r="K119" s="15">
        <f t="shared" si="7"/>
        <v>0.39837202334131788</v>
      </c>
      <c r="L119" s="1">
        <v>8.7052900000000007E-9</v>
      </c>
      <c r="M119" s="1">
        <v>2.0786275176498101E-8</v>
      </c>
      <c r="N119" s="15">
        <f t="shared" si="8"/>
        <v>0.41879990166985731</v>
      </c>
      <c r="O119" s="14">
        <v>8.9029299999999996E-9</v>
      </c>
      <c r="P119" s="1">
        <v>2.2111897140527401E-8</v>
      </c>
      <c r="Q119" s="15">
        <f t="shared" si="9"/>
        <v>0.40263076222810484</v>
      </c>
      <c r="S119" s="1"/>
      <c r="T119" s="1"/>
      <c r="V119" s="1"/>
      <c r="W119" s="1"/>
    </row>
    <row r="120" spans="1:23" x14ac:dyDescent="0.2">
      <c r="A120" s="2" t="s">
        <v>22</v>
      </c>
      <c r="B120" t="s">
        <v>190</v>
      </c>
      <c r="C120" s="1">
        <v>1.27038E-8</v>
      </c>
      <c r="D120" s="1">
        <v>3.1766515859333298E-8</v>
      </c>
      <c r="E120" s="15">
        <f t="shared" si="5"/>
        <v>0.39991165717556981</v>
      </c>
      <c r="F120" s="14">
        <v>1.31731E-8</v>
      </c>
      <c r="G120" s="1">
        <v>3.3846018290316701E-8</v>
      </c>
      <c r="H120" s="15">
        <f t="shared" si="6"/>
        <v>0.38920678606880049</v>
      </c>
      <c r="I120" s="1">
        <v>3.8455100000000001E-8</v>
      </c>
      <c r="J120" s="1">
        <v>9.6475004755872201E-8</v>
      </c>
      <c r="K120" s="15">
        <f t="shared" si="7"/>
        <v>0.3986016906380026</v>
      </c>
      <c r="L120" s="1">
        <v>1.29789E-8</v>
      </c>
      <c r="M120" s="1">
        <v>3.1281344515511999E-8</v>
      </c>
      <c r="N120" s="15">
        <f t="shared" si="8"/>
        <v>0.41490863647385545</v>
      </c>
      <c r="O120" s="14">
        <v>1.51962E-8</v>
      </c>
      <c r="P120" s="1">
        <v>3.5787118664729599E-8</v>
      </c>
      <c r="Q120" s="15">
        <f t="shared" si="9"/>
        <v>0.42462764723712693</v>
      </c>
      <c r="S120" s="1"/>
      <c r="T120" s="1"/>
      <c r="V120" s="1"/>
      <c r="W120" s="1"/>
    </row>
    <row r="121" spans="1:23" x14ac:dyDescent="0.2">
      <c r="A121" s="2">
        <v>334510</v>
      </c>
      <c r="B121" t="s">
        <v>191</v>
      </c>
      <c r="C121" s="1">
        <v>1.8987E-8</v>
      </c>
      <c r="D121" s="1">
        <v>5.01642119422332E-8</v>
      </c>
      <c r="E121" s="15">
        <f t="shared" si="5"/>
        <v>0.37849692569404969</v>
      </c>
      <c r="F121" s="14">
        <v>2.8827000000000001E-8</v>
      </c>
      <c r="G121" s="1">
        <v>5.7409269004975502E-8</v>
      </c>
      <c r="H121" s="15">
        <f t="shared" si="6"/>
        <v>0.50213145890259714</v>
      </c>
      <c r="I121" s="1">
        <v>3.0050799999999998E-8</v>
      </c>
      <c r="J121" s="1">
        <v>6.0460423123653906E-8</v>
      </c>
      <c r="K121" s="15">
        <f t="shared" si="7"/>
        <v>0.49703257846111959</v>
      </c>
      <c r="L121" s="1">
        <v>1.6268500000000001E-8</v>
      </c>
      <c r="M121" s="1">
        <v>3.7167977560142797E-8</v>
      </c>
      <c r="N121" s="15">
        <f t="shared" si="8"/>
        <v>0.43770205074180796</v>
      </c>
      <c r="O121" s="14">
        <v>1.8226399999999999E-8</v>
      </c>
      <c r="P121" s="1">
        <v>4.07771173613825E-8</v>
      </c>
      <c r="Q121" s="15">
        <f t="shared" si="9"/>
        <v>0.44697617633121611</v>
      </c>
      <c r="S121" s="1"/>
      <c r="T121" s="1"/>
      <c r="V121" s="1"/>
      <c r="W121" s="1"/>
    </row>
    <row r="122" spans="1:23" x14ac:dyDescent="0.2">
      <c r="A122" s="2">
        <v>334511</v>
      </c>
      <c r="B122" t="s">
        <v>192</v>
      </c>
      <c r="C122" s="1">
        <v>3.9242700000000001E-9</v>
      </c>
      <c r="D122" s="1">
        <v>9.0824380329858507E-9</v>
      </c>
      <c r="E122" s="15">
        <f t="shared" si="5"/>
        <v>0.43207231205406821</v>
      </c>
      <c r="F122" s="14">
        <v>4.3163000000000001E-9</v>
      </c>
      <c r="G122" s="1">
        <v>9.1655600725474301E-9</v>
      </c>
      <c r="H122" s="15">
        <f t="shared" si="6"/>
        <v>0.47092594078654587</v>
      </c>
      <c r="I122" s="1">
        <v>8.3722399999999992E-9</v>
      </c>
      <c r="J122" s="1">
        <v>1.98605022963064E-8</v>
      </c>
      <c r="K122" s="15">
        <f t="shared" si="7"/>
        <v>0.42155227874357659</v>
      </c>
      <c r="L122" s="1">
        <v>4.0863300000000003E-9</v>
      </c>
      <c r="M122" s="1">
        <v>9.6128697600372201E-9</v>
      </c>
      <c r="N122" s="15">
        <f t="shared" si="8"/>
        <v>0.4250895000146323</v>
      </c>
      <c r="O122" s="14">
        <v>4.0059999999999996E-9</v>
      </c>
      <c r="P122" s="1">
        <v>9.8830297770593992E-9</v>
      </c>
      <c r="Q122" s="15">
        <f t="shared" si="9"/>
        <v>0.40534128605974379</v>
      </c>
      <c r="S122" s="1"/>
      <c r="T122" s="1"/>
      <c r="V122" s="1"/>
      <c r="W122" s="1"/>
    </row>
    <row r="123" spans="1:23" x14ac:dyDescent="0.2">
      <c r="A123" s="2">
        <v>334512</v>
      </c>
      <c r="B123" t="s">
        <v>193</v>
      </c>
      <c r="C123" s="1">
        <v>6.14214E-8</v>
      </c>
      <c r="D123" s="1">
        <v>1.27522357725285E-7</v>
      </c>
      <c r="E123" s="15">
        <f t="shared" si="5"/>
        <v>0.48165201064049512</v>
      </c>
      <c r="F123" s="14">
        <v>8.4126000000000005E-9</v>
      </c>
      <c r="G123" s="1">
        <v>2.30773437531726E-8</v>
      </c>
      <c r="H123" s="15">
        <f t="shared" si="6"/>
        <v>0.36453935470123</v>
      </c>
      <c r="I123" s="1">
        <v>3.24661E-8</v>
      </c>
      <c r="J123" s="1">
        <v>8.8767975673598802E-8</v>
      </c>
      <c r="K123" s="15">
        <f t="shared" si="7"/>
        <v>0.3657411330340386</v>
      </c>
      <c r="L123" s="1">
        <v>1.9347499999999998E-8</v>
      </c>
      <c r="M123" s="1">
        <v>4.6948974198729101E-8</v>
      </c>
      <c r="N123" s="15">
        <f t="shared" si="8"/>
        <v>0.41209633075484176</v>
      </c>
      <c r="O123" s="14">
        <v>1.8637099999999999E-8</v>
      </c>
      <c r="P123" s="1">
        <v>4.8077842790536397E-8</v>
      </c>
      <c r="Q123" s="15">
        <f t="shared" si="9"/>
        <v>0.38764426434849342</v>
      </c>
      <c r="S123" s="1"/>
      <c r="T123" s="1"/>
      <c r="V123" s="1"/>
      <c r="W123" s="1"/>
    </row>
    <row r="124" spans="1:23" x14ac:dyDescent="0.2">
      <c r="A124" s="2">
        <v>334513</v>
      </c>
      <c r="B124" t="s">
        <v>194</v>
      </c>
      <c r="C124" s="1">
        <v>9.3096100000000001E-9</v>
      </c>
      <c r="D124" s="1">
        <v>2.3856220516160099E-8</v>
      </c>
      <c r="E124" s="15">
        <f t="shared" si="5"/>
        <v>0.39023826065380773</v>
      </c>
      <c r="F124" s="14">
        <v>1.04657E-8</v>
      </c>
      <c r="G124" s="1">
        <v>2.42019117601532E-8</v>
      </c>
      <c r="H124" s="15">
        <f t="shared" si="6"/>
        <v>0.43243278067111468</v>
      </c>
      <c r="I124" s="1">
        <v>1.47049E-8</v>
      </c>
      <c r="J124" s="1">
        <v>3.3117080795469503E-8</v>
      </c>
      <c r="K124" s="15">
        <f t="shared" si="7"/>
        <v>0.444027663271929</v>
      </c>
      <c r="L124" s="1">
        <v>1.0692000000000001E-8</v>
      </c>
      <c r="M124" s="1">
        <v>2.5469853916379199E-8</v>
      </c>
      <c r="N124" s="15">
        <f t="shared" si="8"/>
        <v>0.41979039358070958</v>
      </c>
      <c r="O124" s="14">
        <v>1.04957E-8</v>
      </c>
      <c r="P124" s="1">
        <v>2.6369767160601701E-8</v>
      </c>
      <c r="Q124" s="15">
        <f t="shared" si="9"/>
        <v>0.39802020002972643</v>
      </c>
      <c r="S124" s="1"/>
      <c r="T124" s="1"/>
      <c r="V124" s="1"/>
      <c r="W124" s="1"/>
    </row>
    <row r="125" spans="1:23" x14ac:dyDescent="0.2">
      <c r="A125" s="2">
        <v>334514</v>
      </c>
      <c r="B125" t="s">
        <v>195</v>
      </c>
      <c r="C125" s="1">
        <v>4.3688799999999999E-9</v>
      </c>
      <c r="D125" s="1">
        <v>1.2820895008520701E-8</v>
      </c>
      <c r="E125" s="15">
        <f t="shared" si="5"/>
        <v>0.34076248164394646</v>
      </c>
      <c r="F125" s="14">
        <v>3.98621E-9</v>
      </c>
      <c r="G125" s="1">
        <v>1.0882431278054699E-8</v>
      </c>
      <c r="H125" s="15">
        <f t="shared" si="6"/>
        <v>0.36629774157531453</v>
      </c>
      <c r="I125" s="1">
        <v>8.8586199999999998E-9</v>
      </c>
      <c r="J125" s="1">
        <v>2.43429843191393E-8</v>
      </c>
      <c r="K125" s="15">
        <f t="shared" si="7"/>
        <v>0.36390854481367124</v>
      </c>
      <c r="L125" s="1">
        <v>9.8573099999999997E-9</v>
      </c>
      <c r="M125" s="1">
        <v>2.3955132442376199E-8</v>
      </c>
      <c r="N125" s="15">
        <f t="shared" si="8"/>
        <v>0.41149052394979019</v>
      </c>
      <c r="O125" s="14">
        <v>9.5489299999999992E-9</v>
      </c>
      <c r="P125" s="1">
        <v>2.4600869177292801E-8</v>
      </c>
      <c r="Q125" s="15">
        <f t="shared" si="9"/>
        <v>0.38815417175641476</v>
      </c>
      <c r="S125" s="1"/>
      <c r="T125" s="1"/>
      <c r="V125" s="1"/>
      <c r="W125" s="1"/>
    </row>
    <row r="126" spans="1:23" x14ac:dyDescent="0.2">
      <c r="A126" s="2">
        <v>334515</v>
      </c>
      <c r="B126" t="s">
        <v>196</v>
      </c>
      <c r="C126" s="1">
        <v>6.9686600000000002E-9</v>
      </c>
      <c r="D126" s="1">
        <v>2.0725454371599E-8</v>
      </c>
      <c r="E126" s="15">
        <f t="shared" si="5"/>
        <v>0.3362367779762388</v>
      </c>
      <c r="F126" s="14">
        <v>6.2830500000000001E-9</v>
      </c>
      <c r="G126" s="1">
        <v>1.6375404803536699E-8</v>
      </c>
      <c r="H126" s="15">
        <f t="shared" si="6"/>
        <v>0.38368822483356319</v>
      </c>
      <c r="I126" s="1">
        <v>2.2524399999999999E-8</v>
      </c>
      <c r="J126" s="1">
        <v>4.4703819408442602E-8</v>
      </c>
      <c r="K126" s="15">
        <f t="shared" si="7"/>
        <v>0.50385851361385292</v>
      </c>
      <c r="L126" s="1">
        <v>1.21794E-8</v>
      </c>
      <c r="M126" s="1">
        <v>2.67460591751018E-8</v>
      </c>
      <c r="N126" s="15">
        <f t="shared" si="8"/>
        <v>0.45537175851827683</v>
      </c>
      <c r="O126" s="14">
        <v>1.13427E-8</v>
      </c>
      <c r="P126" s="1">
        <v>2.4894360424029398E-8</v>
      </c>
      <c r="Q126" s="15">
        <f t="shared" si="9"/>
        <v>0.45563331641376115</v>
      </c>
      <c r="S126" s="1"/>
      <c r="T126" s="1"/>
      <c r="V126" s="1"/>
      <c r="W126" s="1"/>
    </row>
    <row r="127" spans="1:23" x14ac:dyDescent="0.2">
      <c r="A127" s="2">
        <v>334516</v>
      </c>
      <c r="B127" t="s">
        <v>197</v>
      </c>
      <c r="C127" s="1">
        <v>4.5946799999999997E-9</v>
      </c>
      <c r="D127" s="1">
        <v>1.48611584655255E-8</v>
      </c>
      <c r="E127" s="15">
        <f t="shared" si="5"/>
        <v>0.30917374380056639</v>
      </c>
      <c r="F127" s="14">
        <v>4.1346600000000003E-9</v>
      </c>
      <c r="G127" s="1">
        <v>1.09271402065066E-8</v>
      </c>
      <c r="H127" s="15">
        <f t="shared" si="6"/>
        <v>0.37838445575522167</v>
      </c>
      <c r="I127" s="1">
        <v>1.14776E-8</v>
      </c>
      <c r="J127" s="1">
        <v>2.4728067884707699E-8</v>
      </c>
      <c r="K127" s="15">
        <f t="shared" si="7"/>
        <v>0.46415272125235324</v>
      </c>
      <c r="L127" s="1">
        <v>7.6839999999999995E-9</v>
      </c>
      <c r="M127" s="1">
        <v>2.1113841737219399E-8</v>
      </c>
      <c r="N127" s="15">
        <f t="shared" si="8"/>
        <v>0.36393187443735897</v>
      </c>
      <c r="O127" s="14">
        <v>9.3026499999999999E-9</v>
      </c>
      <c r="P127" s="1">
        <v>2.2247305943903899E-8</v>
      </c>
      <c r="Q127" s="15">
        <f t="shared" si="9"/>
        <v>0.41814725897402727</v>
      </c>
      <c r="S127" s="1"/>
      <c r="T127" s="1"/>
      <c r="V127" s="1"/>
      <c r="W127" s="1"/>
    </row>
    <row r="128" spans="1:23" x14ac:dyDescent="0.2">
      <c r="A128" s="2">
        <v>334517</v>
      </c>
      <c r="B128" t="s">
        <v>198</v>
      </c>
      <c r="C128" s="1">
        <v>8.1502600000000003E-9</v>
      </c>
      <c r="D128" s="1">
        <v>2.3841013768690899E-8</v>
      </c>
      <c r="E128" s="15">
        <f t="shared" si="5"/>
        <v>0.34185878499442385</v>
      </c>
      <c r="F128" s="14">
        <v>7.9625899999999999E-9</v>
      </c>
      <c r="G128" s="1">
        <v>2.13499583419503E-8</v>
      </c>
      <c r="H128" s="15">
        <f t="shared" si="6"/>
        <v>0.372955762838862</v>
      </c>
      <c r="I128" s="1">
        <v>1.24967E-8</v>
      </c>
      <c r="J128" s="1">
        <v>3.3086768773872901E-8</v>
      </c>
      <c r="K128" s="15">
        <f t="shared" si="7"/>
        <v>0.37769478444410892</v>
      </c>
      <c r="L128" s="1">
        <v>1.1155200000000001E-8</v>
      </c>
      <c r="M128" s="1">
        <v>2.6720113411736601E-8</v>
      </c>
      <c r="N128" s="15">
        <f t="shared" si="8"/>
        <v>0.41748325795279617</v>
      </c>
      <c r="O128" s="14">
        <v>1.1085E-8</v>
      </c>
      <c r="P128" s="1">
        <v>2.8098075934268102E-8</v>
      </c>
      <c r="Q128" s="15">
        <f t="shared" si="9"/>
        <v>0.39451099875777818</v>
      </c>
      <c r="S128" s="1"/>
      <c r="T128" s="1"/>
      <c r="V128" s="1"/>
      <c r="W128" s="1"/>
    </row>
    <row r="129" spans="1:23" x14ac:dyDescent="0.2">
      <c r="A129" s="2" t="s">
        <v>23</v>
      </c>
      <c r="B129" t="s">
        <v>199</v>
      </c>
      <c r="C129" s="1">
        <v>5.3893899999999997E-9</v>
      </c>
      <c r="D129" s="1">
        <v>1.6247874122178799E-8</v>
      </c>
      <c r="E129" s="15">
        <f t="shared" si="5"/>
        <v>0.3316981630626577</v>
      </c>
      <c r="F129" s="14">
        <v>6.4483400000000001E-9</v>
      </c>
      <c r="G129" s="1">
        <v>1.8827799866927502E-8</v>
      </c>
      <c r="H129" s="15">
        <f t="shared" si="6"/>
        <v>0.34249036242025349</v>
      </c>
      <c r="I129" s="1">
        <v>2.0511800000000001E-8</v>
      </c>
      <c r="J129" s="1">
        <v>3.6432013337826001E-8</v>
      </c>
      <c r="K129" s="15">
        <f t="shared" si="7"/>
        <v>0.56301582374266879</v>
      </c>
      <c r="L129" s="1">
        <v>8.4123300000000005E-9</v>
      </c>
      <c r="M129" s="1">
        <v>2.0319964208049901E-8</v>
      </c>
      <c r="N129" s="15">
        <f t="shared" si="8"/>
        <v>0.41399334732427306</v>
      </c>
      <c r="O129" s="14">
        <v>8.1663499999999992E-9</v>
      </c>
      <c r="P129" s="1">
        <v>2.0745049431863501E-8</v>
      </c>
      <c r="Q129" s="15">
        <f t="shared" si="9"/>
        <v>0.39365295449510174</v>
      </c>
      <c r="S129" s="1"/>
      <c r="T129" s="1"/>
      <c r="V129" s="1"/>
      <c r="W129" s="1"/>
    </row>
    <row r="130" spans="1:23" x14ac:dyDescent="0.2">
      <c r="A130" s="2">
        <v>334300</v>
      </c>
      <c r="B130" t="s">
        <v>200</v>
      </c>
      <c r="C130" s="1">
        <v>1.8006100000000001E-8</v>
      </c>
      <c r="D130" s="1">
        <v>5.3466960811215701E-8</v>
      </c>
      <c r="E130" s="15">
        <f t="shared" si="5"/>
        <v>0.33677059116146513</v>
      </c>
      <c r="F130" s="14">
        <v>1.5096999999999999E-8</v>
      </c>
      <c r="G130" s="1">
        <v>4.2238851120970401E-8</v>
      </c>
      <c r="H130" s="15">
        <f t="shared" si="6"/>
        <v>0.35741975928187031</v>
      </c>
      <c r="I130" s="1">
        <v>1.18479E-7</v>
      </c>
      <c r="J130" s="1">
        <v>2.52230114003362E-7</v>
      </c>
      <c r="K130" s="15">
        <f t="shared" si="7"/>
        <v>0.46972583138276969</v>
      </c>
      <c r="L130" s="1">
        <v>2.8392800000000001E-8</v>
      </c>
      <c r="M130" s="1">
        <v>6.9391807004296897E-8</v>
      </c>
      <c r="N130" s="15">
        <f t="shared" si="8"/>
        <v>0.4091664596404278</v>
      </c>
      <c r="O130" s="14">
        <v>2.71862E-8</v>
      </c>
      <c r="P130" s="1">
        <v>7.0069452270185195E-8</v>
      </c>
      <c r="Q130" s="15">
        <f t="shared" si="9"/>
        <v>0.38798933228664362</v>
      </c>
      <c r="S130" s="1"/>
      <c r="T130" s="1"/>
      <c r="V130" s="1"/>
      <c r="W130" s="1"/>
    </row>
    <row r="131" spans="1:23" x14ac:dyDescent="0.2">
      <c r="A131" s="2">
        <v>334610</v>
      </c>
      <c r="B131" t="s">
        <v>201</v>
      </c>
      <c r="C131" s="1">
        <v>2.00052E-8</v>
      </c>
      <c r="D131" s="1">
        <v>5.8298870468852201E-8</v>
      </c>
      <c r="E131" s="15">
        <f t="shared" si="5"/>
        <v>0.34314901539453219</v>
      </c>
      <c r="F131" s="14">
        <v>1.6732500000000001E-8</v>
      </c>
      <c r="G131" s="1">
        <v>4.5996397307042999E-8</v>
      </c>
      <c r="H131" s="15">
        <f t="shared" si="6"/>
        <v>0.36377849091754649</v>
      </c>
      <c r="I131" s="1">
        <v>8.4628499999999996E-8</v>
      </c>
      <c r="J131" s="1">
        <v>2.0112381542296999E-7</v>
      </c>
      <c r="K131" s="15">
        <f t="shared" si="7"/>
        <v>0.42077811532176573</v>
      </c>
      <c r="L131" s="1">
        <v>2.8833199999999998E-8</v>
      </c>
      <c r="M131" s="1">
        <v>7.0602243451787899E-8</v>
      </c>
      <c r="N131" s="15">
        <f t="shared" si="8"/>
        <v>0.40838928892803955</v>
      </c>
      <c r="O131" s="14">
        <v>2.8402499999999999E-8</v>
      </c>
      <c r="P131" s="1">
        <v>7.3486071589869595E-8</v>
      </c>
      <c r="Q131" s="15">
        <f t="shared" si="9"/>
        <v>0.3865018143644437</v>
      </c>
      <c r="S131" s="1"/>
      <c r="T131" s="1"/>
      <c r="V131" s="1"/>
      <c r="W131" s="1"/>
    </row>
    <row r="132" spans="1:23" x14ac:dyDescent="0.2">
      <c r="A132" s="2">
        <v>335110</v>
      </c>
      <c r="B132" t="s">
        <v>202</v>
      </c>
      <c r="C132" s="1">
        <v>1.9220599999999999E-8</v>
      </c>
      <c r="D132" s="1">
        <v>5.69592818518462E-8</v>
      </c>
      <c r="E132" s="15">
        <f t="shared" ref="E132:E195" si="10">C132/D132</f>
        <v>0.3374445634689302</v>
      </c>
      <c r="F132" s="14">
        <v>1.38664E-8</v>
      </c>
      <c r="G132" s="1">
        <v>3.7260719612973297E-8</v>
      </c>
      <c r="H132" s="15">
        <f t="shared" ref="H132:H195" si="11">F132/G132</f>
        <v>0.3721452549502573</v>
      </c>
      <c r="I132" s="1">
        <v>5.8573300000000001E-8</v>
      </c>
      <c r="J132" s="1">
        <v>1.0900711417621001E-7</v>
      </c>
      <c r="K132" s="15">
        <f t="shared" ref="K132:K195" si="12">I132/J132</f>
        <v>0.53733465418886572</v>
      </c>
      <c r="L132" s="1">
        <v>4.0346999999999997E-8</v>
      </c>
      <c r="M132" s="1">
        <v>9.9120160209420295E-8</v>
      </c>
      <c r="N132" s="15">
        <f t="shared" ref="N132:N195" si="13">L132/M132</f>
        <v>0.40705140018695662</v>
      </c>
      <c r="O132" s="14">
        <v>3.9205199999999997E-8</v>
      </c>
      <c r="P132" s="1">
        <v>1.01848893227299E-7</v>
      </c>
      <c r="Q132" s="15">
        <f t="shared" ref="Q132:Q195" si="14">O132/P132</f>
        <v>0.38493496352979178</v>
      </c>
      <c r="S132" s="1"/>
      <c r="T132" s="1"/>
      <c r="V132" s="1"/>
      <c r="W132" s="1"/>
    </row>
    <row r="133" spans="1:23" x14ac:dyDescent="0.2">
      <c r="A133" s="2">
        <v>335120</v>
      </c>
      <c r="B133" t="s">
        <v>203</v>
      </c>
      <c r="C133" s="1">
        <v>1.8850700000000002E-8</v>
      </c>
      <c r="D133" s="1">
        <v>5.3018879710955302E-8</v>
      </c>
      <c r="E133" s="15">
        <f t="shared" si="10"/>
        <v>0.35554693163584289</v>
      </c>
      <c r="F133" s="14">
        <v>2.0032399999999999E-8</v>
      </c>
      <c r="G133" s="1">
        <v>4.45449746664241E-8</v>
      </c>
      <c r="H133" s="15">
        <f t="shared" si="11"/>
        <v>0.4497117834281647</v>
      </c>
      <c r="I133" s="1">
        <v>3.7548E-8</v>
      </c>
      <c r="J133" s="1">
        <v>8.5821884848157994E-8</v>
      </c>
      <c r="K133" s="15">
        <f t="shared" si="12"/>
        <v>0.43751078255193898</v>
      </c>
      <c r="L133" s="1">
        <v>3.3259099999999999E-8</v>
      </c>
      <c r="M133" s="1">
        <v>7.7706422671726697E-8</v>
      </c>
      <c r="N133" s="15">
        <f t="shared" si="13"/>
        <v>0.42800966582265854</v>
      </c>
      <c r="O133" s="14">
        <v>2.9787800000000001E-8</v>
      </c>
      <c r="P133" s="1">
        <v>7.25369111643758E-8</v>
      </c>
      <c r="Q133" s="15">
        <f t="shared" si="14"/>
        <v>0.41065713333861026</v>
      </c>
      <c r="S133" s="1"/>
      <c r="T133" s="1"/>
      <c r="V133" s="1"/>
      <c r="W133" s="1"/>
    </row>
    <row r="134" spans="1:23" x14ac:dyDescent="0.2">
      <c r="A134" s="2">
        <v>335210</v>
      </c>
      <c r="B134" t="s">
        <v>204</v>
      </c>
      <c r="C134" s="1">
        <v>1.45798E-8</v>
      </c>
      <c r="D134" s="1">
        <v>4.6463947909606902E-8</v>
      </c>
      <c r="E134" s="15">
        <f t="shared" si="10"/>
        <v>0.31378736969067311</v>
      </c>
      <c r="F134" s="14">
        <v>1.07682E-8</v>
      </c>
      <c r="G134" s="1">
        <v>3.1792674948178297E-8</v>
      </c>
      <c r="H134" s="15">
        <f t="shared" si="11"/>
        <v>0.33870066037387686</v>
      </c>
      <c r="I134" s="1">
        <v>1.9919000000000001E-8</v>
      </c>
      <c r="J134" s="1">
        <v>5.7159439292574901E-8</v>
      </c>
      <c r="K134" s="15">
        <f t="shared" si="12"/>
        <v>0.34848137501914772</v>
      </c>
      <c r="L134" s="1">
        <v>3.4518900000000001E-8</v>
      </c>
      <c r="M134" s="1">
        <v>9.1083111204109398E-8</v>
      </c>
      <c r="N134" s="15">
        <f t="shared" si="13"/>
        <v>0.37898244299808909</v>
      </c>
      <c r="O134" s="14">
        <v>2.5743800000000001E-8</v>
      </c>
      <c r="P134" s="1">
        <v>6.6193050758100005E-8</v>
      </c>
      <c r="Q134" s="15">
        <f t="shared" si="14"/>
        <v>0.38891998034778213</v>
      </c>
      <c r="S134" s="1"/>
      <c r="T134" s="1"/>
      <c r="V134" s="1"/>
      <c r="W134" s="1"/>
    </row>
    <row r="135" spans="1:23" x14ac:dyDescent="0.2">
      <c r="A135" s="2">
        <v>335221</v>
      </c>
      <c r="B135" t="s">
        <v>205</v>
      </c>
      <c r="C135" s="1">
        <v>1.2884600000000001E-8</v>
      </c>
      <c r="D135" s="1">
        <v>3.56460909846423E-8</v>
      </c>
      <c r="E135" s="15">
        <f t="shared" si="10"/>
        <v>0.36145898874440902</v>
      </c>
      <c r="F135" s="14">
        <v>1.1845E-8</v>
      </c>
      <c r="G135" s="1">
        <v>3.1855161764159202E-8</v>
      </c>
      <c r="H135" s="15">
        <f t="shared" si="11"/>
        <v>0.37183926698269087</v>
      </c>
      <c r="I135" s="1">
        <v>2.53526E-8</v>
      </c>
      <c r="J135" s="1">
        <v>6.9651859094007196E-8</v>
      </c>
      <c r="K135" s="15">
        <f t="shared" si="12"/>
        <v>0.36399028439115022</v>
      </c>
      <c r="L135" s="1">
        <v>1.90791E-8</v>
      </c>
      <c r="M135" s="1">
        <v>4.5565577131305797E-8</v>
      </c>
      <c r="N135" s="15">
        <f t="shared" si="13"/>
        <v>0.41871740030900911</v>
      </c>
      <c r="O135" s="14">
        <v>1.85829E-8</v>
      </c>
      <c r="P135" s="1">
        <v>4.7015536009099397E-8</v>
      </c>
      <c r="Q135" s="15">
        <f t="shared" si="14"/>
        <v>0.39525019977233611</v>
      </c>
      <c r="S135" s="1"/>
      <c r="T135" s="1"/>
      <c r="V135" s="1"/>
      <c r="W135" s="1"/>
    </row>
    <row r="136" spans="1:23" x14ac:dyDescent="0.2">
      <c r="A136" s="2">
        <v>335222</v>
      </c>
      <c r="B136" t="s">
        <v>206</v>
      </c>
      <c r="C136" s="1">
        <v>1.41372E-8</v>
      </c>
      <c r="D136" s="1">
        <v>4.5904227952903802E-8</v>
      </c>
      <c r="E136" s="15">
        <f t="shared" si="10"/>
        <v>0.30797163203581801</v>
      </c>
      <c r="F136" s="14">
        <v>1.39706E-8</v>
      </c>
      <c r="G136" s="1">
        <v>6.0618328402074807E-8</v>
      </c>
      <c r="H136" s="15">
        <f t="shared" si="11"/>
        <v>0.23046824893181683</v>
      </c>
      <c r="I136" s="1">
        <v>3.3209700000000001E-8</v>
      </c>
      <c r="J136" s="1">
        <v>7.5370755406141107E-8</v>
      </c>
      <c r="K136" s="15">
        <f t="shared" si="12"/>
        <v>0.44061784734738269</v>
      </c>
      <c r="L136" s="1">
        <v>2.2424599999999999E-8</v>
      </c>
      <c r="M136" s="1">
        <v>5.4432213922704699E-8</v>
      </c>
      <c r="N136" s="15">
        <f t="shared" si="13"/>
        <v>0.41197295468899303</v>
      </c>
      <c r="O136" s="14">
        <v>2.2145999999999999E-8</v>
      </c>
      <c r="P136" s="1">
        <v>5.66096289422269E-8</v>
      </c>
      <c r="Q136" s="15">
        <f t="shared" si="14"/>
        <v>0.39120553188223783</v>
      </c>
      <c r="S136" s="1"/>
      <c r="T136" s="1"/>
      <c r="V136" s="1"/>
      <c r="W136" s="1"/>
    </row>
    <row r="137" spans="1:23" x14ac:dyDescent="0.2">
      <c r="A137" s="2">
        <v>335224</v>
      </c>
      <c r="B137" t="s">
        <v>207</v>
      </c>
      <c r="C137" s="1">
        <v>1.90898E-8</v>
      </c>
      <c r="D137" s="1">
        <v>5.5545391403517901E-8</v>
      </c>
      <c r="E137" s="15">
        <f t="shared" si="10"/>
        <v>0.34367927775176266</v>
      </c>
      <c r="F137" s="14">
        <v>1.5365799999999999E-8</v>
      </c>
      <c r="G137" s="1">
        <v>4.23133855302913E-8</v>
      </c>
      <c r="H137" s="15">
        <f t="shared" si="11"/>
        <v>0.36314276930168898</v>
      </c>
      <c r="I137" s="1">
        <v>1.02906E-7</v>
      </c>
      <c r="J137" s="1">
        <v>2.2271776143926001E-7</v>
      </c>
      <c r="K137" s="15">
        <f t="shared" si="12"/>
        <v>0.46204666989733867</v>
      </c>
      <c r="L137" s="1">
        <v>2.6869800000000001E-8</v>
      </c>
      <c r="M137" s="1">
        <v>6.5084540442407706E-8</v>
      </c>
      <c r="N137" s="15">
        <f t="shared" si="13"/>
        <v>0.41284458363467541</v>
      </c>
      <c r="O137" s="14">
        <v>2.6310600000000001E-8</v>
      </c>
      <c r="P137" s="1">
        <v>6.7498600117202406E-8</v>
      </c>
      <c r="Q137" s="15">
        <f t="shared" si="14"/>
        <v>0.38979475062171837</v>
      </c>
      <c r="S137" s="1"/>
      <c r="T137" s="1"/>
      <c r="V137" s="1"/>
      <c r="W137" s="1"/>
    </row>
    <row r="138" spans="1:23" x14ac:dyDescent="0.2">
      <c r="A138" s="2">
        <v>335228</v>
      </c>
      <c r="B138" t="s">
        <v>208</v>
      </c>
      <c r="C138" s="1">
        <v>1.7312200000000001E-8</v>
      </c>
      <c r="D138" s="1">
        <v>4.1397986800285397E-8</v>
      </c>
      <c r="E138" s="15">
        <f t="shared" si="10"/>
        <v>0.41818941784581298</v>
      </c>
      <c r="F138" s="14">
        <v>2.0391699999999999E-8</v>
      </c>
      <c r="G138" s="1">
        <v>4.2252007042763999E-8</v>
      </c>
      <c r="H138" s="15">
        <f t="shared" si="11"/>
        <v>0.48262086057500653</v>
      </c>
      <c r="I138" s="1">
        <v>8.1387199999999997E-8</v>
      </c>
      <c r="J138" s="1">
        <v>1.78037896045151E-7</v>
      </c>
      <c r="K138" s="15">
        <f t="shared" si="12"/>
        <v>0.45713413721402285</v>
      </c>
      <c r="L138" s="1">
        <v>2.2363E-8</v>
      </c>
      <c r="M138" s="1">
        <v>5.43194630599891E-8</v>
      </c>
      <c r="N138" s="15">
        <f t="shared" si="13"/>
        <v>0.41169405476823001</v>
      </c>
      <c r="O138" s="14">
        <v>2.1721700000000001E-8</v>
      </c>
      <c r="P138" s="1">
        <v>5.5823233193261202E-8</v>
      </c>
      <c r="Q138" s="15">
        <f t="shared" si="14"/>
        <v>0.3891157634098158</v>
      </c>
      <c r="S138" s="1"/>
      <c r="T138" s="1"/>
      <c r="V138" s="1"/>
      <c r="W138" s="1"/>
    </row>
    <row r="139" spans="1:23" x14ac:dyDescent="0.2">
      <c r="A139" s="2">
        <v>335311</v>
      </c>
      <c r="B139" t="s">
        <v>209</v>
      </c>
      <c r="C139" s="1">
        <v>2.5325500000000001E-8</v>
      </c>
      <c r="D139" s="1">
        <v>5.5124891447709098E-8</v>
      </c>
      <c r="E139" s="15">
        <f t="shared" si="10"/>
        <v>0.45942040582562432</v>
      </c>
      <c r="F139" s="14">
        <v>3.1968599999999998E-8</v>
      </c>
      <c r="G139" s="1">
        <v>5.86078180159743E-8</v>
      </c>
      <c r="H139" s="15">
        <f t="shared" si="11"/>
        <v>0.54546647669576354</v>
      </c>
      <c r="I139" s="1">
        <v>4.7315600000000003E-8</v>
      </c>
      <c r="J139" s="1">
        <v>9.1452246848316503E-8</v>
      </c>
      <c r="K139" s="15">
        <f t="shared" si="12"/>
        <v>0.5173803993955236</v>
      </c>
      <c r="L139" s="1">
        <v>3.6315999999999999E-8</v>
      </c>
      <c r="M139" s="1">
        <v>7.80169108299456E-8</v>
      </c>
      <c r="N139" s="15">
        <f t="shared" si="13"/>
        <v>0.46548882304707528</v>
      </c>
      <c r="O139" s="14">
        <v>2.64477E-8</v>
      </c>
      <c r="P139" s="1">
        <v>7.7305888470834694E-8</v>
      </c>
      <c r="Q139" s="15">
        <f t="shared" si="14"/>
        <v>0.34211753494014835</v>
      </c>
      <c r="S139" s="1"/>
      <c r="T139" s="1"/>
      <c r="V139" s="1"/>
      <c r="W139" s="1"/>
    </row>
    <row r="140" spans="1:23" x14ac:dyDescent="0.2">
      <c r="A140" s="2">
        <v>335312</v>
      </c>
      <c r="B140" t="s">
        <v>210</v>
      </c>
      <c r="C140" s="1">
        <v>1.4446799999999999E-8</v>
      </c>
      <c r="D140" s="1">
        <v>3.5865583351417699E-8</v>
      </c>
      <c r="E140" s="15">
        <f t="shared" si="10"/>
        <v>0.40280398783556787</v>
      </c>
      <c r="F140" s="14">
        <v>1.4453E-8</v>
      </c>
      <c r="G140" s="1">
        <v>3.3583535751742097E-8</v>
      </c>
      <c r="H140" s="15">
        <f t="shared" si="11"/>
        <v>0.43035968895116328</v>
      </c>
      <c r="I140" s="1">
        <v>2.9237100000000001E-8</v>
      </c>
      <c r="J140" s="1">
        <v>6.5971216943173997E-8</v>
      </c>
      <c r="K140" s="15">
        <f t="shared" si="12"/>
        <v>0.44317963734372412</v>
      </c>
      <c r="L140" s="1">
        <v>1.6796699999999998E-8</v>
      </c>
      <c r="M140" s="1">
        <v>3.9657218532320899E-8</v>
      </c>
      <c r="N140" s="15">
        <f t="shared" si="13"/>
        <v>0.4235471024350983</v>
      </c>
      <c r="O140" s="14">
        <v>1.66798E-8</v>
      </c>
      <c r="P140" s="1">
        <v>4.1178925408073799E-8</v>
      </c>
      <c r="Q140" s="15">
        <f t="shared" si="14"/>
        <v>0.40505670885548783</v>
      </c>
      <c r="S140" s="1"/>
      <c r="T140" s="1"/>
      <c r="V140" s="1"/>
      <c r="W140" s="1"/>
    </row>
    <row r="141" spans="1:23" x14ac:dyDescent="0.2">
      <c r="A141" s="2">
        <v>335313</v>
      </c>
      <c r="B141" t="s">
        <v>211</v>
      </c>
      <c r="C141" s="1">
        <v>1.04193E-8</v>
      </c>
      <c r="D141" s="1">
        <v>2.8464745150437001E-8</v>
      </c>
      <c r="E141" s="15">
        <f t="shared" si="10"/>
        <v>0.3660422724648929</v>
      </c>
      <c r="F141" s="14">
        <v>1.21971E-8</v>
      </c>
      <c r="G141" s="1">
        <v>2.78629541495044E-8</v>
      </c>
      <c r="H141" s="15">
        <f t="shared" si="11"/>
        <v>0.43775329545295005</v>
      </c>
      <c r="I141" s="1">
        <v>4.64283E-8</v>
      </c>
      <c r="J141" s="1">
        <v>1.14694084862516E-7</v>
      </c>
      <c r="K141" s="15">
        <f t="shared" si="12"/>
        <v>0.40480117222831224</v>
      </c>
      <c r="L141" s="1">
        <v>1.7216899999999999E-8</v>
      </c>
      <c r="M141" s="1">
        <v>3.9697281776367902E-8</v>
      </c>
      <c r="N141" s="15">
        <f t="shared" si="13"/>
        <v>0.43370475835071792</v>
      </c>
      <c r="O141" s="14">
        <v>2.1651299999999999E-8</v>
      </c>
      <c r="P141" s="1">
        <v>5.0469209581150103E-8</v>
      </c>
      <c r="Q141" s="15">
        <f t="shared" si="14"/>
        <v>0.42900018010360536</v>
      </c>
      <c r="S141" s="1"/>
      <c r="T141" s="1"/>
      <c r="V141" s="1"/>
      <c r="W141" s="1"/>
    </row>
    <row r="142" spans="1:23" x14ac:dyDescent="0.2">
      <c r="A142" s="2">
        <v>335314</v>
      </c>
      <c r="B142" t="s">
        <v>212</v>
      </c>
      <c r="C142" s="1">
        <v>1.0658199999999999E-8</v>
      </c>
      <c r="D142" s="1">
        <v>2.6968384689555298E-8</v>
      </c>
      <c r="E142" s="15">
        <f t="shared" si="10"/>
        <v>0.39521091539931419</v>
      </c>
      <c r="F142" s="14">
        <v>1.04307E-8</v>
      </c>
      <c r="G142" s="1">
        <v>2.7642750989380002E-8</v>
      </c>
      <c r="H142" s="15">
        <f t="shared" si="11"/>
        <v>0.37733943354651439</v>
      </c>
      <c r="I142" s="1">
        <v>3.1935899999999997E-8</v>
      </c>
      <c r="J142" s="1">
        <v>7.4028526962071994E-8</v>
      </c>
      <c r="K142" s="15">
        <f t="shared" si="12"/>
        <v>0.4313999117713383</v>
      </c>
      <c r="L142" s="1">
        <v>1.5808900000000001E-8</v>
      </c>
      <c r="M142" s="1">
        <v>3.78123387206541E-8</v>
      </c>
      <c r="N142" s="15">
        <f t="shared" si="13"/>
        <v>0.41808839481713311</v>
      </c>
      <c r="O142" s="14">
        <v>1.5573E-8</v>
      </c>
      <c r="P142" s="1">
        <v>3.8933336680647297E-8</v>
      </c>
      <c r="Q142" s="15">
        <f t="shared" si="14"/>
        <v>0.39999140396669147</v>
      </c>
      <c r="S142" s="1"/>
      <c r="T142" s="1"/>
      <c r="V142" s="1"/>
      <c r="W142" s="1"/>
    </row>
    <row r="143" spans="1:23" x14ac:dyDescent="0.2">
      <c r="A143" s="2">
        <v>335911</v>
      </c>
      <c r="B143" t="s">
        <v>213</v>
      </c>
      <c r="C143" s="1">
        <v>1.2740199999999999E-8</v>
      </c>
      <c r="D143" s="1">
        <v>3.07723551432442E-8</v>
      </c>
      <c r="E143" s="15">
        <f t="shared" si="10"/>
        <v>0.41401446007934167</v>
      </c>
      <c r="F143" s="14">
        <v>1.5988099999999999E-8</v>
      </c>
      <c r="G143" s="1">
        <v>3.4609241436280297E-8</v>
      </c>
      <c r="H143" s="15">
        <f t="shared" si="11"/>
        <v>0.46196042838546408</v>
      </c>
      <c r="I143" s="1">
        <v>6.4428300000000003E-8</v>
      </c>
      <c r="J143" s="1">
        <v>1.4442961359169601E-7</v>
      </c>
      <c r="K143" s="15">
        <f t="shared" si="12"/>
        <v>0.44608787905601871</v>
      </c>
      <c r="L143" s="1">
        <v>1.48384E-8</v>
      </c>
      <c r="M143" s="1">
        <v>3.5827223621824597E-8</v>
      </c>
      <c r="N143" s="15">
        <f t="shared" si="13"/>
        <v>0.41416550042021694</v>
      </c>
      <c r="O143" s="14">
        <v>1.45855E-8</v>
      </c>
      <c r="P143" s="1">
        <v>3.6772593487042701E-8</v>
      </c>
      <c r="Q143" s="15">
        <f t="shared" si="14"/>
        <v>0.39664050361689585</v>
      </c>
      <c r="S143" s="1"/>
      <c r="T143" s="1"/>
      <c r="V143" s="1"/>
      <c r="W143" s="1"/>
    </row>
    <row r="144" spans="1:23" x14ac:dyDescent="0.2">
      <c r="A144" s="2">
        <v>335912</v>
      </c>
      <c r="B144" t="s">
        <v>214</v>
      </c>
      <c r="C144" s="1">
        <v>1.6287600000000002E-8</v>
      </c>
      <c r="D144" s="1">
        <v>3.8675915219115E-8</v>
      </c>
      <c r="E144" s="15">
        <f t="shared" si="10"/>
        <v>0.42113030571413851</v>
      </c>
      <c r="F144" s="14">
        <v>2.11159E-8</v>
      </c>
      <c r="G144" s="1">
        <v>4.46655585492788E-8</v>
      </c>
      <c r="H144" s="15">
        <f t="shared" si="11"/>
        <v>0.47275575825841659</v>
      </c>
      <c r="I144" s="1">
        <v>8.5012200000000005E-8</v>
      </c>
      <c r="J144" s="1">
        <v>1.8767637745388301E-7</v>
      </c>
      <c r="K144" s="15">
        <f t="shared" si="12"/>
        <v>0.45297229813000695</v>
      </c>
      <c r="L144" s="1">
        <v>2.2346699999999999E-8</v>
      </c>
      <c r="M144" s="1">
        <v>5.3503310214060001E-8</v>
      </c>
      <c r="N144" s="15">
        <f t="shared" si="13"/>
        <v>0.41766948457195768</v>
      </c>
      <c r="O144" s="14">
        <v>2.1589400000000001E-8</v>
      </c>
      <c r="P144" s="1">
        <v>5.4788516339866603E-8</v>
      </c>
      <c r="Q144" s="15">
        <f t="shared" si="14"/>
        <v>0.39404972870730171</v>
      </c>
      <c r="S144" s="1"/>
      <c r="T144" s="1"/>
      <c r="V144" s="1"/>
      <c r="W144" s="1"/>
    </row>
    <row r="145" spans="1:23" x14ac:dyDescent="0.2">
      <c r="A145" s="2">
        <v>335920</v>
      </c>
      <c r="B145" t="s">
        <v>215</v>
      </c>
      <c r="C145" s="1">
        <v>1.5879299999999999E-8</v>
      </c>
      <c r="D145" s="1">
        <v>4.1482185736530799E-8</v>
      </c>
      <c r="E145" s="15">
        <f t="shared" si="10"/>
        <v>0.38279805458795002</v>
      </c>
      <c r="F145" s="14">
        <v>1.4300400000000001E-8</v>
      </c>
      <c r="G145" s="1">
        <v>3.6144916616326898E-8</v>
      </c>
      <c r="H145" s="15">
        <f t="shared" si="11"/>
        <v>0.39564069691449821</v>
      </c>
      <c r="I145" s="1">
        <v>2.5961200000000001E-8</v>
      </c>
      <c r="J145" s="1">
        <v>6.7724826950250804E-8</v>
      </c>
      <c r="K145" s="15">
        <f t="shared" si="12"/>
        <v>0.38333357454084804</v>
      </c>
      <c r="L145" s="1">
        <v>1.9138400000000001E-8</v>
      </c>
      <c r="M145" s="1">
        <v>4.6124237856838501E-8</v>
      </c>
      <c r="N145" s="15">
        <f t="shared" si="13"/>
        <v>0.41493151733806893</v>
      </c>
      <c r="O145" s="14">
        <v>2.2577300000000001E-8</v>
      </c>
      <c r="P145" s="1">
        <v>5.5074779554027397E-8</v>
      </c>
      <c r="Q145" s="15">
        <f t="shared" si="14"/>
        <v>0.40993899899049191</v>
      </c>
      <c r="S145" s="1"/>
      <c r="T145" s="1"/>
      <c r="V145" s="1"/>
      <c r="W145" s="1"/>
    </row>
    <row r="146" spans="1:23" x14ac:dyDescent="0.2">
      <c r="A146" s="2">
        <v>335930</v>
      </c>
      <c r="B146" t="s">
        <v>216</v>
      </c>
      <c r="C146" s="1">
        <v>1.9148099999999999E-8</v>
      </c>
      <c r="D146" s="1">
        <v>5.3026371578431703E-8</v>
      </c>
      <c r="E146" s="15">
        <f t="shared" si="10"/>
        <v>0.36110522802183254</v>
      </c>
      <c r="F146" s="14">
        <v>9.4696900000000002E-9</v>
      </c>
      <c r="G146" s="1">
        <v>2.5062054724667501E-8</v>
      </c>
      <c r="H146" s="15">
        <f t="shared" si="11"/>
        <v>0.37784970562207704</v>
      </c>
      <c r="I146" s="1">
        <v>3.22594E-8</v>
      </c>
      <c r="J146" s="1">
        <v>7.18254630918928E-8</v>
      </c>
      <c r="K146" s="15">
        <f t="shared" si="12"/>
        <v>0.44913598341479033</v>
      </c>
      <c r="L146" s="1">
        <v>1.74495E-8</v>
      </c>
      <c r="M146" s="1">
        <v>4.1736265723638398E-8</v>
      </c>
      <c r="N146" s="15">
        <f t="shared" si="13"/>
        <v>0.41808963254029291</v>
      </c>
      <c r="O146" s="14">
        <v>1.7080000000000001E-8</v>
      </c>
      <c r="P146" s="1">
        <v>4.28327788941349E-8</v>
      </c>
      <c r="Q146" s="15">
        <f t="shared" si="14"/>
        <v>0.39876002540518724</v>
      </c>
      <c r="S146" s="1"/>
      <c r="T146" s="1"/>
      <c r="V146" s="1"/>
      <c r="W146" s="1"/>
    </row>
    <row r="147" spans="1:23" x14ac:dyDescent="0.2">
      <c r="A147" s="2">
        <v>335991</v>
      </c>
      <c r="B147" t="s">
        <v>217</v>
      </c>
      <c r="C147" s="1">
        <v>9.7674300000000005E-9</v>
      </c>
      <c r="D147" s="1">
        <v>2.8787676318749101E-8</v>
      </c>
      <c r="E147" s="15">
        <f t="shared" si="10"/>
        <v>0.33929205997215478</v>
      </c>
      <c r="F147" s="14">
        <v>1.2616499999999999E-8</v>
      </c>
      <c r="G147" s="1">
        <v>4.0619532384762101E-8</v>
      </c>
      <c r="H147" s="15">
        <f t="shared" si="11"/>
        <v>0.31060180310526958</v>
      </c>
      <c r="I147" s="1">
        <v>1.5725899999999999E-8</v>
      </c>
      <c r="J147" s="1">
        <v>4.5653092299077098E-8</v>
      </c>
      <c r="K147" s="15">
        <f t="shared" si="12"/>
        <v>0.34446516562291896</v>
      </c>
      <c r="L147" s="1">
        <v>2.4749299999999998E-8</v>
      </c>
      <c r="M147" s="1">
        <v>6.0858370679965195E-8</v>
      </c>
      <c r="N147" s="15">
        <f t="shared" si="13"/>
        <v>0.40667043372141348</v>
      </c>
      <c r="O147" s="14">
        <v>3.6778799999999997E-8</v>
      </c>
      <c r="P147" s="1">
        <v>8.5549933078566703E-8</v>
      </c>
      <c r="Q147" s="15">
        <f t="shared" si="14"/>
        <v>0.42991033045254823</v>
      </c>
      <c r="S147" s="1"/>
      <c r="T147" s="1"/>
      <c r="V147" s="1"/>
      <c r="W147" s="1"/>
    </row>
    <row r="148" spans="1:23" x14ac:dyDescent="0.2">
      <c r="A148" s="2">
        <v>335999</v>
      </c>
      <c r="B148" t="s">
        <v>218</v>
      </c>
      <c r="C148" s="1">
        <v>1.23449E-8</v>
      </c>
      <c r="D148" s="1">
        <v>3.1846071718941897E-8</v>
      </c>
      <c r="E148" s="15">
        <f t="shared" si="10"/>
        <v>0.38764278712144301</v>
      </c>
      <c r="F148" s="14">
        <v>1.3829300000000001E-8</v>
      </c>
      <c r="G148" s="1">
        <v>3.15710597544021E-8</v>
      </c>
      <c r="H148" s="15">
        <f t="shared" si="11"/>
        <v>0.43803724384233622</v>
      </c>
      <c r="I148" s="1">
        <v>3.57713E-8</v>
      </c>
      <c r="J148" s="1">
        <v>7.3434207582967399E-8</v>
      </c>
      <c r="K148" s="15">
        <f t="shared" si="12"/>
        <v>0.4871203922175491</v>
      </c>
      <c r="L148" s="1">
        <v>1.38079E-8</v>
      </c>
      <c r="M148" s="1">
        <v>3.2510448532478999E-8</v>
      </c>
      <c r="N148" s="15">
        <f t="shared" si="13"/>
        <v>0.4247219162850201</v>
      </c>
      <c r="O148" s="14">
        <v>1.35863E-8</v>
      </c>
      <c r="P148" s="1">
        <v>3.3594844099504601E-8</v>
      </c>
      <c r="Q148" s="15">
        <f t="shared" si="14"/>
        <v>0.4044162241014938</v>
      </c>
      <c r="S148" s="1"/>
      <c r="T148" s="1"/>
      <c r="V148" s="1"/>
      <c r="W148" s="1"/>
    </row>
    <row r="149" spans="1:23" x14ac:dyDescent="0.2">
      <c r="A149" s="2">
        <v>336111</v>
      </c>
      <c r="B149" t="s">
        <v>219</v>
      </c>
      <c r="C149" s="1">
        <v>1.9824700000000001E-8</v>
      </c>
      <c r="D149" s="1">
        <v>5.1546641925803001E-8</v>
      </c>
      <c r="E149" s="15">
        <f t="shared" si="10"/>
        <v>0.38459731341056064</v>
      </c>
      <c r="F149" s="14">
        <v>2.1948100000000001E-8</v>
      </c>
      <c r="G149" s="1">
        <v>5.0169825666936298E-8</v>
      </c>
      <c r="H149" s="15">
        <f t="shared" si="11"/>
        <v>0.43747610656866565</v>
      </c>
      <c r="I149" s="1">
        <v>6.1317900000000001E-8</v>
      </c>
      <c r="J149" s="1">
        <v>1.12582673559818E-7</v>
      </c>
      <c r="K149" s="15">
        <f t="shared" si="12"/>
        <v>0.54464775139151644</v>
      </c>
      <c r="L149" s="1">
        <v>2.7167000000000001E-8</v>
      </c>
      <c r="M149" s="1">
        <v>6.5898181453755702E-8</v>
      </c>
      <c r="N149" s="15">
        <f t="shared" si="13"/>
        <v>0.41225720347176115</v>
      </c>
      <c r="O149" s="14">
        <v>3.1736799999999997E-8</v>
      </c>
      <c r="P149" s="1">
        <v>7.3239042654400494E-8</v>
      </c>
      <c r="Q149" s="15">
        <f t="shared" si="14"/>
        <v>0.43333171556814615</v>
      </c>
      <c r="S149" s="1"/>
      <c r="T149" s="1"/>
      <c r="V149" s="1"/>
      <c r="W149" s="1"/>
    </row>
    <row r="150" spans="1:23" x14ac:dyDescent="0.2">
      <c r="A150" s="2">
        <v>336112</v>
      </c>
      <c r="B150" t="s">
        <v>220</v>
      </c>
      <c r="C150" s="1">
        <v>1.64827E-8</v>
      </c>
      <c r="D150" s="1">
        <v>4.3695384584561397E-8</v>
      </c>
      <c r="E150" s="15">
        <f t="shared" si="10"/>
        <v>0.37721832996118598</v>
      </c>
      <c r="F150" s="14">
        <v>1.55582E-8</v>
      </c>
      <c r="G150" s="1">
        <v>3.85374072556229E-8</v>
      </c>
      <c r="H150" s="15">
        <f t="shared" si="11"/>
        <v>0.40371683275942083</v>
      </c>
      <c r="I150" s="1">
        <v>3.5071899999999999E-8</v>
      </c>
      <c r="J150" s="1">
        <v>8.2990325788435994E-8</v>
      </c>
      <c r="K150" s="15">
        <f t="shared" si="12"/>
        <v>0.42260226920192395</v>
      </c>
      <c r="L150" s="1">
        <v>2.2290299999999999E-8</v>
      </c>
      <c r="M150" s="1">
        <v>5.22199184879149E-8</v>
      </c>
      <c r="N150" s="15">
        <f t="shared" si="13"/>
        <v>0.42685436219435263</v>
      </c>
      <c r="O150" s="14">
        <v>2.1355999999999999E-8</v>
      </c>
      <c r="P150" s="1">
        <v>5.0513539859694303E-8</v>
      </c>
      <c r="Q150" s="15">
        <f t="shared" si="14"/>
        <v>0.4227777356193631</v>
      </c>
      <c r="S150" s="1"/>
      <c r="T150" s="1"/>
      <c r="V150" s="1"/>
      <c r="W150" s="1"/>
    </row>
    <row r="151" spans="1:23" x14ac:dyDescent="0.2">
      <c r="A151" s="2">
        <v>336120</v>
      </c>
      <c r="B151" t="s">
        <v>221</v>
      </c>
      <c r="C151" s="1">
        <v>1.71181E-8</v>
      </c>
      <c r="D151" s="1">
        <v>4.55788554090879E-8</v>
      </c>
      <c r="E151" s="15">
        <f t="shared" si="10"/>
        <v>0.37557108107165954</v>
      </c>
      <c r="F151" s="14">
        <v>1.49668E-8</v>
      </c>
      <c r="G151" s="1">
        <v>3.6965869741971E-8</v>
      </c>
      <c r="H151" s="15">
        <f t="shared" si="11"/>
        <v>0.4048815868386485</v>
      </c>
      <c r="I151" s="1">
        <v>3.0949400000000003E-8</v>
      </c>
      <c r="J151" s="1">
        <v>6.9263366704681894E-8</v>
      </c>
      <c r="K151" s="15">
        <f t="shared" si="12"/>
        <v>0.44683649485245081</v>
      </c>
      <c r="L151" s="1">
        <v>2.05146E-8</v>
      </c>
      <c r="M151" s="1">
        <v>4.7834049929937299E-8</v>
      </c>
      <c r="N151" s="15">
        <f t="shared" si="13"/>
        <v>0.42887023009859726</v>
      </c>
      <c r="O151" s="14">
        <v>1.9358E-8</v>
      </c>
      <c r="P151" s="1">
        <v>4.68440658626E-8</v>
      </c>
      <c r="Q151" s="15">
        <f t="shared" si="14"/>
        <v>0.41324337765171026</v>
      </c>
      <c r="S151" s="1"/>
      <c r="T151" s="1"/>
      <c r="V151" s="1"/>
      <c r="W151" s="1"/>
    </row>
    <row r="152" spans="1:23" x14ac:dyDescent="0.2">
      <c r="A152" s="2">
        <v>336211</v>
      </c>
      <c r="B152" t="s">
        <v>222</v>
      </c>
      <c r="C152" s="1">
        <v>4.2358899999999997E-8</v>
      </c>
      <c r="D152" s="1">
        <v>8.5015963449374493E-8</v>
      </c>
      <c r="E152" s="15">
        <f t="shared" si="10"/>
        <v>0.49824642668695951</v>
      </c>
      <c r="F152" s="14">
        <v>4.6870299999999999E-8</v>
      </c>
      <c r="G152" s="1">
        <v>9.9744481644008395E-8</v>
      </c>
      <c r="H152" s="15">
        <f t="shared" si="11"/>
        <v>0.46990369018390177</v>
      </c>
      <c r="I152" s="1">
        <v>7.7349500000000001E-8</v>
      </c>
      <c r="J152" s="1">
        <v>1.51356305681376E-7</v>
      </c>
      <c r="K152" s="15">
        <f t="shared" si="12"/>
        <v>0.51104246798168018</v>
      </c>
      <c r="L152" s="1">
        <v>4.59154E-8</v>
      </c>
      <c r="M152" s="1">
        <v>9.6321825995850106E-8</v>
      </c>
      <c r="N152" s="15">
        <f t="shared" si="13"/>
        <v>0.47668739172343144</v>
      </c>
      <c r="O152" s="14">
        <v>4.2266899999999998E-8</v>
      </c>
      <c r="P152" s="1">
        <v>9.5112615624618499E-8</v>
      </c>
      <c r="Q152" s="15">
        <f t="shared" si="14"/>
        <v>0.44438794709226598</v>
      </c>
      <c r="S152" s="1"/>
      <c r="T152" s="1"/>
      <c r="V152" s="1"/>
      <c r="W152" s="1"/>
    </row>
    <row r="153" spans="1:23" x14ac:dyDescent="0.2">
      <c r="A153" s="2">
        <v>336212</v>
      </c>
      <c r="B153" t="s">
        <v>223</v>
      </c>
      <c r="C153" s="1">
        <v>5.29457E-8</v>
      </c>
      <c r="D153" s="1">
        <v>1.07055375648323E-7</v>
      </c>
      <c r="E153" s="15">
        <f t="shared" si="10"/>
        <v>0.49456367491462239</v>
      </c>
      <c r="F153" s="14">
        <v>3.5796099999999997E-8</v>
      </c>
      <c r="G153" s="1">
        <v>8.3145569748158494E-8</v>
      </c>
      <c r="H153" s="15">
        <f t="shared" si="11"/>
        <v>0.43052323904236411</v>
      </c>
      <c r="I153" s="1">
        <v>8.7257199999999996E-8</v>
      </c>
      <c r="J153" s="1">
        <v>1.74216022502614E-7</v>
      </c>
      <c r="K153" s="15">
        <f t="shared" si="12"/>
        <v>0.50085634344390317</v>
      </c>
      <c r="L153" s="1">
        <v>6.2740599999999997E-8</v>
      </c>
      <c r="M153" s="1">
        <v>1.09372306151656E-7</v>
      </c>
      <c r="N153" s="15">
        <f t="shared" si="13"/>
        <v>0.57364247136751123</v>
      </c>
      <c r="O153" s="14">
        <v>5.90196E-8</v>
      </c>
      <c r="P153" s="1">
        <v>1.0250672659993099E-7</v>
      </c>
      <c r="Q153" s="15">
        <f t="shared" si="14"/>
        <v>0.57576319094009321</v>
      </c>
      <c r="S153" s="1"/>
      <c r="T153" s="1"/>
      <c r="V153" s="1"/>
      <c r="W153" s="1"/>
    </row>
    <row r="154" spans="1:23" x14ac:dyDescent="0.2">
      <c r="A154" s="2">
        <v>336213</v>
      </c>
      <c r="B154" t="s">
        <v>224</v>
      </c>
      <c r="C154" s="1">
        <v>2.62623E-8</v>
      </c>
      <c r="D154" s="1">
        <v>6.5253381013443698E-8</v>
      </c>
      <c r="E154" s="15">
        <f t="shared" si="10"/>
        <v>0.4024665019976415</v>
      </c>
      <c r="F154" s="14">
        <v>6.9678199999999995E-8</v>
      </c>
      <c r="G154" s="1">
        <v>1.1987214256373199E-7</v>
      </c>
      <c r="H154" s="15">
        <f t="shared" si="11"/>
        <v>0.58127099849703978</v>
      </c>
      <c r="I154" s="1">
        <v>1.10065E-7</v>
      </c>
      <c r="J154" s="1">
        <v>1.8558728664533099E-7</v>
      </c>
      <c r="K154" s="15">
        <f t="shared" si="12"/>
        <v>0.59306325335927323</v>
      </c>
      <c r="L154" s="1">
        <v>4.0696299999999999E-8</v>
      </c>
      <c r="M154" s="1">
        <v>9.9632870960211803E-8</v>
      </c>
      <c r="N154" s="15">
        <f t="shared" si="13"/>
        <v>0.40846258476534303</v>
      </c>
      <c r="O154" s="14">
        <v>3.9174700000000002E-8</v>
      </c>
      <c r="P154" s="1">
        <v>1.01023912094147E-7</v>
      </c>
      <c r="Q154" s="15">
        <f t="shared" si="14"/>
        <v>0.38777650942176944</v>
      </c>
      <c r="S154" s="1"/>
      <c r="T154" s="1"/>
      <c r="V154" s="1"/>
      <c r="W154" s="1"/>
    </row>
    <row r="155" spans="1:23" x14ac:dyDescent="0.2">
      <c r="A155" s="2">
        <v>336214</v>
      </c>
      <c r="B155" t="s">
        <v>225</v>
      </c>
      <c r="C155" s="1">
        <v>5.4670199999999997E-8</v>
      </c>
      <c r="D155" s="1">
        <v>1.1347685670687401E-7</v>
      </c>
      <c r="E155" s="15">
        <f t="shared" si="10"/>
        <v>0.48177400737509396</v>
      </c>
      <c r="F155" s="14">
        <v>5.46978E-8</v>
      </c>
      <c r="G155" s="1">
        <v>1.08134796407559E-7</v>
      </c>
      <c r="H155" s="15">
        <f t="shared" si="11"/>
        <v>0.50582977743671442</v>
      </c>
      <c r="I155" s="1">
        <v>9.8449199999999995E-8</v>
      </c>
      <c r="J155" s="1">
        <v>1.9904008454369401E-7</v>
      </c>
      <c r="K155" s="15">
        <f t="shared" si="12"/>
        <v>0.49461996675543041</v>
      </c>
      <c r="L155" s="1">
        <v>2.31734E-8</v>
      </c>
      <c r="M155" s="1">
        <v>5.5509555562344101E-8</v>
      </c>
      <c r="N155" s="15">
        <f t="shared" si="13"/>
        <v>0.41746686251114734</v>
      </c>
      <c r="O155" s="14">
        <v>2.2424400000000001E-8</v>
      </c>
      <c r="P155" s="1">
        <v>5.5167032675660001E-8</v>
      </c>
      <c r="Q155" s="15">
        <f t="shared" si="14"/>
        <v>0.40648189529856243</v>
      </c>
      <c r="S155" s="1"/>
      <c r="T155" s="1"/>
      <c r="V155" s="1"/>
      <c r="W155" s="1"/>
    </row>
    <row r="156" spans="1:23" x14ac:dyDescent="0.2">
      <c r="A156" s="2">
        <v>336310</v>
      </c>
      <c r="B156" t="s">
        <v>226</v>
      </c>
      <c r="C156" s="1">
        <v>2.5825300000000001E-8</v>
      </c>
      <c r="D156" s="1">
        <v>6.5053189980982398E-8</v>
      </c>
      <c r="E156" s="15">
        <f t="shared" si="10"/>
        <v>0.39698744992443491</v>
      </c>
      <c r="F156" s="14">
        <v>2.23231E-8</v>
      </c>
      <c r="G156" s="1">
        <v>5.0438132853690501E-8</v>
      </c>
      <c r="H156" s="15">
        <f t="shared" si="11"/>
        <v>0.44258379002161347</v>
      </c>
      <c r="I156" s="1">
        <v>3.9433099999999999E-8</v>
      </c>
      <c r="J156" s="1">
        <v>8.5367080609841195E-8</v>
      </c>
      <c r="K156" s="15">
        <f t="shared" si="12"/>
        <v>0.46192396083243958</v>
      </c>
      <c r="L156" s="1">
        <v>3.3052100000000003E-8</v>
      </c>
      <c r="M156" s="1">
        <v>7.17529028564963E-8</v>
      </c>
      <c r="N156" s="15">
        <f t="shared" si="13"/>
        <v>0.46063780954065697</v>
      </c>
      <c r="O156" s="14">
        <v>3.02273E-8</v>
      </c>
      <c r="P156" s="1">
        <v>6.6331471973138804E-8</v>
      </c>
      <c r="Q156" s="15">
        <f t="shared" si="14"/>
        <v>0.45570072698282144</v>
      </c>
      <c r="S156" s="1"/>
      <c r="T156" s="1"/>
      <c r="V156" s="1"/>
      <c r="W156" s="1"/>
    </row>
    <row r="157" spans="1:23" x14ac:dyDescent="0.2">
      <c r="A157" s="2">
        <v>336320</v>
      </c>
      <c r="B157" t="s">
        <v>227</v>
      </c>
      <c r="C157" s="1">
        <v>1.6765900000000001E-8</v>
      </c>
      <c r="D157" s="1">
        <v>4.78446468079996E-8</v>
      </c>
      <c r="E157" s="15">
        <f t="shared" si="10"/>
        <v>0.35042373846506797</v>
      </c>
      <c r="F157" s="14">
        <v>1.6023200000000001E-8</v>
      </c>
      <c r="G157" s="1">
        <v>4.17360903443116E-8</v>
      </c>
      <c r="H157" s="15">
        <f t="shared" si="11"/>
        <v>0.38391712946308293</v>
      </c>
      <c r="I157" s="1">
        <v>3.0871599999999998E-8</v>
      </c>
      <c r="J157" s="1">
        <v>7.7798436414665098E-8</v>
      </c>
      <c r="K157" s="15">
        <f t="shared" si="12"/>
        <v>0.39681517293554069</v>
      </c>
      <c r="L157" s="1">
        <v>2.4887099999999999E-8</v>
      </c>
      <c r="M157" s="1">
        <v>5.9911191968306497E-8</v>
      </c>
      <c r="N157" s="15">
        <f t="shared" si="13"/>
        <v>0.41539984738019359</v>
      </c>
      <c r="O157" s="14">
        <v>2.05742E-8</v>
      </c>
      <c r="P157" s="1">
        <v>5.04857325220442E-8</v>
      </c>
      <c r="Q157" s="15">
        <f t="shared" si="14"/>
        <v>0.40752503672233414</v>
      </c>
      <c r="S157" s="1"/>
      <c r="T157" s="1"/>
      <c r="V157" s="1"/>
      <c r="W157" s="1"/>
    </row>
    <row r="158" spans="1:23" x14ac:dyDescent="0.2">
      <c r="A158" s="2">
        <v>336350</v>
      </c>
      <c r="B158" t="s">
        <v>228</v>
      </c>
      <c r="C158" s="1">
        <v>2.31316E-8</v>
      </c>
      <c r="D158" s="1">
        <v>6.0259135820858501E-8</v>
      </c>
      <c r="E158" s="15">
        <f t="shared" si="10"/>
        <v>0.38386876421140231</v>
      </c>
      <c r="F158" s="14">
        <v>1.91683E-8</v>
      </c>
      <c r="G158" s="1">
        <v>4.4166243289763997E-8</v>
      </c>
      <c r="H158" s="15">
        <f t="shared" si="11"/>
        <v>0.4340034055928515</v>
      </c>
      <c r="I158" s="1">
        <v>3.8661099999999997E-8</v>
      </c>
      <c r="J158" s="1">
        <v>8.7038551928336598E-8</v>
      </c>
      <c r="K158" s="15">
        <f t="shared" si="12"/>
        <v>0.44418363062648042</v>
      </c>
      <c r="L158" s="1">
        <v>3.6318600000000001E-8</v>
      </c>
      <c r="M158" s="1">
        <v>7.52646016372051E-8</v>
      </c>
      <c r="N158" s="15">
        <f t="shared" si="13"/>
        <v>0.48254556869994575</v>
      </c>
      <c r="O158" s="14">
        <v>3.1559999999999999E-8</v>
      </c>
      <c r="P158" s="1">
        <v>7.4626784411553094E-8</v>
      </c>
      <c r="Q158" s="15">
        <f t="shared" si="14"/>
        <v>0.42290446049440317</v>
      </c>
      <c r="S158" s="1"/>
      <c r="T158" s="1"/>
      <c r="V158" s="1"/>
      <c r="W158" s="1"/>
    </row>
    <row r="159" spans="1:23" x14ac:dyDescent="0.2">
      <c r="A159" s="2">
        <v>336360</v>
      </c>
      <c r="B159" t="s">
        <v>229</v>
      </c>
      <c r="C159" s="1">
        <v>2.1140400000000001E-8</v>
      </c>
      <c r="D159" s="1">
        <v>5.8434047761664299E-8</v>
      </c>
      <c r="E159" s="15">
        <f t="shared" si="10"/>
        <v>0.36178222816645567</v>
      </c>
      <c r="F159" s="14">
        <v>2.5585200000000001E-8</v>
      </c>
      <c r="G159" s="1">
        <v>6.2601109347238104E-8</v>
      </c>
      <c r="H159" s="15">
        <f t="shared" si="11"/>
        <v>0.40870202248466692</v>
      </c>
      <c r="I159" s="1">
        <v>4.6070799999999999E-8</v>
      </c>
      <c r="J159" s="1">
        <v>1.04284826872885E-7</v>
      </c>
      <c r="K159" s="15">
        <f t="shared" si="12"/>
        <v>0.44177855380780062</v>
      </c>
      <c r="L159" s="1">
        <v>3.5945899999999998E-8</v>
      </c>
      <c r="M159" s="1">
        <v>8.3230121397797893E-8</v>
      </c>
      <c r="N159" s="15">
        <f t="shared" si="13"/>
        <v>0.43188570911961993</v>
      </c>
      <c r="O159" s="14">
        <v>2.82425E-8</v>
      </c>
      <c r="P159" s="1">
        <v>7.27905999822104E-8</v>
      </c>
      <c r="Q159" s="15">
        <f t="shared" si="14"/>
        <v>0.38799652711891786</v>
      </c>
      <c r="S159" s="1"/>
      <c r="T159" s="1"/>
      <c r="V159" s="1"/>
      <c r="W159" s="1"/>
    </row>
    <row r="160" spans="1:23" x14ac:dyDescent="0.2">
      <c r="A160" s="2">
        <v>336370</v>
      </c>
      <c r="B160" t="s">
        <v>230</v>
      </c>
      <c r="C160" s="1">
        <v>1.8308199999999998E-8</v>
      </c>
      <c r="D160" s="1">
        <v>4.4159388102726299E-8</v>
      </c>
      <c r="E160" s="15">
        <f t="shared" si="10"/>
        <v>0.4145936070810205</v>
      </c>
      <c r="F160" s="14">
        <v>1.89345E-8</v>
      </c>
      <c r="G160" s="1">
        <v>4.4343837571726197E-8</v>
      </c>
      <c r="H160" s="15">
        <f t="shared" si="11"/>
        <v>0.42699281426361507</v>
      </c>
      <c r="I160" s="1">
        <v>3.4893199999999998E-8</v>
      </c>
      <c r="J160" s="1">
        <v>7.7265773413732299E-8</v>
      </c>
      <c r="K160" s="15">
        <f t="shared" si="12"/>
        <v>0.45159969878459144</v>
      </c>
      <c r="L160" s="1">
        <v>2.24226E-8</v>
      </c>
      <c r="M160" s="1">
        <v>5.26212785435782E-8</v>
      </c>
      <c r="N160" s="15">
        <f t="shared" si="13"/>
        <v>0.42611279354283971</v>
      </c>
      <c r="O160" s="14">
        <v>2.6408800000000001E-8</v>
      </c>
      <c r="P160" s="1">
        <v>6.0301292289675096E-8</v>
      </c>
      <c r="Q160" s="15">
        <f t="shared" si="14"/>
        <v>0.43794749659986587</v>
      </c>
      <c r="S160" s="1"/>
      <c r="T160" s="1"/>
      <c r="V160" s="1"/>
      <c r="W160" s="1"/>
    </row>
    <row r="161" spans="1:23" x14ac:dyDescent="0.2">
      <c r="A161" s="2">
        <v>336390</v>
      </c>
      <c r="B161" t="s">
        <v>231</v>
      </c>
      <c r="C161" s="1">
        <v>2.1411900000000001E-8</v>
      </c>
      <c r="D161" s="1">
        <v>5.7629720821976797E-8</v>
      </c>
      <c r="E161" s="15">
        <f t="shared" si="10"/>
        <v>0.37154266400392977</v>
      </c>
      <c r="F161" s="14">
        <v>2.30553E-8</v>
      </c>
      <c r="G161" s="1">
        <v>6.06067775687562E-8</v>
      </c>
      <c r="H161" s="15">
        <f t="shared" si="11"/>
        <v>0.38040794981789938</v>
      </c>
      <c r="I161" s="1">
        <v>3.8479899999999999E-8</v>
      </c>
      <c r="J161" s="1">
        <v>8.93521023810139E-8</v>
      </c>
      <c r="K161" s="15">
        <f t="shared" si="12"/>
        <v>0.43065466815671088</v>
      </c>
      <c r="L161" s="1">
        <v>2.8175400000000001E-8</v>
      </c>
      <c r="M161" s="1">
        <v>6.5962357842957094E-8</v>
      </c>
      <c r="N161" s="15">
        <f t="shared" si="13"/>
        <v>0.42714361525826405</v>
      </c>
      <c r="O161" s="14">
        <v>2.83423E-8</v>
      </c>
      <c r="P161" s="1">
        <v>6.4741872631079803E-8</v>
      </c>
      <c r="Q161" s="15">
        <f t="shared" si="14"/>
        <v>0.43777386794947409</v>
      </c>
      <c r="S161" s="1"/>
      <c r="T161" s="1"/>
      <c r="V161" s="1"/>
      <c r="W161" s="1"/>
    </row>
    <row r="162" spans="1:23" x14ac:dyDescent="0.2">
      <c r="A162" s="2" t="s">
        <v>24</v>
      </c>
      <c r="B162" t="s">
        <v>232</v>
      </c>
      <c r="C162" s="1">
        <v>2.4049100000000001E-8</v>
      </c>
      <c r="D162" s="1">
        <v>6.0986985851709999E-8</v>
      </c>
      <c r="E162" s="15">
        <f t="shared" si="10"/>
        <v>0.39433167034152899</v>
      </c>
      <c r="F162" s="14">
        <v>2.2206699999999999E-8</v>
      </c>
      <c r="G162" s="1">
        <v>5.0652576273435299E-8</v>
      </c>
      <c r="H162" s="15">
        <f t="shared" si="11"/>
        <v>0.43841205391257232</v>
      </c>
      <c r="I162" s="1">
        <v>4.3395800000000003E-8</v>
      </c>
      <c r="J162" s="1">
        <v>1.0082783134554101E-7</v>
      </c>
      <c r="K162" s="15">
        <f t="shared" si="12"/>
        <v>0.43039505482648793</v>
      </c>
      <c r="L162" s="1">
        <v>3.1857599999999998E-8</v>
      </c>
      <c r="M162" s="1">
        <v>7.4964819052566694E-8</v>
      </c>
      <c r="N162" s="15">
        <f t="shared" si="13"/>
        <v>0.42496734338357928</v>
      </c>
      <c r="O162" s="14">
        <v>2.86816E-8</v>
      </c>
      <c r="P162" s="1">
        <v>6.4754811022063596E-8</v>
      </c>
      <c r="Q162" s="15">
        <f t="shared" si="14"/>
        <v>0.44292616328117235</v>
      </c>
      <c r="S162" s="1"/>
      <c r="T162" s="1"/>
      <c r="V162" s="1"/>
      <c r="W162" s="1"/>
    </row>
    <row r="163" spans="1:23" x14ac:dyDescent="0.2">
      <c r="A163" s="2">
        <v>336411</v>
      </c>
      <c r="B163" t="s">
        <v>233</v>
      </c>
      <c r="C163" s="1">
        <v>8.6898900000000001E-9</v>
      </c>
      <c r="D163" s="1">
        <v>2.1401355005480801E-8</v>
      </c>
      <c r="E163" s="15">
        <f t="shared" si="10"/>
        <v>0.40604391627420572</v>
      </c>
      <c r="F163" s="14">
        <v>1.30538E-8</v>
      </c>
      <c r="G163" s="1">
        <v>2.5801225263325599E-8</v>
      </c>
      <c r="H163" s="15">
        <f t="shared" si="11"/>
        <v>0.50593721293364091</v>
      </c>
      <c r="I163" s="1">
        <v>1.7956799999999999E-8</v>
      </c>
      <c r="J163" s="1">
        <v>3.9003542573223197E-8</v>
      </c>
      <c r="K163" s="15">
        <f t="shared" si="12"/>
        <v>0.46038894970344935</v>
      </c>
      <c r="L163" s="1">
        <v>1.30683E-8</v>
      </c>
      <c r="M163" s="1">
        <v>2.6949837667276999E-8</v>
      </c>
      <c r="N163" s="15">
        <f t="shared" si="13"/>
        <v>0.48491201176576199</v>
      </c>
      <c r="O163" s="14">
        <v>7.9733700000000001E-9</v>
      </c>
      <c r="P163" s="1">
        <v>1.8886311893825401E-8</v>
      </c>
      <c r="Q163" s="15">
        <f t="shared" si="14"/>
        <v>0.42217718551003997</v>
      </c>
      <c r="S163" s="1"/>
      <c r="T163" s="1"/>
      <c r="V163" s="1"/>
      <c r="W163" s="1"/>
    </row>
    <row r="164" spans="1:23" x14ac:dyDescent="0.2">
      <c r="A164" s="2">
        <v>336412</v>
      </c>
      <c r="B164" t="s">
        <v>234</v>
      </c>
      <c r="C164" s="1">
        <v>7.1073199999999998E-9</v>
      </c>
      <c r="D164" s="1">
        <v>1.6831206017034299E-8</v>
      </c>
      <c r="E164" s="15">
        <f t="shared" si="10"/>
        <v>0.42227039421933993</v>
      </c>
      <c r="F164" s="14">
        <v>8.7155300000000008E-9</v>
      </c>
      <c r="G164" s="1">
        <v>1.6984193183608302E-8</v>
      </c>
      <c r="H164" s="15">
        <f t="shared" si="11"/>
        <v>0.51315537369249242</v>
      </c>
      <c r="I164" s="1">
        <v>1.08565E-8</v>
      </c>
      <c r="J164" s="1">
        <v>2.41988497846131E-8</v>
      </c>
      <c r="K164" s="15">
        <f t="shared" si="12"/>
        <v>0.44863702600043137</v>
      </c>
      <c r="L164" s="1">
        <v>9.6437599999999998E-9</v>
      </c>
      <c r="M164" s="1">
        <v>2.1024421493511801E-8</v>
      </c>
      <c r="N164" s="15">
        <f t="shared" si="13"/>
        <v>0.45869323933484174</v>
      </c>
      <c r="O164" s="14">
        <v>9.2628899999999996E-9</v>
      </c>
      <c r="P164" s="1">
        <v>2.2548933309410998E-8</v>
      </c>
      <c r="Q164" s="15">
        <f t="shared" si="14"/>
        <v>0.41079060693900094</v>
      </c>
      <c r="S164" s="1"/>
      <c r="T164" s="1"/>
      <c r="V164" s="1"/>
      <c r="W164" s="1"/>
    </row>
    <row r="165" spans="1:23" x14ac:dyDescent="0.2">
      <c r="A165" s="2">
        <v>336413</v>
      </c>
      <c r="B165" t="s">
        <v>235</v>
      </c>
      <c r="C165" s="1">
        <v>1.32982E-8</v>
      </c>
      <c r="D165" s="1">
        <v>3.3261504716025198E-8</v>
      </c>
      <c r="E165" s="15">
        <f t="shared" si="10"/>
        <v>0.39980752865918917</v>
      </c>
      <c r="F165" s="14">
        <v>1.47578E-8</v>
      </c>
      <c r="G165" s="1">
        <v>3.2459392456675701E-8</v>
      </c>
      <c r="H165" s="15">
        <f t="shared" si="11"/>
        <v>0.45465422742269668</v>
      </c>
      <c r="I165" s="1">
        <v>1.8644600000000001E-8</v>
      </c>
      <c r="J165" s="1">
        <v>4.2644625522641601E-8</v>
      </c>
      <c r="K165" s="15">
        <f t="shared" si="12"/>
        <v>0.43720866982642154</v>
      </c>
      <c r="L165" s="1">
        <v>1.6143300000000001E-8</v>
      </c>
      <c r="M165" s="1">
        <v>3.6792940999881E-8</v>
      </c>
      <c r="N165" s="15">
        <f t="shared" si="13"/>
        <v>0.43876079381781991</v>
      </c>
      <c r="O165" s="14">
        <v>1.47591E-8</v>
      </c>
      <c r="P165" s="1">
        <v>3.2534830510356401E-8</v>
      </c>
      <c r="Q165" s="15">
        <f t="shared" si="14"/>
        <v>0.45363998424094826</v>
      </c>
      <c r="S165" s="1"/>
      <c r="T165" s="1"/>
      <c r="V165" s="1"/>
      <c r="W165" s="1"/>
    </row>
    <row r="166" spans="1:23" x14ac:dyDescent="0.2">
      <c r="A166" s="2">
        <v>336414</v>
      </c>
      <c r="B166" t="s">
        <v>236</v>
      </c>
      <c r="C166" s="1">
        <v>7.1418200000000001E-9</v>
      </c>
      <c r="D166" s="1">
        <v>1.8891535052361501E-8</v>
      </c>
      <c r="E166" s="15">
        <f t="shared" si="10"/>
        <v>0.3780433924614956</v>
      </c>
      <c r="F166" s="14">
        <v>6.1936599999999999E-9</v>
      </c>
      <c r="G166" s="1">
        <v>1.6767993851394898E-8</v>
      </c>
      <c r="H166" s="15">
        <f t="shared" si="11"/>
        <v>0.36937394269647594</v>
      </c>
      <c r="I166" s="1">
        <v>1.0761299999999999E-8</v>
      </c>
      <c r="J166" s="1">
        <v>2.7665660307787098E-8</v>
      </c>
      <c r="K166" s="15">
        <f t="shared" si="12"/>
        <v>0.38897679940684438</v>
      </c>
      <c r="L166" s="1">
        <v>1.05421E-8</v>
      </c>
      <c r="M166" s="1">
        <v>2.4797025252275401E-8</v>
      </c>
      <c r="N166" s="15">
        <f t="shared" si="13"/>
        <v>0.42513567223280729</v>
      </c>
      <c r="O166" s="14">
        <v>1.0464100000000001E-8</v>
      </c>
      <c r="P166" s="1">
        <v>2.5856889887415599E-8</v>
      </c>
      <c r="Q166" s="15">
        <f t="shared" si="14"/>
        <v>0.4046929095325118</v>
      </c>
      <c r="S166" s="1"/>
      <c r="T166" s="1"/>
      <c r="V166" s="1"/>
      <c r="W166" s="1"/>
    </row>
    <row r="167" spans="1:23" x14ac:dyDescent="0.2">
      <c r="A167" s="2" t="s">
        <v>25</v>
      </c>
      <c r="B167" t="s">
        <v>237</v>
      </c>
      <c r="C167" s="1">
        <v>1.21079E-8</v>
      </c>
      <c r="D167" s="1">
        <v>3.4308622817432598E-8</v>
      </c>
      <c r="E167" s="15">
        <f t="shared" si="10"/>
        <v>0.35291128018836826</v>
      </c>
      <c r="F167" s="14">
        <v>9.3850400000000005E-9</v>
      </c>
      <c r="G167" s="1">
        <v>2.6063383341421699E-8</v>
      </c>
      <c r="H167" s="15">
        <f t="shared" si="11"/>
        <v>0.36008525359348331</v>
      </c>
      <c r="I167" s="1">
        <v>1.5519900000000001E-8</v>
      </c>
      <c r="J167" s="1">
        <v>4.2844209931862999E-8</v>
      </c>
      <c r="K167" s="15">
        <f t="shared" si="12"/>
        <v>0.36224031262758655</v>
      </c>
      <c r="L167" s="1">
        <v>1.9008500000000001E-8</v>
      </c>
      <c r="M167" s="1">
        <v>4.6153608874103801E-8</v>
      </c>
      <c r="N167" s="15">
        <f t="shared" si="13"/>
        <v>0.41185295069451061</v>
      </c>
      <c r="O167" s="14">
        <v>1.8364900000000001E-8</v>
      </c>
      <c r="P167" s="1">
        <v>4.72369433020674E-8</v>
      </c>
      <c r="Q167" s="15">
        <f t="shared" si="14"/>
        <v>0.38878256542895806</v>
      </c>
      <c r="S167" s="1"/>
      <c r="T167" s="1"/>
      <c r="V167" s="1"/>
      <c r="W167" s="1"/>
    </row>
    <row r="168" spans="1:23" x14ac:dyDescent="0.2">
      <c r="A168" s="2">
        <v>336500</v>
      </c>
      <c r="B168" t="s">
        <v>238</v>
      </c>
      <c r="C168" s="1">
        <v>1.6671000000000001E-8</v>
      </c>
      <c r="D168" s="1">
        <v>4.1740900234321902E-8</v>
      </c>
      <c r="E168" s="15">
        <f t="shared" si="10"/>
        <v>0.39939244018249737</v>
      </c>
      <c r="F168" s="14">
        <v>1.7870699999999999E-8</v>
      </c>
      <c r="G168" s="1">
        <v>4.0195447969298299E-8</v>
      </c>
      <c r="H168" s="15">
        <f t="shared" si="11"/>
        <v>0.44459511966752618</v>
      </c>
      <c r="I168" s="1">
        <v>4.8199099999999999E-8</v>
      </c>
      <c r="J168" s="1">
        <v>1.07416020843024E-7</v>
      </c>
      <c r="K168" s="15">
        <f t="shared" si="12"/>
        <v>0.44871425716315977</v>
      </c>
      <c r="L168" s="1">
        <v>2.34939E-8</v>
      </c>
      <c r="M168" s="1">
        <v>5.2622706515937701E-8</v>
      </c>
      <c r="N168" s="15">
        <f t="shared" si="13"/>
        <v>0.44645936242151407</v>
      </c>
      <c r="O168" s="14">
        <v>2.2223400000000002E-8</v>
      </c>
      <c r="P168" s="1">
        <v>5.3526292780773397E-8</v>
      </c>
      <c r="Q168" s="15">
        <f t="shared" si="14"/>
        <v>0.41518660914963701</v>
      </c>
      <c r="S168" s="1"/>
      <c r="T168" s="1"/>
      <c r="V168" s="1"/>
      <c r="W168" s="1"/>
    </row>
    <row r="169" spans="1:23" x14ac:dyDescent="0.2">
      <c r="A169" s="2">
        <v>336611</v>
      </c>
      <c r="B169" t="s">
        <v>239</v>
      </c>
      <c r="C169" s="1">
        <v>3.8991500000000002E-8</v>
      </c>
      <c r="D169" s="1">
        <v>7.9419994454250797E-8</v>
      </c>
      <c r="E169" s="15">
        <f t="shared" si="10"/>
        <v>0.49095319469533227</v>
      </c>
      <c r="F169" s="14">
        <v>3.9717300000000001E-8</v>
      </c>
      <c r="G169" s="1">
        <v>7.5293125446159201E-8</v>
      </c>
      <c r="H169" s="15">
        <f t="shared" si="11"/>
        <v>0.527502341875835</v>
      </c>
      <c r="I169" s="1">
        <v>1.04857E-7</v>
      </c>
      <c r="J169" s="1">
        <v>2.20376789700067E-7</v>
      </c>
      <c r="K169" s="15">
        <f t="shared" si="12"/>
        <v>0.47580782051826087</v>
      </c>
      <c r="L169" s="1">
        <v>4.65235E-8</v>
      </c>
      <c r="M169" s="1">
        <v>8.2365667565052497E-8</v>
      </c>
      <c r="N169" s="15">
        <f t="shared" si="13"/>
        <v>0.5648409267521044</v>
      </c>
      <c r="O169" s="14">
        <v>4.7909700000000001E-8</v>
      </c>
      <c r="P169" s="1">
        <v>1.10364426129613E-7</v>
      </c>
      <c r="Q169" s="15">
        <f t="shared" si="14"/>
        <v>0.43410455415891358</v>
      </c>
      <c r="S169" s="1"/>
      <c r="T169" s="1"/>
      <c r="V169" s="1"/>
      <c r="W169" s="1"/>
    </row>
    <row r="170" spans="1:23" x14ac:dyDescent="0.2">
      <c r="A170" s="2">
        <v>336612</v>
      </c>
      <c r="B170" t="s">
        <v>240</v>
      </c>
      <c r="C170" s="1">
        <v>4.84752E-8</v>
      </c>
      <c r="D170" s="1">
        <v>1.04518759988779E-7</v>
      </c>
      <c r="E170" s="15">
        <f t="shared" si="10"/>
        <v>0.46379425095747628</v>
      </c>
      <c r="F170" s="14">
        <v>4.9182000000000003E-8</v>
      </c>
      <c r="G170" s="1">
        <v>8.9459658312953606E-8</v>
      </c>
      <c r="H170" s="15">
        <f t="shared" si="11"/>
        <v>0.54976735801905618</v>
      </c>
      <c r="I170" s="1">
        <v>5.51785E-8</v>
      </c>
      <c r="J170" s="1">
        <v>1.07415554782262E-7</v>
      </c>
      <c r="K170" s="15">
        <f t="shared" si="12"/>
        <v>0.51369189603731269</v>
      </c>
      <c r="L170" s="1">
        <v>4.5861100000000002E-8</v>
      </c>
      <c r="M170" s="1">
        <v>1.0280922872022E-7</v>
      </c>
      <c r="N170" s="15">
        <f t="shared" si="13"/>
        <v>0.4460796036589687</v>
      </c>
      <c r="O170" s="14">
        <v>4.8335000000000002E-8</v>
      </c>
      <c r="P170" s="1">
        <v>9.3039162516853094E-8</v>
      </c>
      <c r="Q170" s="15">
        <f t="shared" si="14"/>
        <v>0.51951241490640687</v>
      </c>
      <c r="S170" s="1"/>
      <c r="T170" s="1"/>
      <c r="V170" s="1"/>
      <c r="W170" s="1"/>
    </row>
    <row r="171" spans="1:23" x14ac:dyDescent="0.2">
      <c r="A171" s="2">
        <v>336991</v>
      </c>
      <c r="B171" t="s">
        <v>241</v>
      </c>
      <c r="C171" s="1">
        <v>9.2541900000000007E-9</v>
      </c>
      <c r="D171" s="1">
        <v>2.8644764312994801E-8</v>
      </c>
      <c r="E171" s="15">
        <f t="shared" si="10"/>
        <v>0.32306741640048348</v>
      </c>
      <c r="F171" s="14">
        <v>9.8637199999999999E-9</v>
      </c>
      <c r="G171" s="1">
        <v>2.7422238612991301E-8</v>
      </c>
      <c r="H171" s="15">
        <f t="shared" si="11"/>
        <v>0.35969784010730099</v>
      </c>
      <c r="I171" s="1">
        <v>1.5447599999999999E-8</v>
      </c>
      <c r="J171" s="1">
        <v>4.1124642415371197E-8</v>
      </c>
      <c r="K171" s="15">
        <f t="shared" si="12"/>
        <v>0.37562879803244525</v>
      </c>
      <c r="L171" s="1">
        <v>2.19181E-8</v>
      </c>
      <c r="M171" s="1">
        <v>5.3199427719391798E-8</v>
      </c>
      <c r="N171" s="15">
        <f t="shared" si="13"/>
        <v>0.41199879283683727</v>
      </c>
      <c r="O171" s="14">
        <v>2.1191500000000002E-8</v>
      </c>
      <c r="P171" s="1">
        <v>5.42092326047597E-8</v>
      </c>
      <c r="Q171" s="15">
        <f t="shared" si="14"/>
        <v>0.39092049419897779</v>
      </c>
      <c r="S171" s="1"/>
      <c r="T171" s="1"/>
      <c r="V171" s="1"/>
      <c r="W171" s="1"/>
    </row>
    <row r="172" spans="1:23" x14ac:dyDescent="0.2">
      <c r="A172" s="2">
        <v>336992</v>
      </c>
      <c r="B172" t="s">
        <v>242</v>
      </c>
      <c r="C172" s="1">
        <v>1.1936100000000001E-8</v>
      </c>
      <c r="D172" s="1">
        <v>3.3932921863716897E-8</v>
      </c>
      <c r="E172" s="15">
        <f t="shared" si="10"/>
        <v>0.35175573880546934</v>
      </c>
      <c r="F172" s="14">
        <v>1.1032700000000001E-8</v>
      </c>
      <c r="G172" s="1">
        <v>2.9327598949393501E-8</v>
      </c>
      <c r="H172" s="15">
        <f t="shared" si="11"/>
        <v>0.37618831391678448</v>
      </c>
      <c r="I172" s="1">
        <v>1.8724100000000002E-8</v>
      </c>
      <c r="J172" s="1">
        <v>4.9725781610526702E-8</v>
      </c>
      <c r="K172" s="15">
        <f t="shared" si="12"/>
        <v>0.37654712291211534</v>
      </c>
      <c r="L172" s="1">
        <v>1.8541800000000001E-8</v>
      </c>
      <c r="M172" s="1">
        <v>4.4125552741487603E-8</v>
      </c>
      <c r="N172" s="15">
        <f t="shared" si="13"/>
        <v>0.42020550107617533</v>
      </c>
      <c r="O172" s="14">
        <v>1.8186199999999999E-8</v>
      </c>
      <c r="P172" s="1">
        <v>4.6036392962947403E-8</v>
      </c>
      <c r="Q172" s="15">
        <f t="shared" si="14"/>
        <v>0.39503963776304635</v>
      </c>
      <c r="S172" s="1"/>
      <c r="T172" s="1"/>
      <c r="V172" s="1"/>
      <c r="W172" s="1"/>
    </row>
    <row r="173" spans="1:23" x14ac:dyDescent="0.2">
      <c r="A173" s="2">
        <v>336999</v>
      </c>
      <c r="B173" t="s">
        <v>243</v>
      </c>
      <c r="C173" s="1">
        <v>1.6205300000000002E-8</v>
      </c>
      <c r="D173" s="1">
        <v>5.0031786813453099E-8</v>
      </c>
      <c r="E173" s="15">
        <f t="shared" si="10"/>
        <v>0.32390008496843337</v>
      </c>
      <c r="F173" s="14">
        <v>2.37356E-8</v>
      </c>
      <c r="G173" s="1">
        <v>5.9583462686804502E-8</v>
      </c>
      <c r="H173" s="15">
        <f t="shared" si="11"/>
        <v>0.39835885545565219</v>
      </c>
      <c r="I173" s="1">
        <v>2.4426400000000002E-8</v>
      </c>
      <c r="J173" s="1">
        <v>5.9910067225233899E-8</v>
      </c>
      <c r="K173" s="15">
        <f t="shared" si="12"/>
        <v>0.40771778653107055</v>
      </c>
      <c r="L173" s="1">
        <v>2.45788E-8</v>
      </c>
      <c r="M173" s="1">
        <v>5.8225450732910899E-8</v>
      </c>
      <c r="N173" s="15">
        <f t="shared" si="13"/>
        <v>0.42213155399597913</v>
      </c>
      <c r="O173" s="14">
        <v>2.3759699999999999E-8</v>
      </c>
      <c r="P173" s="1">
        <v>5.8504884050992498E-8</v>
      </c>
      <c r="Q173" s="15">
        <f t="shared" si="14"/>
        <v>0.40611481221450146</v>
      </c>
      <c r="S173" s="1"/>
      <c r="T173" s="1"/>
      <c r="V173" s="1"/>
      <c r="W173" s="1"/>
    </row>
    <row r="174" spans="1:23" x14ac:dyDescent="0.2">
      <c r="A174" s="2">
        <v>337110</v>
      </c>
      <c r="B174" t="s">
        <v>244</v>
      </c>
      <c r="C174" s="1">
        <v>5.7596500000000002E-8</v>
      </c>
      <c r="D174" s="1">
        <v>1.49692976092553E-7</v>
      </c>
      <c r="E174" s="15">
        <f t="shared" si="10"/>
        <v>0.38476421207892159</v>
      </c>
      <c r="F174" s="14">
        <v>3.9209999999999998E-8</v>
      </c>
      <c r="G174" s="1">
        <v>9.8522454492210997E-8</v>
      </c>
      <c r="H174" s="15">
        <f t="shared" si="11"/>
        <v>0.39798034064508481</v>
      </c>
      <c r="I174" s="1">
        <v>1.03742E-7</v>
      </c>
      <c r="J174" s="1">
        <v>1.9111931769169199E-7</v>
      </c>
      <c r="K174" s="15">
        <f t="shared" si="12"/>
        <v>0.54281273736731062</v>
      </c>
      <c r="L174" s="1">
        <v>5.4126300000000001E-8</v>
      </c>
      <c r="M174" s="1">
        <v>1.0614376314305199E-7</v>
      </c>
      <c r="N174" s="15">
        <f t="shared" si="13"/>
        <v>0.50993387079232289</v>
      </c>
      <c r="O174" s="14">
        <v>5.7748299999999998E-8</v>
      </c>
      <c r="P174" s="1">
        <v>1.3255231132196299E-7</v>
      </c>
      <c r="Q174" s="15">
        <f t="shared" si="14"/>
        <v>0.43566422512039221</v>
      </c>
      <c r="S174" s="1"/>
      <c r="T174" s="1"/>
      <c r="V174" s="1"/>
      <c r="W174" s="1"/>
    </row>
    <row r="175" spans="1:23" x14ac:dyDescent="0.2">
      <c r="A175" s="2">
        <v>337121</v>
      </c>
      <c r="B175" t="s">
        <v>245</v>
      </c>
      <c r="C175" s="1">
        <v>3.2276700000000002E-8</v>
      </c>
      <c r="D175" s="1">
        <v>7.8885379550207793E-8</v>
      </c>
      <c r="E175" s="15">
        <f t="shared" si="10"/>
        <v>0.40915946889064542</v>
      </c>
      <c r="F175" s="14">
        <v>3.5879400000000002E-8</v>
      </c>
      <c r="G175" s="1">
        <v>8.2591143471196796E-8</v>
      </c>
      <c r="H175" s="15">
        <f t="shared" si="11"/>
        <v>0.43442188220233013</v>
      </c>
      <c r="I175" s="1">
        <v>1.0064099999999999E-7</v>
      </c>
      <c r="J175" s="1">
        <v>2.22454190442454E-7</v>
      </c>
      <c r="K175" s="15">
        <f t="shared" si="12"/>
        <v>0.4524122463138518</v>
      </c>
      <c r="L175" s="1">
        <v>2.6086100000000002E-8</v>
      </c>
      <c r="M175" s="1">
        <v>6.4100944076859195E-8</v>
      </c>
      <c r="N175" s="15">
        <f t="shared" si="13"/>
        <v>0.40695344469064115</v>
      </c>
      <c r="O175" s="14">
        <v>2.52487E-8</v>
      </c>
      <c r="P175" s="1">
        <v>6.4157299825201596E-8</v>
      </c>
      <c r="Q175" s="15">
        <f t="shared" si="14"/>
        <v>0.39354368199395562</v>
      </c>
      <c r="S175" s="1"/>
      <c r="T175" s="1"/>
      <c r="V175" s="1"/>
      <c r="W175" s="1"/>
    </row>
    <row r="176" spans="1:23" x14ac:dyDescent="0.2">
      <c r="A176" s="2">
        <v>337122</v>
      </c>
      <c r="B176" t="s">
        <v>246</v>
      </c>
      <c r="C176" s="1">
        <v>3.4931399999999999E-8</v>
      </c>
      <c r="D176" s="1">
        <v>8.3007806888389499E-8</v>
      </c>
      <c r="E176" s="15">
        <f t="shared" si="10"/>
        <v>0.42082065903714339</v>
      </c>
      <c r="F176" s="14">
        <v>3.06467E-8</v>
      </c>
      <c r="G176" s="1">
        <v>7.2238653896300699E-8</v>
      </c>
      <c r="H176" s="15">
        <f t="shared" si="11"/>
        <v>0.42424240136026953</v>
      </c>
      <c r="I176" s="1">
        <v>8.3374700000000001E-8</v>
      </c>
      <c r="J176" s="1">
        <v>2.0387873497448399E-7</v>
      </c>
      <c r="K176" s="15">
        <f t="shared" si="12"/>
        <v>0.40894260017080536</v>
      </c>
      <c r="L176" s="1">
        <v>6.1511899999999996E-8</v>
      </c>
      <c r="M176" s="1">
        <v>1.4358746505727401E-7</v>
      </c>
      <c r="N176" s="15">
        <f t="shared" si="13"/>
        <v>0.42839324432299297</v>
      </c>
      <c r="O176" s="14">
        <v>5.34346E-8</v>
      </c>
      <c r="P176" s="1">
        <v>1.2150860773865901E-7</v>
      </c>
      <c r="Q176" s="15">
        <f t="shared" si="14"/>
        <v>0.439759791462077</v>
      </c>
      <c r="S176" s="1"/>
      <c r="T176" s="1"/>
      <c r="V176" s="1"/>
      <c r="W176" s="1"/>
    </row>
    <row r="177" spans="1:23" x14ac:dyDescent="0.2">
      <c r="A177" s="2">
        <v>337127</v>
      </c>
      <c r="B177" t="s">
        <v>247</v>
      </c>
      <c r="C177" s="1">
        <v>2.74832E-8</v>
      </c>
      <c r="D177" s="1">
        <v>6.2353087228231506E-8</v>
      </c>
      <c r="E177" s="15">
        <f t="shared" si="10"/>
        <v>0.44076726946017958</v>
      </c>
      <c r="F177" s="14">
        <v>3.7214700000000003E-8</v>
      </c>
      <c r="G177" s="1">
        <v>7.5699095952039101E-8</v>
      </c>
      <c r="H177" s="15">
        <f t="shared" si="11"/>
        <v>0.49161353292221915</v>
      </c>
      <c r="I177" s="1">
        <v>1.7127900000000001E-7</v>
      </c>
      <c r="J177" s="1">
        <v>3.2424877972067699E-7</v>
      </c>
      <c r="K177" s="15">
        <f t="shared" si="12"/>
        <v>0.52823329095501215</v>
      </c>
      <c r="L177" s="1">
        <v>2.73957E-8</v>
      </c>
      <c r="M177" s="1">
        <v>6.5847933277562907E-8</v>
      </c>
      <c r="N177" s="15">
        <f t="shared" si="13"/>
        <v>0.41604494835883998</v>
      </c>
      <c r="O177" s="14">
        <v>2.6995999999999999E-8</v>
      </c>
      <c r="P177" s="1">
        <v>6.7499763774627899E-8</v>
      </c>
      <c r="Q177" s="15">
        <f t="shared" si="14"/>
        <v>0.39994214039231013</v>
      </c>
      <c r="S177" s="1"/>
      <c r="T177" s="1"/>
      <c r="V177" s="1"/>
      <c r="W177" s="1"/>
    </row>
    <row r="178" spans="1:23" x14ac:dyDescent="0.2">
      <c r="A178" s="2" t="s">
        <v>26</v>
      </c>
      <c r="B178" t="s">
        <v>248</v>
      </c>
      <c r="C178" s="1">
        <v>5.6403699999999997E-8</v>
      </c>
      <c r="D178" s="1">
        <v>2.1207223210845401E-7</v>
      </c>
      <c r="E178" s="15">
        <f t="shared" si="10"/>
        <v>0.26596456989784062</v>
      </c>
      <c r="F178" s="14">
        <v>5.2539499999999999E-8</v>
      </c>
      <c r="G178" s="1">
        <v>1.06254289922037E-7</v>
      </c>
      <c r="H178" s="15">
        <f t="shared" si="11"/>
        <v>0.49446944719644093</v>
      </c>
      <c r="I178" s="1">
        <v>1.7956700000000001E-7</v>
      </c>
      <c r="J178" s="1">
        <v>3.9373692040361001E-7</v>
      </c>
      <c r="K178" s="15">
        <f t="shared" si="12"/>
        <v>0.45605832395887669</v>
      </c>
      <c r="L178" s="1">
        <v>5.7417100000000003E-8</v>
      </c>
      <c r="M178" s="1">
        <v>1.4116311355413101E-7</v>
      </c>
      <c r="N178" s="15">
        <f t="shared" si="13"/>
        <v>0.40674294122864185</v>
      </c>
      <c r="O178" s="14">
        <v>5.5557199999999997E-8</v>
      </c>
      <c r="P178" s="1">
        <v>1.4367378874221701E-7</v>
      </c>
      <c r="Q178" s="15">
        <f t="shared" si="14"/>
        <v>0.3866898791099751</v>
      </c>
      <c r="S178" s="1"/>
      <c r="T178" s="1"/>
      <c r="V178" s="1"/>
      <c r="W178" s="1"/>
    </row>
    <row r="179" spans="1:23" x14ac:dyDescent="0.2">
      <c r="A179" s="2">
        <v>337215</v>
      </c>
      <c r="B179" t="s">
        <v>249</v>
      </c>
      <c r="C179" s="1">
        <v>3.7410399999999997E-8</v>
      </c>
      <c r="D179" s="1">
        <v>7.4905165978794598E-8</v>
      </c>
      <c r="E179" s="15">
        <f t="shared" si="10"/>
        <v>0.49943684806186472</v>
      </c>
      <c r="F179" s="14">
        <v>2.8035900000000002E-8</v>
      </c>
      <c r="G179" s="1">
        <v>7.4714994010075598E-8</v>
      </c>
      <c r="H179" s="15">
        <f t="shared" si="11"/>
        <v>0.37523793411827422</v>
      </c>
      <c r="I179" s="1">
        <v>7.9040899999999994E-8</v>
      </c>
      <c r="J179" s="1">
        <v>1.46901265822247E-7</v>
      </c>
      <c r="K179" s="15">
        <f t="shared" si="12"/>
        <v>0.53805458760063252</v>
      </c>
      <c r="L179" s="1">
        <v>2.12597E-8</v>
      </c>
      <c r="M179" s="1">
        <v>5.0385898493889803E-8</v>
      </c>
      <c r="N179" s="15">
        <f t="shared" si="13"/>
        <v>0.4219374990916977</v>
      </c>
      <c r="O179" s="14">
        <v>2.0950599999999998E-8</v>
      </c>
      <c r="P179" s="1">
        <v>5.1388443125165399E-8</v>
      </c>
      <c r="Q179" s="15">
        <f t="shared" si="14"/>
        <v>0.40769088779302393</v>
      </c>
      <c r="S179" s="1"/>
      <c r="T179" s="1"/>
      <c r="V179" s="1"/>
      <c r="W179" s="1"/>
    </row>
    <row r="180" spans="1:23" x14ac:dyDescent="0.2">
      <c r="A180" s="2" t="s">
        <v>27</v>
      </c>
      <c r="B180" t="s">
        <v>250</v>
      </c>
      <c r="C180" s="1">
        <v>2.5455100000000001E-8</v>
      </c>
      <c r="D180" s="1">
        <v>6.5502798167326498E-8</v>
      </c>
      <c r="E180" s="15">
        <f t="shared" si="10"/>
        <v>0.38861087941579386</v>
      </c>
      <c r="F180" s="14">
        <v>3.1152500000000001E-8</v>
      </c>
      <c r="G180" s="1">
        <v>6.6961080132964597E-8</v>
      </c>
      <c r="H180" s="15">
        <f t="shared" si="11"/>
        <v>0.46523293737407595</v>
      </c>
      <c r="I180" s="1">
        <v>2.3500600000000001E-7</v>
      </c>
      <c r="J180" s="1">
        <v>4.1613658846591701E-7</v>
      </c>
      <c r="K180" s="15">
        <f t="shared" si="12"/>
        <v>0.56473284617040542</v>
      </c>
      <c r="L180" s="1">
        <v>3.1711300000000002E-8</v>
      </c>
      <c r="M180" s="1">
        <v>7.3322766427556198E-8</v>
      </c>
      <c r="N180" s="15">
        <f t="shared" si="13"/>
        <v>0.43248913734496308</v>
      </c>
      <c r="O180" s="14">
        <v>3.1042699999999999E-8</v>
      </c>
      <c r="P180" s="1">
        <v>7.4671098419483504E-8</v>
      </c>
      <c r="Q180" s="15">
        <f t="shared" si="14"/>
        <v>0.41572577151081797</v>
      </c>
      <c r="S180" s="1"/>
      <c r="T180" s="1"/>
      <c r="V180" s="1"/>
      <c r="W180" s="1"/>
    </row>
    <row r="181" spans="1:23" x14ac:dyDescent="0.2">
      <c r="A181" s="2">
        <v>337900</v>
      </c>
      <c r="B181" t="s">
        <v>251</v>
      </c>
      <c r="C181" s="1">
        <v>2.03596E-8</v>
      </c>
      <c r="D181" s="1">
        <v>5.5024177359667597E-8</v>
      </c>
      <c r="E181" s="15">
        <f t="shared" si="10"/>
        <v>0.37001189253441646</v>
      </c>
      <c r="F181" s="14">
        <v>1.1225E-7</v>
      </c>
      <c r="G181" s="1">
        <v>2.06859102600491E-7</v>
      </c>
      <c r="H181" s="15">
        <f t="shared" si="11"/>
        <v>0.54263988670969687</v>
      </c>
      <c r="I181" s="1">
        <v>4.7021199999999999E-8</v>
      </c>
      <c r="J181" s="1">
        <v>1.23021674733812E-7</v>
      </c>
      <c r="K181" s="15">
        <f t="shared" si="12"/>
        <v>0.38221882527401829</v>
      </c>
      <c r="L181" s="1">
        <v>5.6959699999999999E-8</v>
      </c>
      <c r="M181" s="1">
        <v>1.05977524816445E-7</v>
      </c>
      <c r="N181" s="15">
        <f t="shared" si="13"/>
        <v>0.53746962007892929</v>
      </c>
      <c r="O181" s="14">
        <v>3.6132399999999997E-8</v>
      </c>
      <c r="P181" s="1">
        <v>8.8329962710294094E-8</v>
      </c>
      <c r="Q181" s="15">
        <f t="shared" si="14"/>
        <v>0.40906164670880224</v>
      </c>
      <c r="S181" s="1"/>
      <c r="T181" s="1"/>
      <c r="V181" s="1"/>
      <c r="W181" s="1"/>
    </row>
    <row r="182" spans="1:23" x14ac:dyDescent="0.2">
      <c r="A182" s="2">
        <v>339112</v>
      </c>
      <c r="B182" t="s">
        <v>252</v>
      </c>
      <c r="C182" s="1">
        <v>1.03265E-8</v>
      </c>
      <c r="D182" s="1">
        <v>2.7396858505980099E-8</v>
      </c>
      <c r="E182" s="15">
        <f t="shared" si="10"/>
        <v>0.37692277739602753</v>
      </c>
      <c r="F182" s="14">
        <v>8.4764800000000001E-9</v>
      </c>
      <c r="G182" s="1">
        <v>2.0361994530339301E-8</v>
      </c>
      <c r="H182" s="15">
        <f t="shared" si="11"/>
        <v>0.41628927791774395</v>
      </c>
      <c r="I182" s="1">
        <v>1.61811E-8</v>
      </c>
      <c r="J182" s="1">
        <v>3.7591147724505402E-8</v>
      </c>
      <c r="K182" s="15">
        <f t="shared" si="12"/>
        <v>0.43044974626969573</v>
      </c>
      <c r="L182" s="1">
        <v>1.54453E-8</v>
      </c>
      <c r="M182" s="1">
        <v>3.42669872696004E-8</v>
      </c>
      <c r="N182" s="15">
        <f t="shared" si="13"/>
        <v>0.45073410972729827</v>
      </c>
      <c r="O182" s="14">
        <v>1.2849E-8</v>
      </c>
      <c r="P182" s="1">
        <v>2.86283820203942E-8</v>
      </c>
      <c r="Q182" s="15">
        <f t="shared" si="14"/>
        <v>0.44882033468907423</v>
      </c>
      <c r="S182" s="1"/>
      <c r="T182" s="1"/>
      <c r="V182" s="1"/>
      <c r="W182" s="1"/>
    </row>
    <row r="183" spans="1:23" x14ac:dyDescent="0.2">
      <c r="A183" s="2">
        <v>339113</v>
      </c>
      <c r="B183" t="s">
        <v>253</v>
      </c>
      <c r="C183" s="1">
        <v>1.01001E-8</v>
      </c>
      <c r="D183" s="1">
        <v>2.9313785040121901E-8</v>
      </c>
      <c r="E183" s="15">
        <f t="shared" si="10"/>
        <v>0.34455120640940606</v>
      </c>
      <c r="F183" s="14">
        <v>9.5839199999999993E-9</v>
      </c>
      <c r="G183" s="1">
        <v>2.4145642121144599E-8</v>
      </c>
      <c r="H183" s="15">
        <f t="shared" si="11"/>
        <v>0.39692131407875286</v>
      </c>
      <c r="I183" s="1">
        <v>1.85484E-8</v>
      </c>
      <c r="J183" s="1">
        <v>4.9113122641738197E-8</v>
      </c>
      <c r="K183" s="15">
        <f t="shared" si="12"/>
        <v>0.37766688417072597</v>
      </c>
      <c r="L183" s="1">
        <v>1.62943E-8</v>
      </c>
      <c r="M183" s="1">
        <v>3.6296115913643602E-8</v>
      </c>
      <c r="N183" s="15">
        <f t="shared" si="13"/>
        <v>0.44892682288010383</v>
      </c>
      <c r="O183" s="14">
        <v>1.3138900000000001E-8</v>
      </c>
      <c r="P183" s="1">
        <v>3.2580408710038003E-8</v>
      </c>
      <c r="Q183" s="15">
        <f t="shared" si="14"/>
        <v>0.40327609505868212</v>
      </c>
      <c r="S183" s="1"/>
      <c r="T183" s="1"/>
      <c r="V183" s="1"/>
      <c r="W183" s="1"/>
    </row>
    <row r="184" spans="1:23" x14ac:dyDescent="0.2">
      <c r="A184" s="2">
        <v>339114</v>
      </c>
      <c r="B184" t="s">
        <v>254</v>
      </c>
      <c r="C184" s="1">
        <v>1.3482699999999999E-8</v>
      </c>
      <c r="D184" s="1">
        <v>3.1927504828913298E-8</v>
      </c>
      <c r="E184" s="15">
        <f t="shared" si="10"/>
        <v>0.42229106446771786</v>
      </c>
      <c r="F184" s="14">
        <v>1.2245999999999999E-8</v>
      </c>
      <c r="G184" s="1">
        <v>2.82492837340612E-8</v>
      </c>
      <c r="H184" s="15">
        <f t="shared" si="11"/>
        <v>0.43349771680173776</v>
      </c>
      <c r="I184" s="1">
        <v>7.3908599999999995E-8</v>
      </c>
      <c r="J184" s="1">
        <v>1.62107439719609E-7</v>
      </c>
      <c r="K184" s="15">
        <f t="shared" si="12"/>
        <v>0.4559235537112723</v>
      </c>
      <c r="L184" s="1">
        <v>1.9223700000000001E-8</v>
      </c>
      <c r="M184" s="1">
        <v>4.3140175985074801E-8</v>
      </c>
      <c r="N184" s="15">
        <f t="shared" si="13"/>
        <v>0.44561014323749676</v>
      </c>
      <c r="O184" s="14">
        <v>1.8840499999999999E-8</v>
      </c>
      <c r="P184" s="1">
        <v>4.02745503290029E-8</v>
      </c>
      <c r="Q184" s="15">
        <f t="shared" si="14"/>
        <v>0.46780162276405096</v>
      </c>
      <c r="S184" s="1"/>
      <c r="T184" s="1"/>
      <c r="V184" s="1"/>
      <c r="W184" s="1"/>
    </row>
    <row r="185" spans="1:23" x14ac:dyDescent="0.2">
      <c r="A185" s="2">
        <v>339115</v>
      </c>
      <c r="B185" t="s">
        <v>255</v>
      </c>
      <c r="C185" s="1">
        <v>8.4353499999999998E-9</v>
      </c>
      <c r="D185" s="1">
        <v>3.3737647096817299E-8</v>
      </c>
      <c r="E185" s="15">
        <f t="shared" si="10"/>
        <v>0.25002780946142994</v>
      </c>
      <c r="F185" s="14">
        <v>1.5291000000000001E-8</v>
      </c>
      <c r="G185" s="1">
        <v>3.3348116598522003E-8</v>
      </c>
      <c r="H185" s="15">
        <f t="shared" si="11"/>
        <v>0.45852664437060597</v>
      </c>
      <c r="I185" s="1">
        <v>3.4190399999999999E-8</v>
      </c>
      <c r="J185" s="1">
        <v>7.2503118259526305E-8</v>
      </c>
      <c r="K185" s="15">
        <f t="shared" si="12"/>
        <v>0.47157144162565262</v>
      </c>
      <c r="L185" s="1">
        <v>1.4045300000000001E-8</v>
      </c>
      <c r="M185" s="1">
        <v>3.1163998733098003E-8</v>
      </c>
      <c r="N185" s="15">
        <f t="shared" si="13"/>
        <v>0.45068991692272997</v>
      </c>
      <c r="O185" s="14">
        <v>1.37019E-8</v>
      </c>
      <c r="P185" s="1">
        <v>2.9348981213300999E-8</v>
      </c>
      <c r="Q185" s="15">
        <f t="shared" si="14"/>
        <v>0.46686117996458015</v>
      </c>
      <c r="S185" s="1"/>
      <c r="T185" s="1"/>
      <c r="V185" s="1"/>
      <c r="W185" s="1"/>
    </row>
    <row r="186" spans="1:23" x14ac:dyDescent="0.2">
      <c r="A186" s="2">
        <v>339116</v>
      </c>
      <c r="B186" t="s">
        <v>256</v>
      </c>
      <c r="C186" s="1">
        <v>1.4777400000000001E-8</v>
      </c>
      <c r="D186" s="1">
        <v>3.6698449802020203E-8</v>
      </c>
      <c r="E186" s="15">
        <f t="shared" si="10"/>
        <v>0.40267095966507349</v>
      </c>
      <c r="F186" s="14">
        <v>1.66779E-8</v>
      </c>
      <c r="G186" s="1">
        <v>2.8239497895219098E-8</v>
      </c>
      <c r="H186" s="15">
        <f t="shared" si="11"/>
        <v>0.5905876960660672</v>
      </c>
      <c r="I186" s="1">
        <v>3.3276400000000001E-8</v>
      </c>
      <c r="J186" s="1">
        <v>6.4809200204884305E-8</v>
      </c>
      <c r="K186" s="15">
        <f t="shared" si="12"/>
        <v>0.51345179225791693</v>
      </c>
      <c r="L186" s="1">
        <v>1.6753499999999998E-8</v>
      </c>
      <c r="M186" s="1">
        <v>3.75028793866419E-8</v>
      </c>
      <c r="N186" s="15">
        <f t="shared" si="13"/>
        <v>0.44672569877307622</v>
      </c>
      <c r="O186" s="14">
        <v>1.6397800000000001E-8</v>
      </c>
      <c r="P186" s="1">
        <v>3.4346905994006897E-8</v>
      </c>
      <c r="Q186" s="15">
        <f t="shared" si="14"/>
        <v>0.47741709261559717</v>
      </c>
      <c r="S186" s="1"/>
      <c r="T186" s="1"/>
      <c r="V186" s="1"/>
      <c r="W186" s="1"/>
    </row>
    <row r="187" spans="1:23" x14ac:dyDescent="0.2">
      <c r="A187" s="2">
        <v>339910</v>
      </c>
      <c r="B187" t="s">
        <v>257</v>
      </c>
      <c r="C187" s="1">
        <v>1.01637E-8</v>
      </c>
      <c r="D187" s="1">
        <v>2.5417536328564299E-8</v>
      </c>
      <c r="E187" s="15">
        <f t="shared" si="10"/>
        <v>0.3998695966681084</v>
      </c>
      <c r="F187" s="14">
        <v>1.0213100000000001E-8</v>
      </c>
      <c r="G187" s="1">
        <v>2.8345122595906699E-8</v>
      </c>
      <c r="H187" s="15">
        <f t="shared" si="11"/>
        <v>0.36031242995840379</v>
      </c>
      <c r="I187" s="1">
        <v>3.1471999999999999E-8</v>
      </c>
      <c r="J187" s="1">
        <v>6.9025468121329596E-8</v>
      </c>
      <c r="K187" s="15">
        <f t="shared" si="12"/>
        <v>0.45594765028873191</v>
      </c>
      <c r="L187" s="1">
        <v>1.2559100000000001E-8</v>
      </c>
      <c r="M187" s="1">
        <v>3.1717596068858898E-8</v>
      </c>
      <c r="N187" s="15">
        <f t="shared" si="13"/>
        <v>0.39596632647487517</v>
      </c>
      <c r="O187" s="14">
        <v>1.67304E-8</v>
      </c>
      <c r="P187" s="1">
        <v>4.0996910131206103E-8</v>
      </c>
      <c r="Q187" s="15">
        <f t="shared" si="14"/>
        <v>0.40808929127722537</v>
      </c>
      <c r="S187" s="1"/>
      <c r="T187" s="1"/>
      <c r="V187" s="1"/>
      <c r="W187" s="1"/>
    </row>
    <row r="188" spans="1:23" x14ac:dyDescent="0.2">
      <c r="A188" s="2">
        <v>339920</v>
      </c>
      <c r="B188" t="s">
        <v>258</v>
      </c>
      <c r="C188" s="1">
        <v>2.2461499999999999E-8</v>
      </c>
      <c r="D188" s="1">
        <v>5.1940784734289102E-8</v>
      </c>
      <c r="E188" s="15">
        <f t="shared" si="10"/>
        <v>0.43244437131447244</v>
      </c>
      <c r="F188" s="14">
        <v>2.22074E-8</v>
      </c>
      <c r="G188" s="1">
        <v>5.9971339219013498E-8</v>
      </c>
      <c r="H188" s="15">
        <f t="shared" si="11"/>
        <v>0.37030021822422965</v>
      </c>
      <c r="I188" s="1">
        <v>3.9022399999999999E-8</v>
      </c>
      <c r="J188" s="1">
        <v>9.4630582679855406E-8</v>
      </c>
      <c r="K188" s="15">
        <f t="shared" si="12"/>
        <v>0.41236563164803314</v>
      </c>
      <c r="L188" s="1">
        <v>3.6805700000000002E-8</v>
      </c>
      <c r="M188" s="1">
        <v>6.66677755810294E-8</v>
      </c>
      <c r="N188" s="15">
        <f t="shared" si="13"/>
        <v>0.55207631691964265</v>
      </c>
      <c r="O188" s="14">
        <v>2.63143E-8</v>
      </c>
      <c r="P188" s="1">
        <v>6.0638075366298204E-8</v>
      </c>
      <c r="Q188" s="15">
        <f t="shared" si="14"/>
        <v>0.43395671516687218</v>
      </c>
      <c r="S188" s="1"/>
      <c r="T188" s="1"/>
      <c r="V188" s="1"/>
      <c r="W188" s="1"/>
    </row>
    <row r="189" spans="1:23" x14ac:dyDescent="0.2">
      <c r="A189" s="2">
        <v>339930</v>
      </c>
      <c r="B189" t="s">
        <v>259</v>
      </c>
      <c r="C189" s="1">
        <v>1.2077299999999999E-8</v>
      </c>
      <c r="D189" s="1">
        <v>3.5534742733374702E-8</v>
      </c>
      <c r="E189" s="15">
        <f t="shared" si="10"/>
        <v>0.33987301077761395</v>
      </c>
      <c r="F189" s="14">
        <v>1.1781200000000001E-8</v>
      </c>
      <c r="G189" s="1">
        <v>3.3792441496060102E-8</v>
      </c>
      <c r="H189" s="15">
        <f t="shared" si="11"/>
        <v>0.34863417611815894</v>
      </c>
      <c r="I189" s="1">
        <v>8.2025600000000001E-8</v>
      </c>
      <c r="J189" s="1">
        <v>1.7949245409529299E-7</v>
      </c>
      <c r="K189" s="15">
        <f t="shared" si="12"/>
        <v>0.45698634192417026</v>
      </c>
      <c r="L189" s="1">
        <v>3.9614099999999999E-8</v>
      </c>
      <c r="M189" s="1">
        <v>8.8208392606351405E-8</v>
      </c>
      <c r="N189" s="15">
        <f t="shared" si="13"/>
        <v>0.44909672231287889</v>
      </c>
      <c r="O189" s="14">
        <v>3.8066599999999998E-8</v>
      </c>
      <c r="P189" s="1">
        <v>7.8845763032453396E-8</v>
      </c>
      <c r="Q189" s="15">
        <f t="shared" si="14"/>
        <v>0.48279829550678016</v>
      </c>
      <c r="S189" s="1"/>
      <c r="T189" s="1"/>
      <c r="V189" s="1"/>
      <c r="W189" s="1"/>
    </row>
    <row r="190" spans="1:23" x14ac:dyDescent="0.2">
      <c r="A190" s="2">
        <v>339940</v>
      </c>
      <c r="B190" t="s">
        <v>260</v>
      </c>
      <c r="C190" s="1">
        <v>1.53348E-8</v>
      </c>
      <c r="D190" s="1">
        <v>4.9224934578456903E-8</v>
      </c>
      <c r="E190" s="15">
        <f t="shared" si="10"/>
        <v>0.31152504581918156</v>
      </c>
      <c r="F190" s="14">
        <v>2.7096599999999999E-8</v>
      </c>
      <c r="G190" s="1">
        <v>5.6172169089168402E-8</v>
      </c>
      <c r="H190" s="15">
        <f t="shared" si="11"/>
        <v>0.48238479017939506</v>
      </c>
      <c r="I190" s="1">
        <v>2.7849099999999999E-8</v>
      </c>
      <c r="J190" s="1">
        <v>6.3692369154737899E-8</v>
      </c>
      <c r="K190" s="15">
        <f t="shared" si="12"/>
        <v>0.43724390173557204</v>
      </c>
      <c r="L190" s="1">
        <v>2.3693700000000001E-8</v>
      </c>
      <c r="M190" s="1">
        <v>5.3750939920687101E-8</v>
      </c>
      <c r="N190" s="15">
        <f t="shared" si="13"/>
        <v>0.44080531493889313</v>
      </c>
      <c r="O190" s="14">
        <v>2.3331299999999999E-8</v>
      </c>
      <c r="P190" s="1">
        <v>5.0351543396151502E-8</v>
      </c>
      <c r="Q190" s="15">
        <f t="shared" si="14"/>
        <v>0.46336811994889654</v>
      </c>
      <c r="S190" s="1"/>
      <c r="T190" s="1"/>
      <c r="V190" s="1"/>
      <c r="W190" s="1"/>
    </row>
    <row r="191" spans="1:23" x14ac:dyDescent="0.2">
      <c r="A191" s="2">
        <v>339950</v>
      </c>
      <c r="B191" t="s">
        <v>261</v>
      </c>
      <c r="C191" s="1">
        <v>2.5203999999999999E-8</v>
      </c>
      <c r="D191" s="1">
        <v>6.3595921357262801E-8</v>
      </c>
      <c r="E191" s="15">
        <f t="shared" si="10"/>
        <v>0.39631472368190862</v>
      </c>
      <c r="F191" s="14">
        <v>1.9833700000000001E-8</v>
      </c>
      <c r="G191" s="1">
        <v>4.69814315500452E-8</v>
      </c>
      <c r="H191" s="15">
        <f t="shared" si="11"/>
        <v>0.42216040136778077</v>
      </c>
      <c r="I191" s="1">
        <v>4.9982499999999998E-8</v>
      </c>
      <c r="J191" s="1">
        <v>1.1241262908792301E-7</v>
      </c>
      <c r="K191" s="15">
        <f t="shared" si="12"/>
        <v>0.44463420529828923</v>
      </c>
      <c r="L191" s="1">
        <v>3.0463400000000001E-8</v>
      </c>
      <c r="M191" s="1">
        <v>6.9576441326943798E-8</v>
      </c>
      <c r="N191" s="15">
        <f t="shared" si="13"/>
        <v>0.43784073199217949</v>
      </c>
      <c r="O191" s="14">
        <v>2.71802E-8</v>
      </c>
      <c r="P191" s="1">
        <v>6.0258971428722495E-8</v>
      </c>
      <c r="Q191" s="15">
        <f t="shared" si="14"/>
        <v>0.45105648761612505</v>
      </c>
      <c r="S191" s="1"/>
      <c r="T191" s="1"/>
      <c r="V191" s="1"/>
      <c r="W191" s="1"/>
    </row>
    <row r="192" spans="1:23" x14ac:dyDescent="0.2">
      <c r="A192" s="2">
        <v>339990</v>
      </c>
      <c r="B192" t="s">
        <v>262</v>
      </c>
      <c r="C192" s="1">
        <v>2.0182000000000002E-8</v>
      </c>
      <c r="D192" s="1">
        <v>5.3718085932429799E-8</v>
      </c>
      <c r="E192" s="15">
        <f t="shared" si="10"/>
        <v>0.37570214295025833</v>
      </c>
      <c r="F192" s="14">
        <v>4.4512399999999997E-8</v>
      </c>
      <c r="G192" s="1">
        <v>8.80099962978555E-8</v>
      </c>
      <c r="H192" s="15">
        <f t="shared" si="11"/>
        <v>0.50576527522345338</v>
      </c>
      <c r="I192" s="1">
        <v>5.3931399999999997E-8</v>
      </c>
      <c r="J192" s="1">
        <v>1.17386319807648E-7</v>
      </c>
      <c r="K192" s="15">
        <f t="shared" si="12"/>
        <v>0.45943513765806154</v>
      </c>
      <c r="L192" s="1">
        <v>2.56531E-8</v>
      </c>
      <c r="M192" s="1">
        <v>5.9230481724848702E-8</v>
      </c>
      <c r="N192" s="15">
        <f t="shared" si="13"/>
        <v>0.43310638801098705</v>
      </c>
      <c r="O192" s="14">
        <v>2.7310000000000001E-8</v>
      </c>
      <c r="P192" s="1">
        <v>6.1789035961551305E-8</v>
      </c>
      <c r="Q192" s="15">
        <f t="shared" si="14"/>
        <v>0.44198779888706879</v>
      </c>
      <c r="S192" s="1"/>
      <c r="T192" s="1"/>
      <c r="V192" s="1"/>
      <c r="W192" s="1"/>
    </row>
    <row r="193" spans="1:23" x14ac:dyDescent="0.2">
      <c r="A193" s="2">
        <v>311111</v>
      </c>
      <c r="B193" t="s">
        <v>263</v>
      </c>
      <c r="C193" s="1">
        <v>1.5527099999999999E-8</v>
      </c>
      <c r="D193" s="1">
        <v>4.1547937468625497E-8</v>
      </c>
      <c r="E193" s="15">
        <f t="shared" si="10"/>
        <v>0.37371530203455061</v>
      </c>
      <c r="F193" s="14">
        <v>1.8168800000000001E-8</v>
      </c>
      <c r="G193" s="1">
        <v>5.0066393849511401E-8</v>
      </c>
      <c r="H193" s="15">
        <f t="shared" si="11"/>
        <v>0.36289412124650777</v>
      </c>
      <c r="I193" s="1">
        <v>2.5923099999999999E-8</v>
      </c>
      <c r="J193" s="1">
        <v>6.2929722676847106E-8</v>
      </c>
      <c r="K193" s="15">
        <f t="shared" si="12"/>
        <v>0.41193729921739414</v>
      </c>
      <c r="L193" s="1">
        <v>2.31275E-8</v>
      </c>
      <c r="M193" s="1">
        <v>5.1542688274698E-8</v>
      </c>
      <c r="N193" s="15">
        <f t="shared" si="13"/>
        <v>0.44870573837246192</v>
      </c>
      <c r="O193" s="14">
        <v>2.3770500000000001E-8</v>
      </c>
      <c r="P193" s="1">
        <v>5.6949696313118699E-8</v>
      </c>
      <c r="Q193" s="15">
        <f t="shared" si="14"/>
        <v>0.41739467528160157</v>
      </c>
      <c r="S193" s="1"/>
      <c r="T193" s="1"/>
      <c r="V193" s="1"/>
      <c r="W193" s="1"/>
    </row>
    <row r="194" spans="1:23" x14ac:dyDescent="0.2">
      <c r="A194" s="2">
        <v>311119</v>
      </c>
      <c r="B194" t="s">
        <v>264</v>
      </c>
      <c r="C194" s="1">
        <v>1.6499999999999999E-8</v>
      </c>
      <c r="D194" s="1">
        <v>4.1534067357070297E-8</v>
      </c>
      <c r="E194" s="15">
        <f t="shared" si="10"/>
        <v>0.39726424715761005</v>
      </c>
      <c r="F194" s="14">
        <v>2.2289799999999999E-8</v>
      </c>
      <c r="G194" s="1">
        <v>5.2780839218482302E-8</v>
      </c>
      <c r="H194" s="15">
        <f t="shared" si="11"/>
        <v>0.4223085560980388</v>
      </c>
      <c r="I194" s="1">
        <v>3.7299299999999998E-8</v>
      </c>
      <c r="J194" s="1">
        <v>7.8212211024154505E-8</v>
      </c>
      <c r="K194" s="15">
        <f t="shared" si="12"/>
        <v>0.47689867747736664</v>
      </c>
      <c r="L194" s="1">
        <v>2.0436799999999999E-8</v>
      </c>
      <c r="M194" s="1">
        <v>4.70169824979493E-8</v>
      </c>
      <c r="N194" s="15">
        <f t="shared" si="13"/>
        <v>0.43466847326689612</v>
      </c>
      <c r="O194" s="14">
        <v>2.00454E-8</v>
      </c>
      <c r="P194" s="1">
        <v>4.5385172049337797E-8</v>
      </c>
      <c r="Q194" s="15">
        <f t="shared" si="14"/>
        <v>0.4416728877486425</v>
      </c>
      <c r="S194" s="1"/>
      <c r="T194" s="1"/>
      <c r="V194" s="1"/>
      <c r="W194" s="1"/>
    </row>
    <row r="195" spans="1:23" x14ac:dyDescent="0.2">
      <c r="A195" s="2">
        <v>311210</v>
      </c>
      <c r="B195" t="s">
        <v>265</v>
      </c>
      <c r="C195" s="1">
        <v>1.8580999999999999E-8</v>
      </c>
      <c r="D195" s="1">
        <v>5.32535299665255E-8</v>
      </c>
      <c r="E195" s="15">
        <f t="shared" si="10"/>
        <v>0.34891583734786752</v>
      </c>
      <c r="F195" s="14">
        <v>1.94578E-8</v>
      </c>
      <c r="G195" s="1">
        <v>4.5900561861748402E-8</v>
      </c>
      <c r="H195" s="15">
        <f t="shared" si="11"/>
        <v>0.42391202222331209</v>
      </c>
      <c r="I195" s="1">
        <v>3.4548099999999998E-8</v>
      </c>
      <c r="J195" s="1">
        <v>8.5968151403073794E-8</v>
      </c>
      <c r="K195" s="15">
        <f t="shared" si="12"/>
        <v>0.40187091889432824</v>
      </c>
      <c r="L195" s="1">
        <v>3.0872099999999999E-8</v>
      </c>
      <c r="M195" s="1">
        <v>7.4886661760189904E-8</v>
      </c>
      <c r="N195" s="15">
        <f t="shared" si="13"/>
        <v>0.41225098401183841</v>
      </c>
      <c r="O195" s="14">
        <v>2.9512E-8</v>
      </c>
      <c r="P195" s="1">
        <v>7.1130505741292803E-8</v>
      </c>
      <c r="Q195" s="15">
        <f t="shared" si="14"/>
        <v>0.41489934160369174</v>
      </c>
      <c r="S195" s="1"/>
      <c r="T195" s="1"/>
      <c r="V195" s="1"/>
      <c r="W195" s="1"/>
    </row>
    <row r="196" spans="1:23" x14ac:dyDescent="0.2">
      <c r="A196" s="2">
        <v>311221</v>
      </c>
      <c r="B196" t="s">
        <v>266</v>
      </c>
      <c r="C196" s="1">
        <v>1.3580900000000001E-8</v>
      </c>
      <c r="D196" s="1">
        <v>3.51683078248515E-8</v>
      </c>
      <c r="E196" s="15">
        <f t="shared" ref="E196:E259" si="15">C196/D196</f>
        <v>0.38616870813451903</v>
      </c>
      <c r="F196" s="14">
        <v>1.6133599999999999E-8</v>
      </c>
      <c r="G196" s="1">
        <v>3.7540122315523998E-8</v>
      </c>
      <c r="H196" s="15">
        <f t="shared" ref="H196:H259" si="16">F196/G196</f>
        <v>0.42976951072235209</v>
      </c>
      <c r="I196" s="1">
        <v>2.32817E-8</v>
      </c>
      <c r="J196" s="1">
        <v>5.2436793987100498E-8</v>
      </c>
      <c r="K196" s="15">
        <f t="shared" ref="K196:K259" si="17">I196/J196</f>
        <v>0.44399548923085042</v>
      </c>
      <c r="L196" s="1">
        <v>1.94163E-8</v>
      </c>
      <c r="M196" s="1">
        <v>4.3646983081766001E-8</v>
      </c>
      <c r="N196" s="15">
        <f t="shared" ref="N196:N259" si="18">L196/M196</f>
        <v>0.44484861562198941</v>
      </c>
      <c r="O196" s="14">
        <v>1.9133E-8</v>
      </c>
      <c r="P196" s="1">
        <v>4.2459884687091601E-8</v>
      </c>
      <c r="Q196" s="15">
        <f t="shared" ref="Q196:Q259" si="19">O196/P196</f>
        <v>0.45061356480359682</v>
      </c>
      <c r="S196" s="1"/>
      <c r="T196" s="1"/>
      <c r="V196" s="1"/>
      <c r="W196" s="1"/>
    </row>
    <row r="197" spans="1:23" x14ac:dyDescent="0.2">
      <c r="A197" s="2">
        <v>311225</v>
      </c>
      <c r="B197" t="s">
        <v>267</v>
      </c>
      <c r="C197" s="1">
        <v>1.6589500000000001E-8</v>
      </c>
      <c r="D197" s="1">
        <v>4.05078560375183E-8</v>
      </c>
      <c r="E197" s="15">
        <f t="shared" si="15"/>
        <v>0.40953784334166776</v>
      </c>
      <c r="F197" s="14">
        <v>1.85049E-8</v>
      </c>
      <c r="G197" s="1">
        <v>4.2117076515237698E-8</v>
      </c>
      <c r="H197" s="15">
        <f t="shared" si="16"/>
        <v>0.43936810270544402</v>
      </c>
      <c r="I197" s="1">
        <v>2.4399900000000001E-8</v>
      </c>
      <c r="J197" s="1">
        <v>5.8617239237255002E-8</v>
      </c>
      <c r="K197" s="15">
        <f t="shared" si="17"/>
        <v>0.41625808921571156</v>
      </c>
      <c r="L197" s="1">
        <v>2.02095E-8</v>
      </c>
      <c r="M197" s="1">
        <v>4.6879503202963802E-8</v>
      </c>
      <c r="N197" s="15">
        <f t="shared" si="18"/>
        <v>0.43109458546314799</v>
      </c>
      <c r="O197" s="14">
        <v>1.9916000000000001E-8</v>
      </c>
      <c r="P197" s="1">
        <v>4.5749653551531502E-8</v>
      </c>
      <c r="Q197" s="15">
        <f t="shared" si="19"/>
        <v>0.43532570093819428</v>
      </c>
      <c r="S197" s="1"/>
      <c r="T197" s="1"/>
      <c r="V197" s="1"/>
      <c r="W197" s="1"/>
    </row>
    <row r="198" spans="1:23" x14ac:dyDescent="0.2">
      <c r="A198" s="2">
        <v>311224</v>
      </c>
      <c r="B198" t="s">
        <v>268</v>
      </c>
      <c r="C198" s="1">
        <v>1.32241E-8</v>
      </c>
      <c r="D198" s="1">
        <v>3.3785227694637602E-8</v>
      </c>
      <c r="E198" s="15">
        <f t="shared" si="15"/>
        <v>0.39141663094663504</v>
      </c>
      <c r="F198" s="14">
        <v>2.6836700000000001E-8</v>
      </c>
      <c r="G198" s="1">
        <v>5.1919053782977203E-8</v>
      </c>
      <c r="H198" s="15">
        <f t="shared" si="16"/>
        <v>0.5168950133832948</v>
      </c>
      <c r="I198" s="1">
        <v>2.1877699999999999E-8</v>
      </c>
      <c r="J198" s="1">
        <v>4.9163372224646102E-8</v>
      </c>
      <c r="K198" s="15">
        <f t="shared" si="17"/>
        <v>0.44499998698283932</v>
      </c>
      <c r="L198" s="1">
        <v>1.79753E-8</v>
      </c>
      <c r="M198" s="1">
        <v>4.0488839399254099E-8</v>
      </c>
      <c r="N198" s="15">
        <f t="shared" si="18"/>
        <v>0.44395690927932963</v>
      </c>
      <c r="O198" s="14">
        <v>1.77013E-8</v>
      </c>
      <c r="P198" s="1">
        <v>3.84254489109203E-8</v>
      </c>
      <c r="Q198" s="15">
        <f t="shared" si="19"/>
        <v>0.46066605600460242</v>
      </c>
      <c r="S198" s="1"/>
      <c r="T198" s="1"/>
      <c r="V198" s="1"/>
      <c r="W198" s="1"/>
    </row>
    <row r="199" spans="1:23" x14ac:dyDescent="0.2">
      <c r="A199" s="2">
        <v>311230</v>
      </c>
      <c r="B199" t="s">
        <v>269</v>
      </c>
      <c r="C199" s="1">
        <v>1.5387399999999999E-8</v>
      </c>
      <c r="D199" s="1">
        <v>4.0592974091355299E-8</v>
      </c>
      <c r="E199" s="15">
        <f t="shared" si="15"/>
        <v>0.37906559803601353</v>
      </c>
      <c r="F199" s="14">
        <v>1.7658499999999999E-8</v>
      </c>
      <c r="G199" s="1">
        <v>4.3571004212039102E-8</v>
      </c>
      <c r="H199" s="15">
        <f t="shared" si="16"/>
        <v>0.40528099637237142</v>
      </c>
      <c r="I199" s="1">
        <v>2.54825E-8</v>
      </c>
      <c r="J199" s="1">
        <v>6.3695021609871199E-8</v>
      </c>
      <c r="K199" s="15">
        <f t="shared" si="17"/>
        <v>0.40007051345518069</v>
      </c>
      <c r="L199" s="1">
        <v>2.3508800000000001E-8</v>
      </c>
      <c r="M199" s="1">
        <v>5.4356347296162901E-8</v>
      </c>
      <c r="N199" s="15">
        <f t="shared" si="18"/>
        <v>0.43249410914076497</v>
      </c>
      <c r="O199" s="14">
        <v>2.33651E-8</v>
      </c>
      <c r="P199" s="1">
        <v>5.4998573323470502E-8</v>
      </c>
      <c r="Q199" s="15">
        <f t="shared" si="19"/>
        <v>0.42483101993536626</v>
      </c>
      <c r="S199" s="1"/>
      <c r="T199" s="1"/>
      <c r="V199" s="1"/>
      <c r="W199" s="1"/>
    </row>
    <row r="200" spans="1:23" x14ac:dyDescent="0.2">
      <c r="A200" s="2">
        <v>311300</v>
      </c>
      <c r="B200" t="s">
        <v>270</v>
      </c>
      <c r="C200" s="1">
        <v>1.9626E-8</v>
      </c>
      <c r="D200" s="1">
        <v>5.2415546374100001E-8</v>
      </c>
      <c r="E200" s="15">
        <f t="shared" si="15"/>
        <v>0.37443089613004127</v>
      </c>
      <c r="F200" s="14">
        <v>2.3123199999999999E-8</v>
      </c>
      <c r="G200" s="1">
        <v>5.31573793135187E-8</v>
      </c>
      <c r="H200" s="15">
        <f t="shared" si="16"/>
        <v>0.43499510883749365</v>
      </c>
      <c r="I200" s="1">
        <v>4.6439000000000003E-8</v>
      </c>
      <c r="J200" s="1">
        <v>1.0991589448164E-7</v>
      </c>
      <c r="K200" s="15">
        <f t="shared" si="17"/>
        <v>0.42249576568525332</v>
      </c>
      <c r="L200" s="1">
        <v>2.5587299999999999E-8</v>
      </c>
      <c r="M200" s="1">
        <v>6.3604318288487398E-8</v>
      </c>
      <c r="N200" s="15">
        <f t="shared" si="18"/>
        <v>0.40228872328989945</v>
      </c>
      <c r="O200" s="14">
        <v>2.6514900000000001E-8</v>
      </c>
      <c r="P200" s="1">
        <v>6.4445143065637796E-8</v>
      </c>
      <c r="Q200" s="15">
        <f t="shared" si="19"/>
        <v>0.41143364323040454</v>
      </c>
      <c r="S200" s="1"/>
      <c r="T200" s="1"/>
      <c r="V200" s="1"/>
      <c r="W200" s="1"/>
    </row>
    <row r="201" spans="1:23" x14ac:dyDescent="0.2">
      <c r="A201" s="2">
        <v>311410</v>
      </c>
      <c r="B201" t="s">
        <v>271</v>
      </c>
      <c r="C201" s="1">
        <v>2.89517E-8</v>
      </c>
      <c r="D201" s="1">
        <v>7.7595837000514804E-8</v>
      </c>
      <c r="E201" s="15">
        <f t="shared" si="15"/>
        <v>0.37310893366364389</v>
      </c>
      <c r="F201" s="14">
        <v>2.9968000000000001E-8</v>
      </c>
      <c r="G201" s="1">
        <v>6.7071254779995002E-8</v>
      </c>
      <c r="H201" s="15">
        <f t="shared" si="16"/>
        <v>0.44680839948946954</v>
      </c>
      <c r="I201" s="1">
        <v>5.5822299999999998E-8</v>
      </c>
      <c r="J201" s="1">
        <v>1.3017421130677999E-7</v>
      </c>
      <c r="K201" s="15">
        <f t="shared" si="17"/>
        <v>0.42882764135550827</v>
      </c>
      <c r="L201" s="1">
        <v>2.8036699999999999E-8</v>
      </c>
      <c r="M201" s="1">
        <v>6.7069722772279697E-8</v>
      </c>
      <c r="N201" s="15">
        <f t="shared" si="18"/>
        <v>0.41802319796657528</v>
      </c>
      <c r="O201" s="14">
        <v>2.9351900000000002E-8</v>
      </c>
      <c r="P201" s="1">
        <v>7.3567818889889998E-8</v>
      </c>
      <c r="Q201" s="15">
        <f t="shared" si="19"/>
        <v>0.39897743936015567</v>
      </c>
      <c r="S201" s="1"/>
      <c r="T201" s="1"/>
      <c r="V201" s="1"/>
      <c r="W201" s="1"/>
    </row>
    <row r="202" spans="1:23" x14ac:dyDescent="0.2">
      <c r="A202" s="2">
        <v>311420</v>
      </c>
      <c r="B202" t="s">
        <v>272</v>
      </c>
      <c r="C202" s="1">
        <v>2.5652099999999999E-8</v>
      </c>
      <c r="D202" s="1">
        <v>6.7529266049851404E-8</v>
      </c>
      <c r="E202" s="15">
        <f t="shared" si="15"/>
        <v>0.37986641200961857</v>
      </c>
      <c r="F202" s="14">
        <v>2.46056E-8</v>
      </c>
      <c r="G202" s="1">
        <v>6.3962618151902805E-8</v>
      </c>
      <c r="H202" s="15">
        <f t="shared" si="16"/>
        <v>0.38468719247177996</v>
      </c>
      <c r="I202" s="1">
        <v>4.3392299999999999E-8</v>
      </c>
      <c r="J202" s="1">
        <v>1.05669469936743E-7</v>
      </c>
      <c r="K202" s="15">
        <f t="shared" si="17"/>
        <v>0.41064178732017836</v>
      </c>
      <c r="L202" s="1">
        <v>3.1748000000000001E-8</v>
      </c>
      <c r="M202" s="1">
        <v>8.1952190346964196E-8</v>
      </c>
      <c r="N202" s="15">
        <f t="shared" si="18"/>
        <v>0.38739660118402269</v>
      </c>
      <c r="O202" s="14">
        <v>3.27078E-8</v>
      </c>
      <c r="P202" s="1">
        <v>8.3025868054814297E-8</v>
      </c>
      <c r="Q202" s="15">
        <f t="shared" si="19"/>
        <v>0.39394710066031546</v>
      </c>
      <c r="S202" s="1"/>
      <c r="T202" s="1"/>
      <c r="V202" s="1"/>
      <c r="W202" s="1"/>
    </row>
    <row r="203" spans="1:23" x14ac:dyDescent="0.2">
      <c r="A203" s="2">
        <v>311513</v>
      </c>
      <c r="B203" t="s">
        <v>273</v>
      </c>
      <c r="C203" s="1">
        <v>4.4659700000000001E-8</v>
      </c>
      <c r="D203" s="1">
        <v>1.18052702946203E-7</v>
      </c>
      <c r="E203" s="15">
        <f t="shared" si="15"/>
        <v>0.37830307045448652</v>
      </c>
      <c r="F203" s="14">
        <v>3.8286899999999999E-8</v>
      </c>
      <c r="G203" s="1">
        <v>1.0439662952936101E-7</v>
      </c>
      <c r="H203" s="15">
        <f t="shared" si="16"/>
        <v>0.36674459867722081</v>
      </c>
      <c r="I203" s="1">
        <v>7.0093299999999994E-8</v>
      </c>
      <c r="J203" s="1">
        <v>1.6858967331897599E-7</v>
      </c>
      <c r="K203" s="15">
        <f t="shared" si="17"/>
        <v>0.41576271322017255</v>
      </c>
      <c r="L203" s="1">
        <v>4.4902900000000003E-8</v>
      </c>
      <c r="M203" s="1">
        <v>1.14647858846092E-7</v>
      </c>
      <c r="N203" s="15">
        <f t="shared" si="18"/>
        <v>0.39165929876003619</v>
      </c>
      <c r="O203" s="14">
        <v>5.0570799999999999E-8</v>
      </c>
      <c r="P203" s="1">
        <v>1.38369090253982E-7</v>
      </c>
      <c r="Q203" s="15">
        <f t="shared" si="19"/>
        <v>0.36547757817280774</v>
      </c>
      <c r="S203" s="1"/>
      <c r="T203" s="1"/>
      <c r="V203" s="1"/>
      <c r="W203" s="1"/>
    </row>
    <row r="204" spans="1:23" x14ac:dyDescent="0.2">
      <c r="A204" s="2">
        <v>311514</v>
      </c>
      <c r="B204" t="s">
        <v>274</v>
      </c>
      <c r="C204" s="1">
        <v>3.2267199999999998E-8</v>
      </c>
      <c r="D204" s="1">
        <v>8.8027753881429304E-8</v>
      </c>
      <c r="E204" s="15">
        <f t="shared" si="15"/>
        <v>0.36655712064927765</v>
      </c>
      <c r="F204" s="14">
        <v>2.9585899999999999E-8</v>
      </c>
      <c r="G204" s="1">
        <v>7.8607205039885696E-8</v>
      </c>
      <c r="H204" s="15">
        <f t="shared" si="16"/>
        <v>0.37637644011115728</v>
      </c>
      <c r="I204" s="1">
        <v>5.4176500000000002E-8</v>
      </c>
      <c r="J204" s="1">
        <v>1.28868593233856E-7</v>
      </c>
      <c r="K204" s="15">
        <f t="shared" si="17"/>
        <v>0.42040111279624726</v>
      </c>
      <c r="L204" s="1">
        <v>3.6494100000000001E-8</v>
      </c>
      <c r="M204" s="1">
        <v>9.6205431996333299E-8</v>
      </c>
      <c r="N204" s="15">
        <f t="shared" si="18"/>
        <v>0.37933512944872916</v>
      </c>
      <c r="O204" s="14">
        <v>3.6900199999999997E-8</v>
      </c>
      <c r="P204" s="1">
        <v>9.6522955835724706E-8</v>
      </c>
      <c r="Q204" s="15">
        <f t="shared" si="19"/>
        <v>0.38229455035340554</v>
      </c>
      <c r="S204" s="1"/>
      <c r="T204" s="1"/>
      <c r="V204" s="1"/>
      <c r="W204" s="1"/>
    </row>
    <row r="205" spans="1:23" x14ac:dyDescent="0.2">
      <c r="A205" s="2" t="s">
        <v>28</v>
      </c>
      <c r="B205" t="s">
        <v>275</v>
      </c>
      <c r="C205" s="1">
        <v>3.74501E-8</v>
      </c>
      <c r="D205" s="1">
        <v>1.02830036298596E-7</v>
      </c>
      <c r="E205" s="15">
        <f t="shared" si="15"/>
        <v>0.36419417271479976</v>
      </c>
      <c r="F205" s="14">
        <v>3.2572500000000003E-8</v>
      </c>
      <c r="G205" s="1">
        <v>8.8445683060778106E-8</v>
      </c>
      <c r="H205" s="15">
        <f t="shared" si="16"/>
        <v>0.36827687765853795</v>
      </c>
      <c r="I205" s="1">
        <v>6.3869699999999999E-8</v>
      </c>
      <c r="J205" s="1">
        <v>1.4701266087081899E-7</v>
      </c>
      <c r="K205" s="15">
        <f t="shared" si="17"/>
        <v>0.43445033660143551</v>
      </c>
      <c r="L205" s="1">
        <v>4.4822100000000001E-8</v>
      </c>
      <c r="M205" s="1">
        <v>1.1261930769972899E-7</v>
      </c>
      <c r="N205" s="15">
        <f t="shared" si="18"/>
        <v>0.39799658615827083</v>
      </c>
      <c r="O205" s="14">
        <v>4.3089000000000003E-8</v>
      </c>
      <c r="P205" s="1">
        <v>1.09643733053591E-7</v>
      </c>
      <c r="Q205" s="15">
        <f t="shared" si="19"/>
        <v>0.39299099729611742</v>
      </c>
      <c r="S205" s="1"/>
      <c r="T205" s="1"/>
      <c r="V205" s="1"/>
      <c r="W205" s="1"/>
    </row>
    <row r="206" spans="1:23" x14ac:dyDescent="0.2">
      <c r="A206" s="2">
        <v>311520</v>
      </c>
      <c r="B206" t="s">
        <v>276</v>
      </c>
      <c r="C206" s="1">
        <v>7.5855199999999998E-8</v>
      </c>
      <c r="D206" s="1">
        <v>1.8529786456888801E-7</v>
      </c>
      <c r="E206" s="15">
        <f t="shared" si="15"/>
        <v>0.40936899179320757</v>
      </c>
      <c r="F206" s="14">
        <v>2.8867200000000001E-8</v>
      </c>
      <c r="G206" s="1">
        <v>7.1451865652584898E-8</v>
      </c>
      <c r="H206" s="15">
        <f t="shared" si="16"/>
        <v>0.4040090449192586</v>
      </c>
      <c r="I206" s="1">
        <v>5.3972899999999998E-8</v>
      </c>
      <c r="J206" s="1">
        <v>1.1738248752454201E-7</v>
      </c>
      <c r="K206" s="15">
        <f t="shared" si="17"/>
        <v>0.45980368228876983</v>
      </c>
      <c r="L206" s="1">
        <v>4.3996099999999998E-8</v>
      </c>
      <c r="M206" s="1">
        <v>1.0900183863063599E-7</v>
      </c>
      <c r="N206" s="15">
        <f t="shared" si="18"/>
        <v>0.40362713650258081</v>
      </c>
      <c r="O206" s="14">
        <v>3.8609499999999999E-8</v>
      </c>
      <c r="P206" s="1">
        <v>9.1655068936754506E-8</v>
      </c>
      <c r="Q206" s="15">
        <f t="shared" si="19"/>
        <v>0.42124784202215837</v>
      </c>
      <c r="S206" s="1"/>
      <c r="T206" s="1"/>
      <c r="V206" s="1"/>
      <c r="W206" s="1"/>
    </row>
    <row r="207" spans="1:23" x14ac:dyDescent="0.2">
      <c r="A207" s="2">
        <v>311615</v>
      </c>
      <c r="B207" t="s">
        <v>277</v>
      </c>
      <c r="C207" s="1">
        <v>3.0657600000000001E-8</v>
      </c>
      <c r="D207" s="1">
        <v>8.4619955264397399E-8</v>
      </c>
      <c r="E207" s="15">
        <f t="shared" si="15"/>
        <v>0.36229752077047878</v>
      </c>
      <c r="F207" s="14">
        <v>3.1237399999999999E-8</v>
      </c>
      <c r="G207" s="1">
        <v>7.3723819050146095E-8</v>
      </c>
      <c r="H207" s="15">
        <f t="shared" si="16"/>
        <v>0.42370838085249868</v>
      </c>
      <c r="I207" s="1">
        <v>5.8149900000000002E-8</v>
      </c>
      <c r="J207" s="1">
        <v>1.5168008806042399E-7</v>
      </c>
      <c r="K207" s="15">
        <f t="shared" si="17"/>
        <v>0.38337200843946728</v>
      </c>
      <c r="L207" s="1">
        <v>3.7762200000000002E-8</v>
      </c>
      <c r="M207" s="1">
        <v>9.9786255625542106E-8</v>
      </c>
      <c r="N207" s="15">
        <f t="shared" si="18"/>
        <v>0.37843087470589565</v>
      </c>
      <c r="O207" s="14">
        <v>3.7840099999999999E-8</v>
      </c>
      <c r="P207" s="1">
        <v>9.8885794448335197E-8</v>
      </c>
      <c r="Q207" s="15">
        <f t="shared" si="19"/>
        <v>0.3826646710086381</v>
      </c>
      <c r="S207" s="1"/>
      <c r="T207" s="1"/>
      <c r="V207" s="1"/>
      <c r="W207" s="1"/>
    </row>
    <row r="208" spans="1:23" x14ac:dyDescent="0.2">
      <c r="A208" s="2" t="s">
        <v>29</v>
      </c>
      <c r="B208" t="s">
        <v>278</v>
      </c>
      <c r="C208" s="1">
        <v>2.2832799999999999E-8</v>
      </c>
      <c r="D208" s="1">
        <v>6.1581632487625794E-8</v>
      </c>
      <c r="E208" s="15">
        <f t="shared" si="15"/>
        <v>0.37077289246250528</v>
      </c>
      <c r="F208" s="14">
        <v>2.5113999999999999E-8</v>
      </c>
      <c r="G208" s="1">
        <v>5.7655352482831599E-8</v>
      </c>
      <c r="H208" s="15">
        <f t="shared" si="16"/>
        <v>0.43558835248606542</v>
      </c>
      <c r="I208" s="1">
        <v>4.7161299999999998E-8</v>
      </c>
      <c r="J208" s="1">
        <v>1.1955299423621E-7</v>
      </c>
      <c r="K208" s="15">
        <f t="shared" si="17"/>
        <v>0.39448029136618534</v>
      </c>
      <c r="L208" s="1">
        <v>3.0183199999999997E-8</v>
      </c>
      <c r="M208" s="1">
        <v>7.1199274465671003E-8</v>
      </c>
      <c r="N208" s="15">
        <f t="shared" si="18"/>
        <v>0.42392566815484811</v>
      </c>
      <c r="O208" s="14">
        <v>3.0682999999999998E-8</v>
      </c>
      <c r="P208" s="1">
        <v>6.9937841746796094E-8</v>
      </c>
      <c r="Q208" s="15">
        <f t="shared" si="19"/>
        <v>0.43871814219096361</v>
      </c>
      <c r="S208" s="1"/>
      <c r="T208" s="1"/>
      <c r="V208" s="1"/>
      <c r="W208" s="1"/>
    </row>
    <row r="209" spans="1:23" x14ac:dyDescent="0.2">
      <c r="A209" s="2">
        <v>311700</v>
      </c>
      <c r="B209" t="s">
        <v>279</v>
      </c>
      <c r="C209" s="1">
        <v>2.3012300000000001E-8</v>
      </c>
      <c r="D209" s="1">
        <v>6.2074232864209503E-8</v>
      </c>
      <c r="E209" s="15">
        <f t="shared" si="15"/>
        <v>0.3707222616885264</v>
      </c>
      <c r="F209" s="14">
        <v>2.2107699999999999E-8</v>
      </c>
      <c r="G209" s="1">
        <v>4.8279973875670199E-8</v>
      </c>
      <c r="H209" s="15">
        <f t="shared" si="16"/>
        <v>0.45790621297624118</v>
      </c>
      <c r="I209" s="1">
        <v>4.1324400000000002E-8</v>
      </c>
      <c r="J209" s="1">
        <v>9.1661189094914899E-8</v>
      </c>
      <c r="K209" s="15">
        <f t="shared" si="17"/>
        <v>0.45083857637073316</v>
      </c>
      <c r="L209" s="1">
        <v>3.00266E-8</v>
      </c>
      <c r="M209" s="1">
        <v>7.0162229775925299E-8</v>
      </c>
      <c r="N209" s="15">
        <f t="shared" si="18"/>
        <v>0.42795960299287694</v>
      </c>
      <c r="O209" s="14">
        <v>2.91921E-8</v>
      </c>
      <c r="P209" s="1">
        <v>6.4713654798917699E-8</v>
      </c>
      <c r="Q209" s="15">
        <f t="shared" si="19"/>
        <v>0.45109645082954303</v>
      </c>
      <c r="S209" s="1"/>
      <c r="T209" s="1"/>
      <c r="V209" s="1"/>
      <c r="W209" s="1"/>
    </row>
    <row r="210" spans="1:23" x14ac:dyDescent="0.2">
      <c r="A210" s="2">
        <v>311810</v>
      </c>
      <c r="B210" t="s">
        <v>280</v>
      </c>
      <c r="C210" s="1">
        <v>2.3484E-8</v>
      </c>
      <c r="D210" s="1">
        <v>6.9456034688414594E-8</v>
      </c>
      <c r="E210" s="15">
        <f t="shared" si="15"/>
        <v>0.33811316907668471</v>
      </c>
      <c r="F210" s="14">
        <v>2.4710000000000001E-8</v>
      </c>
      <c r="G210" s="1">
        <v>6.53772405652994E-8</v>
      </c>
      <c r="H210" s="15">
        <f t="shared" si="16"/>
        <v>0.37796027771039709</v>
      </c>
      <c r="I210" s="1">
        <v>4.5855000000000003E-8</v>
      </c>
      <c r="J210" s="1">
        <v>1.12793968273451E-7</v>
      </c>
      <c r="K210" s="15">
        <f t="shared" si="17"/>
        <v>0.40653769613665747</v>
      </c>
      <c r="L210" s="1">
        <v>3.7725299999999998E-8</v>
      </c>
      <c r="M210" s="1">
        <v>8.7138048876474103E-8</v>
      </c>
      <c r="N210" s="15">
        <f t="shared" si="18"/>
        <v>0.43293716678782823</v>
      </c>
      <c r="O210" s="14">
        <v>3.4479199999999998E-8</v>
      </c>
      <c r="P210" s="1">
        <v>8.3238210976340495E-8</v>
      </c>
      <c r="Q210" s="15">
        <f t="shared" si="19"/>
        <v>0.41422322267113976</v>
      </c>
      <c r="S210" s="1"/>
      <c r="T210" s="1"/>
      <c r="V210" s="1"/>
      <c r="W210" s="1"/>
    </row>
    <row r="211" spans="1:23" x14ac:dyDescent="0.2">
      <c r="A211" s="2" t="s">
        <v>30</v>
      </c>
      <c r="B211" t="s">
        <v>281</v>
      </c>
      <c r="C211" s="1">
        <v>2.60827E-8</v>
      </c>
      <c r="D211" s="1">
        <v>6.9138467645249602E-8</v>
      </c>
      <c r="E211" s="15">
        <f t="shared" si="15"/>
        <v>0.3772530819431909</v>
      </c>
      <c r="F211" s="14">
        <v>2.1076599999999999E-8</v>
      </c>
      <c r="G211" s="1">
        <v>5.33668684580512E-8</v>
      </c>
      <c r="H211" s="15">
        <f t="shared" si="16"/>
        <v>0.39493791951774671</v>
      </c>
      <c r="I211" s="1">
        <v>4.0325400000000001E-8</v>
      </c>
      <c r="J211" s="1">
        <v>9.4621996327038505E-8</v>
      </c>
      <c r="K211" s="15">
        <f t="shared" si="17"/>
        <v>0.42617363367207783</v>
      </c>
      <c r="L211" s="1">
        <v>4.0178499999999998E-8</v>
      </c>
      <c r="M211" s="1">
        <v>8.7824519322150899E-8</v>
      </c>
      <c r="N211" s="15">
        <f t="shared" si="18"/>
        <v>0.45748613610534467</v>
      </c>
      <c r="O211" s="14">
        <v>2.8652200000000002E-8</v>
      </c>
      <c r="P211" s="1">
        <v>6.8437566721335793E-8</v>
      </c>
      <c r="Q211" s="15">
        <f t="shared" si="19"/>
        <v>0.41866187494166884</v>
      </c>
      <c r="S211" s="1"/>
      <c r="T211" s="1"/>
      <c r="V211" s="1"/>
      <c r="W211" s="1"/>
    </row>
    <row r="212" spans="1:23" x14ac:dyDescent="0.2">
      <c r="A212" s="2">
        <v>311910</v>
      </c>
      <c r="B212" t="s">
        <v>282</v>
      </c>
      <c r="C212" s="1">
        <v>1.64015E-8</v>
      </c>
      <c r="D212" s="1">
        <v>4.4970874665573998E-8</v>
      </c>
      <c r="E212" s="15">
        <f t="shared" si="15"/>
        <v>0.36471383138464147</v>
      </c>
      <c r="F212" s="14">
        <v>1.97772E-8</v>
      </c>
      <c r="G212" s="1">
        <v>4.4980604146083098E-8</v>
      </c>
      <c r="H212" s="15">
        <f t="shared" si="16"/>
        <v>0.43968284498291238</v>
      </c>
      <c r="I212" s="1">
        <v>4.69642E-8</v>
      </c>
      <c r="J212" s="1">
        <v>1.0340976219823E-7</v>
      </c>
      <c r="K212" s="15">
        <f t="shared" si="17"/>
        <v>0.45415634850772196</v>
      </c>
      <c r="L212" s="1">
        <v>2.0139700000000001E-8</v>
      </c>
      <c r="M212" s="1">
        <v>4.73465977186586E-8</v>
      </c>
      <c r="N212" s="15">
        <f t="shared" si="18"/>
        <v>0.42536741752118001</v>
      </c>
      <c r="O212" s="14">
        <v>1.99142E-8</v>
      </c>
      <c r="P212" s="1">
        <v>4.5998328761516903E-8</v>
      </c>
      <c r="Q212" s="15">
        <f t="shared" si="19"/>
        <v>0.43293312031502779</v>
      </c>
      <c r="S212" s="1"/>
      <c r="T212" s="1"/>
      <c r="V212" s="1"/>
      <c r="W212" s="1"/>
    </row>
    <row r="213" spans="1:23" x14ac:dyDescent="0.2">
      <c r="A213" s="2">
        <v>311920</v>
      </c>
      <c r="B213" t="s">
        <v>283</v>
      </c>
      <c r="C213" s="1">
        <v>2.0529600000000001E-8</v>
      </c>
      <c r="D213" s="1">
        <v>5.6412679033800801E-8</v>
      </c>
      <c r="E213" s="15">
        <f t="shared" si="15"/>
        <v>0.36391818916629143</v>
      </c>
      <c r="F213" s="14">
        <v>3.1237600000000003E-8</v>
      </c>
      <c r="G213" s="1">
        <v>6.9444310514524998E-8</v>
      </c>
      <c r="H213" s="15">
        <f t="shared" si="16"/>
        <v>0.44982230752318197</v>
      </c>
      <c r="I213" s="1">
        <v>4.66164E-8</v>
      </c>
      <c r="J213" s="1">
        <v>9.5602896188541202E-8</v>
      </c>
      <c r="K213" s="15">
        <f t="shared" si="17"/>
        <v>0.48760447495300213</v>
      </c>
      <c r="L213" s="1">
        <v>2.8737800000000001E-8</v>
      </c>
      <c r="M213" s="1">
        <v>6.6222510558457696E-8</v>
      </c>
      <c r="N213" s="15">
        <f t="shared" si="18"/>
        <v>0.43395817762952082</v>
      </c>
      <c r="O213" s="14">
        <v>2.7996999999999999E-8</v>
      </c>
      <c r="P213" s="1">
        <v>6.0958276918088203E-8</v>
      </c>
      <c r="Q213" s="15">
        <f t="shared" si="19"/>
        <v>0.45928135464886188</v>
      </c>
      <c r="S213" s="1"/>
      <c r="T213" s="1"/>
      <c r="V213" s="1"/>
      <c r="W213" s="1"/>
    </row>
    <row r="214" spans="1:23" x14ac:dyDescent="0.2">
      <c r="A214" s="2">
        <v>311930</v>
      </c>
      <c r="B214" t="s">
        <v>284</v>
      </c>
      <c r="C214" s="1">
        <v>1.1286700000000001E-8</v>
      </c>
      <c r="D214" s="1">
        <v>3.1595929641661598E-8</v>
      </c>
      <c r="E214" s="15">
        <f t="shared" si="15"/>
        <v>0.35722006372357668</v>
      </c>
      <c r="F214" s="14">
        <v>1.24983E-8</v>
      </c>
      <c r="G214" s="1">
        <v>3.2126216413286402E-8</v>
      </c>
      <c r="H214" s="15">
        <f t="shared" si="16"/>
        <v>0.38903740917436802</v>
      </c>
      <c r="I214" s="1">
        <v>1.99869E-8</v>
      </c>
      <c r="J214" s="1">
        <v>5.25019368069661E-8</v>
      </c>
      <c r="K214" s="15">
        <f t="shared" si="17"/>
        <v>0.38068881293819401</v>
      </c>
      <c r="L214" s="1">
        <v>1.7287699999999999E-8</v>
      </c>
      <c r="M214" s="1">
        <v>4.19177392539014E-8</v>
      </c>
      <c r="N214" s="15">
        <f t="shared" si="18"/>
        <v>0.41241966546158582</v>
      </c>
      <c r="O214" s="14">
        <v>1.72759E-8</v>
      </c>
      <c r="P214" s="1">
        <v>4.2238390599497001E-8</v>
      </c>
      <c r="Q214" s="15">
        <f t="shared" si="19"/>
        <v>0.40900942850331357</v>
      </c>
      <c r="S214" s="1"/>
      <c r="T214" s="1"/>
      <c r="V214" s="1"/>
      <c r="W214" s="1"/>
    </row>
    <row r="215" spans="1:23" x14ac:dyDescent="0.2">
      <c r="A215" s="2">
        <v>311940</v>
      </c>
      <c r="B215" t="s">
        <v>285</v>
      </c>
      <c r="C215" s="1">
        <v>2.78014E-8</v>
      </c>
      <c r="D215" s="1">
        <v>6.9355075468027905E-8</v>
      </c>
      <c r="E215" s="15">
        <f t="shared" si="15"/>
        <v>0.40085602693657518</v>
      </c>
      <c r="F215" s="14">
        <v>2.6453799999999999E-8</v>
      </c>
      <c r="G215" s="1">
        <v>5.7101948182992099E-8</v>
      </c>
      <c r="H215" s="15">
        <f t="shared" si="16"/>
        <v>0.46327316040469707</v>
      </c>
      <c r="I215" s="1">
        <v>3.81298E-8</v>
      </c>
      <c r="J215" s="1">
        <v>8.5850245567580797E-8</v>
      </c>
      <c r="K215" s="15">
        <f t="shared" si="17"/>
        <v>0.44414316753449995</v>
      </c>
      <c r="L215" s="1">
        <v>2.7484400000000002E-8</v>
      </c>
      <c r="M215" s="1">
        <v>6.4743393293648597E-8</v>
      </c>
      <c r="N215" s="15">
        <f t="shared" si="18"/>
        <v>0.42451281284165027</v>
      </c>
      <c r="O215" s="14">
        <v>2.7922500000000001E-8</v>
      </c>
      <c r="P215" s="1">
        <v>6.6693946135598398E-8</v>
      </c>
      <c r="Q215" s="15">
        <f t="shared" si="19"/>
        <v>0.41866618513214882</v>
      </c>
      <c r="S215" s="1"/>
      <c r="T215" s="1"/>
      <c r="V215" s="1"/>
      <c r="W215" s="1"/>
    </row>
    <row r="216" spans="1:23" x14ac:dyDescent="0.2">
      <c r="A216" s="2">
        <v>311990</v>
      </c>
      <c r="B216" t="s">
        <v>286</v>
      </c>
      <c r="C216" s="1">
        <v>2.9302700000000001E-8</v>
      </c>
      <c r="D216" s="1">
        <v>8.1931772636576205E-8</v>
      </c>
      <c r="E216" s="15">
        <f t="shared" si="15"/>
        <v>0.35764757745420256</v>
      </c>
      <c r="F216" s="14">
        <v>4.0032599999999997E-8</v>
      </c>
      <c r="G216" s="1">
        <v>9.5164681954618201E-8</v>
      </c>
      <c r="H216" s="15">
        <f t="shared" si="16"/>
        <v>0.42066656639582534</v>
      </c>
      <c r="I216" s="1">
        <v>5.4291E-8</v>
      </c>
      <c r="J216" s="1">
        <v>1.3532541796238799E-7</v>
      </c>
      <c r="K216" s="15">
        <f t="shared" si="17"/>
        <v>0.40118848932792145</v>
      </c>
      <c r="L216" s="1">
        <v>3.8808599999999999E-8</v>
      </c>
      <c r="M216" s="1">
        <v>9.6379148974706104E-8</v>
      </c>
      <c r="N216" s="15">
        <f t="shared" si="18"/>
        <v>0.40266593358471126</v>
      </c>
      <c r="O216" s="14">
        <v>4.2678799999999997E-8</v>
      </c>
      <c r="P216" s="1">
        <v>9.3207419718895504E-8</v>
      </c>
      <c r="Q216" s="15">
        <f t="shared" si="19"/>
        <v>0.45789058562843066</v>
      </c>
      <c r="S216" s="1"/>
      <c r="T216" s="1"/>
      <c r="V216" s="1"/>
      <c r="W216" s="1"/>
    </row>
    <row r="217" spans="1:23" x14ac:dyDescent="0.2">
      <c r="A217" s="2">
        <v>312110</v>
      </c>
      <c r="B217" t="s">
        <v>287</v>
      </c>
      <c r="C217" s="1">
        <v>2.19526E-8</v>
      </c>
      <c r="D217" s="1">
        <v>5.6171457610475701E-8</v>
      </c>
      <c r="E217" s="15">
        <f t="shared" si="15"/>
        <v>0.39081414180546292</v>
      </c>
      <c r="F217" s="14">
        <v>2.2279500000000001E-8</v>
      </c>
      <c r="G217" s="1">
        <v>5.64930739803624E-8</v>
      </c>
      <c r="H217" s="15">
        <f t="shared" si="16"/>
        <v>0.39437577795367612</v>
      </c>
      <c r="I217" s="1">
        <v>3.6310200000000003E-8</v>
      </c>
      <c r="J217" s="1">
        <v>9.2308825594511895E-8</v>
      </c>
      <c r="K217" s="15">
        <f t="shared" si="17"/>
        <v>0.39335567066469945</v>
      </c>
      <c r="L217" s="1">
        <v>3.1405000000000002E-8</v>
      </c>
      <c r="M217" s="1">
        <v>7.4436582858495195E-8</v>
      </c>
      <c r="N217" s="15">
        <f t="shared" si="18"/>
        <v>0.42190276331869331</v>
      </c>
      <c r="O217" s="14">
        <v>3.7240600000000001E-8</v>
      </c>
      <c r="P217" s="1">
        <v>9.4479102878784303E-8</v>
      </c>
      <c r="Q217" s="15">
        <f t="shared" si="19"/>
        <v>0.39416758696131249</v>
      </c>
      <c r="S217" s="1"/>
      <c r="T217" s="1"/>
      <c r="V217" s="1"/>
      <c r="W217" s="1"/>
    </row>
    <row r="218" spans="1:23" x14ac:dyDescent="0.2">
      <c r="A218" s="2">
        <v>312120</v>
      </c>
      <c r="B218" t="s">
        <v>288</v>
      </c>
      <c r="C218" s="1">
        <v>2.64671E-8</v>
      </c>
      <c r="D218" s="1">
        <v>6.2147687044546903E-8</v>
      </c>
      <c r="E218" s="15">
        <f t="shared" si="15"/>
        <v>0.42587425628613695</v>
      </c>
      <c r="F218" s="14">
        <v>2.13081E-8</v>
      </c>
      <c r="G218" s="1">
        <v>4.9278442158781297E-8</v>
      </c>
      <c r="H218" s="15">
        <f t="shared" si="16"/>
        <v>0.43240206196743475</v>
      </c>
      <c r="I218" s="1">
        <v>2.77071E-8</v>
      </c>
      <c r="J218" s="1">
        <v>6.1527782448196403E-8</v>
      </c>
      <c r="K218" s="15">
        <f t="shared" si="17"/>
        <v>0.45031852112219578</v>
      </c>
      <c r="L218" s="1">
        <v>3.6788800000000002E-8</v>
      </c>
      <c r="M218" s="1">
        <v>6.9439461095147895E-8</v>
      </c>
      <c r="N218" s="15">
        <f t="shared" si="18"/>
        <v>0.52979673833572749</v>
      </c>
      <c r="O218" s="14">
        <v>4.8891999999999999E-8</v>
      </c>
      <c r="P218" s="1">
        <v>9.9854740471574396E-8</v>
      </c>
      <c r="Q218" s="15">
        <f t="shared" si="19"/>
        <v>0.48963123602447362</v>
      </c>
      <c r="S218" s="1"/>
      <c r="T218" s="1"/>
      <c r="V218" s="1"/>
      <c r="W218" s="1"/>
    </row>
    <row r="219" spans="1:23" x14ac:dyDescent="0.2">
      <c r="A219" s="2">
        <v>312130</v>
      </c>
      <c r="B219" t="s">
        <v>289</v>
      </c>
      <c r="C219" s="1">
        <v>1.859E-8</v>
      </c>
      <c r="D219" s="1">
        <v>5.5138175115219397E-8</v>
      </c>
      <c r="E219" s="15">
        <f t="shared" si="15"/>
        <v>0.33715297905948893</v>
      </c>
      <c r="F219" s="14">
        <v>1.9742400000000001E-8</v>
      </c>
      <c r="G219" s="1">
        <v>4.0939192056444299E-8</v>
      </c>
      <c r="H219" s="15">
        <f t="shared" si="16"/>
        <v>0.48223716708381692</v>
      </c>
      <c r="I219" s="1">
        <v>3.3369599999999999E-8</v>
      </c>
      <c r="J219" s="1">
        <v>7.3093956468750195E-8</v>
      </c>
      <c r="K219" s="15">
        <f t="shared" si="17"/>
        <v>0.4565302196258384</v>
      </c>
      <c r="L219" s="1">
        <v>2.22665E-8</v>
      </c>
      <c r="M219" s="1">
        <v>5.18144660759844E-8</v>
      </c>
      <c r="N219" s="15">
        <f t="shared" si="18"/>
        <v>0.42973520111829056</v>
      </c>
      <c r="O219" s="14">
        <v>2.5027899999999999E-8</v>
      </c>
      <c r="P219" s="1">
        <v>5.0431365874341598E-8</v>
      </c>
      <c r="Q219" s="15">
        <f t="shared" si="19"/>
        <v>0.49627646537199305</v>
      </c>
      <c r="S219" s="1"/>
      <c r="T219" s="1"/>
      <c r="V219" s="1"/>
      <c r="W219" s="1"/>
    </row>
    <row r="220" spans="1:23" x14ac:dyDescent="0.2">
      <c r="A220" s="2">
        <v>312140</v>
      </c>
      <c r="B220" t="s">
        <v>290</v>
      </c>
      <c r="C220" s="1">
        <v>9.4606899999999999E-9</v>
      </c>
      <c r="D220" s="1">
        <v>2.71829270431529E-8</v>
      </c>
      <c r="E220" s="15">
        <f t="shared" si="15"/>
        <v>0.34803794252845371</v>
      </c>
      <c r="F220" s="14">
        <v>9.6966000000000006E-9</v>
      </c>
      <c r="G220" s="1">
        <v>2.5946249393279399E-8</v>
      </c>
      <c r="H220" s="15">
        <f t="shared" si="16"/>
        <v>0.37371875422239698</v>
      </c>
      <c r="I220" s="1">
        <v>1.6467800000000001E-8</v>
      </c>
      <c r="J220" s="1">
        <v>3.7307820487698702E-8</v>
      </c>
      <c r="K220" s="15">
        <f t="shared" si="17"/>
        <v>0.44140343190055381</v>
      </c>
      <c r="L220" s="1">
        <v>1.3489700000000001E-8</v>
      </c>
      <c r="M220" s="1">
        <v>3.1937425926647298E-8</v>
      </c>
      <c r="N220" s="15">
        <f t="shared" si="18"/>
        <v>0.42237906182491497</v>
      </c>
      <c r="O220" s="14">
        <v>1.3545900000000001E-8</v>
      </c>
      <c r="P220" s="1">
        <v>3.2790810065468802E-8</v>
      </c>
      <c r="Q220" s="15">
        <f t="shared" si="19"/>
        <v>0.41310049897989121</v>
      </c>
      <c r="S220" s="1"/>
      <c r="T220" s="1"/>
      <c r="V220" s="1"/>
      <c r="W220" s="1"/>
    </row>
    <row r="221" spans="1:23" x14ac:dyDescent="0.2">
      <c r="A221" s="2">
        <v>312200</v>
      </c>
      <c r="B221" t="s">
        <v>291</v>
      </c>
      <c r="C221" s="1">
        <v>4.7872100000000001E-9</v>
      </c>
      <c r="D221" s="1">
        <v>1.3350260609264601E-8</v>
      </c>
      <c r="E221" s="15">
        <f t="shared" si="15"/>
        <v>0.35858550931042116</v>
      </c>
      <c r="F221" s="14">
        <v>4.7696300000000002E-9</v>
      </c>
      <c r="G221" s="1">
        <v>1.17532174361815E-8</v>
      </c>
      <c r="H221" s="15">
        <f t="shared" si="16"/>
        <v>0.40581483546088504</v>
      </c>
      <c r="I221" s="1">
        <v>7.8331000000000002E-9</v>
      </c>
      <c r="J221" s="1">
        <v>1.92285106341063E-8</v>
      </c>
      <c r="K221" s="15">
        <f t="shared" si="17"/>
        <v>0.40736904428292792</v>
      </c>
      <c r="L221" s="1">
        <v>6.6823000000000004E-9</v>
      </c>
      <c r="M221" s="1">
        <v>1.58753570984138E-8</v>
      </c>
      <c r="N221" s="15">
        <f t="shared" si="18"/>
        <v>0.42092281506333284</v>
      </c>
      <c r="O221" s="14">
        <v>6.6450299999999997E-9</v>
      </c>
      <c r="P221" s="1">
        <v>1.5539303594068101E-8</v>
      </c>
      <c r="Q221" s="15">
        <f t="shared" si="19"/>
        <v>0.42762727169682441</v>
      </c>
      <c r="S221" s="1"/>
      <c r="T221" s="1"/>
      <c r="V221" s="1"/>
      <c r="W221" s="1"/>
    </row>
    <row r="222" spans="1:23" x14ac:dyDescent="0.2">
      <c r="A222" s="2">
        <v>313100</v>
      </c>
      <c r="B222" t="s">
        <v>292</v>
      </c>
      <c r="C222" s="1">
        <v>1.84645E-8</v>
      </c>
      <c r="D222" s="1">
        <v>5.3791278122353503E-8</v>
      </c>
      <c r="E222" s="15">
        <f t="shared" si="15"/>
        <v>0.34326196819493104</v>
      </c>
      <c r="F222" s="14">
        <v>1.63479E-8</v>
      </c>
      <c r="G222" s="1">
        <v>4.3664089453202998E-8</v>
      </c>
      <c r="H222" s="15">
        <f t="shared" si="16"/>
        <v>0.37440148654699112</v>
      </c>
      <c r="I222" s="1">
        <v>2.74192E-8</v>
      </c>
      <c r="J222" s="1">
        <v>7.2139734092453194E-8</v>
      </c>
      <c r="K222" s="15">
        <f t="shared" si="17"/>
        <v>0.38008457259989298</v>
      </c>
      <c r="L222" s="1">
        <v>2.8187299999999999E-8</v>
      </c>
      <c r="M222" s="1">
        <v>6.81248240692265E-8</v>
      </c>
      <c r="N222" s="15">
        <f t="shared" si="18"/>
        <v>0.41375960063187645</v>
      </c>
      <c r="O222" s="14">
        <v>2.7535600000000001E-8</v>
      </c>
      <c r="P222" s="1">
        <v>6.7674329286735201E-8</v>
      </c>
      <c r="Q222" s="15">
        <f t="shared" si="19"/>
        <v>0.40688397343890981</v>
      </c>
      <c r="S222" s="1"/>
      <c r="T222" s="1"/>
      <c r="V222" s="1"/>
      <c r="W222" s="1"/>
    </row>
    <row r="223" spans="1:23" x14ac:dyDescent="0.2">
      <c r="A223" s="2">
        <v>313200</v>
      </c>
      <c r="B223" t="s">
        <v>293</v>
      </c>
      <c r="C223" s="1">
        <v>2.65716E-8</v>
      </c>
      <c r="D223" s="1">
        <v>7.8520591673883998E-8</v>
      </c>
      <c r="E223" s="15">
        <f t="shared" si="15"/>
        <v>0.33840295180605129</v>
      </c>
      <c r="F223" s="14">
        <v>2.0955000000000001E-8</v>
      </c>
      <c r="G223" s="1">
        <v>6.1962432770069603E-8</v>
      </c>
      <c r="H223" s="15">
        <f t="shared" si="16"/>
        <v>0.33818878735378072</v>
      </c>
      <c r="I223" s="1">
        <v>3.97288E-8</v>
      </c>
      <c r="J223" s="1">
        <v>1.04825061720245E-7</v>
      </c>
      <c r="K223" s="15">
        <f t="shared" si="17"/>
        <v>0.37900096931044425</v>
      </c>
      <c r="L223" s="1">
        <v>3.3436700000000001E-8</v>
      </c>
      <c r="M223" s="1">
        <v>8.2438721504729604E-8</v>
      </c>
      <c r="N223" s="15">
        <f t="shared" si="18"/>
        <v>0.40559459668575404</v>
      </c>
      <c r="O223" s="14">
        <v>3.1419099999999997E-8</v>
      </c>
      <c r="P223" s="1">
        <v>8.3590229428553494E-8</v>
      </c>
      <c r="Q223" s="15">
        <f t="shared" si="19"/>
        <v>0.37587048408396379</v>
      </c>
      <c r="S223" s="1"/>
      <c r="T223" s="1"/>
      <c r="V223" s="1"/>
      <c r="W223" s="1"/>
    </row>
    <row r="224" spans="1:23" x14ac:dyDescent="0.2">
      <c r="A224" s="2">
        <v>313300</v>
      </c>
      <c r="B224" t="s">
        <v>294</v>
      </c>
      <c r="C224" s="1">
        <v>1.9184600000000001E-8</v>
      </c>
      <c r="D224" s="1">
        <v>5.3405802627950799E-8</v>
      </c>
      <c r="E224" s="15">
        <f t="shared" si="15"/>
        <v>0.3592231378610426</v>
      </c>
      <c r="F224" s="14">
        <v>1.8410999999999999E-8</v>
      </c>
      <c r="G224" s="1">
        <v>4.7227321842004903E-8</v>
      </c>
      <c r="H224" s="15">
        <f t="shared" si="16"/>
        <v>0.38983790064557283</v>
      </c>
      <c r="I224" s="1">
        <v>4.3970399999999998E-8</v>
      </c>
      <c r="J224" s="1">
        <v>1.14574665113964E-7</v>
      </c>
      <c r="K224" s="15">
        <f t="shared" si="17"/>
        <v>0.38377070494828813</v>
      </c>
      <c r="L224" s="1">
        <v>2.73057E-8</v>
      </c>
      <c r="M224" s="1">
        <v>6.9551219690954605E-8</v>
      </c>
      <c r="N224" s="15">
        <f t="shared" si="18"/>
        <v>0.39259843495672309</v>
      </c>
      <c r="O224" s="14">
        <v>2.6704600000000001E-8</v>
      </c>
      <c r="P224" s="1">
        <v>7.1293042603341802E-8</v>
      </c>
      <c r="Q224" s="15">
        <f t="shared" si="19"/>
        <v>0.37457512016394495</v>
      </c>
      <c r="S224" s="1"/>
      <c r="T224" s="1"/>
      <c r="V224" s="1"/>
      <c r="W224" s="1"/>
    </row>
    <row r="225" spans="1:23" x14ac:dyDescent="0.2">
      <c r="A225" s="2">
        <v>314110</v>
      </c>
      <c r="B225" t="s">
        <v>295</v>
      </c>
      <c r="C225" s="1">
        <v>1.2561000000000001E-8</v>
      </c>
      <c r="D225" s="1">
        <v>3.8520776445734802E-8</v>
      </c>
      <c r="E225" s="15">
        <f t="shared" si="15"/>
        <v>0.32608376982470749</v>
      </c>
      <c r="F225" s="14">
        <v>1.4941999999999999E-8</v>
      </c>
      <c r="G225" s="1">
        <v>4.0916186129958697E-8</v>
      </c>
      <c r="H225" s="15">
        <f t="shared" si="16"/>
        <v>0.36518555156976168</v>
      </c>
      <c r="I225" s="1">
        <v>2.8184700000000001E-8</v>
      </c>
      <c r="J225" s="1">
        <v>7.1433128508843399E-8</v>
      </c>
      <c r="K225" s="15">
        <f t="shared" si="17"/>
        <v>0.39456062737768433</v>
      </c>
      <c r="L225" s="1">
        <v>2.0517399999999999E-8</v>
      </c>
      <c r="M225" s="1">
        <v>5.0178560262015303E-8</v>
      </c>
      <c r="N225" s="15">
        <f t="shared" si="18"/>
        <v>0.40888777782513375</v>
      </c>
      <c r="O225" s="14">
        <v>2.0090700000000001E-8</v>
      </c>
      <c r="P225" s="1">
        <v>5.1196479072146099E-8</v>
      </c>
      <c r="Q225" s="15">
        <f t="shared" si="19"/>
        <v>0.39242347060015942</v>
      </c>
      <c r="S225" s="1"/>
      <c r="T225" s="1"/>
      <c r="V225" s="1"/>
      <c r="W225" s="1"/>
    </row>
    <row r="226" spans="1:23" x14ac:dyDescent="0.2">
      <c r="A226" s="2">
        <v>314120</v>
      </c>
      <c r="B226" t="s">
        <v>296</v>
      </c>
      <c r="C226" s="1">
        <v>1.8126E-8</v>
      </c>
      <c r="D226" s="1">
        <v>6.2446742973142594E-8</v>
      </c>
      <c r="E226" s="15">
        <f t="shared" si="15"/>
        <v>0.29026333699734702</v>
      </c>
      <c r="F226" s="14">
        <v>1.5377999999999999E-7</v>
      </c>
      <c r="G226" s="1">
        <v>2.2651093881238199E-7</v>
      </c>
      <c r="H226" s="15">
        <f t="shared" si="16"/>
        <v>0.67890760952333207</v>
      </c>
      <c r="I226" s="1">
        <v>3.9151599999999997E-8</v>
      </c>
      <c r="J226" s="1">
        <v>9.3099966631104796E-8</v>
      </c>
      <c r="K226" s="15">
        <f t="shared" si="17"/>
        <v>0.42053291119998543</v>
      </c>
      <c r="L226" s="1">
        <v>3.0988300000000002E-8</v>
      </c>
      <c r="M226" s="1">
        <v>7.5590476674750095E-8</v>
      </c>
      <c r="N226" s="15">
        <f t="shared" si="18"/>
        <v>0.40994978948652661</v>
      </c>
      <c r="O226" s="14">
        <v>5.2589899999999998E-8</v>
      </c>
      <c r="P226" s="1">
        <v>1.11674846330227E-7</v>
      </c>
      <c r="Q226" s="15">
        <f t="shared" si="19"/>
        <v>0.47091983314209857</v>
      </c>
      <c r="S226" s="1"/>
      <c r="T226" s="1"/>
      <c r="V226" s="1"/>
      <c r="W226" s="1"/>
    </row>
    <row r="227" spans="1:23" x14ac:dyDescent="0.2">
      <c r="A227" s="2">
        <v>314900</v>
      </c>
      <c r="B227" t="s">
        <v>297</v>
      </c>
      <c r="C227" s="1">
        <v>2.1819300000000001E-8</v>
      </c>
      <c r="D227" s="1">
        <v>6.2821334440062095E-8</v>
      </c>
      <c r="E227" s="15">
        <f t="shared" si="15"/>
        <v>0.34732309006931106</v>
      </c>
      <c r="F227" s="14">
        <v>3.0383199999999999E-8</v>
      </c>
      <c r="G227" s="1">
        <v>7.5589989628398196E-8</v>
      </c>
      <c r="H227" s="15">
        <f t="shared" si="16"/>
        <v>0.40194740268340262</v>
      </c>
      <c r="I227" s="1">
        <v>5.4648900000000003E-8</v>
      </c>
      <c r="J227" s="1">
        <v>1.1851106595124999E-7</v>
      </c>
      <c r="K227" s="15">
        <f t="shared" si="17"/>
        <v>0.46112909002506186</v>
      </c>
      <c r="L227" s="1">
        <v>3.1767399999999998E-8</v>
      </c>
      <c r="M227" s="1">
        <v>7.7537924376481798E-8</v>
      </c>
      <c r="N227" s="15">
        <f t="shared" si="18"/>
        <v>0.40970144939339437</v>
      </c>
      <c r="O227" s="14">
        <v>3.0906200000000003E-8</v>
      </c>
      <c r="P227" s="1">
        <v>7.9521301219119504E-8</v>
      </c>
      <c r="Q227" s="15">
        <f t="shared" si="19"/>
        <v>0.38865309704677153</v>
      </c>
      <c r="S227" s="1"/>
      <c r="T227" s="1"/>
      <c r="V227" s="1"/>
      <c r="W227" s="1"/>
    </row>
    <row r="228" spans="1:23" x14ac:dyDescent="0.2">
      <c r="A228" s="2">
        <v>315000</v>
      </c>
      <c r="B228" t="s">
        <v>298</v>
      </c>
      <c r="C228" s="1">
        <v>2.25757E-8</v>
      </c>
      <c r="D228" s="1">
        <v>6.7015147120875399E-8</v>
      </c>
      <c r="E228" s="15">
        <f t="shared" si="15"/>
        <v>0.33687458686437188</v>
      </c>
      <c r="F228" s="14">
        <v>2.3311100000000002E-8</v>
      </c>
      <c r="G228" s="1">
        <v>6.5371282121122099E-8</v>
      </c>
      <c r="H228" s="15">
        <f t="shared" si="16"/>
        <v>0.35659542299948188</v>
      </c>
      <c r="I228" s="1">
        <v>2.9895700000000002E-8</v>
      </c>
      <c r="J228" s="1">
        <v>8.7978333564532304E-8</v>
      </c>
      <c r="K228" s="15">
        <f t="shared" si="17"/>
        <v>0.33980752747574422</v>
      </c>
      <c r="L228" s="1">
        <v>3.7905199999999999E-8</v>
      </c>
      <c r="M228" s="1">
        <v>9.6737289113758501E-8</v>
      </c>
      <c r="N228" s="15">
        <f t="shared" si="18"/>
        <v>0.39183649187672881</v>
      </c>
      <c r="O228" s="14">
        <v>3.6883699999999998E-8</v>
      </c>
      <c r="P228" s="1">
        <v>9.6526624450657594E-8</v>
      </c>
      <c r="Q228" s="15">
        <f t="shared" si="19"/>
        <v>0.38210908347731748</v>
      </c>
      <c r="S228" s="1"/>
      <c r="T228" s="1"/>
      <c r="V228" s="1"/>
      <c r="W228" s="1"/>
    </row>
    <row r="229" spans="1:23" x14ac:dyDescent="0.2">
      <c r="A229" s="2">
        <v>316000</v>
      </c>
      <c r="B229" t="s">
        <v>299</v>
      </c>
      <c r="C229" s="1">
        <v>3.0772699999999997E-8</v>
      </c>
      <c r="D229" s="1">
        <v>8.7181548491039499E-8</v>
      </c>
      <c r="E229" s="15">
        <f t="shared" si="15"/>
        <v>0.35297262474252578</v>
      </c>
      <c r="F229" s="14">
        <v>2.2611400000000002E-8</v>
      </c>
      <c r="G229" s="1">
        <v>6.3582895676166401E-8</v>
      </c>
      <c r="H229" s="15">
        <f t="shared" si="16"/>
        <v>0.35562079643497152</v>
      </c>
      <c r="I229" s="1">
        <v>4.4015000000000001E-8</v>
      </c>
      <c r="J229" s="1">
        <v>1.21712467988185E-7</v>
      </c>
      <c r="K229" s="15">
        <f t="shared" si="17"/>
        <v>0.36163098758520507</v>
      </c>
      <c r="L229" s="1">
        <v>4.6990599999999999E-8</v>
      </c>
      <c r="M229" s="1">
        <v>1.1624014971080499E-7</v>
      </c>
      <c r="N229" s="15">
        <f t="shared" si="18"/>
        <v>0.40425446901873724</v>
      </c>
      <c r="O229" s="14">
        <v>4.57967E-8</v>
      </c>
      <c r="P229" s="1">
        <v>1.19076404980899E-7</v>
      </c>
      <c r="Q229" s="15">
        <f t="shared" si="19"/>
        <v>0.38459928318583547</v>
      </c>
      <c r="S229" s="1"/>
      <c r="T229" s="1"/>
      <c r="V229" s="1"/>
      <c r="W229" s="1"/>
    </row>
    <row r="230" spans="1:23" x14ac:dyDescent="0.2">
      <c r="A230" s="2">
        <v>322110</v>
      </c>
      <c r="B230" t="s">
        <v>300</v>
      </c>
      <c r="C230" s="1">
        <v>1.9270099999999999E-8</v>
      </c>
      <c r="D230" s="1">
        <v>4.8238304981874897E-8</v>
      </c>
      <c r="E230" s="15">
        <f t="shared" si="15"/>
        <v>0.3994771376656075</v>
      </c>
      <c r="F230" s="14">
        <v>1.85774E-8</v>
      </c>
      <c r="G230" s="1">
        <v>4.2930186465230703E-8</v>
      </c>
      <c r="H230" s="15">
        <f t="shared" si="16"/>
        <v>0.43273513417058873</v>
      </c>
      <c r="I230" s="1">
        <v>2.5101500000000001E-8</v>
      </c>
      <c r="J230" s="1">
        <v>6.1802459297911504E-8</v>
      </c>
      <c r="K230" s="15">
        <f t="shared" si="17"/>
        <v>0.40615697635916342</v>
      </c>
      <c r="L230" s="1">
        <v>2.4719800000000001E-8</v>
      </c>
      <c r="M230" s="1">
        <v>5.9096746666438199E-8</v>
      </c>
      <c r="N230" s="15">
        <f t="shared" si="18"/>
        <v>0.41829375379201195</v>
      </c>
      <c r="O230" s="14">
        <v>2.3626900000000002E-8</v>
      </c>
      <c r="P230" s="1">
        <v>5.7447731560767498E-8</v>
      </c>
      <c r="Q230" s="15">
        <f t="shared" si="19"/>
        <v>0.41127646572097909</v>
      </c>
      <c r="S230" s="1"/>
      <c r="T230" s="1"/>
      <c r="V230" s="1"/>
      <c r="W230" s="1"/>
    </row>
    <row r="231" spans="1:23" x14ac:dyDescent="0.2">
      <c r="A231" s="2">
        <v>322120</v>
      </c>
      <c r="B231" t="s">
        <v>301</v>
      </c>
      <c r="C231" s="1">
        <v>1.5021400000000001E-8</v>
      </c>
      <c r="D231" s="1">
        <v>3.8544470879024702E-8</v>
      </c>
      <c r="E231" s="15">
        <f t="shared" si="15"/>
        <v>0.38971607749256748</v>
      </c>
      <c r="F231" s="14">
        <v>1.3932100000000001E-8</v>
      </c>
      <c r="G231" s="1">
        <v>3.3123926920807501E-8</v>
      </c>
      <c r="H231" s="15">
        <f t="shared" si="16"/>
        <v>0.42060532355685931</v>
      </c>
      <c r="I231" s="1">
        <v>2.3008399999999998E-8</v>
      </c>
      <c r="J231" s="1">
        <v>5.26066877673871E-8</v>
      </c>
      <c r="K231" s="15">
        <f t="shared" si="17"/>
        <v>0.43736644477099712</v>
      </c>
      <c r="L231" s="1">
        <v>1.97269E-8</v>
      </c>
      <c r="M231" s="1">
        <v>4.4201534197635297E-8</v>
      </c>
      <c r="N231" s="15">
        <f t="shared" si="18"/>
        <v>0.44629446371242365</v>
      </c>
      <c r="O231" s="14">
        <v>1.8997000000000001E-8</v>
      </c>
      <c r="P231" s="1">
        <v>4.4325107904809997E-8</v>
      </c>
      <c r="Q231" s="15">
        <f t="shared" si="19"/>
        <v>0.4285832770175505</v>
      </c>
      <c r="S231" s="1"/>
      <c r="T231" s="1"/>
      <c r="V231" s="1"/>
      <c r="W231" s="1"/>
    </row>
    <row r="232" spans="1:23" x14ac:dyDescent="0.2">
      <c r="A232" s="2">
        <v>322130</v>
      </c>
      <c r="B232" t="s">
        <v>302</v>
      </c>
      <c r="C232" s="1">
        <v>1.5792599999999999E-8</v>
      </c>
      <c r="D232" s="1">
        <v>3.7278583416604098E-8</v>
      </c>
      <c r="E232" s="15">
        <f t="shared" si="15"/>
        <v>0.42363734221096727</v>
      </c>
      <c r="F232" s="14">
        <v>1.6114000000000001E-8</v>
      </c>
      <c r="G232" s="1">
        <v>3.6399826817078202E-8</v>
      </c>
      <c r="H232" s="15">
        <f t="shared" si="16"/>
        <v>0.44269441393165027</v>
      </c>
      <c r="I232" s="1">
        <v>2.49253E-8</v>
      </c>
      <c r="J232" s="1">
        <v>5.5419421559359998E-8</v>
      </c>
      <c r="K232" s="15">
        <f t="shared" si="17"/>
        <v>0.44975749112253716</v>
      </c>
      <c r="L232" s="1">
        <v>1.9808800000000001E-8</v>
      </c>
      <c r="M232" s="1">
        <v>4.4838711675301E-8</v>
      </c>
      <c r="N232" s="15">
        <f t="shared" si="18"/>
        <v>0.44177897312137759</v>
      </c>
      <c r="O232" s="14">
        <v>1.9927099999999999E-8</v>
      </c>
      <c r="P232" s="1">
        <v>4.4210849487942898E-8</v>
      </c>
      <c r="Q232" s="15">
        <f t="shared" si="19"/>
        <v>0.45072872905177908</v>
      </c>
      <c r="S232" s="1"/>
      <c r="T232" s="1"/>
      <c r="V232" s="1"/>
      <c r="W232" s="1"/>
    </row>
    <row r="233" spans="1:23" x14ac:dyDescent="0.2">
      <c r="A233" s="2">
        <v>322210</v>
      </c>
      <c r="B233" t="s">
        <v>303</v>
      </c>
      <c r="C233" s="1">
        <v>1.89566E-8</v>
      </c>
      <c r="D233" s="1">
        <v>4.9939231927935803E-8</v>
      </c>
      <c r="E233" s="15">
        <f t="shared" si="15"/>
        <v>0.37959334311258713</v>
      </c>
      <c r="F233" s="14">
        <v>1.6864499999999999E-8</v>
      </c>
      <c r="G233" s="1">
        <v>4.12574912347112E-8</v>
      </c>
      <c r="H233" s="15">
        <f t="shared" si="16"/>
        <v>0.40876213010769241</v>
      </c>
      <c r="I233" s="1">
        <v>2.76048E-8</v>
      </c>
      <c r="J233" s="1">
        <v>6.6819833245080806E-8</v>
      </c>
      <c r="K233" s="15">
        <f t="shared" si="17"/>
        <v>0.41312285079718053</v>
      </c>
      <c r="L233" s="1">
        <v>2.28355E-8</v>
      </c>
      <c r="M233" s="1">
        <v>5.3833419436581197E-8</v>
      </c>
      <c r="N233" s="15">
        <f t="shared" si="18"/>
        <v>0.42418817602514558</v>
      </c>
      <c r="O233" s="14">
        <v>2.29309E-8</v>
      </c>
      <c r="P233" s="1">
        <v>5.0882984416834801E-8</v>
      </c>
      <c r="Q233" s="15">
        <f t="shared" si="19"/>
        <v>0.45065949379363129</v>
      </c>
      <c r="S233" s="1"/>
      <c r="T233" s="1"/>
      <c r="V233" s="1"/>
      <c r="W233" s="1"/>
    </row>
    <row r="234" spans="1:23" x14ac:dyDescent="0.2">
      <c r="A234" s="2">
        <v>322220</v>
      </c>
      <c r="B234" t="s">
        <v>304</v>
      </c>
      <c r="C234" s="1">
        <v>1.88596E-8</v>
      </c>
      <c r="D234" s="1">
        <v>4.85616146219051E-8</v>
      </c>
      <c r="E234" s="15">
        <f t="shared" si="15"/>
        <v>0.38836435210893583</v>
      </c>
      <c r="F234" s="14">
        <v>2.15662E-8</v>
      </c>
      <c r="G234" s="1">
        <v>4.3739543655506003E-8</v>
      </c>
      <c r="H234" s="15">
        <f t="shared" si="16"/>
        <v>0.49305955658467904</v>
      </c>
      <c r="I234" s="1">
        <v>2.8163100000000001E-8</v>
      </c>
      <c r="J234" s="1">
        <v>6.3665822677345697E-8</v>
      </c>
      <c r="K234" s="15">
        <f t="shared" si="17"/>
        <v>0.44235822008817482</v>
      </c>
      <c r="L234" s="1">
        <v>2.1138699999999999E-8</v>
      </c>
      <c r="M234" s="1">
        <v>4.8268266127351203E-8</v>
      </c>
      <c r="N234" s="15">
        <f t="shared" si="18"/>
        <v>0.43794197919244832</v>
      </c>
      <c r="O234" s="14">
        <v>3.6215499999999998E-8</v>
      </c>
      <c r="P234" s="1">
        <v>7.6008985113496897E-8</v>
      </c>
      <c r="Q234" s="15">
        <f t="shared" si="19"/>
        <v>0.47646340687121241</v>
      </c>
      <c r="S234" s="1"/>
      <c r="T234" s="1"/>
      <c r="V234" s="1"/>
      <c r="W234" s="1"/>
    </row>
    <row r="235" spans="1:23" x14ac:dyDescent="0.2">
      <c r="A235" s="2">
        <v>322230</v>
      </c>
      <c r="B235" t="s">
        <v>305</v>
      </c>
      <c r="C235" s="1">
        <v>1.72524E-8</v>
      </c>
      <c r="D235" s="1">
        <v>4.8888594061318897E-8</v>
      </c>
      <c r="E235" s="15">
        <f t="shared" si="15"/>
        <v>0.35289212813853971</v>
      </c>
      <c r="F235" s="14">
        <v>1.8580600000000001E-8</v>
      </c>
      <c r="G235" s="1">
        <v>4.1383419288260498E-8</v>
      </c>
      <c r="H235" s="15">
        <f t="shared" si="16"/>
        <v>0.44898658253864682</v>
      </c>
      <c r="I235" s="1">
        <v>4.1294800000000003E-8</v>
      </c>
      <c r="J235" s="1">
        <v>8.8587970428880306E-8</v>
      </c>
      <c r="K235" s="15">
        <f t="shared" si="17"/>
        <v>0.4661445543912992</v>
      </c>
      <c r="L235" s="1">
        <v>2.48047E-8</v>
      </c>
      <c r="M235" s="1">
        <v>5.9619877020661798E-8</v>
      </c>
      <c r="N235" s="15">
        <f t="shared" si="18"/>
        <v>0.41604748683737991</v>
      </c>
      <c r="O235" s="14">
        <v>3.5026499999999999E-8</v>
      </c>
      <c r="P235" s="1">
        <v>7.1172098771637494E-8</v>
      </c>
      <c r="Q235" s="15">
        <f t="shared" si="19"/>
        <v>0.49213807945141375</v>
      </c>
      <c r="S235" s="1"/>
      <c r="T235" s="1"/>
      <c r="V235" s="1"/>
      <c r="W235" s="1"/>
    </row>
    <row r="236" spans="1:23" x14ac:dyDescent="0.2">
      <c r="A236" s="2">
        <v>322291</v>
      </c>
      <c r="B236" t="s">
        <v>306</v>
      </c>
      <c r="C236" s="1">
        <v>1.8053899999999999E-8</v>
      </c>
      <c r="D236" s="1">
        <v>4.5557868438528903E-8</v>
      </c>
      <c r="E236" s="15">
        <f t="shared" si="15"/>
        <v>0.39628500232314584</v>
      </c>
      <c r="F236" s="14">
        <v>1.3256200000000001E-8</v>
      </c>
      <c r="G236" s="1">
        <v>3.3878892822860302E-8</v>
      </c>
      <c r="H236" s="15">
        <f t="shared" si="16"/>
        <v>0.39128197220940991</v>
      </c>
      <c r="I236" s="1">
        <v>2.69579E-8</v>
      </c>
      <c r="J236" s="1">
        <v>5.99364958649134E-8</v>
      </c>
      <c r="K236" s="15">
        <f t="shared" si="17"/>
        <v>0.44977437554505173</v>
      </c>
      <c r="L236" s="1">
        <v>2.0134700000000002E-8</v>
      </c>
      <c r="M236" s="1">
        <v>4.7176820974508701E-8</v>
      </c>
      <c r="N236" s="15">
        <f t="shared" si="18"/>
        <v>0.42679221668792583</v>
      </c>
      <c r="O236" s="14">
        <v>1.9620099999999998E-8</v>
      </c>
      <c r="P236" s="1">
        <v>4.8059370489856702E-8</v>
      </c>
      <c r="Q236" s="15">
        <f t="shared" si="19"/>
        <v>0.40824712849996592</v>
      </c>
      <c r="S236" s="1"/>
      <c r="T236" s="1"/>
      <c r="V236" s="1"/>
      <c r="W236" s="1"/>
    </row>
    <row r="237" spans="1:23" x14ac:dyDescent="0.2">
      <c r="A237" s="2">
        <v>322299</v>
      </c>
      <c r="B237" t="s">
        <v>307</v>
      </c>
      <c r="C237" s="1">
        <v>2.38154E-8</v>
      </c>
      <c r="D237" s="1">
        <v>5.69468569150757E-8</v>
      </c>
      <c r="E237" s="15">
        <f t="shared" si="15"/>
        <v>0.4182039411852998</v>
      </c>
      <c r="F237" s="14">
        <v>1.7506499999999999E-8</v>
      </c>
      <c r="G237" s="1">
        <v>3.9984081675311601E-8</v>
      </c>
      <c r="H237" s="15">
        <f t="shared" si="16"/>
        <v>0.43783674068496831</v>
      </c>
      <c r="I237" s="1">
        <v>3.8268299999999999E-8</v>
      </c>
      <c r="J237" s="1">
        <v>8.3137355770496297E-8</v>
      </c>
      <c r="K237" s="15">
        <f t="shared" si="17"/>
        <v>0.46030210662029036</v>
      </c>
      <c r="L237" s="1">
        <v>2.3903799999999999E-8</v>
      </c>
      <c r="M237" s="1">
        <v>5.7909769413462897E-8</v>
      </c>
      <c r="N237" s="15">
        <f t="shared" si="18"/>
        <v>0.41277663928053615</v>
      </c>
      <c r="O237" s="14">
        <v>2.3850900000000001E-8</v>
      </c>
      <c r="P237" s="1">
        <v>5.9848907326458597E-8</v>
      </c>
      <c r="Q237" s="15">
        <f t="shared" si="19"/>
        <v>0.39851855389606683</v>
      </c>
      <c r="S237" s="1"/>
      <c r="T237" s="1"/>
      <c r="V237" s="1"/>
      <c r="W237" s="1"/>
    </row>
    <row r="238" spans="1:23" x14ac:dyDescent="0.2">
      <c r="A238" s="2">
        <v>323110</v>
      </c>
      <c r="B238" t="s">
        <v>308</v>
      </c>
      <c r="C238" s="1">
        <v>1.5915399999999999E-8</v>
      </c>
      <c r="D238" s="1">
        <v>4.2369608294425002E-8</v>
      </c>
      <c r="E238" s="15">
        <f t="shared" si="15"/>
        <v>0.37563245544788643</v>
      </c>
      <c r="F238" s="14">
        <v>1.79447E-8</v>
      </c>
      <c r="G238" s="1">
        <v>4.3679312239630502E-8</v>
      </c>
      <c r="H238" s="15">
        <f t="shared" si="16"/>
        <v>0.41082835511587257</v>
      </c>
      <c r="I238" s="1">
        <v>3.8175000000000003E-8</v>
      </c>
      <c r="J238" s="1">
        <v>8.3175567122577705E-8</v>
      </c>
      <c r="K238" s="15">
        <f t="shared" si="17"/>
        <v>0.45896891744351614</v>
      </c>
      <c r="L238" s="1">
        <v>2.3139899999999999E-8</v>
      </c>
      <c r="M238" s="1">
        <v>5.1086125123543701E-8</v>
      </c>
      <c r="N238" s="15">
        <f t="shared" si="18"/>
        <v>0.45295860557127432</v>
      </c>
      <c r="O238" s="14">
        <v>2.75499E-8</v>
      </c>
      <c r="P238" s="1">
        <v>6.4491940209152803E-8</v>
      </c>
      <c r="Q238" s="15">
        <f t="shared" si="19"/>
        <v>0.42718361256698667</v>
      </c>
      <c r="S238" s="1"/>
      <c r="T238" s="1"/>
      <c r="V238" s="1"/>
      <c r="W238" s="1"/>
    </row>
    <row r="239" spans="1:23" x14ac:dyDescent="0.2">
      <c r="A239" s="2">
        <v>323120</v>
      </c>
      <c r="B239" t="s">
        <v>309</v>
      </c>
      <c r="C239" s="1">
        <v>2.3589399999999999E-8</v>
      </c>
      <c r="D239" s="1">
        <v>4.8018066641360299E-8</v>
      </c>
      <c r="E239" s="15">
        <f t="shared" si="15"/>
        <v>0.49126092843732488</v>
      </c>
      <c r="F239" s="14">
        <v>1.29046E-8</v>
      </c>
      <c r="G239" s="1">
        <v>3.11871537888995E-8</v>
      </c>
      <c r="H239" s="15">
        <f t="shared" si="16"/>
        <v>0.4137793428457443</v>
      </c>
      <c r="I239" s="1">
        <v>2.6771600000000001E-8</v>
      </c>
      <c r="J239" s="1">
        <v>6.1338182279346306E-8</v>
      </c>
      <c r="K239" s="15">
        <f t="shared" si="17"/>
        <v>0.43645897229358377</v>
      </c>
      <c r="L239" s="1">
        <v>1.7166099999999998E-8</v>
      </c>
      <c r="M239" s="1">
        <v>4.1732914375101797E-8</v>
      </c>
      <c r="N239" s="15">
        <f t="shared" si="18"/>
        <v>0.41133240409975863</v>
      </c>
      <c r="O239" s="14">
        <v>1.76032E-8</v>
      </c>
      <c r="P239" s="1">
        <v>4.4045589041719199E-8</v>
      </c>
      <c r="Q239" s="15">
        <f t="shared" si="19"/>
        <v>0.3996586351320347</v>
      </c>
      <c r="S239" s="1"/>
      <c r="T239" s="1"/>
      <c r="V239" s="1"/>
      <c r="W239" s="1"/>
    </row>
    <row r="240" spans="1:23" x14ac:dyDescent="0.2">
      <c r="A240" s="2">
        <v>324110</v>
      </c>
      <c r="B240" t="s">
        <v>506</v>
      </c>
      <c r="C240" s="1">
        <v>5.0090499999999998E-9</v>
      </c>
      <c r="D240" s="1">
        <v>1.2574991806763499E-8</v>
      </c>
      <c r="E240" s="15">
        <f t="shared" si="15"/>
        <v>0.39833425555839058</v>
      </c>
      <c r="F240" s="14">
        <v>5.2538100000000001E-9</v>
      </c>
      <c r="G240" s="1">
        <v>1.25290231179695E-8</v>
      </c>
      <c r="H240" s="15">
        <f t="shared" si="16"/>
        <v>0.41933117614451748</v>
      </c>
      <c r="I240" s="1">
        <v>1.0272399999999999E-8</v>
      </c>
      <c r="J240" s="1">
        <v>2.3831988698786099E-8</v>
      </c>
      <c r="K240" s="15">
        <f t="shared" si="17"/>
        <v>0.43103410839244116</v>
      </c>
      <c r="L240" s="1">
        <v>6.8336899999999998E-9</v>
      </c>
      <c r="M240" s="1">
        <v>1.5733712863374901E-8</v>
      </c>
      <c r="N240" s="15">
        <f t="shared" si="18"/>
        <v>0.43433422608769823</v>
      </c>
      <c r="O240" s="14">
        <v>8.0686200000000006E-9</v>
      </c>
      <c r="P240" s="1">
        <v>1.8275172850608199E-8</v>
      </c>
      <c r="Q240" s="15">
        <f t="shared" si="19"/>
        <v>0.44150717839757542</v>
      </c>
      <c r="S240" s="1"/>
      <c r="T240" s="1"/>
      <c r="V240" s="1"/>
      <c r="W240" s="1"/>
    </row>
    <row r="241" spans="1:23" x14ac:dyDescent="0.2">
      <c r="A241" s="2">
        <v>324121</v>
      </c>
      <c r="B241" t="s">
        <v>310</v>
      </c>
      <c r="C241" s="1">
        <v>7.7962599999999993E-9</v>
      </c>
      <c r="D241" s="1">
        <v>2.0664439952909898E-8</v>
      </c>
      <c r="E241" s="15">
        <f t="shared" si="15"/>
        <v>0.37727903673005936</v>
      </c>
      <c r="F241" s="14">
        <v>8.6626999999999999E-9</v>
      </c>
      <c r="G241" s="1">
        <v>2.1809244720559601E-8</v>
      </c>
      <c r="H241" s="15">
        <f t="shared" si="16"/>
        <v>0.39720311780598538</v>
      </c>
      <c r="I241" s="1">
        <v>1.7824000000000001E-8</v>
      </c>
      <c r="J241" s="1">
        <v>4.1911899182180398E-8</v>
      </c>
      <c r="K241" s="15">
        <f t="shared" si="17"/>
        <v>0.42527302145206047</v>
      </c>
      <c r="L241" s="1">
        <v>1.3429799999999999E-8</v>
      </c>
      <c r="M241" s="1">
        <v>3.0250510174860701E-8</v>
      </c>
      <c r="N241" s="15">
        <f t="shared" si="18"/>
        <v>0.44395284318744027</v>
      </c>
      <c r="O241" s="14">
        <v>1.39182E-8</v>
      </c>
      <c r="P241" s="1">
        <v>3.1717781602558797E-8</v>
      </c>
      <c r="Q241" s="15">
        <f t="shared" si="19"/>
        <v>0.43881379140580135</v>
      </c>
      <c r="S241" s="1"/>
      <c r="T241" s="1"/>
      <c r="V241" s="1"/>
      <c r="W241" s="1"/>
    </row>
    <row r="242" spans="1:23" x14ac:dyDescent="0.2">
      <c r="A242" s="2">
        <v>324122</v>
      </c>
      <c r="B242" t="s">
        <v>311</v>
      </c>
      <c r="C242" s="1">
        <v>7.40958E-9</v>
      </c>
      <c r="D242" s="1">
        <v>2.15267805853465E-8</v>
      </c>
      <c r="E242" s="15">
        <f t="shared" si="15"/>
        <v>0.34420288582509995</v>
      </c>
      <c r="F242" s="14">
        <v>9.6430899999999996E-9</v>
      </c>
      <c r="G242" s="1">
        <v>2.6039379760286901E-8</v>
      </c>
      <c r="H242" s="15">
        <f t="shared" si="16"/>
        <v>0.37032717709762192</v>
      </c>
      <c r="I242" s="1">
        <v>2.2783700000000001E-8</v>
      </c>
      <c r="J242" s="1">
        <v>6.4572920981236298E-8</v>
      </c>
      <c r="K242" s="15">
        <f t="shared" si="17"/>
        <v>0.35283675655032742</v>
      </c>
      <c r="L242" s="1">
        <v>1.6470199999999999E-8</v>
      </c>
      <c r="M242" s="1">
        <v>4.0226600120022297E-8</v>
      </c>
      <c r="N242" s="15">
        <f t="shared" si="18"/>
        <v>0.40943554640110286</v>
      </c>
      <c r="O242" s="14">
        <v>1.6555300000000001E-8</v>
      </c>
      <c r="P242" s="1">
        <v>4.2057801137724802E-8</v>
      </c>
      <c r="Q242" s="15">
        <f t="shared" si="19"/>
        <v>0.39363208613277473</v>
      </c>
      <c r="S242" s="1"/>
      <c r="T242" s="1"/>
      <c r="V242" s="1"/>
      <c r="W242" s="1"/>
    </row>
    <row r="243" spans="1:23" x14ac:dyDescent="0.2">
      <c r="A243" s="2">
        <v>324190</v>
      </c>
      <c r="B243" t="s">
        <v>312</v>
      </c>
      <c r="C243" s="1">
        <v>6.8906700000000002E-9</v>
      </c>
      <c r="D243" s="1">
        <v>1.91905335397854E-8</v>
      </c>
      <c r="E243" s="15">
        <f t="shared" si="15"/>
        <v>0.35906609817358187</v>
      </c>
      <c r="F243" s="14">
        <v>8.2856599999999997E-9</v>
      </c>
      <c r="G243" s="1">
        <v>1.9932770059554599E-8</v>
      </c>
      <c r="H243" s="15">
        <f t="shared" si="16"/>
        <v>0.41568030811795481</v>
      </c>
      <c r="I243" s="1">
        <v>1.2668600000000001E-8</v>
      </c>
      <c r="J243" s="1">
        <v>3.2712768944392399E-8</v>
      </c>
      <c r="K243" s="15">
        <f t="shared" si="17"/>
        <v>0.38726773699698214</v>
      </c>
      <c r="L243" s="1">
        <v>1.0425099999999999E-8</v>
      </c>
      <c r="M243" s="1">
        <v>2.5092360042568401E-8</v>
      </c>
      <c r="N243" s="15">
        <f t="shared" si="18"/>
        <v>0.41546909028541534</v>
      </c>
      <c r="O243" s="14">
        <v>1.1073399999999999E-8</v>
      </c>
      <c r="P243" s="1">
        <v>2.7070756744924601E-8</v>
      </c>
      <c r="Q243" s="15">
        <f t="shared" si="19"/>
        <v>0.40905395088654517</v>
      </c>
      <c r="S243" s="1"/>
      <c r="T243" s="1"/>
      <c r="V243" s="1"/>
      <c r="W243" s="1"/>
    </row>
    <row r="244" spans="1:23" x14ac:dyDescent="0.2">
      <c r="A244" s="2">
        <v>325110</v>
      </c>
      <c r="B244" t="s">
        <v>313</v>
      </c>
      <c r="C244" s="1">
        <v>5.78925E-9</v>
      </c>
      <c r="D244" s="1">
        <v>1.5353574165063001E-8</v>
      </c>
      <c r="E244" s="15">
        <f t="shared" si="15"/>
        <v>0.37706204026248274</v>
      </c>
      <c r="F244" s="14">
        <v>6.0867599999999998E-9</v>
      </c>
      <c r="G244" s="1">
        <v>1.5305978623587698E-8</v>
      </c>
      <c r="H244" s="15">
        <f t="shared" si="16"/>
        <v>0.39767205676217471</v>
      </c>
      <c r="I244" s="1">
        <v>1.03719E-8</v>
      </c>
      <c r="J244" s="1">
        <v>2.4894172584355301E-8</v>
      </c>
      <c r="K244" s="15">
        <f t="shared" si="17"/>
        <v>0.41663967600667323</v>
      </c>
      <c r="L244" s="1">
        <v>7.5703799999999997E-9</v>
      </c>
      <c r="M244" s="1">
        <v>1.79562270702396E-8</v>
      </c>
      <c r="N244" s="15">
        <f t="shared" si="18"/>
        <v>0.42160193064984358</v>
      </c>
      <c r="O244" s="14">
        <v>8.2304299999999997E-9</v>
      </c>
      <c r="P244" s="1">
        <v>1.95489522505853E-8</v>
      </c>
      <c r="Q244" s="15">
        <f t="shared" si="19"/>
        <v>0.42101642556079077</v>
      </c>
      <c r="S244" s="1"/>
      <c r="T244" s="1"/>
      <c r="V244" s="1"/>
      <c r="W244" s="1"/>
    </row>
    <row r="245" spans="1:23" x14ac:dyDescent="0.2">
      <c r="A245" s="2">
        <v>325120</v>
      </c>
      <c r="B245" t="s">
        <v>314</v>
      </c>
      <c r="C245" s="1">
        <v>8.7174399999999992E-9</v>
      </c>
      <c r="D245" s="1">
        <v>2.5187156799365499E-8</v>
      </c>
      <c r="E245" s="15">
        <f t="shared" si="15"/>
        <v>0.34610655221789877</v>
      </c>
      <c r="F245" s="14">
        <v>9.4337799999999997E-9</v>
      </c>
      <c r="G245" s="1">
        <v>2.5894573687921898E-8</v>
      </c>
      <c r="H245" s="15">
        <f t="shared" si="16"/>
        <v>0.36431493770450574</v>
      </c>
      <c r="I245" s="1">
        <v>2.1249999999999998E-8</v>
      </c>
      <c r="J245" s="1">
        <v>5.8451794108764503E-8</v>
      </c>
      <c r="K245" s="15">
        <f t="shared" si="17"/>
        <v>0.36354743808990603</v>
      </c>
      <c r="L245" s="1">
        <v>1.70462E-8</v>
      </c>
      <c r="M245" s="1">
        <v>4.1834657673615303E-8</v>
      </c>
      <c r="N245" s="15">
        <f t="shared" si="18"/>
        <v>0.40746598509280657</v>
      </c>
      <c r="O245" s="14">
        <v>1.6955600000000001E-8</v>
      </c>
      <c r="P245" s="1">
        <v>4.3306196606240499E-8</v>
      </c>
      <c r="Q245" s="15">
        <f t="shared" si="19"/>
        <v>0.39152826451530653</v>
      </c>
      <c r="S245" s="1"/>
      <c r="T245" s="1"/>
      <c r="V245" s="1"/>
      <c r="W245" s="1"/>
    </row>
    <row r="246" spans="1:23" x14ac:dyDescent="0.2">
      <c r="A246" s="2">
        <v>325130</v>
      </c>
      <c r="B246" t="s">
        <v>315</v>
      </c>
      <c r="C246" s="1">
        <v>1.9710799999999999E-8</v>
      </c>
      <c r="D246" s="1">
        <v>4.3905796590091403E-8</v>
      </c>
      <c r="E246" s="15">
        <f t="shared" si="15"/>
        <v>0.44893388870772261</v>
      </c>
      <c r="F246" s="14">
        <v>1.1003700000000001E-8</v>
      </c>
      <c r="G246" s="1">
        <v>3.0185853021644901E-8</v>
      </c>
      <c r="H246" s="15">
        <f t="shared" si="16"/>
        <v>0.36453168946757109</v>
      </c>
      <c r="I246" s="1">
        <v>1.46714E-8</v>
      </c>
      <c r="J246" s="1">
        <v>3.7097067650688198E-8</v>
      </c>
      <c r="K246" s="15">
        <f t="shared" si="17"/>
        <v>0.39548678451213992</v>
      </c>
      <c r="L246" s="1">
        <v>1.62598E-8</v>
      </c>
      <c r="M246" s="1">
        <v>3.9661698917246901E-8</v>
      </c>
      <c r="N246" s="15">
        <f t="shared" si="18"/>
        <v>0.40996226697009747</v>
      </c>
      <c r="O246" s="14">
        <v>2.05431E-8</v>
      </c>
      <c r="P246" s="1">
        <v>4.63819136922874E-8</v>
      </c>
      <c r="Q246" s="15">
        <f t="shared" si="19"/>
        <v>0.44291186724828913</v>
      </c>
      <c r="S246" s="1"/>
      <c r="T246" s="1"/>
      <c r="V246" s="1"/>
      <c r="W246" s="1"/>
    </row>
    <row r="247" spans="1:23" x14ac:dyDescent="0.2">
      <c r="A247" s="2">
        <v>325180</v>
      </c>
      <c r="B247" t="s">
        <v>316</v>
      </c>
      <c r="C247" s="1">
        <v>1.00108E-8</v>
      </c>
      <c r="D247" s="1">
        <v>2.49220626721883E-8</v>
      </c>
      <c r="E247" s="15">
        <f t="shared" si="15"/>
        <v>0.40168424787614077</v>
      </c>
      <c r="F247" s="14">
        <v>1.0188999999999999E-8</v>
      </c>
      <c r="G247" s="1">
        <v>2.5356385793240101E-8</v>
      </c>
      <c r="H247" s="15">
        <f t="shared" si="16"/>
        <v>0.40183171541412427</v>
      </c>
      <c r="I247" s="1">
        <v>1.4699E-8</v>
      </c>
      <c r="J247" s="1">
        <v>3.4949369836705001E-8</v>
      </c>
      <c r="K247" s="15">
        <f t="shared" si="17"/>
        <v>0.42057982929816995</v>
      </c>
      <c r="L247" s="1">
        <v>1.48986E-8</v>
      </c>
      <c r="M247" s="1">
        <v>3.2969456024901202E-8</v>
      </c>
      <c r="N247" s="15">
        <f t="shared" si="18"/>
        <v>0.45189098627370045</v>
      </c>
      <c r="O247" s="14">
        <v>2.7368800000000001E-8</v>
      </c>
      <c r="P247" s="1">
        <v>4.75256325769393E-8</v>
      </c>
      <c r="Q247" s="15">
        <f t="shared" si="19"/>
        <v>0.57587450215823266</v>
      </c>
      <c r="S247" s="1"/>
      <c r="T247" s="1"/>
      <c r="V247" s="1"/>
      <c r="W247" s="1"/>
    </row>
    <row r="248" spans="1:23" x14ac:dyDescent="0.2">
      <c r="A248" s="2">
        <v>325190</v>
      </c>
      <c r="B248" t="s">
        <v>317</v>
      </c>
      <c r="C248" s="1">
        <v>1.06993E-8</v>
      </c>
      <c r="D248" s="1">
        <v>2.8225383454239599E-8</v>
      </c>
      <c r="E248" s="15">
        <f t="shared" si="15"/>
        <v>0.37906659505073648</v>
      </c>
      <c r="F248" s="14">
        <v>1.1265899999999999E-8</v>
      </c>
      <c r="G248" s="1">
        <v>2.6722882402367099E-8</v>
      </c>
      <c r="H248" s="15">
        <f t="shared" si="16"/>
        <v>0.42158251607626246</v>
      </c>
      <c r="I248" s="1">
        <v>1.76335E-8</v>
      </c>
      <c r="J248" s="1">
        <v>4.2813081665528203E-8</v>
      </c>
      <c r="K248" s="15">
        <f t="shared" si="17"/>
        <v>0.41187177642944495</v>
      </c>
      <c r="L248" s="1">
        <v>1.40343E-8</v>
      </c>
      <c r="M248" s="1">
        <v>3.2770706687631599E-8</v>
      </c>
      <c r="N248" s="15">
        <f t="shared" si="18"/>
        <v>0.42825747194816705</v>
      </c>
      <c r="O248" s="14">
        <v>1.43748E-8</v>
      </c>
      <c r="P248" s="1">
        <v>3.3753825119379103E-8</v>
      </c>
      <c r="Q248" s="15">
        <f t="shared" si="19"/>
        <v>0.42587173303054737</v>
      </c>
      <c r="S248" s="1"/>
      <c r="T248" s="1"/>
      <c r="V248" s="1"/>
      <c r="W248" s="1"/>
    </row>
    <row r="249" spans="1:23" x14ac:dyDescent="0.2">
      <c r="A249" s="2">
        <v>325211</v>
      </c>
      <c r="B249" t="s">
        <v>318</v>
      </c>
      <c r="C249" s="1">
        <v>1.1854600000000001E-8</v>
      </c>
      <c r="D249" s="1">
        <v>2.96298146485488E-8</v>
      </c>
      <c r="E249" s="15">
        <f t="shared" si="15"/>
        <v>0.40009025168102469</v>
      </c>
      <c r="F249" s="14">
        <v>9.9535200000000002E-9</v>
      </c>
      <c r="G249" s="1">
        <v>2.3794770774735501E-8</v>
      </c>
      <c r="H249" s="15">
        <f t="shared" si="16"/>
        <v>0.41830703452576723</v>
      </c>
      <c r="I249" s="1">
        <v>1.9556599999999999E-8</v>
      </c>
      <c r="J249" s="1">
        <v>4.7975590929903501E-8</v>
      </c>
      <c r="K249" s="15">
        <f t="shared" si="17"/>
        <v>0.40763645889372968</v>
      </c>
      <c r="L249" s="1">
        <v>1.3613799999999999E-8</v>
      </c>
      <c r="M249" s="1">
        <v>3.2064617975966003E-8</v>
      </c>
      <c r="N249" s="15">
        <f t="shared" si="18"/>
        <v>0.42457390292952213</v>
      </c>
      <c r="O249" s="14">
        <v>1.28353E-8</v>
      </c>
      <c r="P249" s="1">
        <v>3.12234533523186E-8</v>
      </c>
      <c r="Q249" s="15">
        <f t="shared" si="19"/>
        <v>0.41107880845751715</v>
      </c>
      <c r="S249" s="1"/>
      <c r="T249" s="1"/>
      <c r="V249" s="1"/>
      <c r="W249" s="1"/>
    </row>
    <row r="250" spans="1:23" x14ac:dyDescent="0.2">
      <c r="A250" s="2" t="s">
        <v>31</v>
      </c>
      <c r="B250" t="s">
        <v>319</v>
      </c>
      <c r="C250" s="1">
        <v>1.11372E-8</v>
      </c>
      <c r="D250" s="1">
        <v>3.02190146996187E-8</v>
      </c>
      <c r="E250" s="15">
        <f t="shared" si="15"/>
        <v>0.36854940873173236</v>
      </c>
      <c r="F250" s="14">
        <v>9.9503800000000001E-9</v>
      </c>
      <c r="G250" s="1">
        <v>2.6218271987688599E-8</v>
      </c>
      <c r="H250" s="15">
        <f t="shared" si="16"/>
        <v>0.3795208168056397</v>
      </c>
      <c r="I250" s="1">
        <v>1.6367E-8</v>
      </c>
      <c r="J250" s="1">
        <v>4.1788570778393897E-8</v>
      </c>
      <c r="K250" s="15">
        <f t="shared" si="17"/>
        <v>0.39166211466754186</v>
      </c>
      <c r="L250" s="1">
        <v>1.5151199999999999E-8</v>
      </c>
      <c r="M250" s="1">
        <v>3.6569344080592801E-8</v>
      </c>
      <c r="N250" s="15">
        <f t="shared" si="18"/>
        <v>0.41431423999865169</v>
      </c>
      <c r="O250" s="14">
        <v>1.5279399999999999E-8</v>
      </c>
      <c r="P250" s="1">
        <v>3.7825009493052203E-8</v>
      </c>
      <c r="Q250" s="15">
        <f t="shared" si="19"/>
        <v>0.4039496672910699</v>
      </c>
      <c r="S250" s="1"/>
      <c r="T250" s="1"/>
      <c r="V250" s="1"/>
      <c r="W250" s="1"/>
    </row>
    <row r="251" spans="1:23" x14ac:dyDescent="0.2">
      <c r="A251" s="2">
        <v>325411</v>
      </c>
      <c r="B251" t="s">
        <v>320</v>
      </c>
      <c r="C251" s="1">
        <v>9.2267300000000005E-9</v>
      </c>
      <c r="D251" s="1">
        <v>1.9593735221351499E-8</v>
      </c>
      <c r="E251" s="15">
        <f t="shared" si="15"/>
        <v>0.4709020457694833</v>
      </c>
      <c r="F251" s="14">
        <v>1.7414599999999999E-8</v>
      </c>
      <c r="G251" s="1">
        <v>3.4221339928120799E-8</v>
      </c>
      <c r="H251" s="15">
        <f t="shared" si="16"/>
        <v>0.50888130145043942</v>
      </c>
      <c r="I251" s="1">
        <v>2.3730199999999999E-8</v>
      </c>
      <c r="J251" s="1">
        <v>3.9101901317091998E-8</v>
      </c>
      <c r="K251" s="15">
        <f t="shared" si="17"/>
        <v>0.60688097511072159</v>
      </c>
      <c r="L251" s="1">
        <v>8.0416099999999999E-9</v>
      </c>
      <c r="M251" s="1">
        <v>1.9287327522843601E-8</v>
      </c>
      <c r="N251" s="15">
        <f t="shared" si="18"/>
        <v>0.41693749382726281</v>
      </c>
      <c r="O251" s="14">
        <v>7.9576100000000006E-9</v>
      </c>
      <c r="P251" s="1">
        <v>1.9935612038168201E-8</v>
      </c>
      <c r="Q251" s="15">
        <f t="shared" si="19"/>
        <v>0.3991655728835698</v>
      </c>
      <c r="S251" s="1"/>
      <c r="T251" s="1"/>
      <c r="V251" s="1"/>
      <c r="W251" s="1"/>
    </row>
    <row r="252" spans="1:23" x14ac:dyDescent="0.2">
      <c r="A252" s="2">
        <v>325412</v>
      </c>
      <c r="B252" t="s">
        <v>321</v>
      </c>
      <c r="C252" s="1">
        <v>5.26523E-9</v>
      </c>
      <c r="D252" s="1">
        <v>1.4092514116417201E-8</v>
      </c>
      <c r="E252" s="15">
        <f t="shared" si="15"/>
        <v>0.37361892679363884</v>
      </c>
      <c r="F252" s="14">
        <v>5.6860700000000004E-9</v>
      </c>
      <c r="G252" s="1">
        <v>1.43216628053684E-8</v>
      </c>
      <c r="H252" s="15">
        <f t="shared" si="16"/>
        <v>0.39702582565123701</v>
      </c>
      <c r="I252" s="1">
        <v>1.15214E-8</v>
      </c>
      <c r="J252" s="1">
        <v>2.5819595706706199E-8</v>
      </c>
      <c r="K252" s="15">
        <f t="shared" si="17"/>
        <v>0.4462269715945828</v>
      </c>
      <c r="L252" s="1">
        <v>7.15488E-9</v>
      </c>
      <c r="M252" s="1">
        <v>1.6458607666308002E-8</v>
      </c>
      <c r="N252" s="15">
        <f t="shared" si="18"/>
        <v>0.43471964002438512</v>
      </c>
      <c r="O252" s="14">
        <v>8.0175000000000005E-9</v>
      </c>
      <c r="P252" s="1">
        <v>1.90751334770426E-8</v>
      </c>
      <c r="Q252" s="15">
        <f t="shared" si="19"/>
        <v>0.42031160671296286</v>
      </c>
      <c r="S252" s="1"/>
      <c r="T252" s="1"/>
      <c r="V252" s="1"/>
      <c r="W252" s="1"/>
    </row>
    <row r="253" spans="1:23" x14ac:dyDescent="0.2">
      <c r="A253" s="2">
        <v>325413</v>
      </c>
      <c r="B253" t="s">
        <v>322</v>
      </c>
      <c r="C253" s="1">
        <v>5.03173E-9</v>
      </c>
      <c r="D253" s="1">
        <v>1.6427074497507901E-8</v>
      </c>
      <c r="E253" s="15">
        <f t="shared" si="15"/>
        <v>0.3063071273441505</v>
      </c>
      <c r="F253" s="14">
        <v>5.0219300000000003E-9</v>
      </c>
      <c r="G253" s="1">
        <v>1.32182044282666E-8</v>
      </c>
      <c r="H253" s="15">
        <f t="shared" si="16"/>
        <v>0.37992527859992881</v>
      </c>
      <c r="I253" s="1">
        <v>1.5994500000000001E-8</v>
      </c>
      <c r="J253" s="1">
        <v>4.3582810151646002E-8</v>
      </c>
      <c r="K253" s="15">
        <f t="shared" si="17"/>
        <v>0.36699102110091752</v>
      </c>
      <c r="L253" s="1">
        <v>8.0554599999999994E-9</v>
      </c>
      <c r="M253" s="1">
        <v>1.96583001316289E-8</v>
      </c>
      <c r="N253" s="15">
        <f t="shared" si="18"/>
        <v>0.4097739858513656</v>
      </c>
      <c r="O253" s="14">
        <v>8.0872400000000003E-9</v>
      </c>
      <c r="P253" s="1">
        <v>2.04472406569769E-8</v>
      </c>
      <c r="Q253" s="15">
        <f t="shared" si="19"/>
        <v>0.39551742632033404</v>
      </c>
      <c r="S253" s="1"/>
      <c r="T253" s="1"/>
      <c r="V253" s="1"/>
      <c r="W253" s="1"/>
    </row>
    <row r="254" spans="1:23" x14ac:dyDescent="0.2">
      <c r="A254" s="2">
        <v>325414</v>
      </c>
      <c r="B254" t="s">
        <v>323</v>
      </c>
      <c r="C254" s="1">
        <v>5.6080800000000003E-9</v>
      </c>
      <c r="D254" s="1">
        <v>1.3697812005639401E-8</v>
      </c>
      <c r="E254" s="15">
        <f t="shared" si="15"/>
        <v>0.40941429169061083</v>
      </c>
      <c r="F254" s="14">
        <v>4.9121199999999998E-9</v>
      </c>
      <c r="G254" s="1">
        <v>1.15137289274804E-8</v>
      </c>
      <c r="H254" s="15">
        <f t="shared" si="16"/>
        <v>0.42663154838359918</v>
      </c>
      <c r="I254" s="1">
        <v>1.4810900000000001E-8</v>
      </c>
      <c r="J254" s="1">
        <v>2.7308619106867402E-8</v>
      </c>
      <c r="K254" s="15">
        <f t="shared" si="17"/>
        <v>0.54235257894367306</v>
      </c>
      <c r="L254" s="1">
        <v>5.1885800000000003E-9</v>
      </c>
      <c r="M254" s="1">
        <v>1.2607374187979301E-8</v>
      </c>
      <c r="N254" s="15">
        <f t="shared" si="18"/>
        <v>0.41155120191063527</v>
      </c>
      <c r="O254" s="14">
        <v>5.1676999999999998E-9</v>
      </c>
      <c r="P254" s="1">
        <v>1.3187840921061599E-8</v>
      </c>
      <c r="Q254" s="15">
        <f t="shared" si="19"/>
        <v>0.39185337698052919</v>
      </c>
      <c r="S254" s="1"/>
      <c r="T254" s="1"/>
      <c r="V254" s="1"/>
      <c r="W254" s="1"/>
    </row>
    <row r="255" spans="1:23" x14ac:dyDescent="0.2">
      <c r="A255" s="2">
        <v>325310</v>
      </c>
      <c r="B255" t="s">
        <v>324</v>
      </c>
      <c r="C255" s="1">
        <v>1.22413E-8</v>
      </c>
      <c r="D255" s="1">
        <v>3.2166443190495497E-8</v>
      </c>
      <c r="E255" s="15">
        <f t="shared" si="15"/>
        <v>0.38056119315103654</v>
      </c>
      <c r="F255" s="14">
        <v>1.0255E-8</v>
      </c>
      <c r="G255" s="1">
        <v>2.80836290812061E-8</v>
      </c>
      <c r="H255" s="15">
        <f t="shared" si="16"/>
        <v>0.36515935922479364</v>
      </c>
      <c r="I255" s="1">
        <v>1.73459E-8</v>
      </c>
      <c r="J255" s="1">
        <v>4.5535826978466999E-8</v>
      </c>
      <c r="K255" s="15">
        <f t="shared" si="17"/>
        <v>0.38092862589719817</v>
      </c>
      <c r="L255" s="1">
        <v>1.7818300000000001E-8</v>
      </c>
      <c r="M255" s="1">
        <v>4.3674058222462202E-8</v>
      </c>
      <c r="N255" s="15">
        <f t="shared" si="18"/>
        <v>0.40798361144364165</v>
      </c>
      <c r="O255" s="14">
        <v>1.7913200000000001E-8</v>
      </c>
      <c r="P255" s="1">
        <v>4.5459171307394499E-8</v>
      </c>
      <c r="Q255" s="15">
        <f t="shared" si="19"/>
        <v>0.39405029798874042</v>
      </c>
      <c r="S255" s="1"/>
      <c r="T255" s="1"/>
      <c r="V255" s="1"/>
      <c r="W255" s="1"/>
    </row>
    <row r="256" spans="1:23" x14ac:dyDescent="0.2">
      <c r="A256" s="2">
        <v>325320</v>
      </c>
      <c r="B256" t="s">
        <v>325</v>
      </c>
      <c r="C256" s="1">
        <v>9.0281399999999998E-9</v>
      </c>
      <c r="D256" s="1">
        <v>2.49142150765662E-8</v>
      </c>
      <c r="E256" s="15">
        <f t="shared" si="15"/>
        <v>0.36236903198654985</v>
      </c>
      <c r="F256" s="14">
        <v>1.1186900000000001E-8</v>
      </c>
      <c r="G256" s="1">
        <v>2.6960390733091901E-8</v>
      </c>
      <c r="H256" s="15">
        <f t="shared" si="16"/>
        <v>0.41493834828843568</v>
      </c>
      <c r="I256" s="1">
        <v>2.61822E-8</v>
      </c>
      <c r="J256" s="1">
        <v>5.64234515593557E-8</v>
      </c>
      <c r="K256" s="15">
        <f t="shared" si="17"/>
        <v>0.46403045677659666</v>
      </c>
      <c r="L256" s="1">
        <v>1.3829700000000001E-8</v>
      </c>
      <c r="M256" s="1">
        <v>3.3041376402892603E-8</v>
      </c>
      <c r="N256" s="15">
        <f t="shared" si="18"/>
        <v>0.4185570186715733</v>
      </c>
      <c r="O256" s="14">
        <v>1.3917E-8</v>
      </c>
      <c r="P256" s="1">
        <v>3.4069887574737299E-8</v>
      </c>
      <c r="Q256" s="15">
        <f t="shared" si="19"/>
        <v>0.40848388388341517</v>
      </c>
      <c r="S256" s="1"/>
      <c r="T256" s="1"/>
      <c r="V256" s="1"/>
      <c r="W256" s="1"/>
    </row>
    <row r="257" spans="1:23" x14ac:dyDescent="0.2">
      <c r="A257" s="2">
        <v>325510</v>
      </c>
      <c r="B257" t="s">
        <v>326</v>
      </c>
      <c r="C257" s="1">
        <v>2.5180000000000001E-8</v>
      </c>
      <c r="D257" s="1">
        <v>5.3092364793679699E-8</v>
      </c>
      <c r="E257" s="15">
        <f t="shared" si="15"/>
        <v>0.47426781794050954</v>
      </c>
      <c r="F257" s="14">
        <v>2.3792499999999999E-8</v>
      </c>
      <c r="G257" s="1">
        <v>4.96555141518124E-8</v>
      </c>
      <c r="H257" s="15">
        <f t="shared" si="16"/>
        <v>0.47915121626288881</v>
      </c>
      <c r="I257" s="1">
        <v>2.3898399999999998E-8</v>
      </c>
      <c r="J257" s="1">
        <v>4.8662174043268102E-8</v>
      </c>
      <c r="K257" s="15">
        <f t="shared" si="17"/>
        <v>0.49110834996296449</v>
      </c>
      <c r="L257" s="1">
        <v>1.6436599999999998E-8</v>
      </c>
      <c r="M257" s="1">
        <v>3.8355650708272503E-8</v>
      </c>
      <c r="N257" s="15">
        <f t="shared" si="18"/>
        <v>0.42853138185594569</v>
      </c>
      <c r="O257" s="14">
        <v>1.9180099999999999E-8</v>
      </c>
      <c r="P257" s="1">
        <v>4.15959097765667E-8</v>
      </c>
      <c r="Q257" s="15">
        <f t="shared" si="19"/>
        <v>0.46110543327520198</v>
      </c>
      <c r="S257" s="1"/>
      <c r="T257" s="1"/>
      <c r="V257" s="1"/>
      <c r="W257" s="1"/>
    </row>
    <row r="258" spans="1:23" x14ac:dyDescent="0.2">
      <c r="A258" s="2">
        <v>325520</v>
      </c>
      <c r="B258" t="s">
        <v>327</v>
      </c>
      <c r="C258" s="1">
        <v>2.7952000000000001E-8</v>
      </c>
      <c r="D258" s="1">
        <v>5.2151283046307201E-8</v>
      </c>
      <c r="E258" s="15">
        <f t="shared" si="15"/>
        <v>0.5359791431244425</v>
      </c>
      <c r="F258" s="14">
        <v>1.18909E-8</v>
      </c>
      <c r="G258" s="1">
        <v>2.84841190834635E-8</v>
      </c>
      <c r="H258" s="15">
        <f t="shared" si="16"/>
        <v>0.41745717903922402</v>
      </c>
      <c r="I258" s="1">
        <v>2.3503100000000001E-8</v>
      </c>
      <c r="J258" s="1">
        <v>5.5514521361648202E-8</v>
      </c>
      <c r="K258" s="15">
        <f t="shared" si="17"/>
        <v>0.42336850653704716</v>
      </c>
      <c r="L258" s="1">
        <v>1.5427200000000001E-8</v>
      </c>
      <c r="M258" s="1">
        <v>3.7188423166610502E-8</v>
      </c>
      <c r="N258" s="15">
        <f t="shared" si="18"/>
        <v>0.4148387774034813</v>
      </c>
      <c r="O258" s="14">
        <v>1.5526700000000001E-8</v>
      </c>
      <c r="P258" s="1">
        <v>3.8367526960955799E-8</v>
      </c>
      <c r="Q258" s="15">
        <f t="shared" si="19"/>
        <v>0.40468336715578618</v>
      </c>
      <c r="S258" s="1"/>
      <c r="T258" s="1"/>
      <c r="V258" s="1"/>
      <c r="W258" s="1"/>
    </row>
    <row r="259" spans="1:23" x14ac:dyDescent="0.2">
      <c r="A259" s="2">
        <v>325610</v>
      </c>
      <c r="B259" t="s">
        <v>328</v>
      </c>
      <c r="C259" s="1">
        <v>1.5673500000000001E-8</v>
      </c>
      <c r="D259" s="1">
        <v>3.6907597840343302E-8</v>
      </c>
      <c r="E259" s="15">
        <f t="shared" si="15"/>
        <v>0.42466865678447013</v>
      </c>
      <c r="F259" s="14">
        <v>1.1965900000000001E-8</v>
      </c>
      <c r="G259" s="1">
        <v>2.9920051051217898E-8</v>
      </c>
      <c r="H259" s="15">
        <f t="shared" si="16"/>
        <v>0.39992913045223322</v>
      </c>
      <c r="I259" s="1">
        <v>2.3395799999999999E-8</v>
      </c>
      <c r="J259" s="1">
        <v>6.5351922712732098E-8</v>
      </c>
      <c r="K259" s="15">
        <f t="shared" si="17"/>
        <v>0.35799711820019559</v>
      </c>
      <c r="L259" s="1">
        <v>1.5470299999999999E-8</v>
      </c>
      <c r="M259" s="1">
        <v>3.7814962687773699E-8</v>
      </c>
      <c r="N259" s="15">
        <f t="shared" si="18"/>
        <v>0.40910525623768079</v>
      </c>
      <c r="O259" s="14">
        <v>1.45744E-8</v>
      </c>
      <c r="P259" s="1">
        <v>3.6427221184412903E-8</v>
      </c>
      <c r="Q259" s="15">
        <f t="shared" si="19"/>
        <v>0.40009639841087691</v>
      </c>
      <c r="S259" s="1"/>
      <c r="T259" s="1"/>
      <c r="V259" s="1"/>
      <c r="W259" s="1"/>
    </row>
    <row r="260" spans="1:23" x14ac:dyDescent="0.2">
      <c r="A260" s="2">
        <v>325620</v>
      </c>
      <c r="B260" t="s">
        <v>329</v>
      </c>
      <c r="C260" s="1">
        <v>1.15241E-8</v>
      </c>
      <c r="D260" s="1">
        <v>3.0339301847030603E-8</v>
      </c>
      <c r="E260" s="15">
        <f t="shared" ref="E260:E323" si="20">C260/D260</f>
        <v>0.3798406455792554</v>
      </c>
      <c r="F260" s="14">
        <v>1.16195E-8</v>
      </c>
      <c r="G260" s="1">
        <v>2.8480028668494098E-8</v>
      </c>
      <c r="H260" s="15">
        <f t="shared" ref="H260:H323" si="21">F260/G260</f>
        <v>0.40798765110984664</v>
      </c>
      <c r="I260" s="1">
        <v>2.2332699999999999E-8</v>
      </c>
      <c r="J260" s="1">
        <v>5.4814674530935101E-8</v>
      </c>
      <c r="K260" s="15">
        <f t="shared" ref="K260:K323" si="22">I260/J260</f>
        <v>0.40742192106597952</v>
      </c>
      <c r="L260" s="1">
        <v>1.78482E-8</v>
      </c>
      <c r="M260" s="1">
        <v>3.9498956245868003E-8</v>
      </c>
      <c r="N260" s="15">
        <f t="shared" ref="N260:N323" si="23">L260/M260</f>
        <v>0.45186510471063662</v>
      </c>
      <c r="O260" s="14">
        <v>1.64324E-8</v>
      </c>
      <c r="P260" s="1">
        <v>3.5947847072873202E-8</v>
      </c>
      <c r="Q260" s="15">
        <f t="shared" ref="Q260:Q323" si="24">O260/P260</f>
        <v>0.45711777861657094</v>
      </c>
      <c r="S260" s="1"/>
      <c r="T260" s="1"/>
      <c r="V260" s="1"/>
      <c r="W260" s="1"/>
    </row>
    <row r="261" spans="1:23" x14ac:dyDescent="0.2">
      <c r="A261" s="2">
        <v>325910</v>
      </c>
      <c r="B261" t="s">
        <v>330</v>
      </c>
      <c r="C261" s="1">
        <v>1.29295E-8</v>
      </c>
      <c r="D261" s="1">
        <v>3.5156577902912501E-8</v>
      </c>
      <c r="E261" s="15">
        <f t="shared" si="20"/>
        <v>0.36776901425689879</v>
      </c>
      <c r="F261" s="14">
        <v>1.4047500000000001E-8</v>
      </c>
      <c r="G261" s="1">
        <v>3.8847258920958198E-8</v>
      </c>
      <c r="H261" s="15">
        <f t="shared" si="21"/>
        <v>0.36160852503344421</v>
      </c>
      <c r="I261" s="1">
        <v>3.0775299999999999E-8</v>
      </c>
      <c r="J261" s="1">
        <v>8.4886116002132293E-8</v>
      </c>
      <c r="K261" s="15">
        <f t="shared" si="22"/>
        <v>0.36254809914058195</v>
      </c>
      <c r="L261" s="1">
        <v>2.10382E-8</v>
      </c>
      <c r="M261" s="1">
        <v>5.16660738234504E-8</v>
      </c>
      <c r="N261" s="15">
        <f t="shared" si="23"/>
        <v>0.40719564006141107</v>
      </c>
      <c r="O261" s="14">
        <v>2.20152E-8</v>
      </c>
      <c r="P261" s="1">
        <v>5.5169487933768799E-8</v>
      </c>
      <c r="Q261" s="15">
        <f t="shared" si="24"/>
        <v>0.39904666192351357</v>
      </c>
      <c r="S261" s="1"/>
      <c r="T261" s="1"/>
      <c r="V261" s="1"/>
      <c r="W261" s="1"/>
    </row>
    <row r="262" spans="1:23" x14ac:dyDescent="0.2">
      <c r="A262" s="2" t="s">
        <v>32</v>
      </c>
      <c r="B262" t="s">
        <v>331</v>
      </c>
      <c r="C262" s="1">
        <v>1.6244099999999999E-8</v>
      </c>
      <c r="D262" s="1">
        <v>4.2393181502198101E-8</v>
      </c>
      <c r="E262" s="15">
        <f t="shared" si="20"/>
        <v>0.38317718615097895</v>
      </c>
      <c r="F262" s="14">
        <v>1.59235E-8</v>
      </c>
      <c r="G262" s="1">
        <v>3.5325209932833902E-8</v>
      </c>
      <c r="H262" s="15">
        <f t="shared" si="21"/>
        <v>0.45076872947892954</v>
      </c>
      <c r="I262" s="1">
        <v>2.3894400000000001E-8</v>
      </c>
      <c r="J262" s="1">
        <v>6.3129245619575402E-8</v>
      </c>
      <c r="K262" s="15">
        <f t="shared" si="22"/>
        <v>0.37849969163247399</v>
      </c>
      <c r="L262" s="1">
        <v>1.7608300000000001E-8</v>
      </c>
      <c r="M262" s="1">
        <v>4.2175026919250798E-8</v>
      </c>
      <c r="N262" s="15">
        <f t="shared" si="23"/>
        <v>0.41750536481489925</v>
      </c>
      <c r="O262" s="14">
        <v>1.6447000000000002E-8</v>
      </c>
      <c r="P262" s="1">
        <v>4.2594541957645499E-8</v>
      </c>
      <c r="Q262" s="15">
        <f t="shared" si="24"/>
        <v>0.38612928427201576</v>
      </c>
      <c r="S262" s="1"/>
      <c r="T262" s="1"/>
      <c r="V262" s="1"/>
      <c r="W262" s="1"/>
    </row>
    <row r="263" spans="1:23" x14ac:dyDescent="0.2">
      <c r="A263" s="2">
        <v>326110</v>
      </c>
      <c r="B263" t="s">
        <v>332</v>
      </c>
      <c r="C263" s="1">
        <v>1.6978000000000002E-8</v>
      </c>
      <c r="D263" s="1">
        <v>4.59196218411111E-8</v>
      </c>
      <c r="E263" s="15">
        <f t="shared" si="20"/>
        <v>0.36973300997004011</v>
      </c>
      <c r="F263" s="14">
        <v>1.75627E-8</v>
      </c>
      <c r="G263" s="1">
        <v>3.8192546779837702E-8</v>
      </c>
      <c r="H263" s="15">
        <f t="shared" si="21"/>
        <v>0.45984626532608081</v>
      </c>
      <c r="I263" s="1">
        <v>4.1020800000000003E-8</v>
      </c>
      <c r="J263" s="1">
        <v>8.5258786601866104E-8</v>
      </c>
      <c r="K263" s="15">
        <f t="shared" si="22"/>
        <v>0.48113281498545463</v>
      </c>
      <c r="L263" s="1">
        <v>2.02549E-8</v>
      </c>
      <c r="M263" s="1">
        <v>4.4577005221877701E-8</v>
      </c>
      <c r="N263" s="15">
        <f t="shared" si="23"/>
        <v>0.45438000823929753</v>
      </c>
      <c r="O263" s="14">
        <v>2.0432800000000001E-8</v>
      </c>
      <c r="P263" s="1">
        <v>4.8114411629584798E-8</v>
      </c>
      <c r="Q263" s="15">
        <f t="shared" si="24"/>
        <v>0.42467109765998245</v>
      </c>
      <c r="S263" s="1"/>
      <c r="T263" s="1"/>
      <c r="V263" s="1"/>
      <c r="W263" s="1"/>
    </row>
    <row r="264" spans="1:23" x14ac:dyDescent="0.2">
      <c r="A264" s="2">
        <v>326120</v>
      </c>
      <c r="B264" t="s">
        <v>333</v>
      </c>
      <c r="C264" s="1">
        <v>2.41126E-8</v>
      </c>
      <c r="D264" s="1">
        <v>6.3352434664742996E-8</v>
      </c>
      <c r="E264" s="15">
        <f t="shared" si="20"/>
        <v>0.38061047105138623</v>
      </c>
      <c r="F264" s="14">
        <v>2.0736300000000001E-8</v>
      </c>
      <c r="G264" s="1">
        <v>4.11847847558286E-8</v>
      </c>
      <c r="H264" s="15">
        <f t="shared" si="21"/>
        <v>0.50349419386161376</v>
      </c>
      <c r="I264" s="1">
        <v>3.1211199999999998E-8</v>
      </c>
      <c r="J264" s="1">
        <v>8.1223177331661394E-8</v>
      </c>
      <c r="K264" s="15">
        <f t="shared" si="22"/>
        <v>0.38426470159563236</v>
      </c>
      <c r="L264" s="1">
        <v>3.5114400000000001E-8</v>
      </c>
      <c r="M264" s="1">
        <v>7.1248065465896405E-8</v>
      </c>
      <c r="N264" s="15">
        <f t="shared" si="23"/>
        <v>0.49284706567658115</v>
      </c>
      <c r="O264" s="14">
        <v>4.75346E-8</v>
      </c>
      <c r="P264" s="1">
        <v>1.03668041763307E-7</v>
      </c>
      <c r="Q264" s="15">
        <f t="shared" si="24"/>
        <v>0.45852703679432993</v>
      </c>
      <c r="S264" s="1"/>
      <c r="T264" s="1"/>
      <c r="V264" s="1"/>
      <c r="W264" s="1"/>
    </row>
    <row r="265" spans="1:23" x14ac:dyDescent="0.2">
      <c r="A265" s="2">
        <v>326130</v>
      </c>
      <c r="B265" t="s">
        <v>334</v>
      </c>
      <c r="C265" s="1">
        <v>1.5980000000000001E-8</v>
      </c>
      <c r="D265" s="1">
        <v>4.3676756753334298E-8</v>
      </c>
      <c r="E265" s="15">
        <f t="shared" si="20"/>
        <v>0.36586965672033517</v>
      </c>
      <c r="F265" s="14">
        <v>2.06874E-8</v>
      </c>
      <c r="G265" s="1">
        <v>4.3594256308905698E-8</v>
      </c>
      <c r="H265" s="15">
        <f t="shared" si="21"/>
        <v>0.47454416594265547</v>
      </c>
      <c r="I265" s="1">
        <v>4.8735599999999999E-8</v>
      </c>
      <c r="J265" s="1">
        <v>1.0692851639011001E-7</v>
      </c>
      <c r="K265" s="15">
        <f t="shared" si="22"/>
        <v>0.45577738890715253</v>
      </c>
      <c r="L265" s="1">
        <v>3.1346399999999997E-8</v>
      </c>
      <c r="M265" s="1">
        <v>6.6680486334842594E-8</v>
      </c>
      <c r="N265" s="15">
        <f t="shared" si="23"/>
        <v>0.47009855091024649</v>
      </c>
      <c r="O265" s="14">
        <v>3.8014200000000003E-8</v>
      </c>
      <c r="P265" s="1">
        <v>7.8040733797466804E-8</v>
      </c>
      <c r="Q265" s="15">
        <f t="shared" si="24"/>
        <v>0.48710715738085408</v>
      </c>
      <c r="S265" s="1"/>
      <c r="T265" s="1"/>
      <c r="V265" s="1"/>
      <c r="W265" s="1"/>
    </row>
    <row r="266" spans="1:23" x14ac:dyDescent="0.2">
      <c r="A266" s="2">
        <v>326140</v>
      </c>
      <c r="B266" t="s">
        <v>335</v>
      </c>
      <c r="C266" s="1">
        <v>2.4652699999999999E-8</v>
      </c>
      <c r="D266" s="1">
        <v>5.5983284977154397E-8</v>
      </c>
      <c r="E266" s="15">
        <f t="shared" si="20"/>
        <v>0.440358224960544</v>
      </c>
      <c r="F266" s="14">
        <v>4.21787E-8</v>
      </c>
      <c r="G266" s="1">
        <v>9.3725742920804996E-8</v>
      </c>
      <c r="H266" s="15">
        <f t="shared" si="21"/>
        <v>0.45002257315409644</v>
      </c>
      <c r="I266" s="1">
        <v>4.50803E-8</v>
      </c>
      <c r="J266" s="1">
        <v>1.09308948047208E-7</v>
      </c>
      <c r="K266" s="15">
        <f t="shared" si="22"/>
        <v>0.41241179981469461</v>
      </c>
      <c r="L266" s="1">
        <v>3.43429E-8</v>
      </c>
      <c r="M266" s="1">
        <v>7.4199121435547297E-8</v>
      </c>
      <c r="N266" s="15">
        <f t="shared" si="23"/>
        <v>0.46284779840461848</v>
      </c>
      <c r="O266" s="14">
        <v>3.03629E-8</v>
      </c>
      <c r="P266" s="1">
        <v>7.2871049738038306E-8</v>
      </c>
      <c r="Q266" s="15">
        <f t="shared" si="24"/>
        <v>0.41666615355687303</v>
      </c>
      <c r="S266" s="1"/>
      <c r="T266" s="1"/>
      <c r="V266" s="1"/>
      <c r="W266" s="1"/>
    </row>
    <row r="267" spans="1:23" x14ac:dyDescent="0.2">
      <c r="A267" s="2">
        <v>326150</v>
      </c>
      <c r="B267" t="s">
        <v>336</v>
      </c>
      <c r="C267" s="1">
        <v>1.8486399999999999E-8</v>
      </c>
      <c r="D267" s="1">
        <v>5.8187674304610703E-8</v>
      </c>
      <c r="E267" s="15">
        <f t="shared" si="20"/>
        <v>0.31770302252027222</v>
      </c>
      <c r="F267" s="14">
        <v>2.1133199999999999E-8</v>
      </c>
      <c r="G267" s="1">
        <v>4.4197710040243803E-8</v>
      </c>
      <c r="H267" s="15">
        <f t="shared" si="21"/>
        <v>0.47815146940321945</v>
      </c>
      <c r="I267" s="1">
        <v>3.8024499999999997E-8</v>
      </c>
      <c r="J267" s="1">
        <v>7.3737073208572805E-8</v>
      </c>
      <c r="K267" s="15">
        <f t="shared" si="22"/>
        <v>0.51567682775316881</v>
      </c>
      <c r="L267" s="1">
        <v>2.00386E-8</v>
      </c>
      <c r="M267" s="1">
        <v>4.8445410478883397E-8</v>
      </c>
      <c r="N267" s="15">
        <f t="shared" si="23"/>
        <v>0.4136325774086384</v>
      </c>
      <c r="O267" s="14">
        <v>2.0492299999999999E-8</v>
      </c>
      <c r="P267" s="1">
        <v>5.2183713186767301E-8</v>
      </c>
      <c r="Q267" s="15">
        <f t="shared" si="24"/>
        <v>0.39269532098372062</v>
      </c>
      <c r="S267" s="1"/>
      <c r="T267" s="1"/>
      <c r="V267" s="1"/>
      <c r="W267" s="1"/>
    </row>
    <row r="268" spans="1:23" x14ac:dyDescent="0.2">
      <c r="A268" s="2">
        <v>326160</v>
      </c>
      <c r="B268" t="s">
        <v>337</v>
      </c>
      <c r="C268" s="1">
        <v>1.5022099999999999E-8</v>
      </c>
      <c r="D268" s="1">
        <v>3.9129392658415801E-8</v>
      </c>
      <c r="E268" s="15">
        <f t="shared" si="20"/>
        <v>0.38390833538197283</v>
      </c>
      <c r="F268" s="14">
        <v>1.3706099999999999E-8</v>
      </c>
      <c r="G268" s="1">
        <v>3.42249772783475E-8</v>
      </c>
      <c r="H268" s="15">
        <f t="shared" si="21"/>
        <v>0.4004706822309913</v>
      </c>
      <c r="I268" s="1">
        <v>1.8406299999999999E-8</v>
      </c>
      <c r="J268" s="1">
        <v>4.8224721614191098E-8</v>
      </c>
      <c r="K268" s="15">
        <f t="shared" si="22"/>
        <v>0.38167768281286613</v>
      </c>
      <c r="L268" s="1">
        <v>1.9190499999999999E-8</v>
      </c>
      <c r="M268" s="1">
        <v>4.4853448136674803E-8</v>
      </c>
      <c r="N268" s="15">
        <f t="shared" si="23"/>
        <v>0.42784893463538926</v>
      </c>
      <c r="O268" s="14">
        <v>1.9090399999999999E-8</v>
      </c>
      <c r="P268" s="1">
        <v>4.5048771297556399E-8</v>
      </c>
      <c r="Q268" s="15">
        <f t="shared" si="24"/>
        <v>0.42377182440568645</v>
      </c>
      <c r="S268" s="1"/>
      <c r="T268" s="1"/>
      <c r="V268" s="1"/>
      <c r="W268" s="1"/>
    </row>
    <row r="269" spans="1:23" x14ac:dyDescent="0.2">
      <c r="A269" s="2">
        <v>326190</v>
      </c>
      <c r="B269" t="s">
        <v>338</v>
      </c>
      <c r="C269" s="1">
        <v>2.0726700000000001E-8</v>
      </c>
      <c r="D269" s="1">
        <v>5.3759826648521601E-8</v>
      </c>
      <c r="E269" s="15">
        <f t="shared" si="20"/>
        <v>0.3855425378416838</v>
      </c>
      <c r="F269" s="14">
        <v>2.2112099999999999E-8</v>
      </c>
      <c r="G269" s="1">
        <v>5.2227198197034401E-8</v>
      </c>
      <c r="H269" s="15">
        <f t="shared" si="21"/>
        <v>0.42338284961370154</v>
      </c>
      <c r="I269" s="1">
        <v>4.0492700000000001E-8</v>
      </c>
      <c r="J269" s="1">
        <v>1.02255063131607E-7</v>
      </c>
      <c r="K269" s="15">
        <f t="shared" si="22"/>
        <v>0.39599701726147313</v>
      </c>
      <c r="L269" s="1">
        <v>1.44459E-8</v>
      </c>
      <c r="M269" s="1">
        <v>3.3822479335100303E-8</v>
      </c>
      <c r="N269" s="15">
        <f t="shared" si="23"/>
        <v>0.42710943384355415</v>
      </c>
      <c r="O269" s="14">
        <v>1.44555E-8</v>
      </c>
      <c r="P269" s="1">
        <v>3.4711152482209002E-8</v>
      </c>
      <c r="Q269" s="15">
        <f t="shared" si="24"/>
        <v>0.41645116817740585</v>
      </c>
      <c r="S269" s="1"/>
      <c r="T269" s="1"/>
      <c r="V269" s="1"/>
      <c r="W269" s="1"/>
    </row>
    <row r="270" spans="1:23" x14ac:dyDescent="0.2">
      <c r="A270" s="2">
        <v>326210</v>
      </c>
      <c r="B270" t="s">
        <v>339</v>
      </c>
      <c r="C270" s="1">
        <v>2.7666199999999999E-8</v>
      </c>
      <c r="D270" s="1">
        <v>7.3554776123305796E-8</v>
      </c>
      <c r="E270" s="15">
        <f t="shared" si="20"/>
        <v>0.37613057177444087</v>
      </c>
      <c r="F270" s="14">
        <v>2.0168900000000001E-8</v>
      </c>
      <c r="G270" s="1">
        <v>4.5699823434809797E-8</v>
      </c>
      <c r="H270" s="15">
        <f t="shared" si="21"/>
        <v>0.44133430906512527</v>
      </c>
      <c r="I270" s="1">
        <v>3.5492999999999999E-8</v>
      </c>
      <c r="J270" s="1">
        <v>8.0900847311613394E-8</v>
      </c>
      <c r="K270" s="15">
        <f t="shared" si="22"/>
        <v>0.43872222825168045</v>
      </c>
      <c r="L270" s="1">
        <v>3.1057800000000002E-8</v>
      </c>
      <c r="M270" s="1">
        <v>7.0127279078832095E-8</v>
      </c>
      <c r="N270" s="15">
        <f t="shared" si="23"/>
        <v>0.4428775849849676</v>
      </c>
      <c r="O270" s="14">
        <v>2.76029E-8</v>
      </c>
      <c r="P270" s="1">
        <v>6.3657661857513605E-8</v>
      </c>
      <c r="Q270" s="15">
        <f t="shared" si="24"/>
        <v>0.43361473221847513</v>
      </c>
      <c r="S270" s="1"/>
      <c r="T270" s="1"/>
      <c r="V270" s="1"/>
      <c r="W270" s="1"/>
    </row>
    <row r="271" spans="1:23" x14ac:dyDescent="0.2">
      <c r="A271" s="2">
        <v>326220</v>
      </c>
      <c r="B271" t="s">
        <v>340</v>
      </c>
      <c r="C271" s="1">
        <v>1.94365E-8</v>
      </c>
      <c r="D271" s="1">
        <v>5.4299831433693997E-8</v>
      </c>
      <c r="E271" s="15">
        <f t="shared" si="20"/>
        <v>0.35794770419746297</v>
      </c>
      <c r="F271" s="14">
        <v>1.6929400000000001E-8</v>
      </c>
      <c r="G271" s="1">
        <v>4.3358682370752802E-8</v>
      </c>
      <c r="H271" s="15">
        <f t="shared" si="21"/>
        <v>0.39045005692838053</v>
      </c>
      <c r="I271" s="1">
        <v>3.09847E-8</v>
      </c>
      <c r="J271" s="1">
        <v>8.2368381487198997E-8</v>
      </c>
      <c r="K271" s="15">
        <f t="shared" si="22"/>
        <v>0.37617225737057103</v>
      </c>
      <c r="L271" s="1">
        <v>3.0987800000000002E-8</v>
      </c>
      <c r="M271" s="1">
        <v>6.8210945431089398E-8</v>
      </c>
      <c r="N271" s="15">
        <f t="shared" si="23"/>
        <v>0.45429365923839382</v>
      </c>
      <c r="O271" s="14">
        <v>4.04501E-8</v>
      </c>
      <c r="P271" s="1">
        <v>9.9652042148617203E-8</v>
      </c>
      <c r="Q271" s="15">
        <f t="shared" si="24"/>
        <v>0.40591340757146033</v>
      </c>
      <c r="S271" s="1"/>
      <c r="T271" s="1"/>
      <c r="V271" s="1"/>
      <c r="W271" s="1"/>
    </row>
    <row r="272" spans="1:23" x14ac:dyDescent="0.2">
      <c r="A272" s="2">
        <v>326290</v>
      </c>
      <c r="B272" t="s">
        <v>341</v>
      </c>
      <c r="C272" s="1">
        <v>2.4139799999999999E-8</v>
      </c>
      <c r="D272" s="1">
        <v>6.1912878289495295E-8</v>
      </c>
      <c r="E272" s="15">
        <f t="shared" si="20"/>
        <v>0.38989949533804469</v>
      </c>
      <c r="F272" s="14">
        <v>2.2581499999999999E-8</v>
      </c>
      <c r="G272" s="1">
        <v>5.26638709443676E-8</v>
      </c>
      <c r="H272" s="15">
        <f t="shared" si="21"/>
        <v>0.42878541958783017</v>
      </c>
      <c r="I272" s="1">
        <v>3.4630400000000002E-8</v>
      </c>
      <c r="J272" s="1">
        <v>8.2812963744395397E-8</v>
      </c>
      <c r="K272" s="15">
        <f t="shared" si="22"/>
        <v>0.41817607333663037</v>
      </c>
      <c r="L272" s="1">
        <v>2.3226400000000001E-8</v>
      </c>
      <c r="M272" s="1">
        <v>5.4326054977464497E-8</v>
      </c>
      <c r="N272" s="15">
        <f t="shared" si="23"/>
        <v>0.427537026379603</v>
      </c>
      <c r="O272" s="14">
        <v>2.5070100000000001E-8</v>
      </c>
      <c r="P272" s="1">
        <v>5.8618741714567897E-8</v>
      </c>
      <c r="Q272" s="15">
        <f t="shared" si="24"/>
        <v>0.42768062341006535</v>
      </c>
      <c r="S272" s="1"/>
      <c r="T272" s="1"/>
      <c r="V272" s="1"/>
      <c r="W272" s="1"/>
    </row>
    <row r="273" spans="1:23" x14ac:dyDescent="0.2">
      <c r="A273" s="2">
        <v>423100</v>
      </c>
      <c r="B273" t="s">
        <v>342</v>
      </c>
      <c r="C273" s="1">
        <v>1.2168100000000001E-8</v>
      </c>
      <c r="D273" s="1">
        <v>3.2079235906464502E-8</v>
      </c>
      <c r="E273" s="15">
        <f t="shared" si="20"/>
        <v>0.37931389748432021</v>
      </c>
      <c r="F273" s="14">
        <v>1.25706E-8</v>
      </c>
      <c r="G273" s="1">
        <v>3.2621958946602E-8</v>
      </c>
      <c r="H273" s="15">
        <f t="shared" si="21"/>
        <v>0.38534166573431333</v>
      </c>
      <c r="I273" s="1">
        <v>2.3542200000000001E-8</v>
      </c>
      <c r="J273" s="1">
        <v>5.3117809191476901E-8</v>
      </c>
      <c r="K273" s="15">
        <f t="shared" si="22"/>
        <v>0.44320728505831336</v>
      </c>
      <c r="L273" s="1">
        <v>1.6699100000000002E-8</v>
      </c>
      <c r="M273" s="1">
        <v>3.84414158990488E-8</v>
      </c>
      <c r="N273" s="15">
        <f t="shared" si="23"/>
        <v>0.43440387429676353</v>
      </c>
      <c r="O273" s="14">
        <v>1.61505E-8</v>
      </c>
      <c r="P273" s="1">
        <v>3.82084513964878E-8</v>
      </c>
      <c r="Q273" s="15">
        <f t="shared" si="24"/>
        <v>0.42269444088185648</v>
      </c>
      <c r="S273" s="1"/>
      <c r="T273" s="1"/>
      <c r="V273" s="1"/>
      <c r="W273" s="1"/>
    </row>
    <row r="274" spans="1:23" x14ac:dyDescent="0.2">
      <c r="A274" s="2">
        <v>423400</v>
      </c>
      <c r="B274" t="s">
        <v>343</v>
      </c>
      <c r="C274" s="1">
        <v>1.1736E-8</v>
      </c>
      <c r="D274" s="1">
        <v>3.0265819074270098E-8</v>
      </c>
      <c r="E274" s="15">
        <f t="shared" si="20"/>
        <v>0.38776416297212102</v>
      </c>
      <c r="F274" s="14">
        <v>1.15941E-8</v>
      </c>
      <c r="G274" s="1">
        <v>3.0642195760163601E-8</v>
      </c>
      <c r="H274" s="15">
        <f t="shared" si="21"/>
        <v>0.37837040435179631</v>
      </c>
      <c r="I274" s="1">
        <v>2.2412100000000001E-8</v>
      </c>
      <c r="J274" s="1">
        <v>5.1250364343412001E-8</v>
      </c>
      <c r="K274" s="15">
        <f t="shared" si="22"/>
        <v>0.43730615942208367</v>
      </c>
      <c r="L274" s="1">
        <v>1.4998899999999999E-8</v>
      </c>
      <c r="M274" s="1">
        <v>3.4057722884971901E-8</v>
      </c>
      <c r="N274" s="15">
        <f t="shared" si="23"/>
        <v>0.44039644255307275</v>
      </c>
      <c r="O274" s="14">
        <v>1.45415E-8</v>
      </c>
      <c r="P274" s="1">
        <v>3.4012308381035501E-8</v>
      </c>
      <c r="Q274" s="15">
        <f t="shared" si="24"/>
        <v>0.42753640350115174</v>
      </c>
      <c r="S274" s="1"/>
      <c r="T274" s="1"/>
      <c r="V274" s="1"/>
      <c r="W274" s="1"/>
    </row>
    <row r="275" spans="1:23" x14ac:dyDescent="0.2">
      <c r="A275" s="2">
        <v>423600</v>
      </c>
      <c r="B275" t="s">
        <v>344</v>
      </c>
      <c r="C275" s="1">
        <v>8.7539900000000003E-9</v>
      </c>
      <c r="D275" s="1">
        <v>2.3347774850044099E-8</v>
      </c>
      <c r="E275" s="15">
        <f t="shared" si="20"/>
        <v>0.37493894198587691</v>
      </c>
      <c r="F275" s="14">
        <v>9.0951900000000007E-9</v>
      </c>
      <c r="G275" s="1">
        <v>2.3388886497678101E-8</v>
      </c>
      <c r="H275" s="15">
        <f t="shared" si="21"/>
        <v>0.38886802075434046</v>
      </c>
      <c r="I275" s="1">
        <v>1.6595000000000001E-8</v>
      </c>
      <c r="J275" s="1">
        <v>3.7601251812422398E-8</v>
      </c>
      <c r="K275" s="15">
        <f t="shared" si="22"/>
        <v>0.4413416894412403</v>
      </c>
      <c r="L275" s="1">
        <v>1.13331E-8</v>
      </c>
      <c r="M275" s="1">
        <v>2.6297956414453301E-8</v>
      </c>
      <c r="N275" s="15">
        <f t="shared" si="23"/>
        <v>0.43094983585003405</v>
      </c>
      <c r="O275" s="14">
        <v>1.09662E-8</v>
      </c>
      <c r="P275" s="1">
        <v>2.6254322834534501E-8</v>
      </c>
      <c r="Q275" s="15">
        <f t="shared" si="24"/>
        <v>0.41769121485682509</v>
      </c>
      <c r="S275" s="1"/>
      <c r="T275" s="1"/>
      <c r="V275" s="1"/>
      <c r="W275" s="1"/>
    </row>
    <row r="276" spans="1:23" x14ac:dyDescent="0.2">
      <c r="A276" s="2">
        <v>423800</v>
      </c>
      <c r="B276" t="s">
        <v>345</v>
      </c>
      <c r="C276" s="1">
        <v>1.1395499999999999E-8</v>
      </c>
      <c r="D276" s="1">
        <v>3.0104544171157702E-8</v>
      </c>
      <c r="E276" s="15">
        <f t="shared" si="20"/>
        <v>0.37853089338312257</v>
      </c>
      <c r="F276" s="14">
        <v>1.20778E-8</v>
      </c>
      <c r="G276" s="1">
        <v>3.0791514331954402E-8</v>
      </c>
      <c r="H276" s="15">
        <f t="shared" si="21"/>
        <v>0.3922444303905529</v>
      </c>
      <c r="I276" s="1">
        <v>2.21333E-8</v>
      </c>
      <c r="J276" s="1">
        <v>4.9550835247758601E-8</v>
      </c>
      <c r="K276" s="15">
        <f t="shared" si="22"/>
        <v>0.44667864606785179</v>
      </c>
      <c r="L276" s="1">
        <v>1.5342299999999999E-8</v>
      </c>
      <c r="M276" s="1">
        <v>3.5250107966170499E-8</v>
      </c>
      <c r="N276" s="15">
        <f t="shared" si="23"/>
        <v>0.43524122010417648</v>
      </c>
      <c r="O276" s="14">
        <v>1.43839E-8</v>
      </c>
      <c r="P276" s="1">
        <v>3.4632557306206398E-8</v>
      </c>
      <c r="Q276" s="15">
        <f t="shared" si="24"/>
        <v>0.4153288442670765</v>
      </c>
      <c r="S276" s="1"/>
      <c r="T276" s="1"/>
      <c r="V276" s="1"/>
      <c r="W276" s="1"/>
    </row>
    <row r="277" spans="1:23" x14ac:dyDescent="0.2">
      <c r="A277" s="2" t="s">
        <v>33</v>
      </c>
      <c r="B277" t="s">
        <v>346</v>
      </c>
      <c r="C277" s="1">
        <v>1.98114E-8</v>
      </c>
      <c r="D277" s="1">
        <v>5.0238839844794003E-8</v>
      </c>
      <c r="E277" s="15">
        <f t="shared" si="20"/>
        <v>0.39434429738434645</v>
      </c>
      <c r="F277" s="14">
        <v>1.99853E-8</v>
      </c>
      <c r="G277" s="1">
        <v>5.1804601155471701E-8</v>
      </c>
      <c r="H277" s="15">
        <f t="shared" si="21"/>
        <v>0.38578233504822795</v>
      </c>
      <c r="I277" s="1">
        <v>3.4797800000000001E-8</v>
      </c>
      <c r="J277" s="1">
        <v>7.9416399972918394E-8</v>
      </c>
      <c r="K277" s="15">
        <f t="shared" si="22"/>
        <v>0.4381689425844828</v>
      </c>
      <c r="L277" s="1">
        <v>2.6024100000000001E-8</v>
      </c>
      <c r="M277" s="1">
        <v>5.9509417819244203E-8</v>
      </c>
      <c r="N277" s="15">
        <f t="shared" si="23"/>
        <v>0.43731061323850334</v>
      </c>
      <c r="O277" s="14">
        <v>2.4700599999999999E-8</v>
      </c>
      <c r="P277" s="1">
        <v>5.8310303896431999E-8</v>
      </c>
      <c r="Q277" s="15">
        <f t="shared" si="24"/>
        <v>0.42360609273915012</v>
      </c>
      <c r="S277" s="1"/>
      <c r="T277" s="1"/>
      <c r="V277" s="1"/>
      <c r="W277" s="1"/>
    </row>
    <row r="278" spans="1:23" x14ac:dyDescent="0.2">
      <c r="A278" s="2">
        <v>424200</v>
      </c>
      <c r="B278" t="s">
        <v>347</v>
      </c>
      <c r="C278" s="1">
        <v>6.2707500000000001E-9</v>
      </c>
      <c r="D278" s="1">
        <v>1.68407235648023E-8</v>
      </c>
      <c r="E278" s="15">
        <f t="shared" si="20"/>
        <v>0.37235632874504787</v>
      </c>
      <c r="F278" s="14">
        <v>6.6226799999999997E-9</v>
      </c>
      <c r="G278" s="1">
        <v>1.6679911717772999E-8</v>
      </c>
      <c r="H278" s="15">
        <f t="shared" si="21"/>
        <v>0.39704526690889586</v>
      </c>
      <c r="I278" s="1">
        <v>1.1846000000000001E-8</v>
      </c>
      <c r="J278" s="1">
        <v>2.6904536821951199E-8</v>
      </c>
      <c r="K278" s="15">
        <f t="shared" si="22"/>
        <v>0.44029748879880148</v>
      </c>
      <c r="L278" s="1">
        <v>8.0604100000000007E-9</v>
      </c>
      <c r="M278" s="1">
        <v>1.8873196446181801E-8</v>
      </c>
      <c r="N278" s="15">
        <f t="shared" si="23"/>
        <v>0.4270823982034419</v>
      </c>
      <c r="O278" s="14">
        <v>8.2014900000000008E-9</v>
      </c>
      <c r="P278" s="1">
        <v>1.9393471015179801E-8</v>
      </c>
      <c r="Q278" s="15">
        <f t="shared" si="24"/>
        <v>0.42289954147870024</v>
      </c>
      <c r="S278" s="1"/>
      <c r="T278" s="1"/>
      <c r="V278" s="1"/>
      <c r="W278" s="1"/>
    </row>
    <row r="279" spans="1:23" x14ac:dyDescent="0.2">
      <c r="A279" s="2">
        <v>424400</v>
      </c>
      <c r="B279" t="s">
        <v>348</v>
      </c>
      <c r="C279" s="1">
        <v>1.7054199999999999E-8</v>
      </c>
      <c r="D279" s="1">
        <v>4.4478826925659199E-8</v>
      </c>
      <c r="E279" s="15">
        <f t="shared" si="20"/>
        <v>0.3834228818242883</v>
      </c>
      <c r="F279" s="14">
        <v>1.7814899999999999E-8</v>
      </c>
      <c r="G279" s="1">
        <v>4.5891976608765601E-8</v>
      </c>
      <c r="H279" s="15">
        <f t="shared" si="21"/>
        <v>0.38819203957750781</v>
      </c>
      <c r="I279" s="1">
        <v>3.2982899999999999E-8</v>
      </c>
      <c r="J279" s="1">
        <v>7.25435995243008E-8</v>
      </c>
      <c r="K279" s="15">
        <f t="shared" si="22"/>
        <v>0.45466312970796718</v>
      </c>
      <c r="L279" s="1">
        <v>2.30479E-8</v>
      </c>
      <c r="M279" s="1">
        <v>5.3403802579245899E-8</v>
      </c>
      <c r="N279" s="15">
        <f t="shared" si="23"/>
        <v>0.43157788185212509</v>
      </c>
      <c r="O279" s="14">
        <v>2.1934E-8</v>
      </c>
      <c r="P279" s="1">
        <v>5.2621143131988599E-8</v>
      </c>
      <c r="Q279" s="15">
        <f t="shared" si="24"/>
        <v>0.41682864898969169</v>
      </c>
      <c r="S279" s="1"/>
      <c r="T279" s="1"/>
      <c r="V279" s="1"/>
      <c r="W279" s="1"/>
    </row>
    <row r="280" spans="1:23" x14ac:dyDescent="0.2">
      <c r="A280" s="2">
        <v>424700</v>
      </c>
      <c r="B280" t="s">
        <v>349</v>
      </c>
      <c r="C280" s="1">
        <v>4.60867E-9</v>
      </c>
      <c r="D280" s="1">
        <v>1.2143788830580799E-8</v>
      </c>
      <c r="E280" s="15">
        <f t="shared" si="20"/>
        <v>0.37950841078480624</v>
      </c>
      <c r="F280" s="14">
        <v>4.8576399999999998E-9</v>
      </c>
      <c r="G280" s="1">
        <v>1.2399728239833501E-8</v>
      </c>
      <c r="H280" s="15">
        <f t="shared" si="21"/>
        <v>0.39175374702125138</v>
      </c>
      <c r="I280" s="1">
        <v>9.1154700000000002E-9</v>
      </c>
      <c r="J280" s="1">
        <v>2.0326377806178001E-8</v>
      </c>
      <c r="K280" s="15">
        <f t="shared" si="22"/>
        <v>0.44845520864172089</v>
      </c>
      <c r="L280" s="1">
        <v>6.2350299999999997E-9</v>
      </c>
      <c r="M280" s="1">
        <v>1.46302074291042E-8</v>
      </c>
      <c r="N280" s="15">
        <f t="shared" si="23"/>
        <v>0.42617509219975341</v>
      </c>
      <c r="O280" s="14">
        <v>6.2184099999999998E-9</v>
      </c>
      <c r="P280" s="1">
        <v>1.46870161069674E-8</v>
      </c>
      <c r="Q280" s="15">
        <f t="shared" si="24"/>
        <v>0.42339505551778056</v>
      </c>
      <c r="S280" s="1"/>
      <c r="T280" s="1"/>
      <c r="V280" s="1"/>
      <c r="W280" s="1"/>
    </row>
    <row r="281" spans="1:23" x14ac:dyDescent="0.2">
      <c r="A281" s="2" t="s">
        <v>34</v>
      </c>
      <c r="B281" t="s">
        <v>350</v>
      </c>
      <c r="C281" s="1">
        <v>1.6020500000000001E-8</v>
      </c>
      <c r="D281" s="1">
        <v>4.1761728348310602E-8</v>
      </c>
      <c r="E281" s="15">
        <f t="shared" si="20"/>
        <v>0.3836167858375546</v>
      </c>
      <c r="F281" s="14">
        <v>1.6993799999999999E-8</v>
      </c>
      <c r="G281" s="1">
        <v>4.3789765774881303E-8</v>
      </c>
      <c r="H281" s="15">
        <f t="shared" si="21"/>
        <v>0.38807697870236124</v>
      </c>
      <c r="I281" s="1">
        <v>2.58112E-8</v>
      </c>
      <c r="J281" s="1">
        <v>5.9242396148860299E-8</v>
      </c>
      <c r="K281" s="15">
        <f t="shared" si="22"/>
        <v>0.43568798154523253</v>
      </c>
      <c r="L281" s="1">
        <v>2.1977299999999999E-8</v>
      </c>
      <c r="M281" s="1">
        <v>5.0732998023773503E-8</v>
      </c>
      <c r="N281" s="15">
        <f t="shared" si="23"/>
        <v>0.43319537295433291</v>
      </c>
      <c r="O281" s="14">
        <v>2.0830600000000001E-8</v>
      </c>
      <c r="P281" s="1">
        <v>4.9824466744485401E-8</v>
      </c>
      <c r="Q281" s="15">
        <f t="shared" si="24"/>
        <v>0.41807973794933878</v>
      </c>
      <c r="S281" s="1"/>
      <c r="T281" s="1"/>
      <c r="V281" s="1"/>
      <c r="W281" s="1"/>
    </row>
    <row r="282" spans="1:23" x14ac:dyDescent="0.2">
      <c r="A282" s="2">
        <v>425000</v>
      </c>
      <c r="B282" t="s">
        <v>351</v>
      </c>
      <c r="C282" s="1">
        <v>7.13335E-9</v>
      </c>
      <c r="D282" s="1">
        <v>1.8440158164626699E-8</v>
      </c>
      <c r="E282" s="15">
        <f t="shared" si="20"/>
        <v>0.38683778828338522</v>
      </c>
      <c r="F282" s="14">
        <v>7.4128199999999996E-9</v>
      </c>
      <c r="G282" s="1">
        <v>1.9293681666294101E-8</v>
      </c>
      <c r="H282" s="15">
        <f t="shared" si="21"/>
        <v>0.3842097184048669</v>
      </c>
      <c r="I282" s="1">
        <v>7.3351699999999996E-9</v>
      </c>
      <c r="J282" s="1">
        <v>1.8982607878214201E-8</v>
      </c>
      <c r="K282" s="15">
        <f t="shared" si="22"/>
        <v>0.38641529378154438</v>
      </c>
      <c r="L282" s="1">
        <v>9.8003299999999994E-9</v>
      </c>
      <c r="M282" s="1">
        <v>2.26229733303192E-8</v>
      </c>
      <c r="N282" s="15">
        <f t="shared" si="23"/>
        <v>0.43320256170154453</v>
      </c>
      <c r="O282" s="14">
        <v>9.3321999999999997E-9</v>
      </c>
      <c r="P282" s="1">
        <v>2.2320866081885801E-8</v>
      </c>
      <c r="Q282" s="15">
        <f t="shared" si="24"/>
        <v>0.41809309575014303</v>
      </c>
      <c r="S282" s="1"/>
      <c r="T282" s="1"/>
      <c r="V282" s="1"/>
      <c r="W282" s="1"/>
    </row>
    <row r="283" spans="1:23" x14ac:dyDescent="0.2">
      <c r="A283" s="2" t="s">
        <v>35</v>
      </c>
      <c r="B283" t="s">
        <v>352</v>
      </c>
      <c r="C283" s="1">
        <v>0</v>
      </c>
      <c r="D283">
        <v>0</v>
      </c>
      <c r="E283" s="15">
        <v>0</v>
      </c>
      <c r="F283" s="13">
        <v>0</v>
      </c>
      <c r="G283">
        <v>0</v>
      </c>
      <c r="H283" s="15">
        <v>0</v>
      </c>
      <c r="I283" s="1">
        <v>0</v>
      </c>
      <c r="J283">
        <v>0</v>
      </c>
      <c r="K283" s="15">
        <v>0</v>
      </c>
      <c r="L283" s="1">
        <v>0</v>
      </c>
      <c r="M283">
        <v>0</v>
      </c>
      <c r="N283" s="15">
        <v>0</v>
      </c>
      <c r="O283" s="13">
        <v>0</v>
      </c>
      <c r="P283">
        <v>0</v>
      </c>
      <c r="Q283" s="15">
        <v>0</v>
      </c>
      <c r="S283" s="1"/>
      <c r="T283" s="1"/>
      <c r="V283" s="1"/>
      <c r="W283" s="1"/>
    </row>
    <row r="284" spans="1:23" x14ac:dyDescent="0.2">
      <c r="A284" s="2">
        <v>441000</v>
      </c>
      <c r="B284" t="s">
        <v>353</v>
      </c>
      <c r="C284" s="1">
        <v>3.2648299999999999E-8</v>
      </c>
      <c r="D284" s="1">
        <v>8.5617246853938394E-8</v>
      </c>
      <c r="E284" s="15">
        <f t="shared" si="20"/>
        <v>0.38132854301771063</v>
      </c>
      <c r="F284" s="14">
        <v>4.0867200000000002E-8</v>
      </c>
      <c r="G284" s="1">
        <v>9.9789776575307997E-8</v>
      </c>
      <c r="H284" s="15">
        <f t="shared" si="21"/>
        <v>0.40953293415943165</v>
      </c>
      <c r="I284" s="1">
        <v>5.8584499999999998E-8</v>
      </c>
      <c r="J284" s="1">
        <v>1.28852867543889E-7</v>
      </c>
      <c r="K284" s="15">
        <f t="shared" si="22"/>
        <v>0.45466198088331511</v>
      </c>
      <c r="L284" s="1">
        <v>4.4882300000000001E-8</v>
      </c>
      <c r="M284" s="1">
        <v>9.2948029647583905E-8</v>
      </c>
      <c r="N284" s="15">
        <f t="shared" si="23"/>
        <v>0.48287521715277881</v>
      </c>
      <c r="O284" s="14">
        <v>3.9027700000000001E-8</v>
      </c>
      <c r="P284" s="1">
        <v>8.9869368531671603E-8</v>
      </c>
      <c r="Q284" s="15">
        <f t="shared" si="24"/>
        <v>0.43427143906375537</v>
      </c>
      <c r="S284" s="1"/>
      <c r="T284" s="1"/>
      <c r="V284" s="1"/>
      <c r="W284" s="1"/>
    </row>
    <row r="285" spans="1:23" x14ac:dyDescent="0.2">
      <c r="A285" s="2">
        <v>445000</v>
      </c>
      <c r="B285" t="s">
        <v>354</v>
      </c>
      <c r="C285" s="1">
        <v>5.0637800000000002E-8</v>
      </c>
      <c r="D285" s="1">
        <v>1.2270834312822601E-7</v>
      </c>
      <c r="E285" s="15">
        <f t="shared" si="20"/>
        <v>0.41266794668627577</v>
      </c>
      <c r="F285" s="14">
        <v>4.6010400000000002E-8</v>
      </c>
      <c r="G285" s="1">
        <v>1.16975464374242E-7</v>
      </c>
      <c r="H285" s="15">
        <f t="shared" si="21"/>
        <v>0.39333376658200719</v>
      </c>
      <c r="I285" s="1">
        <v>6.3942299999999994E-8</v>
      </c>
      <c r="J285" s="1">
        <v>1.5805524723603199E-7</v>
      </c>
      <c r="K285" s="15">
        <f t="shared" si="22"/>
        <v>0.40455664154263532</v>
      </c>
      <c r="L285" s="1">
        <v>7.0977800000000004E-8</v>
      </c>
      <c r="M285" s="1">
        <v>1.41463470861614E-7</v>
      </c>
      <c r="N285" s="15">
        <f t="shared" si="23"/>
        <v>0.50173942126327242</v>
      </c>
      <c r="O285" s="14">
        <v>6.0609400000000005E-8</v>
      </c>
      <c r="P285" s="1">
        <v>1.41244017439566E-7</v>
      </c>
      <c r="Q285" s="15">
        <f t="shared" si="24"/>
        <v>0.42911127209995226</v>
      </c>
      <c r="S285" s="1"/>
      <c r="T285" s="1"/>
      <c r="V285" s="1"/>
      <c r="W285" s="1"/>
    </row>
    <row r="286" spans="1:23" x14ac:dyDescent="0.2">
      <c r="A286" s="2">
        <v>452000</v>
      </c>
      <c r="B286" t="s">
        <v>355</v>
      </c>
      <c r="C286" s="1">
        <v>2.68652E-8</v>
      </c>
      <c r="D286" s="1">
        <v>6.8653525288353293E-8</v>
      </c>
      <c r="E286" s="15">
        <f t="shared" si="20"/>
        <v>0.39131566641571336</v>
      </c>
      <c r="F286" s="14">
        <v>2.66377E-8</v>
      </c>
      <c r="G286" s="1">
        <v>5.8853534951649301E-8</v>
      </c>
      <c r="H286" s="15">
        <f t="shared" si="21"/>
        <v>0.45261002626068275</v>
      </c>
      <c r="I286" s="1">
        <v>4.4665499999999997E-8</v>
      </c>
      <c r="J286" s="1">
        <v>8.82046599571175E-8</v>
      </c>
      <c r="K286" s="15">
        <f t="shared" si="22"/>
        <v>0.50638481030044269</v>
      </c>
      <c r="L286" s="1">
        <v>2.77312E-8</v>
      </c>
      <c r="M286" s="1">
        <v>5.7856057983007299E-8</v>
      </c>
      <c r="N286" s="15">
        <f t="shared" si="23"/>
        <v>0.47931367892615212</v>
      </c>
      <c r="O286" s="14">
        <v>2.7563700000000002E-8</v>
      </c>
      <c r="P286" s="1">
        <v>6.2043744029490399E-8</v>
      </c>
      <c r="Q286" s="15">
        <f t="shared" si="24"/>
        <v>0.44426235765041078</v>
      </c>
      <c r="S286" s="1"/>
      <c r="T286" s="1"/>
      <c r="V286" s="1"/>
      <c r="W286" s="1"/>
    </row>
    <row r="287" spans="1:23" x14ac:dyDescent="0.2">
      <c r="A287" s="2">
        <v>444000</v>
      </c>
      <c r="B287" t="s">
        <v>356</v>
      </c>
      <c r="C287" s="1">
        <v>3.9042699999999998E-8</v>
      </c>
      <c r="D287" s="1">
        <v>7.2970414061820095E-8</v>
      </c>
      <c r="E287" s="15">
        <f t="shared" si="20"/>
        <v>0.53504835489796254</v>
      </c>
      <c r="F287" s="14">
        <v>3.1752300000000002E-8</v>
      </c>
      <c r="G287" s="1">
        <v>5.9370444764365699E-8</v>
      </c>
      <c r="H287" s="15">
        <f t="shared" si="21"/>
        <v>0.5348166099482855</v>
      </c>
      <c r="I287" s="1">
        <v>6.6733799999999996E-8</v>
      </c>
      <c r="J287" s="1">
        <v>1.14010328103632E-7</v>
      </c>
      <c r="K287" s="15">
        <f t="shared" si="22"/>
        <v>0.58533118104300996</v>
      </c>
      <c r="L287" s="1">
        <v>4.3067599999999997E-8</v>
      </c>
      <c r="M287" s="1">
        <v>7.9114305847720497E-8</v>
      </c>
      <c r="N287" s="15">
        <f t="shared" si="23"/>
        <v>0.54437183690768476</v>
      </c>
      <c r="O287" s="14">
        <v>4.2272499999999997E-8</v>
      </c>
      <c r="P287" s="1">
        <v>7.8275155611273103E-8</v>
      </c>
      <c r="Q287" s="15">
        <f t="shared" si="24"/>
        <v>0.5400500282609717</v>
      </c>
      <c r="S287" s="1"/>
      <c r="T287" s="1"/>
      <c r="V287" s="1"/>
      <c r="W287" s="1"/>
    </row>
    <row r="288" spans="1:23" x14ac:dyDescent="0.2">
      <c r="A288" s="2">
        <v>446000</v>
      </c>
      <c r="B288" t="s">
        <v>357</v>
      </c>
      <c r="C288" s="1">
        <v>3.3888200000000003E-8</v>
      </c>
      <c r="D288" s="1">
        <v>6.0428153485758403E-8</v>
      </c>
      <c r="E288" s="15">
        <f t="shared" si="20"/>
        <v>0.56080151461167371</v>
      </c>
      <c r="F288" s="14">
        <v>2.0278499999999999E-8</v>
      </c>
      <c r="G288" s="1">
        <v>3.6570108641123503E-8</v>
      </c>
      <c r="H288" s="15">
        <f t="shared" si="21"/>
        <v>0.55451024767251023</v>
      </c>
      <c r="I288" s="1">
        <v>3.1286699999999998E-8</v>
      </c>
      <c r="J288" s="1">
        <v>6.8502108124031294E-8</v>
      </c>
      <c r="K288" s="15">
        <f t="shared" si="22"/>
        <v>0.45672608999640812</v>
      </c>
      <c r="L288" s="1">
        <v>1.8692E-8</v>
      </c>
      <c r="M288" s="1">
        <v>4.72069562792187E-8</v>
      </c>
      <c r="N288" s="15">
        <f t="shared" si="23"/>
        <v>0.39595859325140464</v>
      </c>
      <c r="O288" s="14">
        <v>2.36705E-8</v>
      </c>
      <c r="P288" s="1">
        <v>4.7104956227422797E-8</v>
      </c>
      <c r="Q288" s="15">
        <f t="shared" si="24"/>
        <v>0.50250550888358314</v>
      </c>
      <c r="S288" s="1"/>
      <c r="T288" s="1"/>
      <c r="V288" s="1"/>
      <c r="W288" s="1"/>
    </row>
    <row r="289" spans="1:23" x14ac:dyDescent="0.2">
      <c r="A289" s="2">
        <v>447000</v>
      </c>
      <c r="B289" t="s">
        <v>358</v>
      </c>
      <c r="C289" s="1">
        <v>4.8956200000000003E-8</v>
      </c>
      <c r="D289" s="1">
        <v>1.1471682270482501E-7</v>
      </c>
      <c r="E289" s="15">
        <f t="shared" si="20"/>
        <v>0.42675693804707249</v>
      </c>
      <c r="F289" s="14">
        <v>3.6676200000000001E-8</v>
      </c>
      <c r="G289" s="1">
        <v>7.72801939975761E-8</v>
      </c>
      <c r="H289" s="15">
        <f t="shared" si="21"/>
        <v>0.47458731795044862</v>
      </c>
      <c r="I289" s="1">
        <v>8.3555699999999994E-8</v>
      </c>
      <c r="J289" s="1">
        <v>1.66431209743675E-7</v>
      </c>
      <c r="K289" s="15">
        <f t="shared" si="22"/>
        <v>0.50204345764647318</v>
      </c>
      <c r="L289" s="1">
        <v>6.8234399999999996E-8</v>
      </c>
      <c r="M289" s="1">
        <v>1.14874385816356E-7</v>
      </c>
      <c r="N289" s="15">
        <f t="shared" si="23"/>
        <v>0.59399142389394755</v>
      </c>
      <c r="O289" s="14">
        <v>4.60253E-8</v>
      </c>
      <c r="P289" s="1">
        <v>1.0310464552451299E-7</v>
      </c>
      <c r="Q289" s="15">
        <f t="shared" si="24"/>
        <v>0.44639404719215631</v>
      </c>
      <c r="S289" s="1"/>
      <c r="T289" s="1"/>
      <c r="V289" s="1"/>
      <c r="W289" s="1"/>
    </row>
    <row r="290" spans="1:23" x14ac:dyDescent="0.2">
      <c r="A290" s="2">
        <v>448000</v>
      </c>
      <c r="B290" t="s">
        <v>359</v>
      </c>
      <c r="C290" s="1">
        <v>1.7105099999999999E-8</v>
      </c>
      <c r="D290" s="1">
        <v>4.8465621805599398E-8</v>
      </c>
      <c r="E290" s="15">
        <f t="shared" si="20"/>
        <v>0.35293264303118438</v>
      </c>
      <c r="F290" s="14">
        <v>1.7822599999999998E-8</v>
      </c>
      <c r="G290" s="1">
        <v>4.0648764564462101E-8</v>
      </c>
      <c r="H290" s="15">
        <f t="shared" si="21"/>
        <v>0.43845366989533846</v>
      </c>
      <c r="I290" s="1">
        <v>3.8516200000000003E-8</v>
      </c>
      <c r="J290" s="1">
        <v>8.1049540493650206E-8</v>
      </c>
      <c r="K290" s="15">
        <f t="shared" si="22"/>
        <v>0.47521799340759419</v>
      </c>
      <c r="L290" s="1">
        <v>2.2249400000000001E-8</v>
      </c>
      <c r="M290" s="1">
        <v>4.7013640274213699E-8</v>
      </c>
      <c r="N290" s="15">
        <f t="shared" si="23"/>
        <v>0.47325414220696871</v>
      </c>
      <c r="O290" s="14">
        <v>2.3029200000000001E-8</v>
      </c>
      <c r="P290" s="1">
        <v>4.9621754385165098E-8</v>
      </c>
      <c r="Q290" s="15">
        <f t="shared" si="24"/>
        <v>0.46409483673726787</v>
      </c>
      <c r="S290" s="1"/>
      <c r="T290" s="1"/>
      <c r="V290" s="1"/>
      <c r="W290" s="1"/>
    </row>
    <row r="291" spans="1:23" x14ac:dyDescent="0.2">
      <c r="A291" s="2">
        <v>454000</v>
      </c>
      <c r="B291" t="s">
        <v>360</v>
      </c>
      <c r="C291" s="1">
        <v>1.28994E-8</v>
      </c>
      <c r="D291" s="1">
        <v>3.5069951601116502E-8</v>
      </c>
      <c r="E291" s="15">
        <f t="shared" si="20"/>
        <v>0.36781915603183579</v>
      </c>
      <c r="F291" s="14">
        <v>1.29575E-8</v>
      </c>
      <c r="G291" s="1">
        <v>3.2493602661296799E-8</v>
      </c>
      <c r="H291" s="15">
        <f t="shared" si="21"/>
        <v>0.39877080221189837</v>
      </c>
      <c r="I291" s="1">
        <v>3.3439099999999998E-8</v>
      </c>
      <c r="J291" s="1">
        <v>7.4584540465797197E-8</v>
      </c>
      <c r="K291" s="15">
        <f t="shared" si="22"/>
        <v>0.44833821849897193</v>
      </c>
      <c r="L291" s="1">
        <v>1.65948E-8</v>
      </c>
      <c r="M291" s="1">
        <v>3.7433355838080801E-8</v>
      </c>
      <c r="N291" s="15">
        <f t="shared" si="23"/>
        <v>0.44331585102285104</v>
      </c>
      <c r="O291" s="14">
        <v>1.56033E-8</v>
      </c>
      <c r="P291" s="1">
        <v>3.4968284998191003E-8</v>
      </c>
      <c r="Q291" s="15">
        <f t="shared" si="24"/>
        <v>0.44621290408743802</v>
      </c>
      <c r="S291" s="1"/>
      <c r="T291" s="1"/>
      <c r="V291" s="1"/>
      <c r="W291" s="1"/>
    </row>
    <row r="292" spans="1:23" x14ac:dyDescent="0.2">
      <c r="A292" s="2" t="s">
        <v>36</v>
      </c>
      <c r="B292" t="s">
        <v>361</v>
      </c>
      <c r="C292" s="1">
        <v>2.35286E-8</v>
      </c>
      <c r="D292" s="1">
        <v>5.2239008185069497E-8</v>
      </c>
      <c r="E292" s="15">
        <f t="shared" si="20"/>
        <v>0.45040288507477333</v>
      </c>
      <c r="F292" s="14">
        <v>2.2849600000000001E-8</v>
      </c>
      <c r="G292" s="1">
        <v>5.1185402713144197E-8</v>
      </c>
      <c r="H292" s="15">
        <f t="shared" si="21"/>
        <v>0.44640852252457358</v>
      </c>
      <c r="I292" s="1">
        <v>6.2258500000000001E-8</v>
      </c>
      <c r="J292" s="1">
        <v>1.1657519267833199E-7</v>
      </c>
      <c r="K292" s="15">
        <f t="shared" si="22"/>
        <v>0.5340630246418806</v>
      </c>
      <c r="L292" s="1">
        <v>3.0875700000000002E-8</v>
      </c>
      <c r="M292" s="1">
        <v>6.6241062292602096E-8</v>
      </c>
      <c r="N292" s="15">
        <f t="shared" si="23"/>
        <v>0.46611118438310806</v>
      </c>
      <c r="O292" s="14">
        <v>3.3998100000000003E-8</v>
      </c>
      <c r="P292" s="1">
        <v>6.9735986912659696E-8</v>
      </c>
      <c r="Q292" s="15">
        <f t="shared" si="24"/>
        <v>0.48752590312632504</v>
      </c>
      <c r="S292" s="1"/>
      <c r="T292" s="1"/>
      <c r="V292" s="1"/>
      <c r="W292" s="1"/>
    </row>
    <row r="293" spans="1:23" x14ac:dyDescent="0.2">
      <c r="A293" s="2">
        <v>481000</v>
      </c>
      <c r="B293" t="s">
        <v>362</v>
      </c>
      <c r="C293" s="1">
        <v>2.6803900000000001E-8</v>
      </c>
      <c r="D293" s="1">
        <v>5.5534440423932301E-8</v>
      </c>
      <c r="E293" s="15">
        <f t="shared" si="20"/>
        <v>0.48265364331372623</v>
      </c>
      <c r="F293" s="14">
        <v>2.7378100000000001E-8</v>
      </c>
      <c r="G293" s="1">
        <v>5.5136663109718098E-8</v>
      </c>
      <c r="H293" s="15">
        <f t="shared" si="21"/>
        <v>0.49654981741494764</v>
      </c>
      <c r="I293" s="1">
        <v>4.6804400000000002E-8</v>
      </c>
      <c r="J293" s="1">
        <v>8.8384625870132498E-8</v>
      </c>
      <c r="K293" s="15">
        <f t="shared" si="22"/>
        <v>0.52955363604493622</v>
      </c>
      <c r="L293" s="1">
        <v>3.0196199999999999E-8</v>
      </c>
      <c r="M293" s="1">
        <v>5.4806921114105602E-8</v>
      </c>
      <c r="N293" s="15">
        <f t="shared" si="23"/>
        <v>0.55095596297286686</v>
      </c>
      <c r="O293" s="14">
        <v>3.0308600000000002E-8</v>
      </c>
      <c r="P293" s="1">
        <v>6.5678869004032595E-8</v>
      </c>
      <c r="Q293" s="15">
        <f t="shared" si="24"/>
        <v>0.46146653344683958</v>
      </c>
      <c r="S293" s="1"/>
      <c r="T293" s="1"/>
      <c r="V293" s="1"/>
      <c r="W293" s="1"/>
    </row>
    <row r="294" spans="1:23" x14ac:dyDescent="0.2">
      <c r="A294" s="2">
        <v>482000</v>
      </c>
      <c r="B294" t="s">
        <v>363</v>
      </c>
      <c r="C294" s="1">
        <v>1.0788400000000001E-8</v>
      </c>
      <c r="D294" s="1">
        <v>2.7061598974045E-8</v>
      </c>
      <c r="E294" s="15">
        <f t="shared" si="20"/>
        <v>0.3986608481763122</v>
      </c>
      <c r="F294" s="14">
        <v>1.0927399999999999E-8</v>
      </c>
      <c r="G294" s="1">
        <v>2.5374940801053201E-8</v>
      </c>
      <c r="H294" s="15">
        <f t="shared" si="21"/>
        <v>0.43063745786340718</v>
      </c>
      <c r="I294" s="1">
        <v>1.9089899999999999E-8</v>
      </c>
      <c r="J294" s="1">
        <v>4.2868235507897402E-8</v>
      </c>
      <c r="K294" s="15">
        <f t="shared" si="22"/>
        <v>0.44531573958725595</v>
      </c>
      <c r="L294" s="1">
        <v>1.2935699999999999E-8</v>
      </c>
      <c r="M294" s="1">
        <v>3.05515951255102E-8</v>
      </c>
      <c r="N294" s="15">
        <f t="shared" si="23"/>
        <v>0.42340506107318931</v>
      </c>
      <c r="O294" s="14">
        <v>1.28482E-8</v>
      </c>
      <c r="P294" s="1">
        <v>3.1286170701484703E-8</v>
      </c>
      <c r="Q294" s="15">
        <f t="shared" si="24"/>
        <v>0.41066706829002508</v>
      </c>
      <c r="S294" s="1"/>
      <c r="T294" s="1"/>
      <c r="V294" s="1"/>
      <c r="W294" s="1"/>
    </row>
    <row r="295" spans="1:23" x14ac:dyDescent="0.2">
      <c r="A295" s="2">
        <v>483000</v>
      </c>
      <c r="B295" t="s">
        <v>364</v>
      </c>
      <c r="C295" s="1">
        <v>3.4112199999999999E-8</v>
      </c>
      <c r="D295" s="1">
        <v>8.1420893962974295E-8</v>
      </c>
      <c r="E295" s="15">
        <f t="shared" si="20"/>
        <v>0.4189612560077311</v>
      </c>
      <c r="F295" s="14">
        <v>3.2271999999999999E-8</v>
      </c>
      <c r="G295" s="1">
        <v>7.2772237454105001E-8</v>
      </c>
      <c r="H295" s="15">
        <f t="shared" si="21"/>
        <v>0.4434658206071081</v>
      </c>
      <c r="I295" s="1">
        <v>5.4742199999999999E-8</v>
      </c>
      <c r="J295" s="1">
        <v>1.19758306419373E-7</v>
      </c>
      <c r="K295" s="15">
        <f t="shared" si="22"/>
        <v>0.45710566253585971</v>
      </c>
      <c r="L295" s="1">
        <v>4.0676199999999997E-8</v>
      </c>
      <c r="M295" s="1">
        <v>9.3815401896635497E-8</v>
      </c>
      <c r="N295" s="15">
        <f t="shared" si="23"/>
        <v>0.4335769945836449</v>
      </c>
      <c r="O295" s="14">
        <v>3.9413399999999999E-8</v>
      </c>
      <c r="P295" s="1">
        <v>9.5710548179091806E-8</v>
      </c>
      <c r="Q295" s="15">
        <f t="shared" si="24"/>
        <v>0.41179787128844331</v>
      </c>
      <c r="S295" s="1"/>
      <c r="T295" s="1"/>
      <c r="V295" s="1"/>
      <c r="W295" s="1"/>
    </row>
    <row r="296" spans="1:23" x14ac:dyDescent="0.2">
      <c r="A296" s="2">
        <v>484000</v>
      </c>
      <c r="B296" t="s">
        <v>365</v>
      </c>
      <c r="C296" s="1">
        <v>1.8733E-8</v>
      </c>
      <c r="D296" s="1">
        <v>4.8037670086131502E-8</v>
      </c>
      <c r="E296" s="15">
        <f t="shared" si="20"/>
        <v>0.38996479151490376</v>
      </c>
      <c r="F296" s="14">
        <v>2.2446999999999999E-8</v>
      </c>
      <c r="G296" s="1">
        <v>5.1220346685690001E-8</v>
      </c>
      <c r="H296" s="15">
        <f t="shared" si="21"/>
        <v>0.43824381232216975</v>
      </c>
      <c r="I296" s="1">
        <v>3.6015500000000002E-8</v>
      </c>
      <c r="J296" s="1">
        <v>9.4634283927834603E-8</v>
      </c>
      <c r="K296" s="15">
        <f t="shared" si="22"/>
        <v>0.38057560648384459</v>
      </c>
      <c r="L296" s="1">
        <v>2.1672200000000001E-8</v>
      </c>
      <c r="M296" s="1">
        <v>5.2878523874630502E-8</v>
      </c>
      <c r="N296" s="15">
        <f t="shared" si="23"/>
        <v>0.40984880840060023</v>
      </c>
      <c r="O296" s="14">
        <v>2.3773200000000001E-8</v>
      </c>
      <c r="P296" s="1">
        <v>5.7792562874544398E-8</v>
      </c>
      <c r="Q296" s="15">
        <f t="shared" si="24"/>
        <v>0.41135396697333981</v>
      </c>
      <c r="S296" s="1"/>
      <c r="T296" s="1"/>
      <c r="V296" s="1"/>
      <c r="W296" s="1"/>
    </row>
    <row r="297" spans="1:23" x14ac:dyDescent="0.2">
      <c r="A297" s="2">
        <v>485000</v>
      </c>
      <c r="B297" t="s">
        <v>366</v>
      </c>
      <c r="C297" s="1">
        <v>3.31513E-8</v>
      </c>
      <c r="D297" s="1">
        <v>8.1945358065868801E-8</v>
      </c>
      <c r="E297" s="15">
        <f t="shared" si="20"/>
        <v>0.4045537268060081</v>
      </c>
      <c r="F297" s="14">
        <v>3.1845099999999997E-8</v>
      </c>
      <c r="G297" s="1">
        <v>7.6370679833726804E-8</v>
      </c>
      <c r="H297" s="15">
        <f t="shared" si="21"/>
        <v>0.41698070606851623</v>
      </c>
      <c r="I297" s="1">
        <v>5.8443100000000001E-8</v>
      </c>
      <c r="J297" s="1">
        <v>1.2922357487386799E-7</v>
      </c>
      <c r="K297" s="15">
        <f t="shared" si="22"/>
        <v>0.45226345159577036</v>
      </c>
      <c r="L297" s="1">
        <v>3.8674900000000002E-8</v>
      </c>
      <c r="M297" s="1">
        <v>9.0493660045732394E-8</v>
      </c>
      <c r="N297" s="15">
        <f t="shared" si="23"/>
        <v>0.42737690110506121</v>
      </c>
      <c r="O297" s="14">
        <v>4.0350000000000001E-8</v>
      </c>
      <c r="P297" s="1">
        <v>9.9542450226029204E-8</v>
      </c>
      <c r="Q297" s="15">
        <f t="shared" si="24"/>
        <v>0.40535469951139441</v>
      </c>
      <c r="S297" s="1"/>
      <c r="T297" s="1"/>
      <c r="V297" s="1"/>
      <c r="W297" s="1"/>
    </row>
    <row r="298" spans="1:23" x14ac:dyDescent="0.2">
      <c r="A298" s="2">
        <v>486000</v>
      </c>
      <c r="B298" t="s">
        <v>367</v>
      </c>
      <c r="C298" s="1">
        <v>2.08504E-8</v>
      </c>
      <c r="D298" s="1">
        <v>5.1048425060914098E-8</v>
      </c>
      <c r="E298" s="15">
        <f t="shared" si="20"/>
        <v>0.40844355090524398</v>
      </c>
      <c r="F298" s="14">
        <v>1.9676899999999999E-8</v>
      </c>
      <c r="G298" s="1">
        <v>4.6314136317173999E-8</v>
      </c>
      <c r="H298" s="15">
        <f t="shared" si="21"/>
        <v>0.42485732358790634</v>
      </c>
      <c r="I298" s="1">
        <v>3.6873000000000002E-8</v>
      </c>
      <c r="J298" s="1">
        <v>7.98474691527543E-8</v>
      </c>
      <c r="K298" s="15">
        <f t="shared" si="22"/>
        <v>0.46179297091381993</v>
      </c>
      <c r="L298" s="1">
        <v>2.4192299999999999E-8</v>
      </c>
      <c r="M298" s="1">
        <v>5.5849651951823402E-8</v>
      </c>
      <c r="N298" s="15">
        <f t="shared" si="23"/>
        <v>0.43316832163732327</v>
      </c>
      <c r="O298" s="14">
        <v>2.3602499999999999E-8</v>
      </c>
      <c r="P298" s="1">
        <v>5.84826552183222E-8</v>
      </c>
      <c r="Q298" s="15">
        <f t="shared" si="24"/>
        <v>0.40358119705559303</v>
      </c>
      <c r="S298" s="1"/>
      <c r="T298" s="1"/>
      <c r="V298" s="1"/>
      <c r="W298" s="1"/>
    </row>
    <row r="299" spans="1:23" x14ac:dyDescent="0.2">
      <c r="A299" s="2" t="s">
        <v>37</v>
      </c>
      <c r="B299" t="s">
        <v>368</v>
      </c>
      <c r="C299" s="1">
        <v>3.3438700000000003E-8</v>
      </c>
      <c r="D299" s="1">
        <v>8.4552338170677202E-8</v>
      </c>
      <c r="E299" s="15">
        <f t="shared" si="20"/>
        <v>0.39547930575853152</v>
      </c>
      <c r="F299" s="14">
        <v>3.21079E-8</v>
      </c>
      <c r="G299" s="1">
        <v>7.3473930033855799E-8</v>
      </c>
      <c r="H299" s="15">
        <f t="shared" si="21"/>
        <v>0.4369971768926082</v>
      </c>
      <c r="I299" s="1">
        <v>4.49305E-8</v>
      </c>
      <c r="J299" s="1">
        <v>1.03937673879762E-7</v>
      </c>
      <c r="K299" s="15">
        <f t="shared" si="22"/>
        <v>0.43228310123600472</v>
      </c>
      <c r="L299" s="1">
        <v>4.2323899999999997E-8</v>
      </c>
      <c r="M299" s="1">
        <v>9.5768388701967695E-8</v>
      </c>
      <c r="N299" s="15">
        <f t="shared" si="23"/>
        <v>0.44194019105523902</v>
      </c>
      <c r="O299" s="14">
        <v>3.8511300000000003E-8</v>
      </c>
      <c r="P299" s="1">
        <v>9.4878412403292301E-8</v>
      </c>
      <c r="Q299" s="15">
        <f t="shared" si="24"/>
        <v>0.40590160632434502</v>
      </c>
      <c r="S299" s="1"/>
      <c r="T299" s="1"/>
      <c r="V299" s="1"/>
      <c r="W299" s="1"/>
    </row>
    <row r="300" spans="1:23" x14ac:dyDescent="0.2">
      <c r="A300" s="2">
        <v>492000</v>
      </c>
      <c r="B300" t="s">
        <v>369</v>
      </c>
      <c r="C300" s="1">
        <v>1.15595E-8</v>
      </c>
      <c r="D300" s="1">
        <v>2.98857069385624E-8</v>
      </c>
      <c r="E300" s="15">
        <f t="shared" si="20"/>
        <v>0.38679024805280543</v>
      </c>
      <c r="F300" s="14">
        <v>1.1421100000000001E-8</v>
      </c>
      <c r="G300" s="1">
        <v>2.7299425453064101E-8</v>
      </c>
      <c r="H300" s="15">
        <f t="shared" si="21"/>
        <v>0.41836411611065943</v>
      </c>
      <c r="I300" s="1">
        <v>1.439E-8</v>
      </c>
      <c r="J300" s="1">
        <v>3.3317412342480301E-8</v>
      </c>
      <c r="K300" s="15">
        <f t="shared" si="22"/>
        <v>0.4319062912833867</v>
      </c>
      <c r="L300" s="1">
        <v>1.3398800000000001E-8</v>
      </c>
      <c r="M300" s="1">
        <v>3.1282674656821698E-8</v>
      </c>
      <c r="N300" s="15">
        <f t="shared" si="23"/>
        <v>0.4283137598363308</v>
      </c>
      <c r="O300" s="14">
        <v>1.29097E-8</v>
      </c>
      <c r="P300" s="1">
        <v>3.2035585106229697E-8</v>
      </c>
      <c r="Q300" s="15">
        <f t="shared" si="24"/>
        <v>0.40297999731210016</v>
      </c>
      <c r="S300" s="1"/>
      <c r="T300" s="1"/>
      <c r="V300" s="1"/>
      <c r="W300" s="1"/>
    </row>
    <row r="301" spans="1:23" x14ac:dyDescent="0.2">
      <c r="A301" s="2">
        <v>493000</v>
      </c>
      <c r="B301" t="s">
        <v>507</v>
      </c>
      <c r="C301" s="1">
        <v>5.0634899999999998E-8</v>
      </c>
      <c r="D301" s="1">
        <v>1.3211203579359701E-7</v>
      </c>
      <c r="E301" s="15">
        <f t="shared" si="20"/>
        <v>0.38327242249985893</v>
      </c>
      <c r="F301" s="14">
        <v>4.8026600000000002E-8</v>
      </c>
      <c r="G301" s="1">
        <v>1.07573944391222E-7</v>
      </c>
      <c r="H301" s="15">
        <f t="shared" si="21"/>
        <v>0.44645197563211192</v>
      </c>
      <c r="I301" s="1">
        <v>6.9747999999999997E-8</v>
      </c>
      <c r="J301" s="1">
        <v>1.5492171828469399E-7</v>
      </c>
      <c r="K301" s="15">
        <f t="shared" si="22"/>
        <v>0.45021447458920277</v>
      </c>
      <c r="L301" s="1">
        <v>3.9249399999999998E-8</v>
      </c>
      <c r="M301" s="1">
        <v>8.6011048040636396E-8</v>
      </c>
      <c r="N301" s="15">
        <f t="shared" si="23"/>
        <v>0.4563297494230788</v>
      </c>
      <c r="O301" s="14">
        <v>3.7079399999999999E-8</v>
      </c>
      <c r="P301" s="1">
        <v>8.5461686817883804E-8</v>
      </c>
      <c r="Q301" s="15">
        <f t="shared" si="24"/>
        <v>0.43387161406040403</v>
      </c>
      <c r="S301" s="1"/>
      <c r="T301" s="1"/>
      <c r="V301" s="1"/>
      <c r="W301" s="1"/>
    </row>
    <row r="302" spans="1:23" x14ac:dyDescent="0.2">
      <c r="A302" s="2">
        <v>511110</v>
      </c>
      <c r="B302" t="s">
        <v>370</v>
      </c>
      <c r="C302" s="1">
        <v>2.1658000000000001E-8</v>
      </c>
      <c r="D302" s="1">
        <v>5.8664636823114602E-8</v>
      </c>
      <c r="E302" s="15">
        <f t="shared" si="20"/>
        <v>0.3691832281396904</v>
      </c>
      <c r="F302" s="14">
        <v>2.5576399999999999E-8</v>
      </c>
      <c r="G302" s="1">
        <v>5.9275931107907301E-8</v>
      </c>
      <c r="H302" s="15">
        <f t="shared" si="21"/>
        <v>0.43148035841799126</v>
      </c>
      <c r="I302" s="1">
        <v>3.9413600000000003E-8</v>
      </c>
      <c r="J302" s="1">
        <v>9.2985644166524999E-8</v>
      </c>
      <c r="K302" s="15">
        <f t="shared" si="22"/>
        <v>0.42386758034837568</v>
      </c>
      <c r="L302" s="1">
        <v>4.4259400000000001E-8</v>
      </c>
      <c r="M302" s="1">
        <v>8.2701706529240705E-8</v>
      </c>
      <c r="N302" s="15">
        <f t="shared" si="23"/>
        <v>0.53516912597627331</v>
      </c>
      <c r="O302" s="14">
        <v>4.7558400000000003E-8</v>
      </c>
      <c r="P302" s="1">
        <v>1.05979866285628E-7</v>
      </c>
      <c r="Q302" s="15">
        <f t="shared" si="24"/>
        <v>0.44874938671676196</v>
      </c>
      <c r="S302" s="1"/>
      <c r="T302" s="1"/>
      <c r="V302" s="1"/>
      <c r="W302" s="1"/>
    </row>
    <row r="303" spans="1:23" x14ac:dyDescent="0.2">
      <c r="A303" s="2">
        <v>511120</v>
      </c>
      <c r="B303" t="s">
        <v>371</v>
      </c>
      <c r="C303" s="1">
        <v>1.46063E-8</v>
      </c>
      <c r="D303" s="1">
        <v>4.2227089620143099E-8</v>
      </c>
      <c r="E303" s="15">
        <f t="shared" si="20"/>
        <v>0.34589880883082519</v>
      </c>
      <c r="F303" s="14">
        <v>1.79797E-8</v>
      </c>
      <c r="G303" s="1">
        <v>3.9879058799544999E-8</v>
      </c>
      <c r="H303" s="15">
        <f t="shared" si="21"/>
        <v>0.45085567566617546</v>
      </c>
      <c r="I303" s="1">
        <v>2.5350499999999999E-8</v>
      </c>
      <c r="J303" s="1">
        <v>5.8967096718156797E-8</v>
      </c>
      <c r="K303" s="15">
        <f t="shared" si="22"/>
        <v>0.42990924449217838</v>
      </c>
      <c r="L303" s="1">
        <v>2.0671800000000001E-8</v>
      </c>
      <c r="M303" s="1">
        <v>4.4465543112618502E-8</v>
      </c>
      <c r="N303" s="15">
        <f t="shared" si="23"/>
        <v>0.46489480512234482</v>
      </c>
      <c r="O303" s="14">
        <v>2.53882E-8</v>
      </c>
      <c r="P303" s="1">
        <v>5.1443541600581501E-8</v>
      </c>
      <c r="Q303" s="15">
        <f t="shared" si="24"/>
        <v>0.4935157885730212</v>
      </c>
      <c r="S303" s="1"/>
      <c r="T303" s="1"/>
      <c r="V303" s="1"/>
      <c r="W303" s="1"/>
    </row>
    <row r="304" spans="1:23" x14ac:dyDescent="0.2">
      <c r="A304" s="2">
        <v>511130</v>
      </c>
      <c r="B304" t="s">
        <v>372</v>
      </c>
      <c r="C304" s="1">
        <v>9.1449700000000005E-9</v>
      </c>
      <c r="D304" s="1">
        <v>2.4448815314185699E-8</v>
      </c>
      <c r="E304" s="15">
        <f t="shared" si="20"/>
        <v>0.37404552664332585</v>
      </c>
      <c r="F304" s="14">
        <v>8.6130699999999999E-9</v>
      </c>
      <c r="G304" s="1">
        <v>2.04594212432857E-8</v>
      </c>
      <c r="H304" s="15">
        <f t="shared" si="21"/>
        <v>0.42098307169009519</v>
      </c>
      <c r="I304" s="1">
        <v>1.6712699999999999E-8</v>
      </c>
      <c r="J304" s="1">
        <v>3.92462309989752E-8</v>
      </c>
      <c r="K304" s="15">
        <f t="shared" si="22"/>
        <v>0.4258421655938478</v>
      </c>
      <c r="L304" s="1">
        <v>1.143E-8</v>
      </c>
      <c r="M304" s="1">
        <v>2.5538063144541699E-8</v>
      </c>
      <c r="N304" s="15">
        <f t="shared" si="23"/>
        <v>0.44756722290597661</v>
      </c>
      <c r="O304" s="14">
        <v>1.2047899999999999E-8</v>
      </c>
      <c r="P304" s="1">
        <v>2.60235271923359E-8</v>
      </c>
      <c r="Q304" s="15">
        <f t="shared" si="24"/>
        <v>0.46296183876058833</v>
      </c>
      <c r="S304" s="1"/>
      <c r="T304" s="1"/>
      <c r="V304" s="1"/>
      <c r="W304" s="1"/>
    </row>
    <row r="305" spans="1:23" x14ac:dyDescent="0.2">
      <c r="A305" s="2" t="s">
        <v>38</v>
      </c>
      <c r="B305" t="s">
        <v>373</v>
      </c>
      <c r="C305" s="1">
        <v>2.3449099999999999E-8</v>
      </c>
      <c r="D305" s="1">
        <v>6.5060266227102702E-8</v>
      </c>
      <c r="E305" s="15">
        <f t="shared" si="20"/>
        <v>0.36042121189832466</v>
      </c>
      <c r="F305" s="14">
        <v>2.2795399999999998E-8</v>
      </c>
      <c r="G305" s="1">
        <v>5.1068735718531502E-8</v>
      </c>
      <c r="H305" s="15">
        <f t="shared" si="21"/>
        <v>0.44636703218263041</v>
      </c>
      <c r="I305" s="1">
        <v>3.8142499999999999E-8</v>
      </c>
      <c r="J305" s="1">
        <v>8.4037307008584496E-8</v>
      </c>
      <c r="K305" s="15">
        <f t="shared" si="22"/>
        <v>0.45387580061440691</v>
      </c>
      <c r="L305" s="1">
        <v>3.1175699999999998E-8</v>
      </c>
      <c r="M305" s="1">
        <v>6.5349957904114698E-8</v>
      </c>
      <c r="N305" s="15">
        <f t="shared" si="23"/>
        <v>0.47705769062227732</v>
      </c>
      <c r="O305" s="14">
        <v>3.35707E-8</v>
      </c>
      <c r="P305" s="1">
        <v>6.5707957625690795E-8</v>
      </c>
      <c r="Q305" s="15">
        <f t="shared" si="24"/>
        <v>0.51090767713763752</v>
      </c>
      <c r="S305" s="1"/>
      <c r="T305" s="1"/>
      <c r="V305" s="1"/>
      <c r="W305" s="1"/>
    </row>
    <row r="306" spans="1:23" x14ac:dyDescent="0.2">
      <c r="A306" s="2">
        <v>511200</v>
      </c>
      <c r="B306" t="s">
        <v>374</v>
      </c>
      <c r="C306" s="1">
        <v>5.1725300000000001E-9</v>
      </c>
      <c r="D306" s="1">
        <v>1.3753041537904399E-8</v>
      </c>
      <c r="E306" s="15">
        <f t="shared" si="20"/>
        <v>0.37610080546504021</v>
      </c>
      <c r="F306" s="14">
        <v>4.8545200000000003E-9</v>
      </c>
      <c r="G306" s="1">
        <v>1.18475772948877E-8</v>
      </c>
      <c r="H306" s="15">
        <f t="shared" si="21"/>
        <v>0.40974790703368141</v>
      </c>
      <c r="I306" s="1">
        <v>9.5953699999999997E-9</v>
      </c>
      <c r="J306" s="1">
        <v>2.0920130318089601E-8</v>
      </c>
      <c r="K306" s="15">
        <f t="shared" si="22"/>
        <v>0.45866683687447679</v>
      </c>
      <c r="L306" s="1">
        <v>6.0339E-9</v>
      </c>
      <c r="M306" s="1">
        <v>1.3670411840703601E-8</v>
      </c>
      <c r="N306" s="15">
        <f t="shared" si="23"/>
        <v>0.44138392246779906</v>
      </c>
      <c r="O306" s="14">
        <v>6.37999E-9</v>
      </c>
      <c r="P306" s="1">
        <v>1.40515423329871E-8</v>
      </c>
      <c r="Q306" s="15">
        <f t="shared" si="24"/>
        <v>0.45404197267530355</v>
      </c>
      <c r="S306" s="1"/>
      <c r="T306" s="1"/>
      <c r="V306" s="1"/>
      <c r="W306" s="1"/>
    </row>
    <row r="307" spans="1:23" x14ac:dyDescent="0.2">
      <c r="A307" s="2">
        <v>512100</v>
      </c>
      <c r="B307" t="s">
        <v>375</v>
      </c>
      <c r="C307" s="1">
        <v>1.0535200000000001E-8</v>
      </c>
      <c r="D307" s="1">
        <v>2.91959701472545E-8</v>
      </c>
      <c r="E307" s="15">
        <f t="shared" si="20"/>
        <v>0.36084432018747964</v>
      </c>
      <c r="F307" s="14">
        <v>1.0191500000000001E-8</v>
      </c>
      <c r="G307" s="1">
        <v>2.2964975636082501E-8</v>
      </c>
      <c r="H307" s="15">
        <f t="shared" si="21"/>
        <v>0.4437844899773003</v>
      </c>
      <c r="I307" s="1">
        <v>1.7892799999999999E-8</v>
      </c>
      <c r="J307" s="1">
        <v>3.8849842567724498E-8</v>
      </c>
      <c r="K307" s="15">
        <f t="shared" si="22"/>
        <v>0.46056299890555802</v>
      </c>
      <c r="L307" s="1">
        <v>1.34806E-8</v>
      </c>
      <c r="M307" s="1">
        <v>2.8849072612583901E-8</v>
      </c>
      <c r="N307" s="15">
        <f t="shared" si="23"/>
        <v>0.46728018543375266</v>
      </c>
      <c r="O307" s="14">
        <v>1.40961E-8</v>
      </c>
      <c r="P307" s="1">
        <v>2.8405255970244101E-8</v>
      </c>
      <c r="Q307" s="15">
        <f t="shared" si="24"/>
        <v>0.49624970867244977</v>
      </c>
      <c r="S307" s="1"/>
      <c r="T307" s="1"/>
      <c r="V307" s="1"/>
      <c r="W307" s="1"/>
    </row>
    <row r="308" spans="1:23" x14ac:dyDescent="0.2">
      <c r="A308" s="2">
        <v>512200</v>
      </c>
      <c r="B308" t="s">
        <v>376</v>
      </c>
      <c r="C308" s="1">
        <v>3.9484800000000002E-8</v>
      </c>
      <c r="D308" s="1">
        <v>1.09611212357666E-7</v>
      </c>
      <c r="E308" s="15">
        <f t="shared" si="20"/>
        <v>0.36022592169822404</v>
      </c>
      <c r="F308" s="14">
        <v>3.6517299999999998E-8</v>
      </c>
      <c r="G308" s="1">
        <v>7.7127578252734401E-8</v>
      </c>
      <c r="H308" s="15">
        <f t="shared" si="21"/>
        <v>0.47346618197110774</v>
      </c>
      <c r="I308" s="1">
        <v>6.4153599999999998E-8</v>
      </c>
      <c r="J308" s="1">
        <v>1.3374533013622899E-7</v>
      </c>
      <c r="K308" s="15">
        <f t="shared" si="22"/>
        <v>0.47966983172163891</v>
      </c>
      <c r="L308" s="1">
        <v>5.0243899999999998E-8</v>
      </c>
      <c r="M308" s="1">
        <v>1.03414586208379E-7</v>
      </c>
      <c r="N308" s="15">
        <f t="shared" si="23"/>
        <v>0.48584925823480274</v>
      </c>
      <c r="O308" s="14">
        <v>5.2859499999999998E-8</v>
      </c>
      <c r="P308" s="1">
        <v>9.8227649761897198E-8</v>
      </c>
      <c r="Q308" s="15">
        <f t="shared" si="24"/>
        <v>0.53813259431668048</v>
      </c>
      <c r="S308" s="1"/>
      <c r="T308" s="1"/>
      <c r="V308" s="1"/>
      <c r="W308" s="1"/>
    </row>
    <row r="309" spans="1:23" x14ac:dyDescent="0.2">
      <c r="A309" s="2">
        <v>515100</v>
      </c>
      <c r="B309" t="s">
        <v>377</v>
      </c>
      <c r="C309" s="1">
        <v>1.2062700000000001E-8</v>
      </c>
      <c r="D309" s="1">
        <v>3.5412212857705497E-8</v>
      </c>
      <c r="E309" s="15">
        <f t="shared" si="20"/>
        <v>0.34063671898931402</v>
      </c>
      <c r="F309" s="14">
        <v>1.39841E-8</v>
      </c>
      <c r="G309" s="1">
        <v>3.2115942631703701E-8</v>
      </c>
      <c r="H309" s="15">
        <f t="shared" si="21"/>
        <v>0.43542548821828447</v>
      </c>
      <c r="I309" s="1">
        <v>1.9927800000000001E-8</v>
      </c>
      <c r="J309" s="1">
        <v>4.65657126604753E-8</v>
      </c>
      <c r="K309" s="15">
        <f t="shared" si="22"/>
        <v>0.42795007015783521</v>
      </c>
      <c r="L309" s="1">
        <v>1.7493400000000002E-8</v>
      </c>
      <c r="M309" s="1">
        <v>3.6177268291799098E-8</v>
      </c>
      <c r="N309" s="15">
        <f t="shared" si="23"/>
        <v>0.48354673600288173</v>
      </c>
      <c r="O309" s="14">
        <v>1.9371799999999999E-8</v>
      </c>
      <c r="P309" s="1">
        <v>3.9372784767142297E-8</v>
      </c>
      <c r="Q309" s="15">
        <f t="shared" si="24"/>
        <v>0.49200990264133704</v>
      </c>
      <c r="S309" s="1"/>
      <c r="T309" s="1"/>
      <c r="V309" s="1"/>
      <c r="W309" s="1"/>
    </row>
    <row r="310" spans="1:23" x14ac:dyDescent="0.2">
      <c r="A310" s="2">
        <v>515200</v>
      </c>
      <c r="B310" t="s">
        <v>378</v>
      </c>
      <c r="C310" s="1">
        <v>2.0532300000000001E-8</v>
      </c>
      <c r="D310" s="1">
        <v>6.1450561605584294E-8</v>
      </c>
      <c r="E310" s="15">
        <f t="shared" si="20"/>
        <v>0.33412713347983686</v>
      </c>
      <c r="F310" s="14">
        <v>2.2843499999999999E-8</v>
      </c>
      <c r="G310" s="1">
        <v>5.07731188319916E-8</v>
      </c>
      <c r="H310" s="15">
        <f t="shared" si="21"/>
        <v>0.44991327154018662</v>
      </c>
      <c r="I310" s="1">
        <v>3.3751100000000001E-8</v>
      </c>
      <c r="J310" s="1">
        <v>7.5709527469959805E-8</v>
      </c>
      <c r="K310" s="15">
        <f t="shared" si="22"/>
        <v>0.4457972612943838</v>
      </c>
      <c r="L310" s="1">
        <v>2.74624E-8</v>
      </c>
      <c r="M310" s="1">
        <v>5.6497664224515697E-8</v>
      </c>
      <c r="N310" s="15">
        <f t="shared" si="23"/>
        <v>0.48608027211297355</v>
      </c>
      <c r="O310" s="14">
        <v>3.0123200000000002E-8</v>
      </c>
      <c r="P310" s="1">
        <v>5.9545260736425497E-8</v>
      </c>
      <c r="Q310" s="15">
        <f t="shared" si="24"/>
        <v>0.50588744809329211</v>
      </c>
      <c r="S310" s="1"/>
      <c r="T310" s="1"/>
      <c r="V310" s="1"/>
      <c r="W310" s="1"/>
    </row>
    <row r="311" spans="1:23" x14ac:dyDescent="0.2">
      <c r="A311" s="2">
        <v>517110</v>
      </c>
      <c r="B311" t="s">
        <v>379</v>
      </c>
      <c r="C311" s="1">
        <v>5.0713099999999999E-9</v>
      </c>
      <c r="D311" s="1">
        <v>1.4085489883225E-8</v>
      </c>
      <c r="E311" s="15">
        <f t="shared" si="20"/>
        <v>0.36003788594102332</v>
      </c>
      <c r="F311" s="14">
        <v>5.4227200000000001E-9</v>
      </c>
      <c r="G311" s="1">
        <v>1.28804499977443E-8</v>
      </c>
      <c r="H311" s="15">
        <f t="shared" si="21"/>
        <v>0.42100392462605413</v>
      </c>
      <c r="I311" s="1">
        <v>9.2760199999999996E-9</v>
      </c>
      <c r="J311" s="1">
        <v>2.1546510382437001E-8</v>
      </c>
      <c r="K311" s="15">
        <f t="shared" si="22"/>
        <v>0.43051147658513983</v>
      </c>
      <c r="L311" s="1">
        <v>6.6093399999999998E-9</v>
      </c>
      <c r="M311" s="1">
        <v>1.47847299453349E-8</v>
      </c>
      <c r="N311" s="15">
        <f t="shared" si="23"/>
        <v>0.44703826342702174</v>
      </c>
      <c r="O311" s="14">
        <v>6.7402900000000001E-9</v>
      </c>
      <c r="P311" s="1">
        <v>1.5010604325177299E-8</v>
      </c>
      <c r="Q311" s="15">
        <f t="shared" si="24"/>
        <v>0.44903521896813348</v>
      </c>
      <c r="S311" s="1"/>
      <c r="T311" s="1"/>
      <c r="V311" s="1"/>
      <c r="W311" s="1"/>
    </row>
    <row r="312" spans="1:23" x14ac:dyDescent="0.2">
      <c r="A312" s="2">
        <v>517210</v>
      </c>
      <c r="B312" t="s">
        <v>380</v>
      </c>
      <c r="C312" s="1">
        <v>6.2572999999999999E-9</v>
      </c>
      <c r="D312" s="1">
        <v>1.69157496396912E-8</v>
      </c>
      <c r="E312" s="15">
        <f t="shared" si="20"/>
        <v>0.36990970741951867</v>
      </c>
      <c r="F312" s="14">
        <v>6.6030699999999996E-9</v>
      </c>
      <c r="G312" s="1">
        <v>1.6042668360430701E-8</v>
      </c>
      <c r="H312" s="15">
        <f t="shared" si="21"/>
        <v>0.41159424677047463</v>
      </c>
      <c r="I312" s="1">
        <v>1.1848699999999999E-8</v>
      </c>
      <c r="J312" s="1">
        <v>2.7674152038615401E-8</v>
      </c>
      <c r="K312" s="15">
        <f t="shared" si="22"/>
        <v>0.42815042655929619</v>
      </c>
      <c r="L312" s="1">
        <v>8.09273E-9</v>
      </c>
      <c r="M312" s="1">
        <v>1.8498023679915801E-8</v>
      </c>
      <c r="N312" s="15">
        <f t="shared" si="23"/>
        <v>0.43749160126693254</v>
      </c>
      <c r="O312" s="14">
        <v>8.3269799999999993E-9</v>
      </c>
      <c r="P312" s="1">
        <v>1.8810602161121199E-8</v>
      </c>
      <c r="Q312" s="15">
        <f t="shared" si="24"/>
        <v>0.44267482394639474</v>
      </c>
      <c r="S312" s="1"/>
      <c r="T312" s="1"/>
      <c r="V312" s="1"/>
      <c r="W312" s="1"/>
    </row>
    <row r="313" spans="1:23" x14ac:dyDescent="0.2">
      <c r="A313" s="2" t="s">
        <v>39</v>
      </c>
      <c r="B313" t="s">
        <v>381</v>
      </c>
      <c r="C313" s="1">
        <v>1.36615E-8</v>
      </c>
      <c r="D313" s="1">
        <v>3.7870622255707098E-8</v>
      </c>
      <c r="E313" s="15">
        <f t="shared" si="20"/>
        <v>0.36074136589982259</v>
      </c>
      <c r="F313" s="14">
        <v>1.3358299999999999E-8</v>
      </c>
      <c r="G313" s="1">
        <v>3.0088989371855999E-8</v>
      </c>
      <c r="H313" s="15">
        <f t="shared" si="21"/>
        <v>0.4439597433769179</v>
      </c>
      <c r="I313" s="1">
        <v>2.35215E-8</v>
      </c>
      <c r="J313" s="1">
        <v>5.1219330558764199E-8</v>
      </c>
      <c r="K313" s="15">
        <f t="shared" si="22"/>
        <v>0.4592309142544076</v>
      </c>
      <c r="L313" s="1">
        <v>1.75058E-8</v>
      </c>
      <c r="M313" s="1">
        <v>3.7811598262739402E-8</v>
      </c>
      <c r="N313" s="15">
        <f t="shared" si="23"/>
        <v>0.46297434661075149</v>
      </c>
      <c r="O313" s="14">
        <v>1.8244300000000001E-8</v>
      </c>
      <c r="P313" s="1">
        <v>3.6971446775579899E-8</v>
      </c>
      <c r="Q313" s="15">
        <f t="shared" si="24"/>
        <v>0.49347000431832133</v>
      </c>
      <c r="S313" s="1"/>
      <c r="T313" s="1"/>
      <c r="V313" s="1"/>
      <c r="W313" s="1"/>
    </row>
    <row r="314" spans="1:23" x14ac:dyDescent="0.2">
      <c r="A314" s="2">
        <v>518200</v>
      </c>
      <c r="B314" t="s">
        <v>382</v>
      </c>
      <c r="C314" s="1">
        <v>7.9035000000000003E-9</v>
      </c>
      <c r="D314" s="1">
        <v>2.15697341185933E-8</v>
      </c>
      <c r="E314" s="15">
        <f t="shared" si="20"/>
        <v>0.36641619950183413</v>
      </c>
      <c r="F314" s="14">
        <v>8.4292600000000007E-9</v>
      </c>
      <c r="G314" s="1">
        <v>2.0509366106219099E-8</v>
      </c>
      <c r="H314" s="15">
        <f t="shared" si="21"/>
        <v>0.41099563761963265</v>
      </c>
      <c r="I314" s="1">
        <v>1.5108499999999999E-8</v>
      </c>
      <c r="J314" s="1">
        <v>3.4469394674742802E-8</v>
      </c>
      <c r="K314" s="15">
        <f t="shared" si="22"/>
        <v>0.43831637145257568</v>
      </c>
      <c r="L314" s="1">
        <v>1.03243E-8</v>
      </c>
      <c r="M314" s="1">
        <v>2.2900965242010501E-8</v>
      </c>
      <c r="N314" s="15">
        <f t="shared" si="23"/>
        <v>0.45082379239896259</v>
      </c>
      <c r="O314" s="14">
        <v>9.9436800000000001E-9</v>
      </c>
      <c r="P314" s="1">
        <v>2.28812207728328E-8</v>
      </c>
      <c r="Q314" s="15">
        <f t="shared" si="24"/>
        <v>0.43457821148276637</v>
      </c>
      <c r="S314" s="1"/>
      <c r="T314" s="1"/>
      <c r="V314" s="1"/>
      <c r="W314" s="1"/>
    </row>
    <row r="315" spans="1:23" x14ac:dyDescent="0.2">
      <c r="A315" s="2">
        <v>519130</v>
      </c>
      <c r="B315" t="s">
        <v>383</v>
      </c>
      <c r="C315" s="1">
        <v>1.1043500000000001E-8</v>
      </c>
      <c r="D315" s="1">
        <v>3.0662992124612098E-8</v>
      </c>
      <c r="E315" s="15">
        <f t="shared" si="20"/>
        <v>0.36015728520948137</v>
      </c>
      <c r="F315" s="14">
        <v>1.23139E-8</v>
      </c>
      <c r="G315" s="1">
        <v>2.9621177016383398E-8</v>
      </c>
      <c r="H315" s="15">
        <f t="shared" si="21"/>
        <v>0.41571271773532875</v>
      </c>
      <c r="I315" s="1">
        <v>1.8765E-8</v>
      </c>
      <c r="J315" s="1">
        <v>4.4627014190962497E-8</v>
      </c>
      <c r="K315" s="15">
        <f t="shared" si="22"/>
        <v>0.42048522268828231</v>
      </c>
      <c r="L315" s="1">
        <v>1.65896E-8</v>
      </c>
      <c r="M315" s="1">
        <v>3.4939169021565198E-8</v>
      </c>
      <c r="N315" s="15">
        <f t="shared" si="23"/>
        <v>0.47481381110582643</v>
      </c>
      <c r="O315" s="14">
        <v>1.8133699999999999E-8</v>
      </c>
      <c r="P315" s="1">
        <v>3.7328290471342503E-8</v>
      </c>
      <c r="Q315" s="15">
        <f t="shared" si="24"/>
        <v>0.48578972599673476</v>
      </c>
      <c r="S315" s="1"/>
      <c r="T315" s="1"/>
      <c r="V315" s="1"/>
      <c r="W315" s="1"/>
    </row>
    <row r="316" spans="1:23" x14ac:dyDescent="0.2">
      <c r="A316" s="2" t="s">
        <v>40</v>
      </c>
      <c r="B316" t="s">
        <v>384</v>
      </c>
      <c r="C316" s="1">
        <v>3.3855299999999997E-8</v>
      </c>
      <c r="D316" s="1">
        <v>9.3464305199141499E-8</v>
      </c>
      <c r="E316" s="15">
        <f t="shared" si="20"/>
        <v>0.362227054787018</v>
      </c>
      <c r="F316" s="14">
        <v>3.1580000000000002E-8</v>
      </c>
      <c r="G316" s="1">
        <v>6.7246396423070206E-8</v>
      </c>
      <c r="H316" s="15">
        <f t="shared" si="21"/>
        <v>0.46961624235326099</v>
      </c>
      <c r="I316" s="1">
        <v>5.3759700000000003E-8</v>
      </c>
      <c r="J316" s="1">
        <v>1.1284202902426999E-7</v>
      </c>
      <c r="K316" s="15">
        <f t="shared" si="22"/>
        <v>0.47641557374369259</v>
      </c>
      <c r="L316" s="1">
        <v>4.4391999999999998E-8</v>
      </c>
      <c r="M316" s="1">
        <v>9.2085064057364196E-8</v>
      </c>
      <c r="N316" s="15">
        <f t="shared" si="23"/>
        <v>0.48207600716166193</v>
      </c>
      <c r="O316" s="14">
        <v>4.7296100000000001E-8</v>
      </c>
      <c r="P316" s="1">
        <v>8.8543652601141596E-8</v>
      </c>
      <c r="Q316" s="15">
        <f t="shared" si="24"/>
        <v>0.53415573686633988</v>
      </c>
      <c r="S316" s="1"/>
      <c r="T316" s="1"/>
      <c r="V316" s="1"/>
      <c r="W316" s="1"/>
    </row>
    <row r="317" spans="1:23" x14ac:dyDescent="0.2">
      <c r="A317" s="2" t="s">
        <v>41</v>
      </c>
      <c r="B317" t="s">
        <v>385</v>
      </c>
      <c r="C317" s="1">
        <v>4.6223100000000003E-9</v>
      </c>
      <c r="D317" s="1">
        <v>1.30189857338903E-8</v>
      </c>
      <c r="E317" s="15">
        <f t="shared" si="20"/>
        <v>0.35504378716442248</v>
      </c>
      <c r="F317" s="14">
        <v>6.6987499999999998E-9</v>
      </c>
      <c r="G317" s="1">
        <v>1.6185064078855101E-8</v>
      </c>
      <c r="H317" s="15">
        <f t="shared" si="21"/>
        <v>0.41388467585689387</v>
      </c>
      <c r="I317" s="1">
        <v>1.07507E-8</v>
      </c>
      <c r="J317" s="1">
        <v>2.5128321130072201E-8</v>
      </c>
      <c r="K317" s="15">
        <f t="shared" si="22"/>
        <v>0.42783200454781478</v>
      </c>
      <c r="L317" s="1">
        <v>8.0014199999999999E-9</v>
      </c>
      <c r="M317" s="1">
        <v>2.05804387211381E-8</v>
      </c>
      <c r="N317" s="15">
        <f t="shared" si="23"/>
        <v>0.38878763025502311</v>
      </c>
      <c r="O317" s="14">
        <v>8.6642099999999998E-9</v>
      </c>
      <c r="P317" s="1">
        <v>2.0455293272813101E-8</v>
      </c>
      <c r="Q317" s="15">
        <f t="shared" si="24"/>
        <v>0.4235681143479621</v>
      </c>
      <c r="S317" s="1"/>
      <c r="T317" s="1"/>
      <c r="V317" s="1"/>
      <c r="W317" s="1"/>
    </row>
    <row r="318" spans="1:23" x14ac:dyDescent="0.2">
      <c r="A318" s="2" t="s">
        <v>42</v>
      </c>
      <c r="B318" t="s">
        <v>386</v>
      </c>
      <c r="C318" s="1">
        <v>5.9015699999999999E-9</v>
      </c>
      <c r="D318" s="1">
        <v>1.55113815530949E-8</v>
      </c>
      <c r="E318" s="15">
        <f t="shared" si="20"/>
        <v>0.3804670770169078</v>
      </c>
      <c r="F318" s="14">
        <v>4.1405400000000003E-9</v>
      </c>
      <c r="G318" s="1">
        <v>1.0037787835608999E-8</v>
      </c>
      <c r="H318" s="15">
        <f t="shared" si="21"/>
        <v>0.41249526965607469</v>
      </c>
      <c r="I318" s="1">
        <v>8.5418300000000001E-9</v>
      </c>
      <c r="J318" s="1">
        <v>2.0690192540015701E-8</v>
      </c>
      <c r="K318" s="15">
        <f t="shared" si="22"/>
        <v>0.41284439395523953</v>
      </c>
      <c r="L318" s="1">
        <v>5.10849E-9</v>
      </c>
      <c r="M318" s="1">
        <v>1.2466631734785E-8</v>
      </c>
      <c r="N318" s="15">
        <f t="shared" si="23"/>
        <v>0.40977307332709956</v>
      </c>
      <c r="O318" s="14">
        <v>4.8396100000000004E-9</v>
      </c>
      <c r="P318" s="1">
        <v>1.2100760637345899E-8</v>
      </c>
      <c r="Q318" s="15">
        <f t="shared" si="24"/>
        <v>0.39994262716541829</v>
      </c>
      <c r="S318" s="1"/>
      <c r="T318" s="1"/>
      <c r="V318" s="1"/>
      <c r="W318" s="1"/>
    </row>
    <row r="319" spans="1:23" x14ac:dyDescent="0.2">
      <c r="A319" s="2">
        <v>523900</v>
      </c>
      <c r="B319" t="s">
        <v>387</v>
      </c>
      <c r="C319" s="1">
        <v>4.9010599999999996E-9</v>
      </c>
      <c r="D319" s="1">
        <v>1.3240246460553301E-8</v>
      </c>
      <c r="E319" s="15">
        <f t="shared" si="20"/>
        <v>0.37016380432205248</v>
      </c>
      <c r="F319" s="14">
        <v>5.9949499999999999E-9</v>
      </c>
      <c r="G319" s="1">
        <v>1.4639759486378299E-8</v>
      </c>
      <c r="H319" s="15">
        <f t="shared" si="21"/>
        <v>0.4094978476646462</v>
      </c>
      <c r="I319" s="1">
        <v>1.03425E-8</v>
      </c>
      <c r="J319" s="1">
        <v>2.4408416887563599E-8</v>
      </c>
      <c r="K319" s="15">
        <f t="shared" si="22"/>
        <v>0.4237267843974607</v>
      </c>
      <c r="L319" s="1">
        <v>7.2576700000000002E-9</v>
      </c>
      <c r="M319" s="1">
        <v>1.7484014420375799E-8</v>
      </c>
      <c r="N319" s="15">
        <f t="shared" si="23"/>
        <v>0.41510318085427461</v>
      </c>
      <c r="O319" s="14">
        <v>6.9524399999999996E-9</v>
      </c>
      <c r="P319" s="1">
        <v>1.74228871113534E-8</v>
      </c>
      <c r="Q319" s="15">
        <f t="shared" si="24"/>
        <v>0.39904063864762873</v>
      </c>
      <c r="S319" s="1"/>
      <c r="T319" s="1"/>
      <c r="V319" s="1"/>
      <c r="W319" s="1"/>
    </row>
    <row r="320" spans="1:23" x14ac:dyDescent="0.2">
      <c r="A320" s="2" t="s">
        <v>43</v>
      </c>
      <c r="B320" t="s">
        <v>388</v>
      </c>
      <c r="C320" s="1">
        <v>3.6978100000000001E-9</v>
      </c>
      <c r="D320" s="1">
        <v>1.00903358412046E-8</v>
      </c>
      <c r="E320" s="15">
        <f t="shared" si="20"/>
        <v>0.36647045828739727</v>
      </c>
      <c r="F320" s="14">
        <v>5.1776600000000001E-9</v>
      </c>
      <c r="G320" s="1">
        <v>1.2516031525528701E-8</v>
      </c>
      <c r="H320" s="15">
        <f t="shared" si="21"/>
        <v>0.41368224340432747</v>
      </c>
      <c r="I320" s="1">
        <v>7.9127399999999993E-9</v>
      </c>
      <c r="J320" s="1">
        <v>1.8857348174799201E-8</v>
      </c>
      <c r="K320" s="15">
        <f t="shared" si="22"/>
        <v>0.41961043125748282</v>
      </c>
      <c r="L320" s="1">
        <v>6.4585499999999998E-9</v>
      </c>
      <c r="M320" s="1">
        <v>1.6692194475866399E-8</v>
      </c>
      <c r="N320" s="15">
        <f t="shared" si="23"/>
        <v>0.3869203662429036</v>
      </c>
      <c r="O320" s="14">
        <v>6.5725099999999997E-9</v>
      </c>
      <c r="P320" s="1">
        <v>1.6368838170127901E-8</v>
      </c>
      <c r="Q320" s="15">
        <f t="shared" si="24"/>
        <v>0.40152574860165802</v>
      </c>
      <c r="S320" s="1"/>
      <c r="T320" s="1"/>
      <c r="V320" s="1"/>
      <c r="W320" s="1"/>
    </row>
    <row r="321" spans="1:23" x14ac:dyDescent="0.2">
      <c r="A321" s="2">
        <v>524113</v>
      </c>
      <c r="B321" t="s">
        <v>389</v>
      </c>
      <c r="C321" s="1">
        <v>1.7451999999999999E-9</v>
      </c>
      <c r="D321" s="1">
        <v>4.8151607568020298E-9</v>
      </c>
      <c r="E321" s="15">
        <f t="shared" si="20"/>
        <v>0.36243857435801741</v>
      </c>
      <c r="F321" s="14">
        <v>2.2523100000000001E-9</v>
      </c>
      <c r="G321" s="1">
        <v>5.3900181293037002E-9</v>
      </c>
      <c r="H321" s="15">
        <f t="shared" si="21"/>
        <v>0.41786686908434584</v>
      </c>
      <c r="I321" s="1">
        <v>3.4448699999999999E-9</v>
      </c>
      <c r="J321" s="1">
        <v>8.1036674941100398E-9</v>
      </c>
      <c r="K321" s="15">
        <f t="shared" si="22"/>
        <v>0.42510011701539119</v>
      </c>
      <c r="L321" s="1">
        <v>3.03329E-9</v>
      </c>
      <c r="M321" s="1">
        <v>7.7423184406459096E-9</v>
      </c>
      <c r="N321" s="15">
        <f t="shared" si="23"/>
        <v>0.39178057880901951</v>
      </c>
      <c r="O321" s="14">
        <v>3.56613E-9</v>
      </c>
      <c r="P321" s="1">
        <v>8.4684588687351098E-9</v>
      </c>
      <c r="Q321" s="15">
        <f t="shared" si="24"/>
        <v>0.42110731778669602</v>
      </c>
      <c r="S321" s="1"/>
      <c r="T321" s="1"/>
      <c r="V321" s="1"/>
      <c r="W321" s="1"/>
    </row>
    <row r="322" spans="1:23" x14ac:dyDescent="0.2">
      <c r="A322" s="2" t="s">
        <v>44</v>
      </c>
      <c r="B322" t="s">
        <v>390</v>
      </c>
      <c r="C322" s="1">
        <v>2.4943900000000001E-9</v>
      </c>
      <c r="D322" s="1">
        <v>6.9804205221739597E-9</v>
      </c>
      <c r="E322" s="15">
        <f t="shared" si="20"/>
        <v>0.35734093556059215</v>
      </c>
      <c r="F322" s="14">
        <v>3.1625700000000002E-9</v>
      </c>
      <c r="G322" s="1">
        <v>7.6643372701681994E-9</v>
      </c>
      <c r="H322" s="15">
        <f t="shared" si="21"/>
        <v>0.41263450296082749</v>
      </c>
      <c r="I322" s="1">
        <v>4.9374899999999997E-9</v>
      </c>
      <c r="J322" s="1">
        <v>1.1555941656650501E-8</v>
      </c>
      <c r="K322" s="15">
        <f t="shared" si="22"/>
        <v>0.42726851231188506</v>
      </c>
      <c r="L322" s="1">
        <v>4.3736300000000003E-9</v>
      </c>
      <c r="M322" s="1">
        <v>1.1015632205372101E-8</v>
      </c>
      <c r="N322" s="15">
        <f t="shared" si="23"/>
        <v>0.39703849206830538</v>
      </c>
      <c r="O322" s="14">
        <v>5.7459000000000002E-9</v>
      </c>
      <c r="P322" s="1">
        <v>1.3146196921223E-8</v>
      </c>
      <c r="Q322" s="15">
        <f t="shared" si="24"/>
        <v>0.43707697628687697</v>
      </c>
      <c r="S322" s="1"/>
      <c r="T322" s="1"/>
      <c r="V322" s="1"/>
      <c r="W322" s="1"/>
    </row>
    <row r="323" spans="1:23" x14ac:dyDescent="0.2">
      <c r="A323" s="2">
        <v>524200</v>
      </c>
      <c r="B323" t="s">
        <v>391</v>
      </c>
      <c r="C323" s="1">
        <v>3.69115E-9</v>
      </c>
      <c r="D323" s="1">
        <v>9.0865414185109703E-9</v>
      </c>
      <c r="E323" s="15">
        <f t="shared" si="20"/>
        <v>0.40622166674775101</v>
      </c>
      <c r="F323" s="14">
        <v>3.3966E-9</v>
      </c>
      <c r="G323" s="1">
        <v>8.0071409826041606E-9</v>
      </c>
      <c r="H323" s="15">
        <f t="shared" si="21"/>
        <v>0.42419635265311945</v>
      </c>
      <c r="I323" s="1">
        <v>5.5179099999999996E-9</v>
      </c>
      <c r="J323" s="1">
        <v>1.22544928254426E-8</v>
      </c>
      <c r="K323" s="15">
        <f t="shared" si="22"/>
        <v>0.45027648868044501</v>
      </c>
      <c r="L323" s="1">
        <v>5.5925999999999999E-9</v>
      </c>
      <c r="M323" s="1">
        <v>1.33291244886767E-8</v>
      </c>
      <c r="N323" s="15">
        <f t="shared" si="23"/>
        <v>0.41957744522162738</v>
      </c>
      <c r="O323" s="14">
        <v>1.17335E-8</v>
      </c>
      <c r="P323" s="1">
        <v>2.1352966647390099E-8</v>
      </c>
      <c r="Q323" s="15">
        <f t="shared" si="24"/>
        <v>0.54950209934572003</v>
      </c>
      <c r="S323" s="1"/>
      <c r="T323" s="1"/>
      <c r="V323" s="1"/>
      <c r="W323" s="1"/>
    </row>
    <row r="324" spans="1:23" x14ac:dyDescent="0.2">
      <c r="A324" s="2">
        <v>525000</v>
      </c>
      <c r="B324" t="s">
        <v>392</v>
      </c>
      <c r="C324" s="1">
        <v>5.8761599999999997E-9</v>
      </c>
      <c r="D324" s="1">
        <v>1.5914545589823599E-8</v>
      </c>
      <c r="E324" s="15">
        <f t="shared" ref="E324:E387" si="25">C324/D324</f>
        <v>0.3692320315923725</v>
      </c>
      <c r="F324" s="14">
        <v>8.1956300000000006E-9</v>
      </c>
      <c r="G324" s="1">
        <v>1.96693175576918E-8</v>
      </c>
      <c r="H324" s="15">
        <f t="shared" ref="H324:H387" si="26">F324/G324</f>
        <v>0.41667078565189225</v>
      </c>
      <c r="I324" s="1">
        <v>1.2302999999999999E-8</v>
      </c>
      <c r="J324" s="1">
        <v>2.9096722191787E-8</v>
      </c>
      <c r="K324" s="15">
        <f t="shared" ref="K324:K387" si="27">I324/J324</f>
        <v>0.42283113262402838</v>
      </c>
      <c r="L324" s="1">
        <v>1.0527099999999999E-8</v>
      </c>
      <c r="M324" s="1">
        <v>2.7220735895988101E-8</v>
      </c>
      <c r="N324" s="15">
        <f t="shared" ref="N324:N387" si="28">L324/M324</f>
        <v>0.38673091132527115</v>
      </c>
      <c r="O324" s="14">
        <v>1.0690100000000001E-8</v>
      </c>
      <c r="P324" s="1">
        <v>2.6881470367517801E-8</v>
      </c>
      <c r="Q324" s="15">
        <f t="shared" ref="Q324:Q387" si="29">O324/P324</f>
        <v>0.39767541930732231</v>
      </c>
      <c r="S324" s="1"/>
      <c r="T324" s="1"/>
      <c r="V324" s="1"/>
      <c r="W324" s="1"/>
    </row>
    <row r="325" spans="1:23" x14ac:dyDescent="0.2">
      <c r="A325" s="2" t="s">
        <v>45</v>
      </c>
      <c r="B325" t="s">
        <v>393</v>
      </c>
      <c r="C325" s="1">
        <v>2.0682200000000001E-9</v>
      </c>
      <c r="D325" s="1">
        <v>5.3240574337564197E-9</v>
      </c>
      <c r="E325" s="15">
        <f t="shared" si="25"/>
        <v>0.38846688371292709</v>
      </c>
      <c r="F325" s="14">
        <v>2.1535499999999999E-9</v>
      </c>
      <c r="G325" s="1">
        <v>4.8246763613522404E-9</v>
      </c>
      <c r="H325" s="15">
        <f t="shared" si="26"/>
        <v>0.44636154608231832</v>
      </c>
      <c r="I325" s="1">
        <v>4.0958099999999997E-9</v>
      </c>
      <c r="J325" s="1">
        <v>8.8627802275989299E-9</v>
      </c>
      <c r="K325" s="15">
        <f t="shared" si="27"/>
        <v>0.46213602219826461</v>
      </c>
      <c r="L325" s="1">
        <v>2.5622499999999999E-9</v>
      </c>
      <c r="M325" s="1">
        <v>5.7345165051479597E-9</v>
      </c>
      <c r="N325" s="15">
        <f t="shared" si="28"/>
        <v>0.44681186246474841</v>
      </c>
      <c r="O325" s="14">
        <v>2.6587699999999999E-9</v>
      </c>
      <c r="P325" s="1">
        <v>5.9404528723675603E-9</v>
      </c>
      <c r="Q325" s="15">
        <f t="shared" si="29"/>
        <v>0.44757025383829874</v>
      </c>
      <c r="S325" s="1"/>
      <c r="T325" s="1"/>
      <c r="V325" s="1"/>
      <c r="W325" s="1"/>
    </row>
    <row r="326" spans="1:23" x14ac:dyDescent="0.2">
      <c r="A326" s="2" t="s">
        <v>46</v>
      </c>
      <c r="B326" t="s">
        <v>394</v>
      </c>
      <c r="C326" s="1">
        <v>1.7540699999999999E-9</v>
      </c>
      <c r="D326" s="1">
        <v>4.7240125862280397E-9</v>
      </c>
      <c r="E326" s="15">
        <f t="shared" si="25"/>
        <v>0.37130934094326029</v>
      </c>
      <c r="F326" s="14">
        <v>2.3237300000000002E-9</v>
      </c>
      <c r="G326" s="1">
        <v>5.5055872037173899E-9</v>
      </c>
      <c r="H326" s="15">
        <f t="shared" si="26"/>
        <v>0.42206760405702237</v>
      </c>
      <c r="I326" s="1">
        <v>5.3219299999999996E-9</v>
      </c>
      <c r="J326" s="1">
        <v>1.1996644115214899E-8</v>
      </c>
      <c r="K326" s="15">
        <f t="shared" si="27"/>
        <v>0.44361822763837705</v>
      </c>
      <c r="L326" s="1">
        <v>3.3968899999999998E-9</v>
      </c>
      <c r="M326" s="1">
        <v>8.1194612425392101E-9</v>
      </c>
      <c r="N326" s="15">
        <f t="shared" si="28"/>
        <v>0.41836396511176471</v>
      </c>
      <c r="O326" s="14">
        <v>2.9442599999999999E-9</v>
      </c>
      <c r="P326" s="1">
        <v>7.2777553872645897E-9</v>
      </c>
      <c r="Q326" s="15">
        <f t="shared" si="29"/>
        <v>0.40455605380089954</v>
      </c>
      <c r="S326" s="1"/>
      <c r="T326" s="1"/>
      <c r="V326" s="1"/>
      <c r="W326" s="1"/>
    </row>
    <row r="327" spans="1:23" x14ac:dyDescent="0.2">
      <c r="A327" s="2" t="s">
        <v>47</v>
      </c>
      <c r="B327" t="s">
        <v>395</v>
      </c>
      <c r="C327" s="1">
        <v>9.8694200000000004E-9</v>
      </c>
      <c r="D327" s="1">
        <v>2.62132686674749E-8</v>
      </c>
      <c r="E327" s="15">
        <f t="shared" si="25"/>
        <v>0.37650474365472225</v>
      </c>
      <c r="F327" s="14">
        <v>1.0458599999999999E-8</v>
      </c>
      <c r="G327" s="1">
        <v>2.5777181133560901E-8</v>
      </c>
      <c r="H327" s="15">
        <f t="shared" si="26"/>
        <v>0.405730942643038</v>
      </c>
      <c r="I327" s="1">
        <v>2.20051E-8</v>
      </c>
      <c r="J327" s="1">
        <v>4.9007642889789201E-8</v>
      </c>
      <c r="K327" s="15">
        <f t="shared" si="27"/>
        <v>0.44901363751540041</v>
      </c>
      <c r="L327" s="1">
        <v>1.3373599999999999E-8</v>
      </c>
      <c r="M327" s="1">
        <v>3.11108963261334E-8</v>
      </c>
      <c r="N327" s="15">
        <f t="shared" si="28"/>
        <v>0.42986868201434841</v>
      </c>
      <c r="O327" s="14">
        <v>1.21545E-8</v>
      </c>
      <c r="P327" s="1">
        <v>3.0294951530972902E-8</v>
      </c>
      <c r="Q327" s="15">
        <f t="shared" si="29"/>
        <v>0.40120546116647532</v>
      </c>
      <c r="S327" s="1"/>
      <c r="T327" s="1"/>
      <c r="V327" s="1"/>
      <c r="W327" s="1"/>
    </row>
    <row r="328" spans="1:23" x14ac:dyDescent="0.2">
      <c r="A328" s="2">
        <v>532100</v>
      </c>
      <c r="B328" t="s">
        <v>396</v>
      </c>
      <c r="C328" s="1">
        <v>7.4765400000000003E-9</v>
      </c>
      <c r="D328" s="1">
        <v>2.12882046352413E-8</v>
      </c>
      <c r="E328" s="15">
        <f t="shared" si="25"/>
        <v>0.35120575586834846</v>
      </c>
      <c r="F328" s="14">
        <v>9.84813E-9</v>
      </c>
      <c r="G328" s="1">
        <v>2.3992063917433301E-8</v>
      </c>
      <c r="H328" s="15">
        <f t="shared" si="26"/>
        <v>0.41047448164074268</v>
      </c>
      <c r="I328" s="1">
        <v>1.6124700000000001E-8</v>
      </c>
      <c r="J328" s="1">
        <v>3.9037806704791703E-8</v>
      </c>
      <c r="K328" s="15">
        <f t="shared" si="27"/>
        <v>0.41305343104792747</v>
      </c>
      <c r="L328" s="1">
        <v>1.17811E-8</v>
      </c>
      <c r="M328" s="1">
        <v>2.7619268977986299E-8</v>
      </c>
      <c r="N328" s="15">
        <f t="shared" si="28"/>
        <v>0.42655365025736286</v>
      </c>
      <c r="O328" s="14">
        <v>1.38348E-8</v>
      </c>
      <c r="P328" s="1">
        <v>2.8395975994970101E-8</v>
      </c>
      <c r="Q328" s="15">
        <f t="shared" si="29"/>
        <v>0.48720987799294579</v>
      </c>
      <c r="S328" s="1"/>
      <c r="T328" s="1"/>
      <c r="V328" s="1"/>
      <c r="W328" s="1"/>
    </row>
    <row r="329" spans="1:23" x14ac:dyDescent="0.2">
      <c r="A329" s="2">
        <v>532400</v>
      </c>
      <c r="B329" t="s">
        <v>397</v>
      </c>
      <c r="C329" s="1">
        <v>1.0830199999999999E-8</v>
      </c>
      <c r="D329" s="1">
        <v>3.1177063954588197E-8</v>
      </c>
      <c r="E329" s="15">
        <f t="shared" si="25"/>
        <v>0.34737716212710157</v>
      </c>
      <c r="F329" s="14">
        <v>1.5057399999999999E-8</v>
      </c>
      <c r="G329" s="1">
        <v>3.3629156597813302E-8</v>
      </c>
      <c r="H329" s="15">
        <f t="shared" si="26"/>
        <v>0.44774836847912769</v>
      </c>
      <c r="I329" s="1">
        <v>2.1399600000000001E-8</v>
      </c>
      <c r="J329" s="1">
        <v>5.0935832588498103E-8</v>
      </c>
      <c r="K329" s="15">
        <f t="shared" si="27"/>
        <v>0.4201285993081475</v>
      </c>
      <c r="L329" s="1">
        <v>1.5576E-8</v>
      </c>
      <c r="M329" s="1">
        <v>3.4724762985895302E-8</v>
      </c>
      <c r="N329" s="15">
        <f t="shared" si="28"/>
        <v>0.44855597736770003</v>
      </c>
      <c r="O329" s="14">
        <v>1.20329E-8</v>
      </c>
      <c r="P329" s="1">
        <v>3.0983967261996701E-8</v>
      </c>
      <c r="Q329" s="15">
        <f t="shared" si="29"/>
        <v>0.38835891796073901</v>
      </c>
      <c r="S329" s="1"/>
      <c r="T329" s="1"/>
      <c r="V329" s="1"/>
      <c r="W329" s="1"/>
    </row>
    <row r="330" spans="1:23" x14ac:dyDescent="0.2">
      <c r="A330" s="2" t="s">
        <v>48</v>
      </c>
      <c r="B330" t="s">
        <v>398</v>
      </c>
      <c r="C330" s="1">
        <v>2.1419999999999999E-8</v>
      </c>
      <c r="D330" s="1">
        <v>6.1864426997813098E-8</v>
      </c>
      <c r="E330" s="15">
        <f t="shared" si="25"/>
        <v>0.34624098273402248</v>
      </c>
      <c r="F330" s="14">
        <v>3.4045800000000002E-8</v>
      </c>
      <c r="G330" s="1">
        <v>7.9403018241935002E-8</v>
      </c>
      <c r="H330" s="15">
        <f t="shared" si="26"/>
        <v>0.42877211413129185</v>
      </c>
      <c r="I330" s="1">
        <v>4.9833300000000003E-8</v>
      </c>
      <c r="J330" s="1">
        <v>1.1182397053622399E-7</v>
      </c>
      <c r="K330" s="15">
        <f t="shared" si="27"/>
        <v>0.44564058815866425</v>
      </c>
      <c r="L330" s="1">
        <v>3.7564300000000001E-8</v>
      </c>
      <c r="M330" s="1">
        <v>8.1355207563022799E-8</v>
      </c>
      <c r="N330" s="15">
        <f t="shared" si="28"/>
        <v>0.46173196683076939</v>
      </c>
      <c r="O330" s="14">
        <v>2.4638900000000001E-8</v>
      </c>
      <c r="P330" s="1">
        <v>6.7258318115500997E-8</v>
      </c>
      <c r="Q330" s="15">
        <f t="shared" si="29"/>
        <v>0.36633238371628984</v>
      </c>
      <c r="S330" s="1"/>
      <c r="T330" s="1"/>
      <c r="V330" s="1"/>
      <c r="W330" s="1"/>
    </row>
    <row r="331" spans="1:23" x14ac:dyDescent="0.2">
      <c r="A331" s="2">
        <v>533000</v>
      </c>
      <c r="B331" t="s">
        <v>399</v>
      </c>
      <c r="C331" s="1">
        <v>4.2804800000000001E-9</v>
      </c>
      <c r="D331" s="1">
        <v>1.21668394856946E-8</v>
      </c>
      <c r="E331" s="15">
        <f t="shared" si="25"/>
        <v>0.35181527668157853</v>
      </c>
      <c r="F331" s="14">
        <v>4.8723399999999997E-9</v>
      </c>
      <c r="G331" s="1">
        <v>1.2269540642113099E-8</v>
      </c>
      <c r="H331" s="15">
        <f t="shared" si="26"/>
        <v>0.39710859127655734</v>
      </c>
      <c r="I331" s="1">
        <v>9.1004699999999997E-9</v>
      </c>
      <c r="J331" s="1">
        <v>2.1133529294570102E-8</v>
      </c>
      <c r="K331" s="15">
        <f t="shared" si="27"/>
        <v>0.43061761588199138</v>
      </c>
      <c r="L331" s="1">
        <v>6.2351599999999998E-9</v>
      </c>
      <c r="M331" s="1">
        <v>1.49568600962306E-8</v>
      </c>
      <c r="N331" s="15">
        <f t="shared" si="28"/>
        <v>0.41687626680223966</v>
      </c>
      <c r="O331" s="14">
        <v>6.5265599999999998E-9</v>
      </c>
      <c r="P331" s="1">
        <v>1.51354919931064E-8</v>
      </c>
      <c r="Q331" s="15">
        <f t="shared" si="29"/>
        <v>0.43120897576190997</v>
      </c>
      <c r="S331" s="1"/>
      <c r="T331" s="1"/>
      <c r="V331" s="1"/>
      <c r="W331" s="1"/>
    </row>
    <row r="332" spans="1:23" x14ac:dyDescent="0.2">
      <c r="A332" s="2">
        <v>541100</v>
      </c>
      <c r="B332" t="s">
        <v>400</v>
      </c>
      <c r="C332" s="1">
        <v>3.9702299999999998E-9</v>
      </c>
      <c r="D332" s="1">
        <v>1.1007332448715301E-8</v>
      </c>
      <c r="E332" s="15">
        <f t="shared" si="25"/>
        <v>0.36068956929372814</v>
      </c>
      <c r="F332" s="14">
        <v>4.4722800000000002E-9</v>
      </c>
      <c r="G332" s="1">
        <v>1.1243775205142E-8</v>
      </c>
      <c r="H332" s="15">
        <f t="shared" si="26"/>
        <v>0.39775608444704036</v>
      </c>
      <c r="I332" s="1">
        <v>7.8203099999999994E-9</v>
      </c>
      <c r="J332" s="1">
        <v>1.8538993580367701E-8</v>
      </c>
      <c r="K332" s="15">
        <f t="shared" si="27"/>
        <v>0.42183034187365481</v>
      </c>
      <c r="L332" s="1">
        <v>5.8667099999999999E-9</v>
      </c>
      <c r="M332" s="1">
        <v>1.29611675083586E-8</v>
      </c>
      <c r="N332" s="15">
        <f t="shared" si="28"/>
        <v>0.45263746465868793</v>
      </c>
      <c r="O332" s="14">
        <v>5.8591999999999998E-9</v>
      </c>
      <c r="P332" s="1">
        <v>1.3428078826751701E-8</v>
      </c>
      <c r="Q332" s="15">
        <f t="shared" si="29"/>
        <v>0.43633941054376135</v>
      </c>
      <c r="S332" s="1"/>
      <c r="T332" s="1"/>
      <c r="V332" s="1"/>
      <c r="W332" s="1"/>
    </row>
    <row r="333" spans="1:23" x14ac:dyDescent="0.2">
      <c r="A333" s="2">
        <v>541511</v>
      </c>
      <c r="B333" t="s">
        <v>401</v>
      </c>
      <c r="C333" s="1">
        <v>4.9385799999999997E-9</v>
      </c>
      <c r="D333" s="1">
        <v>1.2028603154845801E-8</v>
      </c>
      <c r="E333" s="15">
        <f t="shared" si="25"/>
        <v>0.41056970093908707</v>
      </c>
      <c r="F333" s="14">
        <v>4.3405500000000003E-9</v>
      </c>
      <c r="G333" s="1">
        <v>1.16426340350768E-8</v>
      </c>
      <c r="H333" s="15">
        <f t="shared" si="26"/>
        <v>0.37281511957885466</v>
      </c>
      <c r="I333" s="1">
        <v>8.0494900000000005E-9</v>
      </c>
      <c r="J333" s="1">
        <v>1.7628388440517201E-8</v>
      </c>
      <c r="K333" s="15">
        <f t="shared" si="27"/>
        <v>0.45662086623295645</v>
      </c>
      <c r="L333" s="1">
        <v>6.3484600000000002E-9</v>
      </c>
      <c r="M333" s="1">
        <v>1.31260601695865E-8</v>
      </c>
      <c r="N333" s="15">
        <f t="shared" si="28"/>
        <v>0.48365312347947209</v>
      </c>
      <c r="O333" s="14">
        <v>5.5678400000000001E-9</v>
      </c>
      <c r="P333" s="1">
        <v>1.33797532515906E-8</v>
      </c>
      <c r="Q333" s="15">
        <f t="shared" si="29"/>
        <v>0.41613921387811015</v>
      </c>
      <c r="S333" s="1"/>
      <c r="T333" s="1"/>
      <c r="V333" s="1"/>
      <c r="W333" s="1"/>
    </row>
    <row r="334" spans="1:23" x14ac:dyDescent="0.2">
      <c r="A334" s="2">
        <v>541512</v>
      </c>
      <c r="B334" t="s">
        <v>402</v>
      </c>
      <c r="C334" s="1">
        <v>5.0975599999999999E-9</v>
      </c>
      <c r="D334" s="1">
        <v>1.3819551902036501E-8</v>
      </c>
      <c r="E334" s="15">
        <f t="shared" si="25"/>
        <v>0.36886579508043271</v>
      </c>
      <c r="F334" s="14">
        <v>6.1508400000000002E-9</v>
      </c>
      <c r="G334" s="1">
        <v>1.47958916202602E-8</v>
      </c>
      <c r="H334" s="15">
        <f t="shared" si="26"/>
        <v>0.41571269632561908</v>
      </c>
      <c r="I334" s="1">
        <v>1.02099E-8</v>
      </c>
      <c r="J334" s="1">
        <v>2.3255133335752701E-8</v>
      </c>
      <c r="K334" s="15">
        <f t="shared" si="27"/>
        <v>0.43903854914919732</v>
      </c>
      <c r="L334" s="1">
        <v>6.6625199999999999E-9</v>
      </c>
      <c r="M334" s="1">
        <v>1.42203844194866E-8</v>
      </c>
      <c r="N334" s="15">
        <f t="shared" si="28"/>
        <v>0.46851897975909557</v>
      </c>
      <c r="O334" s="14">
        <v>7.2909999999999997E-9</v>
      </c>
      <c r="P334" s="1">
        <v>1.60553189043569E-8</v>
      </c>
      <c r="Q334" s="15">
        <f t="shared" si="29"/>
        <v>0.45411742011685957</v>
      </c>
      <c r="S334" s="1"/>
      <c r="T334" s="1"/>
      <c r="V334" s="1"/>
      <c r="W334" s="1"/>
    </row>
    <row r="335" spans="1:23" x14ac:dyDescent="0.2">
      <c r="A335" s="2" t="s">
        <v>49</v>
      </c>
      <c r="B335" t="s">
        <v>403</v>
      </c>
      <c r="C335" s="1">
        <v>5.7396100000000002E-9</v>
      </c>
      <c r="D335" s="1">
        <v>1.5853383148912299E-8</v>
      </c>
      <c r="E335" s="15">
        <f t="shared" si="25"/>
        <v>0.36204322737218364</v>
      </c>
      <c r="F335" s="14">
        <v>6.5262299999999997E-9</v>
      </c>
      <c r="G335" s="1">
        <v>1.6223682889374901E-8</v>
      </c>
      <c r="H335" s="15">
        <f t="shared" si="26"/>
        <v>0.40226562886495471</v>
      </c>
      <c r="I335" s="1">
        <v>1.10077E-8</v>
      </c>
      <c r="J335" s="1">
        <v>2.6038859366958099E-8</v>
      </c>
      <c r="K335" s="15">
        <f t="shared" si="27"/>
        <v>0.42274125163747284</v>
      </c>
      <c r="L335" s="1">
        <v>7.8151900000000002E-9</v>
      </c>
      <c r="M335" s="1">
        <v>1.6823383237614501E-8</v>
      </c>
      <c r="N335" s="15">
        <f t="shared" si="28"/>
        <v>0.46454330199923377</v>
      </c>
      <c r="O335" s="14">
        <v>7.8072200000000007E-9</v>
      </c>
      <c r="P335" s="1">
        <v>1.7634663923366899E-8</v>
      </c>
      <c r="Q335" s="15">
        <f t="shared" si="29"/>
        <v>0.44272009004124002</v>
      </c>
      <c r="S335" s="1"/>
      <c r="T335" s="1"/>
      <c r="V335" s="1"/>
      <c r="W335" s="1"/>
    </row>
    <row r="336" spans="1:23" x14ac:dyDescent="0.2">
      <c r="A336" s="2">
        <v>541200</v>
      </c>
      <c r="B336" t="s">
        <v>404</v>
      </c>
      <c r="C336" s="1">
        <v>4.3301600000000003E-9</v>
      </c>
      <c r="D336" s="1">
        <v>1.2451914478215499E-8</v>
      </c>
      <c r="E336" s="15">
        <f t="shared" si="25"/>
        <v>0.34775054129833388</v>
      </c>
      <c r="F336" s="14">
        <v>6.1131599999999996E-9</v>
      </c>
      <c r="G336" s="1">
        <v>1.4618154322023399E-8</v>
      </c>
      <c r="H336" s="15">
        <f t="shared" si="26"/>
        <v>0.4181895925664188</v>
      </c>
      <c r="I336" s="1">
        <v>7.2470700000000003E-9</v>
      </c>
      <c r="J336" s="1">
        <v>1.8043306012870599E-8</v>
      </c>
      <c r="K336" s="15">
        <f t="shared" si="27"/>
        <v>0.40164867762207995</v>
      </c>
      <c r="L336" s="1">
        <v>6.2220499999999996E-9</v>
      </c>
      <c r="M336" s="1">
        <v>1.34794073241731E-8</v>
      </c>
      <c r="N336" s="15">
        <f t="shared" si="28"/>
        <v>0.46159670454069418</v>
      </c>
      <c r="O336" s="14">
        <v>6.6618299999999999E-9</v>
      </c>
      <c r="P336" s="1">
        <v>1.43806856023172E-8</v>
      </c>
      <c r="Q336" s="15">
        <f t="shared" si="29"/>
        <v>0.46324842808096445</v>
      </c>
      <c r="S336" s="1"/>
      <c r="T336" s="1"/>
      <c r="V336" s="1"/>
      <c r="W336" s="1"/>
    </row>
    <row r="337" spans="1:23" x14ac:dyDescent="0.2">
      <c r="A337" s="2">
        <v>541300</v>
      </c>
      <c r="B337" t="s">
        <v>405</v>
      </c>
      <c r="C337" s="1">
        <v>7.5362399999999992E-9</v>
      </c>
      <c r="D337" s="1">
        <v>2.0910928911371599E-8</v>
      </c>
      <c r="E337" s="15">
        <f t="shared" si="25"/>
        <v>0.36039718904604506</v>
      </c>
      <c r="F337" s="14">
        <v>8.7396000000000007E-9</v>
      </c>
      <c r="G337" s="1">
        <v>2.1362523073473502E-8</v>
      </c>
      <c r="H337" s="15">
        <f t="shared" si="26"/>
        <v>0.40910897883837649</v>
      </c>
      <c r="I337" s="1">
        <v>1.2968799999999999E-8</v>
      </c>
      <c r="J337" s="1">
        <v>3.1412895533828798E-8</v>
      </c>
      <c r="K337" s="15">
        <f t="shared" si="27"/>
        <v>0.41284955683355568</v>
      </c>
      <c r="L337" s="1">
        <v>9.4176599999999995E-9</v>
      </c>
      <c r="M337" s="1">
        <v>2.0299308875241001E-8</v>
      </c>
      <c r="N337" s="15">
        <f t="shared" si="28"/>
        <v>0.46393993302336944</v>
      </c>
      <c r="O337" s="14">
        <v>1.10665E-8</v>
      </c>
      <c r="P337" s="1">
        <v>2.3065592396290699E-8</v>
      </c>
      <c r="Q337" s="15">
        <f t="shared" si="29"/>
        <v>0.4797839053888624</v>
      </c>
      <c r="S337" s="1"/>
      <c r="T337" s="1"/>
      <c r="V337" s="1"/>
      <c r="W337" s="1"/>
    </row>
    <row r="338" spans="1:23" x14ac:dyDescent="0.2">
      <c r="A338" s="2">
        <v>541610</v>
      </c>
      <c r="B338" t="s">
        <v>406</v>
      </c>
      <c r="C338" s="1">
        <v>5.5155099999999997E-9</v>
      </c>
      <c r="D338" s="1">
        <v>1.55175373545833E-8</v>
      </c>
      <c r="E338" s="15">
        <f t="shared" si="25"/>
        <v>0.35543719818215386</v>
      </c>
      <c r="F338" s="14">
        <v>6.3132000000000001E-9</v>
      </c>
      <c r="G338" s="1">
        <v>1.58306384818218E-8</v>
      </c>
      <c r="H338" s="15">
        <f t="shared" si="26"/>
        <v>0.39879629664017652</v>
      </c>
      <c r="I338" s="1">
        <v>1.0620599999999999E-8</v>
      </c>
      <c r="J338" s="1">
        <v>2.54170040736215E-8</v>
      </c>
      <c r="K338" s="15">
        <f t="shared" si="27"/>
        <v>0.41785412510604919</v>
      </c>
      <c r="L338" s="1">
        <v>8.1511900000000007E-9</v>
      </c>
      <c r="M338" s="1">
        <v>1.7801096832622699E-8</v>
      </c>
      <c r="N338" s="15">
        <f t="shared" si="28"/>
        <v>0.45790380652623286</v>
      </c>
      <c r="O338" s="14">
        <v>8.3415200000000004E-9</v>
      </c>
      <c r="P338" s="1">
        <v>1.8639404320596401E-8</v>
      </c>
      <c r="Q338" s="15">
        <f t="shared" si="29"/>
        <v>0.44752073921067764</v>
      </c>
      <c r="S338" s="1"/>
      <c r="T338" s="1"/>
      <c r="V338" s="1"/>
      <c r="W338" s="1"/>
    </row>
    <row r="339" spans="1:23" x14ac:dyDescent="0.2">
      <c r="A339" s="2" t="s">
        <v>50</v>
      </c>
      <c r="B339" t="s">
        <v>407</v>
      </c>
      <c r="C339" s="1">
        <v>5.6750100000000002E-9</v>
      </c>
      <c r="D339" s="1">
        <v>1.7802342740629601E-8</v>
      </c>
      <c r="E339" s="15">
        <f t="shared" si="25"/>
        <v>0.31877883055515743</v>
      </c>
      <c r="F339" s="14">
        <v>2.64075E-8</v>
      </c>
      <c r="G339" s="1">
        <v>3.8611655656911698E-8</v>
      </c>
      <c r="H339" s="15">
        <f t="shared" si="26"/>
        <v>0.68392560616014175</v>
      </c>
      <c r="I339" s="1">
        <v>5.4489699999999997E-8</v>
      </c>
      <c r="J339" s="1">
        <v>9.4988350014972501E-8</v>
      </c>
      <c r="K339" s="15">
        <f t="shared" si="27"/>
        <v>0.57364613651475238</v>
      </c>
      <c r="L339" s="1">
        <v>9.0780699999999994E-9</v>
      </c>
      <c r="M339" s="1">
        <v>1.9458788654487301E-8</v>
      </c>
      <c r="N339" s="15">
        <f t="shared" si="28"/>
        <v>0.46652801267290334</v>
      </c>
      <c r="O339" s="14">
        <v>9.9542499999999996E-9</v>
      </c>
      <c r="P339" s="1">
        <v>2.1172553738001199E-8</v>
      </c>
      <c r="Q339" s="15">
        <f t="shared" si="29"/>
        <v>0.47014876538647216</v>
      </c>
      <c r="S339" s="1"/>
      <c r="T339" s="1"/>
      <c r="V339" s="1"/>
      <c r="W339" s="1"/>
    </row>
    <row r="340" spans="1:23" x14ac:dyDescent="0.2">
      <c r="A340" s="2">
        <v>541700</v>
      </c>
      <c r="B340" t="s">
        <v>408</v>
      </c>
      <c r="C340" s="1">
        <v>5.2739999999999998E-9</v>
      </c>
      <c r="D340" s="1">
        <v>1.42410327079079E-8</v>
      </c>
      <c r="E340" s="15">
        <f t="shared" si="25"/>
        <v>0.37033831100404691</v>
      </c>
      <c r="F340" s="14">
        <v>5.5826899999999999E-9</v>
      </c>
      <c r="G340" s="1">
        <v>1.3803863487068901E-8</v>
      </c>
      <c r="H340" s="15">
        <f t="shared" si="26"/>
        <v>0.40442952838744878</v>
      </c>
      <c r="I340" s="1">
        <v>9.9532100000000006E-9</v>
      </c>
      <c r="J340" s="1">
        <v>2.36482804805458E-8</v>
      </c>
      <c r="K340" s="15">
        <f t="shared" si="27"/>
        <v>0.42088514673140759</v>
      </c>
      <c r="L340" s="1">
        <v>6.9889000000000001E-9</v>
      </c>
      <c r="M340" s="1">
        <v>1.59196587867885E-8</v>
      </c>
      <c r="N340" s="15">
        <f t="shared" si="28"/>
        <v>0.43901066559290769</v>
      </c>
      <c r="O340" s="14">
        <v>7.0437900000000001E-9</v>
      </c>
      <c r="P340" s="1">
        <v>1.6380285515712499E-8</v>
      </c>
      <c r="Q340" s="15">
        <f t="shared" si="29"/>
        <v>0.43001631401622209</v>
      </c>
      <c r="S340" s="1"/>
      <c r="T340" s="1"/>
      <c r="V340" s="1"/>
      <c r="W340" s="1"/>
    </row>
    <row r="341" spans="1:23" x14ac:dyDescent="0.2">
      <c r="A341" s="2">
        <v>541800</v>
      </c>
      <c r="B341" t="s">
        <v>409</v>
      </c>
      <c r="C341" s="1">
        <v>6.6886700000000002E-9</v>
      </c>
      <c r="D341" s="1">
        <v>1.8676493703899099E-8</v>
      </c>
      <c r="E341" s="15">
        <f t="shared" si="25"/>
        <v>0.35813306855363347</v>
      </c>
      <c r="F341" s="14">
        <v>7.4236899999999996E-9</v>
      </c>
      <c r="G341" s="1">
        <v>1.8231209941571999E-8</v>
      </c>
      <c r="H341" s="15">
        <f t="shared" si="26"/>
        <v>0.40719678089340716</v>
      </c>
      <c r="I341" s="1">
        <v>1.18529E-8</v>
      </c>
      <c r="J341" s="1">
        <v>2.8621811234802601E-8</v>
      </c>
      <c r="K341" s="15">
        <f t="shared" si="27"/>
        <v>0.41412124141142764</v>
      </c>
      <c r="L341" s="1">
        <v>9.6875299999999995E-9</v>
      </c>
      <c r="M341" s="1">
        <v>2.1089518198308201E-8</v>
      </c>
      <c r="N341" s="15">
        <f t="shared" si="28"/>
        <v>0.45935283627186568</v>
      </c>
      <c r="O341" s="14">
        <v>1.03482E-8</v>
      </c>
      <c r="P341" s="1">
        <v>2.27372781887262E-8</v>
      </c>
      <c r="Q341" s="15">
        <f t="shared" si="29"/>
        <v>0.45512043764019816</v>
      </c>
      <c r="S341" s="1"/>
      <c r="T341" s="1"/>
      <c r="V341" s="1"/>
      <c r="W341" s="1"/>
    </row>
    <row r="342" spans="1:23" x14ac:dyDescent="0.2">
      <c r="A342" s="2">
        <v>541400</v>
      </c>
      <c r="B342" t="s">
        <v>410</v>
      </c>
      <c r="C342" s="1">
        <v>1.15058E-8</v>
      </c>
      <c r="D342" s="1">
        <v>3.1586291088058398E-8</v>
      </c>
      <c r="E342" s="15">
        <f t="shared" si="25"/>
        <v>0.36426562295406423</v>
      </c>
      <c r="F342" s="14">
        <v>1.48905E-8</v>
      </c>
      <c r="G342" s="1">
        <v>3.3798334597970403E-8</v>
      </c>
      <c r="H342" s="15">
        <f t="shared" si="26"/>
        <v>0.44056904510597328</v>
      </c>
      <c r="I342" s="1">
        <v>2.0148299999999999E-8</v>
      </c>
      <c r="J342" s="1">
        <v>4.7098453042832198E-8</v>
      </c>
      <c r="K342" s="15">
        <f t="shared" si="27"/>
        <v>0.42779112047855938</v>
      </c>
      <c r="L342" s="1">
        <v>1.9473900000000001E-8</v>
      </c>
      <c r="M342" s="1">
        <v>3.9365446334722803E-8</v>
      </c>
      <c r="N342" s="15">
        <f t="shared" si="28"/>
        <v>0.49469526737774583</v>
      </c>
      <c r="O342" s="14">
        <v>2.2264899999999999E-8</v>
      </c>
      <c r="P342" s="1">
        <v>4.4368969253345899E-8</v>
      </c>
      <c r="Q342" s="15">
        <f t="shared" si="29"/>
        <v>0.50181242374299662</v>
      </c>
      <c r="S342" s="1"/>
      <c r="T342" s="1"/>
      <c r="V342" s="1"/>
      <c r="W342" s="1"/>
    </row>
    <row r="343" spans="1:23" x14ac:dyDescent="0.2">
      <c r="A343" s="2">
        <v>541920</v>
      </c>
      <c r="B343" t="s">
        <v>411</v>
      </c>
      <c r="C343" s="1">
        <v>1.41162E-8</v>
      </c>
      <c r="D343" s="1">
        <v>3.9465952257758798E-8</v>
      </c>
      <c r="E343" s="15">
        <f t="shared" si="25"/>
        <v>0.35768046106691442</v>
      </c>
      <c r="F343" s="14">
        <v>1.8110600000000001E-8</v>
      </c>
      <c r="G343" s="1">
        <v>4.1532783481408898E-8</v>
      </c>
      <c r="H343" s="15">
        <f t="shared" si="26"/>
        <v>0.43605553208603881</v>
      </c>
      <c r="I343" s="1">
        <v>2.4530600000000001E-8</v>
      </c>
      <c r="J343" s="1">
        <v>5.8344385082007999E-8</v>
      </c>
      <c r="K343" s="15">
        <f t="shared" si="27"/>
        <v>0.42044491454524979</v>
      </c>
      <c r="L343" s="1">
        <v>2.1226999999999999E-8</v>
      </c>
      <c r="M343" s="1">
        <v>4.3664762110656197E-8</v>
      </c>
      <c r="N343" s="15">
        <f t="shared" si="28"/>
        <v>0.48613570700800041</v>
      </c>
      <c r="O343" s="14">
        <v>2.3732500000000001E-8</v>
      </c>
      <c r="P343" s="1">
        <v>4.8406801554128998E-8</v>
      </c>
      <c r="Q343" s="15">
        <f t="shared" si="29"/>
        <v>0.49027201215643362</v>
      </c>
      <c r="S343" s="1"/>
      <c r="T343" s="1"/>
      <c r="V343" s="1"/>
      <c r="W343" s="1"/>
    </row>
    <row r="344" spans="1:23" x14ac:dyDescent="0.2">
      <c r="A344" s="2">
        <v>541940</v>
      </c>
      <c r="B344" t="s">
        <v>412</v>
      </c>
      <c r="C344" s="1">
        <v>8.4785100000000007E-8</v>
      </c>
      <c r="D344" s="1">
        <v>1.2094901465633701E-7</v>
      </c>
      <c r="E344" s="15">
        <f t="shared" si="25"/>
        <v>0.70099868313030333</v>
      </c>
      <c r="F344" s="14">
        <v>7.1033199999999996E-8</v>
      </c>
      <c r="G344" s="1">
        <v>1.4322656730716401E-7</v>
      </c>
      <c r="H344" s="15">
        <f t="shared" si="26"/>
        <v>0.49594988789797662</v>
      </c>
      <c r="I344" s="1">
        <v>9.1306600000000003E-8</v>
      </c>
      <c r="J344" s="1">
        <v>1.7643050835025701E-7</v>
      </c>
      <c r="K344" s="15">
        <f t="shared" si="27"/>
        <v>0.51752160583664153</v>
      </c>
      <c r="L344" s="1">
        <v>4.4757199999999999E-8</v>
      </c>
      <c r="M344" s="1">
        <v>7.9010767972214498E-8</v>
      </c>
      <c r="N344" s="15">
        <f t="shared" si="28"/>
        <v>0.56646962368141573</v>
      </c>
      <c r="O344" s="14">
        <v>3.80374E-8</v>
      </c>
      <c r="P344" s="1">
        <v>8.2568222227920803E-8</v>
      </c>
      <c r="Q344" s="15">
        <f t="shared" si="29"/>
        <v>0.46067844230679689</v>
      </c>
      <c r="S344" s="1"/>
      <c r="T344" s="1"/>
      <c r="V344" s="1"/>
      <c r="W344" s="1"/>
    </row>
    <row r="345" spans="1:23" x14ac:dyDescent="0.2">
      <c r="A345" s="2" t="s">
        <v>51</v>
      </c>
      <c r="B345" t="s">
        <v>413</v>
      </c>
      <c r="C345" s="1">
        <v>7.35592E-9</v>
      </c>
      <c r="D345" s="1">
        <v>1.67542424178144E-8</v>
      </c>
      <c r="E345" s="15">
        <f t="shared" si="25"/>
        <v>0.43904820143813961</v>
      </c>
      <c r="F345" s="14">
        <v>6.1045899999999999E-9</v>
      </c>
      <c r="G345" s="1">
        <v>1.51052100909245E-8</v>
      </c>
      <c r="H345" s="15">
        <f t="shared" si="26"/>
        <v>0.40413804000433962</v>
      </c>
      <c r="I345" s="1">
        <v>9.8661100000000008E-9</v>
      </c>
      <c r="J345" s="1">
        <v>2.42722805061049E-8</v>
      </c>
      <c r="K345" s="15">
        <f t="shared" si="27"/>
        <v>0.4064764329630462</v>
      </c>
      <c r="L345" s="1">
        <v>9.0071299999999993E-9</v>
      </c>
      <c r="M345" s="1">
        <v>1.93281983588654E-8</v>
      </c>
      <c r="N345" s="15">
        <f t="shared" si="28"/>
        <v>0.46600980767918476</v>
      </c>
      <c r="O345" s="14">
        <v>9.8395100000000001E-9</v>
      </c>
      <c r="P345" s="1">
        <v>2.1033943567728399E-8</v>
      </c>
      <c r="Q345" s="15">
        <f t="shared" si="29"/>
        <v>0.46779197482950347</v>
      </c>
      <c r="S345" s="1"/>
      <c r="T345" s="1"/>
      <c r="V345" s="1"/>
      <c r="W345" s="1"/>
    </row>
    <row r="346" spans="1:23" x14ac:dyDescent="0.2">
      <c r="A346" s="2">
        <v>550000</v>
      </c>
      <c r="B346" t="s">
        <v>414</v>
      </c>
      <c r="C346" s="1">
        <v>5.1216899999999999E-9</v>
      </c>
      <c r="D346" s="1">
        <v>1.36675123645906E-8</v>
      </c>
      <c r="E346" s="15">
        <f t="shared" si="25"/>
        <v>0.37473461617412746</v>
      </c>
      <c r="F346" s="14">
        <v>6.7539899999999998E-9</v>
      </c>
      <c r="G346" s="1">
        <v>1.5964523384865399E-8</v>
      </c>
      <c r="H346" s="15">
        <f t="shared" si="26"/>
        <v>0.42306242643002301</v>
      </c>
      <c r="I346" s="1">
        <v>1.1598099999999999E-8</v>
      </c>
      <c r="J346" s="1">
        <v>2.5147377265980999E-8</v>
      </c>
      <c r="K346" s="15">
        <f t="shared" si="27"/>
        <v>0.46120515381497607</v>
      </c>
      <c r="L346" s="1">
        <v>7.7722600000000002E-9</v>
      </c>
      <c r="M346" s="1">
        <v>1.6647446636325299E-8</v>
      </c>
      <c r="N346" s="15">
        <f t="shared" si="28"/>
        <v>0.46687399994667422</v>
      </c>
      <c r="O346" s="14">
        <v>6.38074E-9</v>
      </c>
      <c r="P346" s="1">
        <v>1.7382697527717799E-8</v>
      </c>
      <c r="Q346" s="15">
        <f t="shared" si="29"/>
        <v>0.36707421214834529</v>
      </c>
      <c r="S346" s="1"/>
      <c r="T346" s="1"/>
      <c r="V346" s="1"/>
      <c r="W346" s="1"/>
    </row>
    <row r="347" spans="1:23" x14ac:dyDescent="0.2">
      <c r="A347" s="2">
        <v>561300</v>
      </c>
      <c r="B347" t="s">
        <v>415</v>
      </c>
      <c r="C347" s="1">
        <v>4.7787200000000002E-9</v>
      </c>
      <c r="D347" s="1">
        <v>1.35704511241063E-8</v>
      </c>
      <c r="E347" s="15">
        <f t="shared" si="25"/>
        <v>0.35214157261958445</v>
      </c>
      <c r="F347" s="14">
        <v>4.7898299999999998E-9</v>
      </c>
      <c r="G347" s="1">
        <v>1.3048121320619299E-8</v>
      </c>
      <c r="H347" s="15">
        <f t="shared" si="26"/>
        <v>0.36708962787086208</v>
      </c>
      <c r="I347" s="1">
        <v>7.8571100000000008E-9</v>
      </c>
      <c r="J347" s="1">
        <v>1.8537410546884699E-8</v>
      </c>
      <c r="K347" s="15">
        <f t="shared" si="27"/>
        <v>0.42385153957333194</v>
      </c>
      <c r="L347" s="1">
        <v>6.0025100000000002E-9</v>
      </c>
      <c r="M347" s="1">
        <v>1.4727316898335299E-8</v>
      </c>
      <c r="N347" s="15">
        <f t="shared" si="28"/>
        <v>0.40757661707398263</v>
      </c>
      <c r="O347" s="14">
        <v>7.4826499999999992E-9</v>
      </c>
      <c r="P347" s="1">
        <v>1.5928662456495001E-8</v>
      </c>
      <c r="Q347" s="15">
        <f t="shared" si="29"/>
        <v>0.46976009570401228</v>
      </c>
      <c r="S347" s="1"/>
      <c r="T347" s="1"/>
      <c r="V347" s="1"/>
      <c r="W347" s="1"/>
    </row>
    <row r="348" spans="1:23" x14ac:dyDescent="0.2">
      <c r="A348" s="2">
        <v>561700</v>
      </c>
      <c r="B348" t="s">
        <v>416</v>
      </c>
      <c r="C348" s="1">
        <v>5.66922E-8</v>
      </c>
      <c r="D348" s="1">
        <v>1.3412473786930101E-7</v>
      </c>
      <c r="E348" s="15">
        <f t="shared" si="25"/>
        <v>0.42268265273512928</v>
      </c>
      <c r="F348" s="14">
        <v>4.9187600000000002E-8</v>
      </c>
      <c r="G348" s="1">
        <v>1.15954170143211E-7</v>
      </c>
      <c r="H348" s="15">
        <f t="shared" si="26"/>
        <v>0.42419862898634947</v>
      </c>
      <c r="I348" s="1">
        <v>1.3043899999999999E-7</v>
      </c>
      <c r="J348" s="1">
        <v>2.4449702830429899E-7</v>
      </c>
      <c r="K348" s="15">
        <f t="shared" si="27"/>
        <v>0.53349932677977863</v>
      </c>
      <c r="L348" s="1">
        <v>5.6972299999999999E-8</v>
      </c>
      <c r="M348" s="1">
        <v>1.3631988639962199E-7</v>
      </c>
      <c r="N348" s="15">
        <f t="shared" si="28"/>
        <v>0.41793095273704672</v>
      </c>
      <c r="O348" s="14">
        <v>5.1704800000000001E-8</v>
      </c>
      <c r="P348" s="1">
        <v>1.3837925962382501E-7</v>
      </c>
      <c r="Q348" s="15">
        <f t="shared" si="29"/>
        <v>0.37364558923465935</v>
      </c>
      <c r="S348" s="1"/>
      <c r="T348" s="1"/>
      <c r="V348" s="1"/>
      <c r="W348" s="1"/>
    </row>
    <row r="349" spans="1:23" x14ac:dyDescent="0.2">
      <c r="A349" s="2">
        <v>561100</v>
      </c>
      <c r="B349" t="s">
        <v>417</v>
      </c>
      <c r="C349" s="1">
        <v>6.1917900000000002E-9</v>
      </c>
      <c r="D349" s="1">
        <v>1.6728245276154001E-8</v>
      </c>
      <c r="E349" s="15">
        <f t="shared" si="25"/>
        <v>0.37013983820684138</v>
      </c>
      <c r="F349" s="14">
        <v>6.56387E-9</v>
      </c>
      <c r="G349" s="1">
        <v>1.7002108693712099E-8</v>
      </c>
      <c r="H349" s="15">
        <f t="shared" si="26"/>
        <v>0.38606211254416462</v>
      </c>
      <c r="I349" s="1">
        <v>1.3379500000000001E-8</v>
      </c>
      <c r="J349" s="1">
        <v>3.15396072381191E-8</v>
      </c>
      <c r="K349" s="15">
        <f t="shared" si="27"/>
        <v>0.42421263838153939</v>
      </c>
      <c r="L349" s="1">
        <v>8.4895399999999992E-9</v>
      </c>
      <c r="M349" s="1">
        <v>2.0670287521792999E-8</v>
      </c>
      <c r="N349" s="15">
        <f t="shared" si="28"/>
        <v>0.41071223566916271</v>
      </c>
      <c r="O349" s="14">
        <v>1.0180399999999999E-8</v>
      </c>
      <c r="P349" s="1">
        <v>2.2617016263168199E-8</v>
      </c>
      <c r="Q349" s="15">
        <f t="shared" si="29"/>
        <v>0.45012126628651616</v>
      </c>
      <c r="S349" s="1"/>
      <c r="T349" s="1"/>
      <c r="V349" s="1"/>
      <c r="W349" s="1"/>
    </row>
    <row r="350" spans="1:23" x14ac:dyDescent="0.2">
      <c r="A350" s="2">
        <v>561200</v>
      </c>
      <c r="B350" t="s">
        <v>418</v>
      </c>
      <c r="C350" s="1">
        <v>9.0508900000000008E-9</v>
      </c>
      <c r="D350" s="1">
        <v>2.44503411523916E-8</v>
      </c>
      <c r="E350" s="15">
        <f t="shared" si="25"/>
        <v>0.3701743850357152</v>
      </c>
      <c r="F350" s="14">
        <v>9.1561299999999995E-9</v>
      </c>
      <c r="G350" s="1">
        <v>2.40564804194785E-8</v>
      </c>
      <c r="H350" s="15">
        <f t="shared" si="26"/>
        <v>0.3806097085002631</v>
      </c>
      <c r="I350" s="1">
        <v>2.0345000000000001E-8</v>
      </c>
      <c r="J350" s="1">
        <v>4.8010619312101002E-8</v>
      </c>
      <c r="K350" s="15">
        <f t="shared" si="27"/>
        <v>0.42376041574769013</v>
      </c>
      <c r="L350" s="1">
        <v>1.35637E-8</v>
      </c>
      <c r="M350" s="1">
        <v>3.3635736830408502E-8</v>
      </c>
      <c r="N350" s="15">
        <f t="shared" si="28"/>
        <v>0.40325264965617436</v>
      </c>
      <c r="O350" s="14">
        <v>1.7657999999999998E-8</v>
      </c>
      <c r="P350" s="1">
        <v>3.7968795358413897E-8</v>
      </c>
      <c r="Q350" s="15">
        <f t="shared" si="29"/>
        <v>0.46506611108711354</v>
      </c>
      <c r="S350" s="1"/>
      <c r="T350" s="1"/>
      <c r="V350" s="1"/>
      <c r="W350" s="1"/>
    </row>
    <row r="351" spans="1:23" x14ac:dyDescent="0.2">
      <c r="A351" s="2">
        <v>561400</v>
      </c>
      <c r="B351" t="s">
        <v>419</v>
      </c>
      <c r="C351" s="1">
        <v>1.32098E-8</v>
      </c>
      <c r="D351" s="1">
        <v>3.6829453559590497E-8</v>
      </c>
      <c r="E351" s="15">
        <f t="shared" si="25"/>
        <v>0.35867488445426932</v>
      </c>
      <c r="F351" s="14">
        <v>1.4197200000000001E-8</v>
      </c>
      <c r="G351" s="1">
        <v>3.98118070460776E-8</v>
      </c>
      <c r="H351" s="15">
        <f t="shared" si="26"/>
        <v>0.35660777677256322</v>
      </c>
      <c r="I351" s="1">
        <v>3.62569E-8</v>
      </c>
      <c r="J351" s="1">
        <v>8.3682467092024605E-8</v>
      </c>
      <c r="K351" s="15">
        <f t="shared" si="27"/>
        <v>0.43326757993557624</v>
      </c>
      <c r="L351" s="1">
        <v>2.80806E-8</v>
      </c>
      <c r="M351" s="1">
        <v>6.6442303577335798E-8</v>
      </c>
      <c r="N351" s="15">
        <f t="shared" si="28"/>
        <v>0.4226313431068125</v>
      </c>
      <c r="O351" s="14">
        <v>3.9806699999999997E-8</v>
      </c>
      <c r="P351" s="1">
        <v>7.9828947412380703E-8</v>
      </c>
      <c r="Q351" s="15">
        <f t="shared" si="29"/>
        <v>0.49864994203626894</v>
      </c>
      <c r="S351" s="1"/>
      <c r="T351" s="1"/>
      <c r="V351" s="1"/>
      <c r="W351" s="1"/>
    </row>
    <row r="352" spans="1:23" x14ac:dyDescent="0.2">
      <c r="A352" s="2">
        <v>561500</v>
      </c>
      <c r="B352" t="s">
        <v>420</v>
      </c>
      <c r="C352" s="1">
        <v>1.3726900000000001E-8</v>
      </c>
      <c r="D352" s="1">
        <v>3.6846983876522899E-8</v>
      </c>
      <c r="E352" s="15">
        <f t="shared" si="25"/>
        <v>0.37253795442253584</v>
      </c>
      <c r="F352" s="14">
        <v>1.3232000000000001E-8</v>
      </c>
      <c r="G352" s="1">
        <v>3.6028246942941901E-8</v>
      </c>
      <c r="H352" s="15">
        <f t="shared" si="26"/>
        <v>0.3672673838656535</v>
      </c>
      <c r="I352" s="1">
        <v>2.94614E-8</v>
      </c>
      <c r="J352" s="1">
        <v>7.2019649149228004E-8</v>
      </c>
      <c r="K352" s="15">
        <f t="shared" si="27"/>
        <v>0.40907447270334008</v>
      </c>
      <c r="L352" s="1">
        <v>2.45154E-8</v>
      </c>
      <c r="M352" s="1">
        <v>6.1758182128741598E-8</v>
      </c>
      <c r="N352" s="15">
        <f t="shared" si="28"/>
        <v>0.39695792775919153</v>
      </c>
      <c r="O352" s="14">
        <v>3.3406500000000002E-8</v>
      </c>
      <c r="P352" s="1">
        <v>6.8420740570139198E-8</v>
      </c>
      <c r="Q352" s="15">
        <f t="shared" si="29"/>
        <v>0.4882510730171718</v>
      </c>
      <c r="S352" s="1"/>
      <c r="T352" s="1"/>
      <c r="V352" s="1"/>
      <c r="W352" s="1"/>
    </row>
    <row r="353" spans="1:23" x14ac:dyDescent="0.2">
      <c r="A353" s="2">
        <v>561600</v>
      </c>
      <c r="B353" t="s">
        <v>421</v>
      </c>
      <c r="C353" s="1">
        <v>2.5720800000000002E-8</v>
      </c>
      <c r="D353" s="1">
        <v>6.9556426986305494E-8</v>
      </c>
      <c r="E353" s="15">
        <f t="shared" si="25"/>
        <v>0.36978322657464852</v>
      </c>
      <c r="F353" s="14">
        <v>3.0591400000000001E-8</v>
      </c>
      <c r="G353" s="1">
        <v>7.9376469050201502E-8</v>
      </c>
      <c r="H353" s="15">
        <f t="shared" si="26"/>
        <v>0.38539633175988874</v>
      </c>
      <c r="I353" s="1">
        <v>5.3439599999999999E-8</v>
      </c>
      <c r="J353" s="1">
        <v>1.2399063627929799E-7</v>
      </c>
      <c r="K353" s="15">
        <f t="shared" si="27"/>
        <v>0.43099706238802893</v>
      </c>
      <c r="L353" s="1">
        <v>4.1605899999999997E-8</v>
      </c>
      <c r="M353" s="1">
        <v>1.01230731917937E-7</v>
      </c>
      <c r="N353" s="15">
        <f t="shared" si="28"/>
        <v>0.41100068340637846</v>
      </c>
      <c r="O353" s="14">
        <v>2.9326999999999999E-8</v>
      </c>
      <c r="P353" s="1">
        <v>6.0232374947555694E-8</v>
      </c>
      <c r="Q353" s="15">
        <f t="shared" si="29"/>
        <v>0.4868976198520315</v>
      </c>
      <c r="S353" s="1"/>
      <c r="T353" s="1"/>
      <c r="V353" s="1"/>
      <c r="W353" s="1"/>
    </row>
    <row r="354" spans="1:23" x14ac:dyDescent="0.2">
      <c r="A354" s="2">
        <v>561900</v>
      </c>
      <c r="B354" t="s">
        <v>422</v>
      </c>
      <c r="C354" s="1">
        <v>1.27615E-8</v>
      </c>
      <c r="D354" s="1">
        <v>3.5128218527293103E-8</v>
      </c>
      <c r="E354" s="15">
        <f t="shared" si="25"/>
        <v>0.36328343807372038</v>
      </c>
      <c r="F354" s="14">
        <v>1.32822E-8</v>
      </c>
      <c r="G354" s="1">
        <v>3.5810483805798298E-8</v>
      </c>
      <c r="H354" s="15">
        <f t="shared" si="26"/>
        <v>0.37090255669345068</v>
      </c>
      <c r="I354" s="1">
        <v>2.9452600000000001E-8</v>
      </c>
      <c r="J354" s="1">
        <v>7.0658733274211096E-8</v>
      </c>
      <c r="K354" s="15">
        <f t="shared" si="27"/>
        <v>0.41682887075969643</v>
      </c>
      <c r="L354" s="1">
        <v>2.25593E-8</v>
      </c>
      <c r="M354" s="1">
        <v>5.5152527856605798E-8</v>
      </c>
      <c r="N354" s="15">
        <f t="shared" si="28"/>
        <v>0.40903474195513234</v>
      </c>
      <c r="O354" s="14">
        <v>3.1452999999999997E-8</v>
      </c>
      <c r="P354" s="1">
        <v>6.5469045105821897E-8</v>
      </c>
      <c r="Q354" s="15">
        <f t="shared" si="29"/>
        <v>0.48042551940631573</v>
      </c>
      <c r="S354" s="1"/>
      <c r="T354" s="1"/>
      <c r="V354" s="1"/>
      <c r="W354" s="1"/>
    </row>
    <row r="355" spans="1:23" x14ac:dyDescent="0.2">
      <c r="A355" s="2">
        <v>611100</v>
      </c>
      <c r="B355" t="s">
        <v>423</v>
      </c>
      <c r="C355" s="1">
        <v>7.0753399999999997E-9</v>
      </c>
      <c r="D355" s="1">
        <v>2.0194202550747301E-8</v>
      </c>
      <c r="E355" s="15">
        <f t="shared" si="25"/>
        <v>0.35036491201967129</v>
      </c>
      <c r="F355" s="14">
        <v>7.7780799999999993E-9</v>
      </c>
      <c r="G355" s="1">
        <v>1.8614304252273101E-8</v>
      </c>
      <c r="H355" s="15">
        <f t="shared" si="26"/>
        <v>0.4178549944487005</v>
      </c>
      <c r="I355" s="1">
        <v>1.37349E-8</v>
      </c>
      <c r="J355" s="1">
        <v>3.11275291959857E-8</v>
      </c>
      <c r="K355" s="15">
        <f t="shared" si="27"/>
        <v>0.44124607236000257</v>
      </c>
      <c r="L355" s="1">
        <v>9.6223399999999993E-9</v>
      </c>
      <c r="M355" s="1">
        <v>2.2052595964060901E-8</v>
      </c>
      <c r="N355" s="15">
        <f t="shared" si="28"/>
        <v>0.43633593141059307</v>
      </c>
      <c r="O355" s="14">
        <v>9.9452900000000005E-9</v>
      </c>
      <c r="P355" s="1">
        <v>2.2341879884742001E-8</v>
      </c>
      <c r="Q355" s="15">
        <f t="shared" si="29"/>
        <v>0.44514114529780296</v>
      </c>
      <c r="S355" s="1"/>
      <c r="T355" s="1"/>
      <c r="V355" s="1"/>
      <c r="W355" s="1"/>
    </row>
    <row r="356" spans="1:23" x14ac:dyDescent="0.2">
      <c r="A356" s="2" t="s">
        <v>52</v>
      </c>
      <c r="B356" t="s">
        <v>424</v>
      </c>
      <c r="C356" s="1">
        <v>1.14477E-8</v>
      </c>
      <c r="D356" s="1">
        <v>2.87133983478374E-8</v>
      </c>
      <c r="E356" s="15">
        <f t="shared" si="25"/>
        <v>0.39868844019510508</v>
      </c>
      <c r="F356" s="14">
        <v>1.2045299999999999E-8</v>
      </c>
      <c r="G356" s="1">
        <v>2.7263864659173799E-8</v>
      </c>
      <c r="H356" s="15">
        <f t="shared" si="26"/>
        <v>0.44180456991620859</v>
      </c>
      <c r="I356" s="1">
        <v>2.30911E-8</v>
      </c>
      <c r="J356" s="1">
        <v>4.7329518584472202E-8</v>
      </c>
      <c r="K356" s="15">
        <f t="shared" si="27"/>
        <v>0.48787946065387816</v>
      </c>
      <c r="L356" s="1">
        <v>1.68354E-8</v>
      </c>
      <c r="M356" s="1">
        <v>3.3591623653370599E-8</v>
      </c>
      <c r="N356" s="15">
        <f t="shared" si="28"/>
        <v>0.50117851324256335</v>
      </c>
      <c r="O356" s="14">
        <v>1.2511100000000001E-8</v>
      </c>
      <c r="P356" s="1">
        <v>2.9617685631918699E-8</v>
      </c>
      <c r="Q356" s="15">
        <f t="shared" si="29"/>
        <v>0.42241990665593759</v>
      </c>
      <c r="S356" s="1"/>
      <c r="T356" s="1"/>
      <c r="V356" s="1"/>
      <c r="W356" s="1"/>
    </row>
    <row r="357" spans="1:23" x14ac:dyDescent="0.2">
      <c r="A357" s="2" t="s">
        <v>53</v>
      </c>
      <c r="B357" t="s">
        <v>425</v>
      </c>
      <c r="C357" s="1">
        <v>4.6878800000000002E-8</v>
      </c>
      <c r="D357" s="1">
        <v>1.14523749590548E-7</v>
      </c>
      <c r="E357" s="15">
        <f t="shared" si="25"/>
        <v>0.40933692939328153</v>
      </c>
      <c r="F357" s="14">
        <v>3.4341999999999997E-8</v>
      </c>
      <c r="G357" s="1">
        <v>7.78082554457983E-8</v>
      </c>
      <c r="H357" s="15">
        <f t="shared" si="26"/>
        <v>0.44136704779254227</v>
      </c>
      <c r="I357" s="1">
        <v>8.3891799999999997E-8</v>
      </c>
      <c r="J357" s="1">
        <v>1.5616249949496201E-7</v>
      </c>
      <c r="K357" s="15">
        <f t="shared" si="27"/>
        <v>0.53720835841710157</v>
      </c>
      <c r="L357" s="1">
        <v>4.0606199999999997E-8</v>
      </c>
      <c r="M357" s="1">
        <v>9.1545897293918198E-8</v>
      </c>
      <c r="N357" s="15">
        <f t="shared" si="28"/>
        <v>0.4435611119701991</v>
      </c>
      <c r="O357" s="14">
        <v>4.5833999999999999E-8</v>
      </c>
      <c r="P357" s="1">
        <v>9.6389238701466305E-8</v>
      </c>
      <c r="Q357" s="15">
        <f t="shared" si="29"/>
        <v>0.47550951348371584</v>
      </c>
      <c r="S357" s="1"/>
      <c r="T357" s="1"/>
      <c r="V357" s="1"/>
      <c r="W357" s="1"/>
    </row>
    <row r="358" spans="1:23" x14ac:dyDescent="0.2">
      <c r="A358" s="2">
        <v>621100</v>
      </c>
      <c r="B358" t="s">
        <v>426</v>
      </c>
      <c r="C358" s="1">
        <v>1.0887100000000001E-8</v>
      </c>
      <c r="D358" s="1">
        <v>2.9319299308288701E-8</v>
      </c>
      <c r="E358" s="15">
        <f t="shared" si="25"/>
        <v>0.37132879218986542</v>
      </c>
      <c r="F358" s="14">
        <v>8.2659000000000006E-9</v>
      </c>
      <c r="G358" s="1">
        <v>2.2263577219185899E-8</v>
      </c>
      <c r="H358" s="15">
        <f t="shared" si="26"/>
        <v>0.37127456736273107</v>
      </c>
      <c r="I358" s="1">
        <v>1.7630599999999999E-8</v>
      </c>
      <c r="J358" s="1">
        <v>4.5093661948217301E-8</v>
      </c>
      <c r="K358" s="15">
        <f t="shared" si="27"/>
        <v>0.39097734001389955</v>
      </c>
      <c r="L358" s="1">
        <v>1.03195E-8</v>
      </c>
      <c r="M358" s="1">
        <v>2.4390765508272199E-8</v>
      </c>
      <c r="N358" s="15">
        <f t="shared" si="28"/>
        <v>0.42309045185564642</v>
      </c>
      <c r="O358" s="14">
        <v>1.35874E-8</v>
      </c>
      <c r="P358" s="1">
        <v>3.4179575135134398E-8</v>
      </c>
      <c r="Q358" s="15">
        <f t="shared" si="29"/>
        <v>0.39752980972642427</v>
      </c>
      <c r="S358" s="1"/>
      <c r="T358" s="1"/>
      <c r="V358" s="1"/>
      <c r="W358" s="1"/>
    </row>
    <row r="359" spans="1:23" x14ac:dyDescent="0.2">
      <c r="A359" s="2">
        <v>621200</v>
      </c>
      <c r="B359" t="s">
        <v>427</v>
      </c>
      <c r="C359" s="1">
        <v>9.8719100000000001E-9</v>
      </c>
      <c r="D359" s="1">
        <v>2.8267764168998299E-8</v>
      </c>
      <c r="E359" s="15">
        <f t="shared" si="25"/>
        <v>0.3492285396531884</v>
      </c>
      <c r="F359" s="14">
        <v>1.0412399999999999E-8</v>
      </c>
      <c r="G359" s="1">
        <v>2.8167332660029999E-8</v>
      </c>
      <c r="H359" s="15">
        <f t="shared" si="26"/>
        <v>0.36966226535093261</v>
      </c>
      <c r="I359" s="1">
        <v>1.8874800000000001E-8</v>
      </c>
      <c r="J359" s="1">
        <v>4.6706840811747399E-8</v>
      </c>
      <c r="K359" s="15">
        <f t="shared" si="27"/>
        <v>0.40411211017407828</v>
      </c>
      <c r="L359" s="1">
        <v>1.3628200000000001E-8</v>
      </c>
      <c r="M359" s="1">
        <v>3.3006950706100498E-8</v>
      </c>
      <c r="N359" s="15">
        <f t="shared" si="28"/>
        <v>0.41288879185926053</v>
      </c>
      <c r="O359" s="14">
        <v>1.3239800000000001E-8</v>
      </c>
      <c r="P359" s="1">
        <v>3.3376424757677202E-8</v>
      </c>
      <c r="Q359" s="15">
        <f t="shared" si="29"/>
        <v>0.39668119327114565</v>
      </c>
      <c r="S359" s="1"/>
      <c r="T359" s="1"/>
      <c r="V359" s="1"/>
      <c r="W359" s="1"/>
    </row>
    <row r="360" spans="1:23" x14ac:dyDescent="0.2">
      <c r="A360" s="2">
        <v>621300</v>
      </c>
      <c r="B360" t="s">
        <v>428</v>
      </c>
      <c r="C360" s="1">
        <v>4.7781100000000002E-8</v>
      </c>
      <c r="D360" s="1">
        <v>1.3956119339087201E-7</v>
      </c>
      <c r="E360" s="15">
        <f t="shared" si="25"/>
        <v>0.34236666253045328</v>
      </c>
      <c r="F360" s="14">
        <v>4.9786199999999998E-8</v>
      </c>
      <c r="G360" s="1">
        <v>1.4107001345047899E-7</v>
      </c>
      <c r="H360" s="15">
        <f t="shared" si="26"/>
        <v>0.35291837565094492</v>
      </c>
      <c r="I360" s="1">
        <v>7.89852E-8</v>
      </c>
      <c r="J360" s="1">
        <v>2.07784796546373E-7</v>
      </c>
      <c r="K360" s="15">
        <f t="shared" si="27"/>
        <v>0.38012983294652281</v>
      </c>
      <c r="L360" s="1">
        <v>6.6364300000000001E-8</v>
      </c>
      <c r="M360" s="1">
        <v>1.64832256466833E-7</v>
      </c>
      <c r="N360" s="15">
        <f t="shared" si="28"/>
        <v>0.40261719048512573</v>
      </c>
      <c r="O360" s="14">
        <v>6.4363900000000001E-8</v>
      </c>
      <c r="P360" s="1">
        <v>1.67191273674772E-7</v>
      </c>
      <c r="Q360" s="15">
        <f t="shared" si="29"/>
        <v>0.3849716470561948</v>
      </c>
      <c r="S360" s="1"/>
      <c r="T360" s="1"/>
      <c r="V360" s="1"/>
      <c r="W360" s="1"/>
    </row>
    <row r="361" spans="1:23" x14ac:dyDescent="0.2">
      <c r="A361" s="2">
        <v>621400</v>
      </c>
      <c r="B361" t="s">
        <v>429</v>
      </c>
      <c r="C361" s="1">
        <v>4.3355199999999998E-8</v>
      </c>
      <c r="D361" s="1">
        <v>1.2766760534271199E-7</v>
      </c>
      <c r="E361" s="15">
        <f t="shared" si="25"/>
        <v>0.33959436995482867</v>
      </c>
      <c r="F361" s="14">
        <v>4.5606300000000001E-8</v>
      </c>
      <c r="G361" s="1">
        <v>1.2959599321536E-7</v>
      </c>
      <c r="H361" s="15">
        <f t="shared" si="26"/>
        <v>0.35191134284693798</v>
      </c>
      <c r="I361" s="1">
        <v>7.4810400000000001E-8</v>
      </c>
      <c r="J361" s="1">
        <v>1.9454608944676801E-7</v>
      </c>
      <c r="K361" s="15">
        <f t="shared" si="27"/>
        <v>0.38453818430757886</v>
      </c>
      <c r="L361" s="1">
        <v>6.0267599999999999E-8</v>
      </c>
      <c r="M361" s="1">
        <v>1.4896469057304399E-7</v>
      </c>
      <c r="N361" s="15">
        <f t="shared" si="28"/>
        <v>0.40457641182054566</v>
      </c>
      <c r="O361" s="14">
        <v>5.8053200000000001E-8</v>
      </c>
      <c r="P361" s="1">
        <v>1.5119839585670199E-7</v>
      </c>
      <c r="Q361" s="15">
        <f t="shared" si="29"/>
        <v>0.3839538089744009</v>
      </c>
      <c r="S361" s="1"/>
      <c r="T361" s="1"/>
      <c r="V361" s="1"/>
      <c r="W361" s="1"/>
    </row>
    <row r="362" spans="1:23" x14ac:dyDescent="0.2">
      <c r="A362" s="2">
        <v>621500</v>
      </c>
      <c r="B362" t="s">
        <v>430</v>
      </c>
      <c r="C362" s="1">
        <v>2.7237999999999999E-8</v>
      </c>
      <c r="D362" s="1">
        <v>8.0418248175104394E-8</v>
      </c>
      <c r="E362" s="15">
        <f t="shared" si="25"/>
        <v>0.33870421972748527</v>
      </c>
      <c r="F362" s="14">
        <v>2.89635E-8</v>
      </c>
      <c r="G362" s="1">
        <v>8.2288123872874505E-8</v>
      </c>
      <c r="H362" s="15">
        <f t="shared" si="26"/>
        <v>0.35197667217137202</v>
      </c>
      <c r="I362" s="1">
        <v>4.6374500000000003E-8</v>
      </c>
      <c r="J362" s="1">
        <v>1.2167180394502601E-7</v>
      </c>
      <c r="K362" s="15">
        <f t="shared" si="27"/>
        <v>0.38114418046232812</v>
      </c>
      <c r="L362" s="1">
        <v>3.8682399999999997E-8</v>
      </c>
      <c r="M362" s="1">
        <v>9.5766123094477706E-8</v>
      </c>
      <c r="N362" s="15">
        <f t="shared" si="28"/>
        <v>0.40392571767615593</v>
      </c>
      <c r="O362" s="14">
        <v>3.7439399999999997E-8</v>
      </c>
      <c r="P362" s="1">
        <v>9.7362829076683704E-8</v>
      </c>
      <c r="Q362" s="15">
        <f t="shared" si="29"/>
        <v>0.38453484101732954</v>
      </c>
      <c r="S362" s="1"/>
      <c r="T362" s="1"/>
      <c r="V362" s="1"/>
      <c r="W362" s="1"/>
    </row>
    <row r="363" spans="1:23" x14ac:dyDescent="0.2">
      <c r="A363" s="2">
        <v>621600</v>
      </c>
      <c r="B363" t="s">
        <v>431</v>
      </c>
      <c r="C363" s="1">
        <v>1.09756E-8</v>
      </c>
      <c r="D363" s="1">
        <v>3.1857187692511501E-8</v>
      </c>
      <c r="E363" s="15">
        <f t="shared" si="25"/>
        <v>0.34452507565757212</v>
      </c>
      <c r="F363" s="14">
        <v>1.16913E-8</v>
      </c>
      <c r="G363" s="1">
        <v>3.2418750631837497E-8</v>
      </c>
      <c r="H363" s="15">
        <f t="shared" si="26"/>
        <v>0.36063388539465552</v>
      </c>
      <c r="I363" s="1">
        <v>1.94045E-8</v>
      </c>
      <c r="J363" s="1">
        <v>4.9408926887204099E-8</v>
      </c>
      <c r="K363" s="15">
        <f t="shared" si="27"/>
        <v>0.39273267448812715</v>
      </c>
      <c r="L363" s="1">
        <v>1.5188899999999999E-8</v>
      </c>
      <c r="M363" s="1">
        <v>3.7237245954002303E-8</v>
      </c>
      <c r="N363" s="15">
        <f t="shared" si="28"/>
        <v>0.40789536419428674</v>
      </c>
      <c r="O363" s="14">
        <v>1.4773700000000001E-8</v>
      </c>
      <c r="P363" s="1">
        <v>3.7812139712071597E-8</v>
      </c>
      <c r="Q363" s="15">
        <f t="shared" si="29"/>
        <v>0.39071314431019805</v>
      </c>
      <c r="S363" s="1"/>
      <c r="T363" s="1"/>
      <c r="V363" s="1"/>
      <c r="W363" s="1"/>
    </row>
    <row r="364" spans="1:23" x14ac:dyDescent="0.2">
      <c r="A364" s="2">
        <v>621900</v>
      </c>
      <c r="B364" t="s">
        <v>432</v>
      </c>
      <c r="C364" s="1">
        <v>8.4997099999999996E-8</v>
      </c>
      <c r="D364" s="1">
        <v>2.65155741755806E-7</v>
      </c>
      <c r="E364" s="15">
        <f t="shared" si="25"/>
        <v>0.3205553816680225</v>
      </c>
      <c r="F364" s="14">
        <v>9.9918900000000004E-8</v>
      </c>
      <c r="G364" s="1">
        <v>2.6529466238398998E-7</v>
      </c>
      <c r="H364" s="15">
        <f t="shared" si="26"/>
        <v>0.37663366123580899</v>
      </c>
      <c r="I364" s="1">
        <v>1.3392800000000001E-7</v>
      </c>
      <c r="J364" s="1">
        <v>3.6061011242412399E-7</v>
      </c>
      <c r="K364" s="15">
        <f t="shared" si="27"/>
        <v>0.37139280177058209</v>
      </c>
      <c r="L364" s="1">
        <v>1.12318E-7</v>
      </c>
      <c r="M364" s="1">
        <v>2.8777787464915299E-7</v>
      </c>
      <c r="N364" s="15">
        <f t="shared" si="28"/>
        <v>0.3902940771139321</v>
      </c>
      <c r="O364" s="14">
        <v>1.1504399999999999E-7</v>
      </c>
      <c r="P364" s="1">
        <v>3.1106110571432101E-7</v>
      </c>
      <c r="Q364" s="15">
        <f t="shared" si="29"/>
        <v>0.36984373130100223</v>
      </c>
      <c r="S364" s="1"/>
      <c r="T364" s="1"/>
      <c r="V364" s="1"/>
      <c r="W364" s="1"/>
    </row>
    <row r="365" spans="1:23" x14ac:dyDescent="0.2">
      <c r="A365" s="2">
        <v>622000</v>
      </c>
      <c r="B365" t="s">
        <v>433</v>
      </c>
      <c r="C365" s="1">
        <v>8.7750600000000001E-9</v>
      </c>
      <c r="D365" s="1">
        <v>2.49310492155391E-8</v>
      </c>
      <c r="E365" s="15">
        <f t="shared" si="25"/>
        <v>0.35197315300034199</v>
      </c>
      <c r="F365" s="14">
        <v>9.3718499999999996E-9</v>
      </c>
      <c r="G365" s="1">
        <v>2.4893598116553999E-8</v>
      </c>
      <c r="H365" s="15">
        <f t="shared" si="26"/>
        <v>0.37647631154484701</v>
      </c>
      <c r="I365" s="1">
        <v>1.61004E-8</v>
      </c>
      <c r="J365" s="1">
        <v>3.98505795796019E-8</v>
      </c>
      <c r="K365" s="15">
        <f t="shared" si="27"/>
        <v>0.40401921803519325</v>
      </c>
      <c r="L365" s="1">
        <v>1.18225E-8</v>
      </c>
      <c r="M365" s="1">
        <v>2.8168103138838601E-8</v>
      </c>
      <c r="N365" s="15">
        <f t="shared" si="28"/>
        <v>0.41971232289685001</v>
      </c>
      <c r="O365" s="14">
        <v>1.13722E-8</v>
      </c>
      <c r="P365" s="1">
        <v>2.8706636527362902E-8</v>
      </c>
      <c r="Q365" s="15">
        <f t="shared" si="29"/>
        <v>0.39615229701884874</v>
      </c>
      <c r="S365" s="1"/>
      <c r="T365" s="1"/>
      <c r="V365" s="1"/>
      <c r="W365" s="1"/>
    </row>
    <row r="366" spans="1:23" x14ac:dyDescent="0.2">
      <c r="A366" s="2" t="s">
        <v>54</v>
      </c>
      <c r="B366" t="s">
        <v>434</v>
      </c>
      <c r="C366" s="1">
        <v>1.7259299999999999E-8</v>
      </c>
      <c r="D366" s="1">
        <v>4.9932881893929899E-8</v>
      </c>
      <c r="E366" s="15">
        <f t="shared" si="25"/>
        <v>0.34564998745041653</v>
      </c>
      <c r="F366" s="14">
        <v>1.8142800000000001E-8</v>
      </c>
      <c r="G366" s="1">
        <v>5.0494574162071403E-8</v>
      </c>
      <c r="H366" s="15">
        <f t="shared" si="26"/>
        <v>0.35930197057940177</v>
      </c>
      <c r="I366" s="1">
        <v>3.1394299999999999E-8</v>
      </c>
      <c r="J366" s="1">
        <v>7.88530311523021E-8</v>
      </c>
      <c r="K366" s="15">
        <f t="shared" si="27"/>
        <v>0.39813688251708318</v>
      </c>
      <c r="L366" s="1">
        <v>2.3357300000000002E-8</v>
      </c>
      <c r="M366" s="1">
        <v>5.6959291480498098E-8</v>
      </c>
      <c r="N366" s="15">
        <f t="shared" si="28"/>
        <v>0.41007005868387858</v>
      </c>
      <c r="O366" s="14">
        <v>2.2485700000000001E-8</v>
      </c>
      <c r="P366" s="1">
        <v>5.77087915966189E-8</v>
      </c>
      <c r="Q366" s="15">
        <f t="shared" si="29"/>
        <v>0.38964080476981283</v>
      </c>
      <c r="S366" s="1"/>
      <c r="T366" s="1"/>
      <c r="V366" s="1"/>
      <c r="W366" s="1"/>
    </row>
    <row r="367" spans="1:23" x14ac:dyDescent="0.2">
      <c r="A367" s="2" t="s">
        <v>55</v>
      </c>
      <c r="B367" t="s">
        <v>435</v>
      </c>
      <c r="C367" s="1">
        <v>5.1078000000000002E-8</v>
      </c>
      <c r="D367" s="1">
        <v>1.51069065340716E-7</v>
      </c>
      <c r="E367" s="15">
        <f t="shared" si="25"/>
        <v>0.33811025364326197</v>
      </c>
      <c r="F367" s="14">
        <v>5.4946799999999998E-8</v>
      </c>
      <c r="G367" s="1">
        <v>1.5710710703003801E-7</v>
      </c>
      <c r="H367" s="15">
        <f t="shared" si="26"/>
        <v>0.34974102087879749</v>
      </c>
      <c r="I367" s="1">
        <v>8.6484799999999999E-8</v>
      </c>
      <c r="J367" s="1">
        <v>2.26792449043458E-7</v>
      </c>
      <c r="K367" s="15">
        <f t="shared" si="27"/>
        <v>0.38133897475320161</v>
      </c>
      <c r="L367" s="1">
        <v>7.2182500000000005E-8</v>
      </c>
      <c r="M367" s="1">
        <v>1.7923400726194801E-7</v>
      </c>
      <c r="N367" s="15">
        <f t="shared" si="28"/>
        <v>0.40272770275401076</v>
      </c>
      <c r="O367" s="14">
        <v>7.0264300000000003E-8</v>
      </c>
      <c r="P367" s="1">
        <v>1.8267558739022299E-7</v>
      </c>
      <c r="Q367" s="15">
        <f t="shared" si="29"/>
        <v>0.38463979234348766</v>
      </c>
      <c r="S367" s="1"/>
      <c r="T367" s="1"/>
      <c r="V367" s="1"/>
      <c r="W367" s="1"/>
    </row>
    <row r="368" spans="1:23" x14ac:dyDescent="0.2">
      <c r="A368" s="2">
        <v>624100</v>
      </c>
      <c r="B368" t="s">
        <v>436</v>
      </c>
      <c r="C368" s="1">
        <v>5.8250600000000001E-8</v>
      </c>
      <c r="D368" s="1">
        <v>1.77123456272729E-7</v>
      </c>
      <c r="E368" s="15">
        <f t="shared" si="25"/>
        <v>0.32887005044835849</v>
      </c>
      <c r="F368" s="14">
        <v>5.3736699999999997E-8</v>
      </c>
      <c r="G368" s="1">
        <v>1.4980804615114299E-7</v>
      </c>
      <c r="H368" s="15">
        <f t="shared" si="26"/>
        <v>0.35870369703496729</v>
      </c>
      <c r="I368" s="1">
        <v>9.1872700000000002E-8</v>
      </c>
      <c r="J368" s="1">
        <v>2.24437182413382E-7</v>
      </c>
      <c r="K368" s="15">
        <f t="shared" si="27"/>
        <v>0.40934705654423736</v>
      </c>
      <c r="L368" s="1">
        <v>7.1681099999999997E-8</v>
      </c>
      <c r="M368" s="1">
        <v>1.7926215943639201E-7</v>
      </c>
      <c r="N368" s="15">
        <f t="shared" si="28"/>
        <v>0.39986743563375826</v>
      </c>
      <c r="O368" s="14">
        <v>7.1368999999999995E-8</v>
      </c>
      <c r="P368" s="1">
        <v>1.8596885429946801E-7</v>
      </c>
      <c r="Q368" s="15">
        <f t="shared" si="29"/>
        <v>0.38376856312226126</v>
      </c>
      <c r="S368" s="1"/>
      <c r="T368" s="1"/>
      <c r="V368" s="1"/>
      <c r="W368" s="1"/>
    </row>
    <row r="369" spans="1:23" x14ac:dyDescent="0.2">
      <c r="A369" s="2">
        <v>624400</v>
      </c>
      <c r="B369" t="s">
        <v>437</v>
      </c>
      <c r="C369" s="1">
        <v>1.9512400000000001E-8</v>
      </c>
      <c r="D369" s="1">
        <v>5.6913418833592403E-8</v>
      </c>
      <c r="E369" s="15">
        <f t="shared" si="25"/>
        <v>0.3428435753798551</v>
      </c>
      <c r="F369" s="14">
        <v>2.0259299999999999E-8</v>
      </c>
      <c r="G369" s="1">
        <v>5.66682525761411E-8</v>
      </c>
      <c r="H369" s="15">
        <f t="shared" si="26"/>
        <v>0.35750705340312056</v>
      </c>
      <c r="I369" s="1">
        <v>3.4242600000000002E-8</v>
      </c>
      <c r="J369" s="1">
        <v>8.7184976713299907E-8</v>
      </c>
      <c r="K369" s="15">
        <f t="shared" si="27"/>
        <v>0.39275803344656235</v>
      </c>
      <c r="L369" s="1">
        <v>2.68729E-8</v>
      </c>
      <c r="M369" s="1">
        <v>6.6379299530156507E-8</v>
      </c>
      <c r="N369" s="15">
        <f t="shared" si="28"/>
        <v>0.40483855946372987</v>
      </c>
      <c r="O369" s="14">
        <v>2.5870899999999998E-8</v>
      </c>
      <c r="P369" s="1">
        <v>6.6848003949386306E-8</v>
      </c>
      <c r="Q369" s="15">
        <f t="shared" si="29"/>
        <v>0.3870108076762927</v>
      </c>
      <c r="S369" s="1"/>
      <c r="T369" s="1"/>
      <c r="V369" s="1"/>
      <c r="W369" s="1"/>
    </row>
    <row r="370" spans="1:23" x14ac:dyDescent="0.2">
      <c r="A370" s="2" t="s">
        <v>56</v>
      </c>
      <c r="B370" t="s">
        <v>438</v>
      </c>
      <c r="C370" s="1">
        <v>8.2513900000000001E-8</v>
      </c>
      <c r="D370" s="1">
        <v>2.4460700399752799E-7</v>
      </c>
      <c r="E370" s="15">
        <f t="shared" si="25"/>
        <v>0.33733253198601743</v>
      </c>
      <c r="F370" s="14">
        <v>9.0195299999999998E-8</v>
      </c>
      <c r="G370" s="1">
        <v>2.51276268880204E-7</v>
      </c>
      <c r="H370" s="15">
        <f t="shared" si="26"/>
        <v>0.35894873957636098</v>
      </c>
      <c r="I370" s="1">
        <v>1.4353299999999999E-7</v>
      </c>
      <c r="J370" s="1">
        <v>3.7436039018964598E-7</v>
      </c>
      <c r="K370" s="15">
        <f t="shared" si="27"/>
        <v>0.38340861843660357</v>
      </c>
      <c r="L370" s="1">
        <v>1.16773E-7</v>
      </c>
      <c r="M370" s="1">
        <v>2.9111316668286898E-7</v>
      </c>
      <c r="N370" s="15">
        <f t="shared" si="28"/>
        <v>0.40112579355508654</v>
      </c>
      <c r="O370" s="14">
        <v>1.1608E-7</v>
      </c>
      <c r="P370" s="1">
        <v>3.0126730319226198E-7</v>
      </c>
      <c r="Q370" s="15">
        <f t="shared" si="29"/>
        <v>0.38530566964952173</v>
      </c>
      <c r="S370" s="1"/>
      <c r="T370" s="1"/>
      <c r="V370" s="1"/>
      <c r="W370" s="1"/>
    </row>
    <row r="371" spans="1:23" x14ac:dyDescent="0.2">
      <c r="A371" s="2">
        <v>711100</v>
      </c>
      <c r="B371" t="s">
        <v>439</v>
      </c>
      <c r="C371" s="1">
        <v>1.6986399999999999E-8</v>
      </c>
      <c r="D371" s="1">
        <v>4.3177942545130201E-8</v>
      </c>
      <c r="E371" s="15">
        <f t="shared" si="25"/>
        <v>0.39340457184233757</v>
      </c>
      <c r="F371" s="14">
        <v>1.90966E-8</v>
      </c>
      <c r="G371" s="1">
        <v>5.4045863341882898E-8</v>
      </c>
      <c r="H371" s="15">
        <f t="shared" si="26"/>
        <v>0.35334064106255236</v>
      </c>
      <c r="I371" s="1">
        <v>3.3177E-8</v>
      </c>
      <c r="J371" s="1">
        <v>7.8686657472058802E-8</v>
      </c>
      <c r="K371" s="15">
        <f t="shared" si="27"/>
        <v>0.4216343795233769</v>
      </c>
      <c r="L371" s="1">
        <v>2.17683E-8</v>
      </c>
      <c r="M371" s="1">
        <v>4.9016944156126003E-8</v>
      </c>
      <c r="N371" s="15">
        <f t="shared" si="28"/>
        <v>0.44409745190693323</v>
      </c>
      <c r="O371" s="14">
        <v>2.6769899999999999E-8</v>
      </c>
      <c r="P371" s="1">
        <v>6.3242805001458194E-8</v>
      </c>
      <c r="Q371" s="15">
        <f t="shared" si="29"/>
        <v>0.42328767674651313</v>
      </c>
      <c r="S371" s="1"/>
      <c r="T371" s="1"/>
      <c r="V371" s="1"/>
      <c r="W371" s="1"/>
    </row>
    <row r="372" spans="1:23" x14ac:dyDescent="0.2">
      <c r="A372" s="2">
        <v>711200</v>
      </c>
      <c r="B372" t="s">
        <v>440</v>
      </c>
      <c r="C372" s="1">
        <v>1.63528E-8</v>
      </c>
      <c r="D372" s="1">
        <v>4.1096572292479097E-8</v>
      </c>
      <c r="E372" s="15">
        <f t="shared" si="25"/>
        <v>0.3979115310060215</v>
      </c>
      <c r="F372" s="14">
        <v>1.7346900000000001E-8</v>
      </c>
      <c r="G372" s="1">
        <v>4.6717266636341402E-8</v>
      </c>
      <c r="H372" s="15">
        <f t="shared" si="26"/>
        <v>0.37131667259200973</v>
      </c>
      <c r="I372" s="1">
        <v>2.8005499999999999E-8</v>
      </c>
      <c r="J372" s="1">
        <v>6.7229628972018496E-8</v>
      </c>
      <c r="K372" s="15">
        <f t="shared" si="27"/>
        <v>0.41656484541445427</v>
      </c>
      <c r="L372" s="1">
        <v>2.2290299999999999E-8</v>
      </c>
      <c r="M372" s="1">
        <v>4.7505915469269697E-8</v>
      </c>
      <c r="N372" s="15">
        <f t="shared" si="28"/>
        <v>0.46921103992657498</v>
      </c>
      <c r="O372" s="14">
        <v>2.42122E-8</v>
      </c>
      <c r="P372" s="1">
        <v>5.7561408684546802E-8</v>
      </c>
      <c r="Q372" s="15">
        <f t="shared" si="29"/>
        <v>0.42063251322930389</v>
      </c>
      <c r="S372" s="1"/>
      <c r="T372" s="1"/>
      <c r="V372" s="1"/>
      <c r="W372" s="1"/>
    </row>
    <row r="373" spans="1:23" x14ac:dyDescent="0.2">
      <c r="A373" s="2">
        <v>711500</v>
      </c>
      <c r="B373" t="s">
        <v>441</v>
      </c>
      <c r="C373" s="1">
        <v>5.0740200000000002E-9</v>
      </c>
      <c r="D373" s="1">
        <v>1.28187496244655E-8</v>
      </c>
      <c r="E373" s="15">
        <f t="shared" si="25"/>
        <v>0.39582799794418877</v>
      </c>
      <c r="F373" s="14">
        <v>5.7106499999999999E-9</v>
      </c>
      <c r="G373" s="1">
        <v>1.6224816031656998E-8</v>
      </c>
      <c r="H373" s="15">
        <f t="shared" si="26"/>
        <v>0.35197009253341816</v>
      </c>
      <c r="I373" s="1">
        <v>9.8597799999999996E-9</v>
      </c>
      <c r="J373" s="1">
        <v>2.3311484392119799E-8</v>
      </c>
      <c r="K373" s="15">
        <f t="shared" si="27"/>
        <v>0.42295805081091248</v>
      </c>
      <c r="L373" s="1">
        <v>6.7183699999999998E-9</v>
      </c>
      <c r="M373" s="1">
        <v>1.5007876622164002E-8</v>
      </c>
      <c r="N373" s="15">
        <f t="shared" si="28"/>
        <v>0.44765626538254888</v>
      </c>
      <c r="O373" s="14">
        <v>8.3511900000000008E-9</v>
      </c>
      <c r="P373" s="1">
        <v>1.9582650897695502E-8</v>
      </c>
      <c r="Q373" s="15">
        <f t="shared" si="29"/>
        <v>0.42645860581535333</v>
      </c>
      <c r="S373" s="1"/>
      <c r="T373" s="1"/>
      <c r="V373" s="1"/>
      <c r="W373" s="1"/>
    </row>
    <row r="374" spans="1:23" x14ac:dyDescent="0.2">
      <c r="A374" s="2" t="s">
        <v>57</v>
      </c>
      <c r="B374" t="s">
        <v>442</v>
      </c>
      <c r="C374" s="1">
        <v>2.27455E-8</v>
      </c>
      <c r="D374" s="1">
        <v>5.6579838997879102E-8</v>
      </c>
      <c r="E374" s="15">
        <f t="shared" si="25"/>
        <v>0.40200715312838936</v>
      </c>
      <c r="F374" s="14">
        <v>2.46745E-8</v>
      </c>
      <c r="G374" s="1">
        <v>6.80785710458547E-8</v>
      </c>
      <c r="H374" s="15">
        <f t="shared" si="26"/>
        <v>0.36244150870000419</v>
      </c>
      <c r="I374" s="1">
        <v>4.2224000000000001E-8</v>
      </c>
      <c r="J374" s="1">
        <v>9.9453348272219994E-8</v>
      </c>
      <c r="K374" s="15">
        <f t="shared" si="27"/>
        <v>0.42456086932765746</v>
      </c>
      <c r="L374" s="1">
        <v>3.0294900000000002E-8</v>
      </c>
      <c r="M374" s="1">
        <v>6.5518339138204705E-8</v>
      </c>
      <c r="N374" s="15">
        <f t="shared" si="28"/>
        <v>0.46238809466912451</v>
      </c>
      <c r="O374" s="14">
        <v>3.4510500000000003E-8</v>
      </c>
      <c r="P374" s="1">
        <v>8.2429206599099094E-8</v>
      </c>
      <c r="Q374" s="15">
        <f t="shared" si="29"/>
        <v>0.41866835098685984</v>
      </c>
      <c r="S374" s="1"/>
      <c r="T374" s="1"/>
      <c r="V374" s="1"/>
      <c r="W374" s="1"/>
    </row>
    <row r="375" spans="1:23" x14ac:dyDescent="0.2">
      <c r="A375" s="2">
        <v>712000</v>
      </c>
      <c r="B375" t="s">
        <v>443</v>
      </c>
      <c r="C375" s="1">
        <v>2.9680100000000001E-8</v>
      </c>
      <c r="D375" s="1">
        <v>7.4606757278137899E-8</v>
      </c>
      <c r="E375" s="15">
        <f t="shared" si="25"/>
        <v>0.39782053372660381</v>
      </c>
      <c r="F375" s="14">
        <v>3.3419000000000003E-8</v>
      </c>
      <c r="G375" s="1">
        <v>9.4412213228734197E-8</v>
      </c>
      <c r="H375" s="15">
        <f t="shared" si="26"/>
        <v>0.35396903490690534</v>
      </c>
      <c r="I375" s="1">
        <v>5.7987299999999998E-8</v>
      </c>
      <c r="J375" s="1">
        <v>1.3725043694181999E-7</v>
      </c>
      <c r="K375" s="15">
        <f t="shared" si="27"/>
        <v>0.42249264404586651</v>
      </c>
      <c r="L375" s="1">
        <v>4.0151799999999997E-8</v>
      </c>
      <c r="M375" s="1">
        <v>8.9534175007924495E-8</v>
      </c>
      <c r="N375" s="15">
        <f t="shared" si="28"/>
        <v>0.44845222504642768</v>
      </c>
      <c r="O375" s="14">
        <v>4.8998E-8</v>
      </c>
      <c r="P375" s="1">
        <v>1.16046707051848E-7</v>
      </c>
      <c r="Q375" s="15">
        <f t="shared" si="29"/>
        <v>0.42222654347364114</v>
      </c>
      <c r="S375" s="1"/>
      <c r="T375" s="1"/>
      <c r="V375" s="1"/>
      <c r="W375" s="1"/>
    </row>
    <row r="376" spans="1:23" x14ac:dyDescent="0.2">
      <c r="A376" s="2">
        <v>713100</v>
      </c>
      <c r="B376" t="s">
        <v>444</v>
      </c>
      <c r="C376" s="1">
        <v>9.4793099999999999E-8</v>
      </c>
      <c r="D376" s="1">
        <v>1.7550210469654901E-7</v>
      </c>
      <c r="E376" s="15">
        <f t="shared" si="25"/>
        <v>0.54012514644141452</v>
      </c>
      <c r="F376" s="14">
        <v>1.4633499999999999E-7</v>
      </c>
      <c r="G376" s="1">
        <v>2.7175596928292699E-7</v>
      </c>
      <c r="H376" s="15">
        <f t="shared" si="26"/>
        <v>0.53847943206594162</v>
      </c>
      <c r="I376" s="1">
        <v>1.2158400000000001E-7</v>
      </c>
      <c r="J376" s="1">
        <v>2.4394927605185502E-7</v>
      </c>
      <c r="K376" s="15">
        <f t="shared" si="27"/>
        <v>0.49839869159585265</v>
      </c>
      <c r="L376" s="1">
        <v>1.24581E-7</v>
      </c>
      <c r="M376" s="1">
        <v>2.2797472984108701E-7</v>
      </c>
      <c r="N376" s="15">
        <f t="shared" si="28"/>
        <v>0.54646846203893273</v>
      </c>
      <c r="O376" s="14">
        <v>1.12372E-7</v>
      </c>
      <c r="P376" s="1">
        <v>2.4932284651225002E-7</v>
      </c>
      <c r="Q376" s="15">
        <f t="shared" si="29"/>
        <v>0.45070879613304432</v>
      </c>
      <c r="S376" s="1"/>
      <c r="T376" s="1"/>
      <c r="V376" s="1"/>
      <c r="W376" s="1"/>
    </row>
    <row r="377" spans="1:23" x14ac:dyDescent="0.2">
      <c r="A377" s="2">
        <v>713200</v>
      </c>
      <c r="B377" t="s">
        <v>445</v>
      </c>
      <c r="C377" s="1">
        <v>9.6925699999999998E-9</v>
      </c>
      <c r="D377" s="1">
        <v>2.4970219581228398E-8</v>
      </c>
      <c r="E377" s="15">
        <f t="shared" si="25"/>
        <v>0.38816518887509033</v>
      </c>
      <c r="F377" s="14">
        <v>1.0174799999999999E-8</v>
      </c>
      <c r="G377" s="1">
        <v>2.5861005464850699E-8</v>
      </c>
      <c r="H377" s="15">
        <f t="shared" si="26"/>
        <v>0.39344177912298123</v>
      </c>
      <c r="I377" s="1">
        <v>1.8493100000000001E-8</v>
      </c>
      <c r="J377" s="1">
        <v>4.2613102569230902E-8</v>
      </c>
      <c r="K377" s="15">
        <f t="shared" si="27"/>
        <v>0.43397684949025694</v>
      </c>
      <c r="L377" s="1">
        <v>1.2915199999999999E-8</v>
      </c>
      <c r="M377" s="1">
        <v>2.7911808443060102E-8</v>
      </c>
      <c r="N377" s="15">
        <f t="shared" si="28"/>
        <v>0.4627145541768431</v>
      </c>
      <c r="O377" s="14">
        <v>1.29582E-8</v>
      </c>
      <c r="P377" s="1">
        <v>3.1141068745607498E-8</v>
      </c>
      <c r="Q377" s="15">
        <f t="shared" si="29"/>
        <v>0.41611288635775473</v>
      </c>
      <c r="S377" s="1"/>
      <c r="T377" s="1"/>
      <c r="V377" s="1"/>
      <c r="W377" s="1"/>
    </row>
    <row r="378" spans="1:23" x14ac:dyDescent="0.2">
      <c r="A378" s="2">
        <v>713900</v>
      </c>
      <c r="B378" t="s">
        <v>446</v>
      </c>
      <c r="C378" s="1">
        <v>6.0291900000000003E-8</v>
      </c>
      <c r="D378" s="1">
        <v>1.41183384456792E-7</v>
      </c>
      <c r="E378" s="15">
        <f t="shared" si="25"/>
        <v>0.42704671114079884</v>
      </c>
      <c r="F378" s="14">
        <v>6.2741500000000006E-8</v>
      </c>
      <c r="G378" s="1">
        <v>1.3494347512411899E-7</v>
      </c>
      <c r="H378" s="15">
        <f t="shared" si="26"/>
        <v>0.46494652625694805</v>
      </c>
      <c r="I378" s="1">
        <v>6.5676100000000004E-8</v>
      </c>
      <c r="J378" s="1">
        <v>1.4555426849153801E-7</v>
      </c>
      <c r="K378" s="15">
        <f t="shared" si="27"/>
        <v>0.45121383715255436</v>
      </c>
      <c r="L378" s="1">
        <v>7.1043999999999997E-8</v>
      </c>
      <c r="M378" s="1">
        <v>1.2835429693664999E-7</v>
      </c>
      <c r="N378" s="15">
        <f t="shared" si="28"/>
        <v>0.55349919477229637</v>
      </c>
      <c r="O378" s="14">
        <v>6.0489900000000002E-8</v>
      </c>
      <c r="P378" s="1">
        <v>1.3161786418795599E-7</v>
      </c>
      <c r="Q378" s="15">
        <f t="shared" si="29"/>
        <v>0.45958730885966825</v>
      </c>
      <c r="S378" s="1"/>
      <c r="T378" s="1"/>
      <c r="V378" s="1"/>
      <c r="W378" s="1"/>
    </row>
    <row r="379" spans="1:23" x14ac:dyDescent="0.2">
      <c r="A379" s="2">
        <v>721000</v>
      </c>
      <c r="B379" t="s">
        <v>447</v>
      </c>
      <c r="C379" s="1">
        <v>4.6534900000000001E-8</v>
      </c>
      <c r="D379" s="1">
        <v>1.12470159241738E-7</v>
      </c>
      <c r="E379" s="15">
        <f t="shared" si="25"/>
        <v>0.41375330410958255</v>
      </c>
      <c r="F379" s="14">
        <v>4.5673000000000001E-8</v>
      </c>
      <c r="G379" s="1">
        <v>1.03953663615133E-7</v>
      </c>
      <c r="H379" s="15">
        <f t="shared" si="26"/>
        <v>0.43935921459290617</v>
      </c>
      <c r="I379" s="1">
        <v>8.8840900000000002E-8</v>
      </c>
      <c r="J379" s="1">
        <v>1.77111914128981E-7</v>
      </c>
      <c r="K379" s="15">
        <f t="shared" si="27"/>
        <v>0.50160882985716027</v>
      </c>
      <c r="L379" s="1">
        <v>7.8180500000000003E-8</v>
      </c>
      <c r="M379" s="1">
        <v>1.5281875944059601E-7</v>
      </c>
      <c r="N379" s="15">
        <f t="shared" si="28"/>
        <v>0.5115896784281283</v>
      </c>
      <c r="O379" s="14">
        <v>5.1348200000000002E-8</v>
      </c>
      <c r="P379" s="1">
        <v>1.2287558119181801E-7</v>
      </c>
      <c r="Q379" s="15">
        <f t="shared" si="29"/>
        <v>0.41788774874514412</v>
      </c>
      <c r="S379" s="1"/>
      <c r="T379" s="1"/>
      <c r="V379" s="1"/>
      <c r="W379" s="1"/>
    </row>
    <row r="380" spans="1:23" x14ac:dyDescent="0.2">
      <c r="A380" s="2">
        <v>722110</v>
      </c>
      <c r="B380" t="s">
        <v>448</v>
      </c>
      <c r="C380" s="1">
        <v>1.05152E-7</v>
      </c>
      <c r="D380" s="1">
        <v>1.7044458601781699E-7</v>
      </c>
      <c r="E380" s="15">
        <f t="shared" si="25"/>
        <v>0.61692777961869794</v>
      </c>
      <c r="F380" s="14">
        <v>1.3409600000000001E-7</v>
      </c>
      <c r="G380" s="1">
        <v>2.02949939650117E-7</v>
      </c>
      <c r="H380" s="15">
        <f t="shared" si="26"/>
        <v>0.66073436745622949</v>
      </c>
      <c r="I380" s="1">
        <v>2.1511800000000001E-7</v>
      </c>
      <c r="J380" s="1">
        <v>3.1462226379230498E-7</v>
      </c>
      <c r="K380" s="15">
        <f t="shared" si="27"/>
        <v>0.6837341941637296</v>
      </c>
      <c r="L380" s="1">
        <v>1.31146E-7</v>
      </c>
      <c r="M380" s="1">
        <v>1.53944843116492E-7</v>
      </c>
      <c r="N380" s="15">
        <f t="shared" si="28"/>
        <v>0.8519025213514958</v>
      </c>
      <c r="O380" s="14">
        <v>7.9667499999999995E-8</v>
      </c>
      <c r="P380" s="1">
        <v>1.34309884588996E-7</v>
      </c>
      <c r="Q380" s="15">
        <f t="shared" si="29"/>
        <v>0.59316185285834988</v>
      </c>
      <c r="S380" s="1"/>
      <c r="T380" s="1"/>
      <c r="V380" s="1"/>
      <c r="W380" s="1"/>
    </row>
    <row r="381" spans="1:23" x14ac:dyDescent="0.2">
      <c r="A381" s="2">
        <v>722211</v>
      </c>
      <c r="B381" t="s">
        <v>449</v>
      </c>
      <c r="C381" s="1">
        <v>9.8100699999999996E-8</v>
      </c>
      <c r="D381" s="1">
        <v>1.57035818240509E-7</v>
      </c>
      <c r="E381" s="15">
        <f t="shared" si="25"/>
        <v>0.62470270221888724</v>
      </c>
      <c r="F381" s="14">
        <v>1.0379100000000001E-7</v>
      </c>
      <c r="G381" s="1">
        <v>1.62565526265769E-7</v>
      </c>
      <c r="H381" s="15">
        <f t="shared" si="26"/>
        <v>0.6384563959170414</v>
      </c>
      <c r="I381" s="1">
        <v>1.50872E-7</v>
      </c>
      <c r="J381" s="1">
        <v>2.4335580431394498E-7</v>
      </c>
      <c r="K381" s="15">
        <f t="shared" si="27"/>
        <v>0.61996466624385582</v>
      </c>
      <c r="L381" s="1">
        <v>1.7455000000000001E-7</v>
      </c>
      <c r="M381" s="1">
        <v>2.00241592799839E-7</v>
      </c>
      <c r="N381" s="15">
        <f t="shared" si="28"/>
        <v>0.87169702137996752</v>
      </c>
      <c r="O381" s="14">
        <v>1.3495E-7</v>
      </c>
      <c r="P381" s="1">
        <v>2.1275037474089001E-7</v>
      </c>
      <c r="Q381" s="15">
        <f t="shared" si="29"/>
        <v>0.63431145615774565</v>
      </c>
      <c r="S381" s="1"/>
      <c r="T381" s="1"/>
      <c r="V381" s="1"/>
      <c r="W381" s="1"/>
    </row>
    <row r="382" spans="1:23" x14ac:dyDescent="0.2">
      <c r="A382" s="2" t="s">
        <v>58</v>
      </c>
      <c r="B382" t="s">
        <v>450</v>
      </c>
      <c r="C382" s="1">
        <v>5.0699299999999999E-8</v>
      </c>
      <c r="D382" s="1">
        <v>9.3844003280988305E-8</v>
      </c>
      <c r="E382" s="15">
        <f t="shared" si="25"/>
        <v>0.54025082293426718</v>
      </c>
      <c r="F382" s="14">
        <v>4.8512599999999997E-8</v>
      </c>
      <c r="G382" s="1">
        <v>8.2602859702870898E-8</v>
      </c>
      <c r="H382" s="15">
        <f t="shared" si="26"/>
        <v>0.58729927964363104</v>
      </c>
      <c r="I382" s="1">
        <v>1.2802E-7</v>
      </c>
      <c r="J382" s="1">
        <v>1.8569992861317401E-7</v>
      </c>
      <c r="K382" s="15">
        <f t="shared" si="27"/>
        <v>0.68939175666930197</v>
      </c>
      <c r="L382" s="1">
        <v>3.6251499999999999E-8</v>
      </c>
      <c r="M382" s="1">
        <v>5.78501913520658E-8</v>
      </c>
      <c r="N382" s="15">
        <f t="shared" si="28"/>
        <v>0.6266444267985205</v>
      </c>
      <c r="O382" s="14">
        <v>2.70011E-8</v>
      </c>
      <c r="P382" s="1">
        <v>5.4960470185998603E-8</v>
      </c>
      <c r="Q382" s="15">
        <f t="shared" si="29"/>
        <v>0.4912821871541892</v>
      </c>
      <c r="S382" s="1"/>
      <c r="T382" s="1"/>
      <c r="V382" s="1"/>
      <c r="W382" s="1"/>
    </row>
    <row r="383" spans="1:23" x14ac:dyDescent="0.2">
      <c r="A383" s="2">
        <v>811100</v>
      </c>
      <c r="B383" t="s">
        <v>451</v>
      </c>
      <c r="C383" s="1">
        <v>1.28811E-8</v>
      </c>
      <c r="D383" s="1">
        <v>3.1951823217893098E-8</v>
      </c>
      <c r="E383" s="15">
        <f t="shared" si="25"/>
        <v>0.40314131410149245</v>
      </c>
      <c r="F383" s="14">
        <v>1.1527699999999999E-8</v>
      </c>
      <c r="G383" s="1">
        <v>3.03074404798657E-8</v>
      </c>
      <c r="H383" s="15">
        <f t="shared" si="26"/>
        <v>0.38035874417235122</v>
      </c>
      <c r="I383" s="1">
        <v>2.4058400000000001E-8</v>
      </c>
      <c r="J383" s="1">
        <v>5.7644931002265799E-8</v>
      </c>
      <c r="K383" s="15">
        <f t="shared" si="27"/>
        <v>0.41735499690431338</v>
      </c>
      <c r="L383" s="1">
        <v>1.5134199999999999E-8</v>
      </c>
      <c r="M383" s="1">
        <v>3.2918956342273803E-8</v>
      </c>
      <c r="N383" s="15">
        <f t="shared" si="28"/>
        <v>0.45974118506803907</v>
      </c>
      <c r="O383" s="14">
        <v>1.5078199999999999E-8</v>
      </c>
      <c r="P383" s="1">
        <v>3.2901175693255602E-8</v>
      </c>
      <c r="Q383" s="15">
        <f t="shared" si="29"/>
        <v>0.4582875742975614</v>
      </c>
      <c r="S383" s="1"/>
      <c r="T383" s="1"/>
      <c r="V383" s="1"/>
      <c r="W383" s="1"/>
    </row>
    <row r="384" spans="1:23" x14ac:dyDescent="0.2">
      <c r="A384" s="2">
        <v>811200</v>
      </c>
      <c r="B384" t="s">
        <v>452</v>
      </c>
      <c r="C384" s="1">
        <v>1.6077100000000001E-8</v>
      </c>
      <c r="D384" s="1">
        <v>3.8766362897493401E-8</v>
      </c>
      <c r="E384" s="15">
        <f t="shared" si="25"/>
        <v>0.41471778104413126</v>
      </c>
      <c r="F384" s="14">
        <v>1.37946E-8</v>
      </c>
      <c r="G384" s="1">
        <v>3.6847967722166202E-8</v>
      </c>
      <c r="H384" s="15">
        <f t="shared" si="26"/>
        <v>0.37436528668314439</v>
      </c>
      <c r="I384" s="1">
        <v>3.0899499999999998E-8</v>
      </c>
      <c r="J384" s="1">
        <v>7.3792720484065599E-8</v>
      </c>
      <c r="K384" s="15">
        <f t="shared" si="27"/>
        <v>0.41873371515923807</v>
      </c>
      <c r="L384" s="1">
        <v>1.7496700000000001E-8</v>
      </c>
      <c r="M384" s="1">
        <v>3.7242346787320203E-8</v>
      </c>
      <c r="N384" s="15">
        <f t="shared" si="28"/>
        <v>0.46980659140301689</v>
      </c>
      <c r="O384" s="14">
        <v>1.8094E-8</v>
      </c>
      <c r="P384" s="1">
        <v>3.8145786709374702E-8</v>
      </c>
      <c r="Q384" s="15">
        <f t="shared" si="29"/>
        <v>0.47433810024301376</v>
      </c>
      <c r="S384" s="1"/>
      <c r="T384" s="1"/>
      <c r="V384" s="1"/>
      <c r="W384" s="1"/>
    </row>
    <row r="385" spans="1:23" x14ac:dyDescent="0.2">
      <c r="A385" s="2">
        <v>811300</v>
      </c>
      <c r="B385" t="s">
        <v>453</v>
      </c>
      <c r="C385" s="1">
        <v>7.8978700000000006E-9</v>
      </c>
      <c r="D385" s="1">
        <v>2.0188598914605901E-8</v>
      </c>
      <c r="E385" s="15">
        <f t="shared" si="25"/>
        <v>0.3912044631431113</v>
      </c>
      <c r="F385" s="14">
        <v>7.2248399999999996E-9</v>
      </c>
      <c r="G385" s="1">
        <v>1.8720014853789199E-8</v>
      </c>
      <c r="H385" s="15">
        <f t="shared" si="26"/>
        <v>0.38594200145827279</v>
      </c>
      <c r="I385" s="1">
        <v>1.4545000000000001E-8</v>
      </c>
      <c r="J385" s="1">
        <v>3.4823595299267799E-8</v>
      </c>
      <c r="K385" s="15">
        <f t="shared" si="27"/>
        <v>0.41767657460416857</v>
      </c>
      <c r="L385" s="1">
        <v>9.2641800000000006E-9</v>
      </c>
      <c r="M385" s="1">
        <v>2.0836443491773199E-8</v>
      </c>
      <c r="N385" s="15">
        <f t="shared" si="28"/>
        <v>0.44461426460123837</v>
      </c>
      <c r="O385" s="14">
        <v>9.2165299999999998E-9</v>
      </c>
      <c r="P385" s="1">
        <v>2.1219971849195301E-8</v>
      </c>
      <c r="Q385" s="15">
        <f t="shared" si="29"/>
        <v>0.43433280993487777</v>
      </c>
      <c r="S385" s="1"/>
      <c r="T385" s="1"/>
      <c r="V385" s="1"/>
      <c r="W385" s="1"/>
    </row>
    <row r="386" spans="1:23" x14ac:dyDescent="0.2">
      <c r="A386" s="2">
        <v>811400</v>
      </c>
      <c r="B386" t="s">
        <v>454</v>
      </c>
      <c r="C386" s="1">
        <v>2.6035300000000001E-8</v>
      </c>
      <c r="D386" s="1">
        <v>6.0718014117273802E-8</v>
      </c>
      <c r="E386" s="15">
        <f t="shared" si="25"/>
        <v>0.42879037429837746</v>
      </c>
      <c r="F386" s="14">
        <v>2.15602E-8</v>
      </c>
      <c r="G386" s="1">
        <v>5.8399198857353603E-8</v>
      </c>
      <c r="H386" s="15">
        <f t="shared" si="26"/>
        <v>0.36918657142306238</v>
      </c>
      <c r="I386" s="1">
        <v>5.0754099999999998E-8</v>
      </c>
      <c r="J386" s="1">
        <v>1.19600578179467E-7</v>
      </c>
      <c r="K386" s="15">
        <f t="shared" si="27"/>
        <v>0.42436333312570429</v>
      </c>
      <c r="L386" s="1">
        <v>2.7745600000000001E-8</v>
      </c>
      <c r="M386" s="1">
        <v>5.7879180104351398E-8</v>
      </c>
      <c r="N386" s="15">
        <f t="shared" si="28"/>
        <v>0.47937099229769614</v>
      </c>
      <c r="O386" s="14">
        <v>2.8584E-8</v>
      </c>
      <c r="P386" s="1">
        <v>5.92717372864627E-8</v>
      </c>
      <c r="Q386" s="15">
        <f t="shared" si="29"/>
        <v>0.48225345347736936</v>
      </c>
      <c r="S386" s="1"/>
      <c r="T386" s="1"/>
      <c r="V386" s="1"/>
      <c r="W386" s="1"/>
    </row>
    <row r="387" spans="1:23" x14ac:dyDescent="0.2">
      <c r="A387" s="2">
        <v>812100</v>
      </c>
      <c r="B387" t="s">
        <v>455</v>
      </c>
      <c r="C387" s="1">
        <v>1.46833E-8</v>
      </c>
      <c r="D387" s="1">
        <v>3.4822517747078601E-8</v>
      </c>
      <c r="E387" s="15">
        <f t="shared" si="25"/>
        <v>0.42166106731991942</v>
      </c>
      <c r="F387" s="14">
        <v>1.2351300000000001E-8</v>
      </c>
      <c r="G387" s="1">
        <v>3.3196120674946498E-8</v>
      </c>
      <c r="H387" s="15">
        <f t="shared" si="26"/>
        <v>0.37207058381739383</v>
      </c>
      <c r="I387" s="1">
        <v>2.8093100000000001E-8</v>
      </c>
      <c r="J387" s="1">
        <v>6.7144944948018801E-8</v>
      </c>
      <c r="K387" s="15">
        <f t="shared" si="27"/>
        <v>0.418394862364526</v>
      </c>
      <c r="L387" s="1">
        <v>1.5841299999999999E-8</v>
      </c>
      <c r="M387" s="1">
        <v>3.40560795629501E-8</v>
      </c>
      <c r="N387" s="15">
        <f t="shared" si="28"/>
        <v>0.46515336478230113</v>
      </c>
      <c r="O387" s="14">
        <v>1.62519E-8</v>
      </c>
      <c r="P387" s="1">
        <v>3.4631105251388101E-8</v>
      </c>
      <c r="Q387" s="15">
        <f t="shared" si="29"/>
        <v>0.46928620620182443</v>
      </c>
      <c r="S387" s="1"/>
      <c r="T387" s="1"/>
      <c r="V387" s="1"/>
      <c r="W387" s="1"/>
    </row>
    <row r="388" spans="1:23" x14ac:dyDescent="0.2">
      <c r="A388" s="2">
        <v>812200</v>
      </c>
      <c r="B388" t="s">
        <v>456</v>
      </c>
      <c r="C388" s="1">
        <v>1.69486E-8</v>
      </c>
      <c r="D388" s="1">
        <v>3.88746044835117E-8</v>
      </c>
      <c r="E388" s="15">
        <f t="shared" ref="E388:E399" si="30">C388/D388</f>
        <v>0.43598128457328977</v>
      </c>
      <c r="F388" s="14">
        <v>1.39214E-8</v>
      </c>
      <c r="G388" s="1">
        <v>3.81235322800075E-8</v>
      </c>
      <c r="H388" s="15">
        <f t="shared" ref="H388:H399" si="31">F388/G388</f>
        <v>0.36516553339682462</v>
      </c>
      <c r="I388" s="1">
        <v>3.4240299999999997E-8</v>
      </c>
      <c r="J388" s="1">
        <v>7.9501229960599606E-8</v>
      </c>
      <c r="K388" s="15">
        <f t="shared" ref="K388:K399" si="32">I388/J388</f>
        <v>0.43068893420855642</v>
      </c>
      <c r="L388" s="1">
        <v>1.8261000000000001E-8</v>
      </c>
      <c r="M388" s="1">
        <v>3.7358817094674601E-8</v>
      </c>
      <c r="N388" s="15">
        <f t="shared" ref="N388:N399" si="33">L388/M388</f>
        <v>0.48880027313828028</v>
      </c>
      <c r="O388" s="14">
        <v>1.9752699999999999E-8</v>
      </c>
      <c r="P388" s="1">
        <v>3.9272273645658699E-8</v>
      </c>
      <c r="Q388" s="15">
        <f t="shared" ref="Q388:Q399" si="34">O388/P388</f>
        <v>0.50296807814648981</v>
      </c>
      <c r="S388" s="1"/>
      <c r="T388" s="1"/>
      <c r="V388" s="1"/>
      <c r="W388" s="1"/>
    </row>
    <row r="389" spans="1:23" x14ac:dyDescent="0.2">
      <c r="A389" s="2">
        <v>812300</v>
      </c>
      <c r="B389" t="s">
        <v>457</v>
      </c>
      <c r="C389" s="1">
        <v>6.3824800000000006E-8</v>
      </c>
      <c r="D389" s="1">
        <v>1.3312936129905399E-7</v>
      </c>
      <c r="E389" s="15">
        <f t="shared" si="30"/>
        <v>0.47941941114423076</v>
      </c>
      <c r="F389" s="14">
        <v>4.4771100000000003E-8</v>
      </c>
      <c r="G389" s="1">
        <v>1.10897166824416E-7</v>
      </c>
      <c r="H389" s="15">
        <f t="shared" si="31"/>
        <v>0.40371725700518835</v>
      </c>
      <c r="I389" s="1">
        <v>9.39088E-8</v>
      </c>
      <c r="J389" s="1">
        <v>2.1392660277958799E-7</v>
      </c>
      <c r="K389" s="15">
        <f t="shared" si="32"/>
        <v>0.43897672743747418</v>
      </c>
      <c r="L389" s="1">
        <v>1.10225E-7</v>
      </c>
      <c r="M389" s="1">
        <v>1.8180573428908699E-7</v>
      </c>
      <c r="N389" s="15">
        <f t="shared" si="33"/>
        <v>0.60627900671566615</v>
      </c>
      <c r="O389" s="14">
        <v>8.3925099999999998E-8</v>
      </c>
      <c r="P389" s="1">
        <v>1.7792320516478399E-7</v>
      </c>
      <c r="Q389" s="15">
        <f t="shared" si="34"/>
        <v>0.47169282906224946</v>
      </c>
      <c r="S389" s="1"/>
      <c r="T389" s="1"/>
      <c r="V389" s="1"/>
      <c r="W389" s="1"/>
    </row>
    <row r="390" spans="1:23" x14ac:dyDescent="0.2">
      <c r="A390" s="2">
        <v>812900</v>
      </c>
      <c r="B390" t="s">
        <v>458</v>
      </c>
      <c r="C390" s="1">
        <v>1.7258499999999999E-8</v>
      </c>
      <c r="D390" s="1">
        <v>4.12060937988866E-8</v>
      </c>
      <c r="E390" s="15">
        <f t="shared" si="30"/>
        <v>0.41883368232458684</v>
      </c>
      <c r="F390" s="14">
        <v>2.1719800000000001E-8</v>
      </c>
      <c r="G390" s="1">
        <v>5.1779493752110602E-8</v>
      </c>
      <c r="H390" s="15">
        <f t="shared" si="31"/>
        <v>0.41946721426017558</v>
      </c>
      <c r="I390" s="1">
        <v>3.2920599999999999E-8</v>
      </c>
      <c r="J390" s="1">
        <v>7.7060187180961105E-8</v>
      </c>
      <c r="K390" s="15">
        <f t="shared" si="32"/>
        <v>0.42720633318333717</v>
      </c>
      <c r="L390" s="1">
        <v>2.08321E-8</v>
      </c>
      <c r="M390" s="1">
        <v>5.3221214663963299E-8</v>
      </c>
      <c r="N390" s="15">
        <f t="shared" si="33"/>
        <v>0.39142473788945026</v>
      </c>
      <c r="O390" s="14">
        <v>2.73243E-8</v>
      </c>
      <c r="P390" s="1">
        <v>6.3775146313639003E-8</v>
      </c>
      <c r="Q390" s="15">
        <f t="shared" si="34"/>
        <v>0.42844746863648359</v>
      </c>
      <c r="S390" s="1"/>
      <c r="T390" s="1"/>
      <c r="V390" s="1"/>
      <c r="W390" s="1"/>
    </row>
    <row r="391" spans="1:23" x14ac:dyDescent="0.2">
      <c r="A391" s="2">
        <v>813100</v>
      </c>
      <c r="B391" t="s">
        <v>459</v>
      </c>
      <c r="C391" s="1">
        <v>1.0795199999999999E-8</v>
      </c>
      <c r="D391" s="1">
        <v>2.81641244935063E-8</v>
      </c>
      <c r="E391" s="15">
        <f t="shared" si="30"/>
        <v>0.38329613272690261</v>
      </c>
      <c r="F391" s="14">
        <v>1.06692E-8</v>
      </c>
      <c r="G391" s="1">
        <v>2.6902093288892801E-8</v>
      </c>
      <c r="H391" s="15">
        <f t="shared" si="31"/>
        <v>0.39659367341518531</v>
      </c>
      <c r="I391" s="1">
        <v>2.2187799999999999E-8</v>
      </c>
      <c r="J391" s="1">
        <v>5.0581142662124199E-8</v>
      </c>
      <c r="K391" s="15">
        <f t="shared" si="32"/>
        <v>0.43865754769938214</v>
      </c>
      <c r="L391" s="1">
        <v>1.3370199999999999E-8</v>
      </c>
      <c r="M391" s="1">
        <v>3.0978220268697802E-8</v>
      </c>
      <c r="N391" s="15">
        <f t="shared" si="33"/>
        <v>0.43160000426202755</v>
      </c>
      <c r="O391" s="14">
        <v>1.32889E-8</v>
      </c>
      <c r="P391" s="1">
        <v>3.1398408213798698E-8</v>
      </c>
      <c r="Q391" s="15">
        <f t="shared" si="34"/>
        <v>0.42323483118994265</v>
      </c>
      <c r="S391" s="1"/>
      <c r="T391" s="1"/>
      <c r="V391" s="1"/>
      <c r="W391" s="1"/>
    </row>
    <row r="392" spans="1:23" x14ac:dyDescent="0.2">
      <c r="A392" s="2" t="s">
        <v>59</v>
      </c>
      <c r="B392" t="s">
        <v>460</v>
      </c>
      <c r="C392" s="1">
        <v>2.40303E-8</v>
      </c>
      <c r="D392" s="1">
        <v>5.6840565333421698E-8</v>
      </c>
      <c r="E392" s="15">
        <f t="shared" si="30"/>
        <v>0.42276673110199375</v>
      </c>
      <c r="F392" s="14">
        <v>2.0157700000000001E-8</v>
      </c>
      <c r="G392" s="1">
        <v>5.4802487756992898E-8</v>
      </c>
      <c r="H392" s="15">
        <f t="shared" si="31"/>
        <v>0.36782454273579657</v>
      </c>
      <c r="I392" s="1">
        <v>4.7006599999999997E-8</v>
      </c>
      <c r="J392" s="1">
        <v>1.11177685545442E-7</v>
      </c>
      <c r="K392" s="15">
        <f t="shared" si="32"/>
        <v>0.42280606732712422</v>
      </c>
      <c r="L392" s="1">
        <v>2.5793499999999999E-8</v>
      </c>
      <c r="M392" s="1">
        <v>5.45507323841203E-8</v>
      </c>
      <c r="N392" s="15">
        <f t="shared" si="33"/>
        <v>0.47283508163326654</v>
      </c>
      <c r="O392" s="14">
        <v>2.66998E-8</v>
      </c>
      <c r="P392" s="1">
        <v>5.5856898698873897E-8</v>
      </c>
      <c r="Q392" s="15">
        <f t="shared" si="34"/>
        <v>0.47800362393800933</v>
      </c>
      <c r="S392" s="1"/>
      <c r="T392" s="1"/>
      <c r="V392" s="1"/>
      <c r="W392" s="1"/>
    </row>
    <row r="393" spans="1:23" x14ac:dyDescent="0.2">
      <c r="A393" s="2" t="s">
        <v>60</v>
      </c>
      <c r="B393" t="s">
        <v>461</v>
      </c>
      <c r="C393" s="1">
        <v>1.9360599999999999E-8</v>
      </c>
      <c r="D393" s="1">
        <v>4.7932482998128402E-8</v>
      </c>
      <c r="E393" s="15">
        <f t="shared" si="30"/>
        <v>0.4039139804369401</v>
      </c>
      <c r="F393" s="14">
        <v>1.7472700000000001E-8</v>
      </c>
      <c r="G393" s="1">
        <v>4.6861576937826399E-8</v>
      </c>
      <c r="H393" s="15">
        <f t="shared" si="31"/>
        <v>0.37285770436581567</v>
      </c>
      <c r="I393" s="1">
        <v>3.6461499999999999E-8</v>
      </c>
      <c r="J393" s="1">
        <v>8.9041049629141797E-8</v>
      </c>
      <c r="K393" s="15">
        <f t="shared" si="32"/>
        <v>0.40949090505854391</v>
      </c>
      <c r="L393" s="1">
        <v>2.2945699999999999E-8</v>
      </c>
      <c r="M393" s="1">
        <v>4.8436507545849899E-8</v>
      </c>
      <c r="N393" s="15">
        <f t="shared" si="33"/>
        <v>0.47372738379784396</v>
      </c>
      <c r="O393" s="14">
        <v>2.1811700000000001E-8</v>
      </c>
      <c r="P393" s="1">
        <v>4.95331780906289E-8</v>
      </c>
      <c r="Q393" s="15">
        <f t="shared" si="34"/>
        <v>0.44034525626625437</v>
      </c>
      <c r="S393" s="1"/>
      <c r="T393" s="1"/>
      <c r="V393" s="1"/>
      <c r="W393" s="1"/>
    </row>
    <row r="394" spans="1:23" x14ac:dyDescent="0.2">
      <c r="A394" s="2">
        <v>814000</v>
      </c>
      <c r="B394" t="s">
        <v>462</v>
      </c>
      <c r="C394" s="1">
        <v>8.3791300000000002E-9</v>
      </c>
      <c r="D394" s="1">
        <v>1.8880164972147099E-8</v>
      </c>
      <c r="E394" s="15">
        <f t="shared" si="30"/>
        <v>0.44380597374870845</v>
      </c>
      <c r="F394" s="14">
        <v>6.7471599999999997E-9</v>
      </c>
      <c r="G394" s="1">
        <v>1.82166791070101E-8</v>
      </c>
      <c r="H394" s="15">
        <f t="shared" si="31"/>
        <v>0.37038364459104806</v>
      </c>
      <c r="I394" s="1">
        <v>1.65784E-8</v>
      </c>
      <c r="J394" s="1">
        <v>3.84831946566779E-8</v>
      </c>
      <c r="K394" s="15">
        <f t="shared" si="32"/>
        <v>0.43079583563427443</v>
      </c>
      <c r="L394" s="1">
        <v>8.6126799999999997E-9</v>
      </c>
      <c r="M394" s="1">
        <v>1.7430293176471399E-8</v>
      </c>
      <c r="N394" s="15">
        <f t="shared" si="33"/>
        <v>0.49412135027229398</v>
      </c>
      <c r="O394" s="14">
        <v>8.9363400000000006E-9</v>
      </c>
      <c r="P394" s="1">
        <v>1.7879524193292299E-8</v>
      </c>
      <c r="Q394" s="15">
        <f t="shared" si="34"/>
        <v>0.49980860247682468</v>
      </c>
      <c r="S394" s="1"/>
      <c r="T394" s="1"/>
      <c r="V394" s="1"/>
      <c r="W394" s="1"/>
    </row>
    <row r="395" spans="1:23" x14ac:dyDescent="0.2">
      <c r="A395" s="2" t="s">
        <v>61</v>
      </c>
      <c r="B395" t="s">
        <v>463</v>
      </c>
      <c r="C395" s="1">
        <v>4.1199999999999998E-9</v>
      </c>
      <c r="D395" s="1">
        <v>1.08235608262274E-8</v>
      </c>
      <c r="E395" s="15">
        <f t="shared" si="30"/>
        <v>0.38065106910255564</v>
      </c>
      <c r="F395" s="14">
        <v>4.3265899999999996E-9</v>
      </c>
      <c r="G395" s="1">
        <v>1.04887001150656E-8</v>
      </c>
      <c r="H395" s="15">
        <f t="shared" si="31"/>
        <v>0.41250011465056929</v>
      </c>
      <c r="I395" s="1">
        <v>7.9419899999999994E-9</v>
      </c>
      <c r="J395" s="1">
        <v>1.86870770516379E-8</v>
      </c>
      <c r="K395" s="15">
        <f t="shared" si="32"/>
        <v>0.42499905030914897</v>
      </c>
      <c r="L395" s="1">
        <v>5.4040899999999997E-9</v>
      </c>
      <c r="M395" s="1">
        <v>1.2189634488844E-8</v>
      </c>
      <c r="N395" s="15">
        <f t="shared" si="33"/>
        <v>0.44333486823955581</v>
      </c>
      <c r="O395" s="14">
        <v>5.6006199999999996E-9</v>
      </c>
      <c r="P395" s="1">
        <v>1.2795461720640399E-8</v>
      </c>
      <c r="Q395" s="15">
        <f t="shared" si="34"/>
        <v>0.43770362666675966</v>
      </c>
      <c r="S395" s="1"/>
      <c r="T395" s="1"/>
      <c r="V395" s="1"/>
      <c r="W395" s="1"/>
    </row>
    <row r="396" spans="1:23" x14ac:dyDescent="0.2">
      <c r="A396" s="2" t="s">
        <v>62</v>
      </c>
      <c r="B396" t="s">
        <v>464</v>
      </c>
      <c r="C396" s="1">
        <v>2.66526E-9</v>
      </c>
      <c r="D396" s="1">
        <v>7.2223948901890103E-9</v>
      </c>
      <c r="E396" s="15">
        <f t="shared" si="30"/>
        <v>0.36902717734535972</v>
      </c>
      <c r="F396" s="14">
        <v>2.9424000000000001E-9</v>
      </c>
      <c r="G396" s="1">
        <v>7.3477925792488698E-9</v>
      </c>
      <c r="H396" s="15">
        <f t="shared" si="31"/>
        <v>0.40044679653991916</v>
      </c>
      <c r="I396" s="1">
        <v>5.3501399999999999E-9</v>
      </c>
      <c r="J396" s="1">
        <v>1.2324541897513301E-8</v>
      </c>
      <c r="K396" s="15">
        <f t="shared" si="32"/>
        <v>0.43410457317520967</v>
      </c>
      <c r="L396" s="1">
        <v>3.69392E-9</v>
      </c>
      <c r="M396" s="1">
        <v>8.5612585998821096E-9</v>
      </c>
      <c r="N396" s="15">
        <f t="shared" si="33"/>
        <v>0.43146927019011738</v>
      </c>
      <c r="O396" s="14">
        <v>3.8359799999999998E-9</v>
      </c>
      <c r="P396" s="1">
        <v>9.0335608233226393E-9</v>
      </c>
      <c r="Q396" s="15">
        <f t="shared" si="34"/>
        <v>0.42463653868321283</v>
      </c>
      <c r="S396" s="1"/>
      <c r="T396" s="1"/>
      <c r="V396" s="1"/>
      <c r="W396" s="1"/>
    </row>
    <row r="397" spans="1:23" x14ac:dyDescent="0.2">
      <c r="A397" s="2">
        <v>491000</v>
      </c>
      <c r="B397" t="s">
        <v>465</v>
      </c>
      <c r="C397" s="1">
        <v>8.9901699999999994E-9</v>
      </c>
      <c r="D397" s="1">
        <v>2.36562686932105E-8</v>
      </c>
      <c r="E397" s="15">
        <f t="shared" si="30"/>
        <v>0.38003330603782987</v>
      </c>
      <c r="F397" s="14">
        <v>8.9924300000000001E-9</v>
      </c>
      <c r="G397" s="1">
        <v>2.2161266661042999E-8</v>
      </c>
      <c r="H397" s="15">
        <f t="shared" si="31"/>
        <v>0.40577238375131669</v>
      </c>
      <c r="I397" s="1">
        <v>1.4097400000000001E-8</v>
      </c>
      <c r="J397" s="1">
        <v>3.1509989672119997E-8</v>
      </c>
      <c r="K397" s="15">
        <f t="shared" si="32"/>
        <v>0.44739462458387802</v>
      </c>
      <c r="L397" s="1">
        <v>1.1580199999999999E-8</v>
      </c>
      <c r="M397" s="1">
        <v>2.6928463002682199E-8</v>
      </c>
      <c r="N397" s="15">
        <f t="shared" si="33"/>
        <v>0.43003568376132562</v>
      </c>
      <c r="O397" s="14">
        <v>1.11719E-8</v>
      </c>
      <c r="P397" s="1">
        <v>2.76864751211918E-8</v>
      </c>
      <c r="Q397" s="15">
        <f t="shared" si="34"/>
        <v>0.40351471074224243</v>
      </c>
      <c r="S397" s="1"/>
      <c r="T397" s="1"/>
      <c r="V397" s="1"/>
      <c r="W397" s="1"/>
    </row>
    <row r="398" spans="1:23" x14ac:dyDescent="0.2">
      <c r="A398" s="2" t="s">
        <v>63</v>
      </c>
      <c r="B398" t="s">
        <v>466</v>
      </c>
      <c r="C398" s="1">
        <v>2.18908E-8</v>
      </c>
      <c r="D398" s="1">
        <v>5.4203979233580999E-8</v>
      </c>
      <c r="E398" s="15">
        <f t="shared" si="30"/>
        <v>0.40385964848938599</v>
      </c>
      <c r="F398" s="14">
        <v>2.5112899999999999E-8</v>
      </c>
      <c r="G398" s="1">
        <v>5.4592378877090101E-8</v>
      </c>
      <c r="H398" s="15">
        <f t="shared" si="31"/>
        <v>0.4600074317431645</v>
      </c>
      <c r="I398" s="1">
        <v>4.5492199999999999E-8</v>
      </c>
      <c r="J398" s="1">
        <v>1.02140004976921E-7</v>
      </c>
      <c r="K398" s="15">
        <f t="shared" si="32"/>
        <v>0.44539061859532086</v>
      </c>
      <c r="L398" s="1">
        <v>2.6863800000000001E-8</v>
      </c>
      <c r="M398" s="1">
        <v>5.1619821447021301E-8</v>
      </c>
      <c r="N398" s="15">
        <f t="shared" si="33"/>
        <v>0.52041636811105563</v>
      </c>
      <c r="O398" s="14">
        <v>2.1878799999999999E-8</v>
      </c>
      <c r="P398" s="1">
        <v>5.1467785179047699E-8</v>
      </c>
      <c r="Q398" s="15">
        <f t="shared" si="34"/>
        <v>0.42509697908871275</v>
      </c>
      <c r="S398" s="1"/>
      <c r="T398" s="1"/>
      <c r="V398" s="1"/>
      <c r="W398" s="1"/>
    </row>
    <row r="399" spans="1:23" x14ac:dyDescent="0.2">
      <c r="A399" s="2" t="s">
        <v>64</v>
      </c>
      <c r="B399" t="s">
        <v>473</v>
      </c>
      <c r="C399" s="1">
        <v>2.5905400000000001E-8</v>
      </c>
      <c r="D399" s="1">
        <v>6.6714502126370399E-8</v>
      </c>
      <c r="E399" s="15">
        <f t="shared" si="30"/>
        <v>0.38830238065675848</v>
      </c>
      <c r="F399" s="14">
        <v>3.9918400000000002E-8</v>
      </c>
      <c r="G399" s="1">
        <v>8.3564150231734101E-8</v>
      </c>
      <c r="H399" s="15">
        <f t="shared" si="31"/>
        <v>0.4776976716606483</v>
      </c>
      <c r="I399" s="1">
        <v>9.2317500000000006E-8</v>
      </c>
      <c r="J399" s="1">
        <v>2.05408454520919E-7</v>
      </c>
      <c r="K399" s="15">
        <f t="shared" si="32"/>
        <v>0.44943378896119535</v>
      </c>
      <c r="L399" s="1">
        <v>5.9265600000000001E-8</v>
      </c>
      <c r="M399" s="1">
        <v>1.3929171654426701E-7</v>
      </c>
      <c r="N399" s="15">
        <f t="shared" si="33"/>
        <v>0.42547828019023193</v>
      </c>
      <c r="O399" s="14">
        <v>5.3030400000000001E-8</v>
      </c>
      <c r="P399" s="1">
        <v>1.2060012886383501E-7</v>
      </c>
      <c r="Q399" s="15">
        <f t="shared" si="34"/>
        <v>0.43972092318304734</v>
      </c>
      <c r="S399" s="1"/>
      <c r="T399" s="1"/>
      <c r="V399" s="1"/>
      <c r="W399" s="1"/>
    </row>
    <row r="400" spans="1:23" x14ac:dyDescent="0.2">
      <c r="I400" s="1"/>
      <c r="S400" s="1"/>
      <c r="V400" s="1"/>
    </row>
  </sheetData>
  <autoFilter ref="C2:Q2" xr:uid="{72334708-965F-4192-99DF-391A0BB3A0E5}"/>
  <sortState xmlns:xlrd2="http://schemas.microsoft.com/office/spreadsheetml/2017/richdata2" ref="W4:X404">
    <sortCondition descending="1" ref="X3:X404"/>
  </sortState>
  <mergeCells count="7">
    <mergeCell ref="O1:Q1"/>
    <mergeCell ref="A1:A2"/>
    <mergeCell ref="B1:B2"/>
    <mergeCell ref="C1:E1"/>
    <mergeCell ref="F1:H1"/>
    <mergeCell ref="I1:K1"/>
    <mergeCell ref="L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D_low_2.5</vt:lpstr>
      <vt:lpstr>D_high_97.5</vt:lpstr>
      <vt:lpstr>D_Uncertainty</vt:lpstr>
      <vt:lpstr>SC_low_2.5</vt:lpstr>
      <vt:lpstr>SC_high_97.5</vt:lpstr>
      <vt:lpstr>SC_Uncertainty</vt:lpstr>
      <vt:lpstr>sector labels</vt:lpstr>
      <vt:lpstr>5_years_CV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2015-06-05T18:17:20Z</dcterms:created>
  <dcterms:modified xsi:type="dcterms:W3CDTF">2023-07-11T02:35:47Z</dcterms:modified>
</cp:coreProperties>
</file>