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12c03843097dcf2/毕业论文-黄喆晗/data/"/>
    </mc:Choice>
  </mc:AlternateContent>
  <xr:revisionPtr revIDLastSave="2" documentId="13_ncr:1_{97E9B1CA-4DC5-4603-9AF0-3489A0EDF5AC}" xr6:coauthVersionLast="47" xr6:coauthVersionMax="47" xr10:uidLastSave="{8623AE16-3A2F-427A-A1D2-E2DB09F0A88E}"/>
  <bookViews>
    <workbookView xWindow="-98" yWindow="-98" windowWidth="21795" windowHeight="12975" xr2:uid="{00000000-000D-0000-FFFF-FFFF00000000}"/>
  </bookViews>
  <sheets>
    <sheet name="long-short split" sheetId="1" r:id="rId1"/>
    <sheet name="life remaining" sheetId="2" r:id="rId2"/>
    <sheet name="weight" sheetId="3" r:id="rId3"/>
    <sheet name="short-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2" i="4"/>
  <c r="E3" i="2" l="1"/>
  <c r="E4" i="2"/>
  <c r="E2" i="2"/>
</calcChain>
</file>

<file path=xl/sharedStrings.xml><?xml version="1.0" encoding="utf-8"?>
<sst xmlns="http://schemas.openxmlformats.org/spreadsheetml/2006/main" count="55" uniqueCount="28">
  <si>
    <t>Types of injury or illnesses</t>
  </si>
  <si>
    <t>Life-long</t>
  </si>
  <si>
    <t>Short-term</t>
  </si>
  <si>
    <t>Sprains, strains, tears</t>
  </si>
  <si>
    <t>Fractures</t>
  </si>
  <si>
    <t>Cuts, lacerations</t>
  </si>
  <si>
    <t>Puncture wounds, except gunshot wounds</t>
  </si>
  <si>
    <t>Bruises, contusions</t>
  </si>
  <si>
    <t>Heat burns</t>
  </si>
  <si>
    <t>Chemical burns</t>
  </si>
  <si>
    <t>Amputations</t>
  </si>
  <si>
    <t>Carpal tunnel syndrome</t>
  </si>
  <si>
    <t>Tendonitis</t>
  </si>
  <si>
    <t>Multiple traumatic injuries and disorders</t>
  </si>
  <si>
    <t>Soreness, pain</t>
  </si>
  <si>
    <t>Unspecified nonfatal injuries</t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</si>
  <si>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</si>
  <si>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</si>
  <si>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</si>
  <si>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</si>
  <si>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</si>
  <si>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</si>
  <si>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</si>
  <si>
    <t>Type of injuries or illnesses from BLS</t>
  </si>
  <si>
    <r>
      <t>Life-long disability weight (W</t>
    </r>
    <r>
      <rPr>
        <b/>
        <vertAlign val="subscript"/>
        <sz val="11"/>
        <color rgb="FF000000"/>
        <rFont val="Times New Roman"/>
        <family val="1"/>
      </rPr>
      <t>c,LL</t>
    </r>
    <r>
      <rPr>
        <b/>
        <sz val="11"/>
        <color rgb="FF000000"/>
        <rFont val="Times New Roman"/>
        <family val="1"/>
      </rPr>
      <t>), average age</t>
    </r>
  </si>
  <si>
    <r>
      <t>Short-term disability weight, (W</t>
    </r>
    <r>
      <rPr>
        <b/>
        <vertAlign val="subscript"/>
        <sz val="11"/>
        <color rgb="FF000000"/>
        <rFont val="Times New Roman"/>
        <family val="1"/>
      </rPr>
      <t>c,ST</t>
    </r>
    <r>
      <rPr>
        <b/>
        <sz val="11"/>
        <color rgb="FF000000"/>
        <rFont val="Times New Roman"/>
        <family val="1"/>
      </rPr>
      <t>), average age</t>
    </r>
  </si>
  <si>
    <t>Median days away from work</t>
  </si>
  <si>
    <t>Median year away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</si>
</sst>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7" fontId="0" fillId="0" borderId="0" xfId="0" applyNumberFormat="1"/>
    <xf numFmtId="176" fontId="1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I14" sqref="I14"/>
    </sheetView>
  </sheetViews>
  <sheetFormatPr defaultRowHeight="13.9" x14ac:dyDescent="0.4"/>
  <cols>
    <col min="1" max="1" width="37" bestFit="1" customWidth="1"/>
    <col min="2" max="2" width="9.46484375" bestFit="1" customWidth="1"/>
    <col min="3" max="3" width="11.1328125" bestFit="1" customWidth="1"/>
  </cols>
  <sheetData>
    <row r="1" spans="1:3" ht="14.25" thickBot="1" x14ac:dyDescent="0.45">
      <c r="A1" s="1" t="s">
        <v>0</v>
      </c>
      <c r="B1" s="1" t="s">
        <v>1</v>
      </c>
      <c r="C1" s="1" t="s">
        <v>2</v>
      </c>
    </row>
    <row r="2" spans="1:3" x14ac:dyDescent="0.4">
      <c r="A2" s="2" t="s">
        <v>3</v>
      </c>
      <c r="B2" s="3">
        <v>0</v>
      </c>
      <c r="C2" s="3">
        <v>1</v>
      </c>
    </row>
    <row r="3" spans="1:3" x14ac:dyDescent="0.4">
      <c r="A3" s="2" t="s">
        <v>4</v>
      </c>
      <c r="B3" s="3">
        <v>0</v>
      </c>
      <c r="C3" s="3">
        <v>0.98</v>
      </c>
    </row>
    <row r="4" spans="1:3" x14ac:dyDescent="0.4">
      <c r="A4" s="2" t="s">
        <v>5</v>
      </c>
      <c r="B4" s="3">
        <v>0</v>
      </c>
      <c r="C4" s="3">
        <v>1</v>
      </c>
    </row>
    <row r="5" spans="1:3" x14ac:dyDescent="0.4">
      <c r="A5" s="2" t="s">
        <v>6</v>
      </c>
      <c r="B5" s="3">
        <v>0</v>
      </c>
      <c r="C5" s="3">
        <v>1</v>
      </c>
    </row>
    <row r="6" spans="1:3" x14ac:dyDescent="0.4">
      <c r="A6" s="2" t="s">
        <v>7</v>
      </c>
      <c r="B6" s="3">
        <v>0</v>
      </c>
      <c r="C6" s="3">
        <v>1</v>
      </c>
    </row>
    <row r="7" spans="1:3" x14ac:dyDescent="0.4">
      <c r="A7" s="2" t="s">
        <v>8</v>
      </c>
      <c r="B7" s="3">
        <v>0</v>
      </c>
      <c r="C7" s="3">
        <v>0.5</v>
      </c>
    </row>
    <row r="8" spans="1:3" x14ac:dyDescent="0.4">
      <c r="A8" s="2" t="s">
        <v>9</v>
      </c>
      <c r="B8" s="3">
        <v>0</v>
      </c>
      <c r="C8" s="3">
        <v>0.5</v>
      </c>
    </row>
    <row r="9" spans="1:3" x14ac:dyDescent="0.4">
      <c r="A9" s="2" t="s">
        <v>10</v>
      </c>
      <c r="B9" s="3">
        <v>0</v>
      </c>
      <c r="C9" s="3">
        <v>0</v>
      </c>
    </row>
    <row r="10" spans="1:3" x14ac:dyDescent="0.4">
      <c r="A10" s="2" t="s">
        <v>11</v>
      </c>
      <c r="B10" s="3">
        <v>0</v>
      </c>
      <c r="C10" s="3">
        <v>0.5</v>
      </c>
    </row>
    <row r="11" spans="1:3" x14ac:dyDescent="0.4">
      <c r="A11" s="2" t="s">
        <v>12</v>
      </c>
      <c r="B11" s="3">
        <v>0</v>
      </c>
      <c r="C11" s="3">
        <v>0</v>
      </c>
    </row>
    <row r="12" spans="1:3" x14ac:dyDescent="0.4">
      <c r="A12" s="2" t="s">
        <v>13</v>
      </c>
      <c r="B12" s="3">
        <v>0</v>
      </c>
      <c r="C12" s="3">
        <v>0.6</v>
      </c>
    </row>
    <row r="13" spans="1:3" x14ac:dyDescent="0.4">
      <c r="A13" s="4" t="s">
        <v>14</v>
      </c>
      <c r="B13" s="3">
        <v>0</v>
      </c>
      <c r="C13" s="5">
        <v>0.8</v>
      </c>
    </row>
    <row r="14" spans="1:3" ht="14.25" thickBot="1" x14ac:dyDescent="0.45">
      <c r="A14" s="6" t="s">
        <v>15</v>
      </c>
      <c r="B14" s="3">
        <v>0</v>
      </c>
      <c r="C14" s="7">
        <v>0.75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616F-53FA-4415-8FCE-08CCD3AFACB2}">
  <dimension ref="A1:E4"/>
  <sheetViews>
    <sheetView workbookViewId="0">
      <selection activeCell="E10" sqref="E10"/>
    </sheetView>
  </sheetViews>
  <sheetFormatPr defaultRowHeight="13.9" x14ac:dyDescent="0.4"/>
  <cols>
    <col min="2" max="2" width="12" customWidth="1"/>
    <col min="3" max="4" width="11.46484375" customWidth="1"/>
  </cols>
  <sheetData>
    <row r="1" spans="1:5" ht="54.4" thickBot="1" x14ac:dyDescent="0.45">
      <c r="A1" s="8" t="s">
        <v>16</v>
      </c>
      <c r="B1" s="8" t="s">
        <v>17</v>
      </c>
      <c r="C1" s="9" t="s">
        <v>18</v>
      </c>
      <c r="D1" s="8" t="s">
        <v>19</v>
      </c>
    </row>
    <row r="2" spans="1:5" x14ac:dyDescent="0.4">
      <c r="A2" s="2" t="s">
        <v>20</v>
      </c>
      <c r="B2" s="2">
        <v>51.8</v>
      </c>
      <c r="C2" s="2">
        <v>47.4</v>
      </c>
      <c r="D2" s="2">
        <v>49.6</v>
      </c>
      <c r="E2" s="14">
        <f>AVERAGE(B2:C2)</f>
        <v>49.599999999999994</v>
      </c>
    </row>
    <row r="3" spans="1:5" x14ac:dyDescent="0.4">
      <c r="A3" s="2" t="s">
        <v>21</v>
      </c>
      <c r="B3" s="2">
        <v>30.7</v>
      </c>
      <c r="C3" s="2">
        <v>27.2</v>
      </c>
      <c r="D3" s="2">
        <v>29</v>
      </c>
      <c r="E3" s="14">
        <f t="shared" ref="E3:E4" si="0">AVERAGE(B3:C3)</f>
        <v>28.95</v>
      </c>
    </row>
    <row r="4" spans="1:5" ht="14.25" thickBot="1" x14ac:dyDescent="0.45">
      <c r="A4" s="10" t="s">
        <v>22</v>
      </c>
      <c r="B4" s="10">
        <v>16.399999999999999</v>
      </c>
      <c r="C4" s="10">
        <v>15.7</v>
      </c>
      <c r="D4" s="10">
        <v>16.100000000000001</v>
      </c>
      <c r="E4" s="14">
        <f t="shared" si="0"/>
        <v>16.049999999999997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141C-4098-4669-B2E4-ACFEFEC61072}">
  <dimension ref="A1:G14"/>
  <sheetViews>
    <sheetView workbookViewId="0">
      <selection activeCell="C22" sqref="C22"/>
    </sheetView>
  </sheetViews>
  <sheetFormatPr defaultRowHeight="13.9" x14ac:dyDescent="0.4"/>
  <cols>
    <col min="1" max="1" width="37.3984375" bestFit="1" customWidth="1"/>
    <col min="2" max="2" width="45.46484375" bestFit="1" customWidth="1"/>
    <col min="3" max="3" width="46.86328125" bestFit="1" customWidth="1"/>
    <col min="6" max="6" width="11.3984375" bestFit="1" customWidth="1"/>
    <col min="7" max="7" width="17.265625" bestFit="1" customWidth="1"/>
  </cols>
  <sheetData>
    <row r="1" spans="1:7" ht="16.899999999999999" thickBot="1" x14ac:dyDescent="0.45">
      <c r="A1" s="1" t="s">
        <v>23</v>
      </c>
      <c r="B1" s="1" t="s">
        <v>24</v>
      </c>
      <c r="C1" s="1" t="s">
        <v>25</v>
      </c>
      <c r="E1" s="13"/>
      <c r="F1" s="13"/>
      <c r="G1" s="13"/>
    </row>
    <row r="2" spans="1:7" x14ac:dyDescent="0.4">
      <c r="A2" s="2" t="s">
        <v>3</v>
      </c>
      <c r="B2" s="16">
        <v>0</v>
      </c>
      <c r="C2" s="16">
        <v>7.4999999999999997E-3</v>
      </c>
    </row>
    <row r="3" spans="1:7" x14ac:dyDescent="0.4">
      <c r="A3" s="2" t="s">
        <v>4</v>
      </c>
      <c r="B3" s="16">
        <v>6.6000000000000003E-2</v>
      </c>
      <c r="C3" s="16">
        <v>0.10813846153846153</v>
      </c>
    </row>
    <row r="4" spans="1:7" x14ac:dyDescent="0.4">
      <c r="A4" s="2" t="s">
        <v>5</v>
      </c>
      <c r="B4" s="16">
        <v>0</v>
      </c>
      <c r="C4" s="16">
        <v>5.7999999999999996E-3</v>
      </c>
    </row>
    <row r="5" spans="1:7" x14ac:dyDescent="0.4">
      <c r="A5" s="2" t="s">
        <v>6</v>
      </c>
      <c r="B5" s="16">
        <v>0</v>
      </c>
      <c r="C5" s="16">
        <v>5.7999999999999996E-3</v>
      </c>
    </row>
    <row r="6" spans="1:7" x14ac:dyDescent="0.4">
      <c r="A6" s="2" t="s">
        <v>7</v>
      </c>
      <c r="B6" s="16">
        <v>0</v>
      </c>
      <c r="C6" s="16">
        <v>7.4999999999999997E-3</v>
      </c>
    </row>
    <row r="7" spans="1:7" x14ac:dyDescent="0.4">
      <c r="A7" s="2" t="s">
        <v>8</v>
      </c>
      <c r="B7" s="16">
        <v>7.5999999999999998E-2</v>
      </c>
      <c r="C7" s="16">
        <v>0.27723333333333339</v>
      </c>
    </row>
    <row r="8" spans="1:7" x14ac:dyDescent="0.4">
      <c r="A8" s="2" t="s">
        <v>9</v>
      </c>
      <c r="B8" s="16">
        <v>7.5999999999999998E-2</v>
      </c>
      <c r="C8" s="16">
        <v>0.27723333333333339</v>
      </c>
    </row>
    <row r="9" spans="1:7" x14ac:dyDescent="0.4">
      <c r="A9" s="2" t="s">
        <v>10</v>
      </c>
      <c r="B9" s="16">
        <v>0.13100000000000001</v>
      </c>
      <c r="C9" s="16">
        <v>0</v>
      </c>
    </row>
    <row r="10" spans="1:7" x14ac:dyDescent="0.4">
      <c r="A10" s="2" t="s">
        <v>11</v>
      </c>
      <c r="B10" s="16">
        <v>0.113</v>
      </c>
      <c r="C10" s="16">
        <v>6.3766666666666666E-2</v>
      </c>
    </row>
    <row r="11" spans="1:7" x14ac:dyDescent="0.4">
      <c r="A11" s="2" t="s">
        <v>12</v>
      </c>
      <c r="B11" s="16">
        <v>0.187</v>
      </c>
      <c r="C11" s="16">
        <v>0</v>
      </c>
    </row>
    <row r="12" spans="1:7" x14ac:dyDescent="0.4">
      <c r="A12" s="2" t="s">
        <v>13</v>
      </c>
      <c r="B12" s="16">
        <v>0.252</v>
      </c>
      <c r="C12" s="16">
        <v>0.13919999999999999</v>
      </c>
    </row>
    <row r="13" spans="1:7" x14ac:dyDescent="0.4">
      <c r="A13" s="4" t="s">
        <v>14</v>
      </c>
      <c r="B13" s="16">
        <v>0</v>
      </c>
      <c r="C13" s="16">
        <v>6.0999999999999999E-2</v>
      </c>
    </row>
    <row r="14" spans="1:7" ht="14.25" thickBot="1" x14ac:dyDescent="0.45">
      <c r="A14" s="6" t="s">
        <v>15</v>
      </c>
      <c r="B14" s="15">
        <v>0.10489520719746467</v>
      </c>
      <c r="C14" s="15">
        <v>3.8808716163959783E-2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2798-17B4-4391-8FAA-5DC87ED072EF}">
  <dimension ref="A1:C14"/>
  <sheetViews>
    <sheetView workbookViewId="0">
      <selection activeCell="B18" sqref="B18"/>
    </sheetView>
  </sheetViews>
  <sheetFormatPr defaultRowHeight="13.9" x14ac:dyDescent="0.4"/>
  <cols>
    <col min="1" max="1" width="37.3984375" bestFit="1" customWidth="1"/>
    <col min="2" max="2" width="32.1328125" customWidth="1"/>
    <col min="3" max="3" width="32.59765625" customWidth="1"/>
  </cols>
  <sheetData>
    <row r="1" spans="1:3" ht="14.25" thickBot="1" x14ac:dyDescent="0.45">
      <c r="A1" s="1" t="s">
        <v>23</v>
      </c>
      <c r="B1" s="1" t="s">
        <v>26</v>
      </c>
      <c r="C1" s="1" t="s">
        <v>27</v>
      </c>
    </row>
    <row r="2" spans="1:3" x14ac:dyDescent="0.4">
      <c r="A2" s="2" t="s">
        <v>3</v>
      </c>
      <c r="B2" s="11">
        <f>C2*365/1.46</f>
        <v>9.5</v>
      </c>
      <c r="C2" s="12">
        <v>3.7999999999999999E-2</v>
      </c>
    </row>
    <row r="3" spans="1:3" x14ac:dyDescent="0.4">
      <c r="A3" s="2" t="s">
        <v>4</v>
      </c>
      <c r="B3" s="11">
        <f t="shared" ref="B3:B14" si="0">C3*365/1.46</f>
        <v>27.041666666666746</v>
      </c>
      <c r="C3" s="12">
        <v>0.10816666666666699</v>
      </c>
    </row>
    <row r="4" spans="1:3" x14ac:dyDescent="0.4">
      <c r="A4" s="2" t="s">
        <v>5</v>
      </c>
      <c r="B4" s="11">
        <f t="shared" si="0"/>
        <v>6</v>
      </c>
      <c r="C4" s="12">
        <v>2.4E-2</v>
      </c>
    </row>
    <row r="5" spans="1:3" x14ac:dyDescent="0.4">
      <c r="A5" s="2" t="s">
        <v>6</v>
      </c>
      <c r="B5" s="11">
        <f t="shared" si="0"/>
        <v>6</v>
      </c>
      <c r="C5" s="12">
        <v>2.4E-2</v>
      </c>
    </row>
    <row r="6" spans="1:3" x14ac:dyDescent="0.4">
      <c r="A6" s="2" t="s">
        <v>7</v>
      </c>
      <c r="B6" s="11">
        <f t="shared" si="0"/>
        <v>4</v>
      </c>
      <c r="C6" s="12">
        <v>1.6E-2</v>
      </c>
    </row>
    <row r="7" spans="1:3" x14ac:dyDescent="0.4">
      <c r="A7" s="2" t="s">
        <v>8</v>
      </c>
      <c r="B7" s="11">
        <f t="shared" si="0"/>
        <v>53.41666666666675</v>
      </c>
      <c r="C7" s="12">
        <v>0.213666666666667</v>
      </c>
    </row>
    <row r="8" spans="1:3" x14ac:dyDescent="0.4">
      <c r="A8" s="2" t="s">
        <v>9</v>
      </c>
      <c r="B8" s="11">
        <f t="shared" si="0"/>
        <v>53.41666666666675</v>
      </c>
      <c r="C8" s="12">
        <v>0.213666666666667</v>
      </c>
    </row>
    <row r="9" spans="1:3" x14ac:dyDescent="0.4">
      <c r="A9" s="2" t="s">
        <v>10</v>
      </c>
      <c r="B9" s="11">
        <f t="shared" si="0"/>
        <v>26</v>
      </c>
      <c r="C9" s="12">
        <v>0.10400000000000001</v>
      </c>
    </row>
    <row r="10" spans="1:3" x14ac:dyDescent="0.4">
      <c r="A10" s="2" t="s">
        <v>11</v>
      </c>
      <c r="B10" s="11">
        <f t="shared" si="0"/>
        <v>27.999999999999996</v>
      </c>
      <c r="C10" s="12">
        <v>0.11199999999999999</v>
      </c>
    </row>
    <row r="11" spans="1:3" x14ac:dyDescent="0.4">
      <c r="A11" s="2" t="s">
        <v>12</v>
      </c>
      <c r="B11" s="11">
        <f t="shared" si="0"/>
        <v>13.999999999999998</v>
      </c>
      <c r="C11" s="12">
        <v>5.5999999999999994E-2</v>
      </c>
    </row>
    <row r="12" spans="1:3" x14ac:dyDescent="0.4">
      <c r="A12" s="2" t="s">
        <v>13</v>
      </c>
      <c r="B12" s="11">
        <f t="shared" si="0"/>
        <v>8.375</v>
      </c>
      <c r="C12" s="12">
        <v>3.3500000000000002E-2</v>
      </c>
    </row>
    <row r="13" spans="1:3" x14ac:dyDescent="0.4">
      <c r="A13" s="4" t="s">
        <v>14</v>
      </c>
      <c r="B13" s="11">
        <f t="shared" si="0"/>
        <v>6.9999999999999991</v>
      </c>
      <c r="C13" s="12">
        <v>2.7999999999999997E-2</v>
      </c>
    </row>
    <row r="14" spans="1:3" ht="14.25" thickBot="1" x14ac:dyDescent="0.45">
      <c r="A14" s="6" t="s">
        <v>15</v>
      </c>
      <c r="B14" s="11">
        <f t="shared" si="0"/>
        <v>11.015284991738744</v>
      </c>
      <c r="C14" s="15">
        <v>4.4061139966954974E-2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long-short split</vt:lpstr>
      <vt:lpstr>life remaining</vt:lpstr>
      <vt:lpstr>weight</vt:lpstr>
      <vt:lpstr>short-duration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Zhehan Huang</cp:lastModifiedBy>
  <dcterms:created xsi:type="dcterms:W3CDTF">2015-06-05T18:17:20Z</dcterms:created>
  <dcterms:modified xsi:type="dcterms:W3CDTF">2022-04-15T04:54:20Z</dcterms:modified>
</cp:coreProperties>
</file>