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19" i="1" l="1" a="1"/>
  <c r="K19" i="1" a="1"/>
  <c r="M18" i="1" a="1"/>
  <c r="K18" i="1" a="1"/>
  <c r="O5" i="1" a="1"/>
  <c r="M19" i="1" l="1"/>
  <c r="N19" i="1"/>
  <c r="L19" i="1"/>
  <c r="K19" i="1"/>
  <c r="M18" i="1"/>
  <c r="N18" i="1"/>
  <c r="L18" i="1"/>
  <c r="K18" i="1"/>
  <c r="P5" i="1"/>
  <c r="O5" i="1"/>
</calcChain>
</file>

<file path=xl/sharedStrings.xml><?xml version="1.0" encoding="utf-8"?>
<sst xmlns="http://schemas.openxmlformats.org/spreadsheetml/2006/main" count="25" uniqueCount="22">
  <si>
    <t>Starting time</t>
  </si>
  <si>
    <t>3 months LIBOR</t>
  </si>
  <si>
    <t>Rate series tenor (year):</t>
  </si>
  <si>
    <t>LMM sigma:</t>
  </si>
  <si>
    <t>Simulation time step(year):</t>
  </si>
  <si>
    <t>Path number:</t>
  </si>
  <si>
    <t>exact calculation?  (1 for exact calculation, 0 for frozen curve approximation)</t>
  </si>
  <si>
    <t>Knock out barrier:</t>
  </si>
  <si>
    <t>Inner swap tenor(year):</t>
  </si>
  <si>
    <t>MC cal knock out swap fixed rate:</t>
  </si>
  <si>
    <t>Simulation tenor &amp; knock out swap tenor(year):</t>
  </si>
  <si>
    <t>Pre-computed results</t>
  </si>
  <si>
    <t>Drift Calculation</t>
  </si>
  <si>
    <t>Frozen</t>
  </si>
  <si>
    <t>Accurate</t>
  </si>
  <si>
    <t># Path</t>
  </si>
  <si>
    <t>Fixed Rate</t>
  </si>
  <si>
    <t>Dynamic Result:</t>
  </si>
  <si>
    <t>Rate</t>
  </si>
  <si>
    <t>Anti-variate</t>
  </si>
  <si>
    <t>Time(sec)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</si>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</sst>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64" fontId="2" fillId="3" borderId="0" xfId="1" applyNumberFormat="1" applyFont="1" applyFill="1" applyAlignment="1">
      <alignment vertical="center"/>
    </xf>
    <xf numFmtId="0" fontId="2" fillId="3" borderId="0" xfId="1" applyNumberFormat="1" applyFont="1" applyFill="1" applyAlignment="1">
      <alignment vertical="center"/>
    </xf>
    <xf numFmtId="0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selection activeCell="K11" sqref="K11"/>
    </sheetView>
  </sheetViews>
  <sheetFormatPr defaultRowHeight="15" x14ac:dyDescent="0.25"/>
  <cols>
    <col min="1" max="1" width="12.42578125" style="2" bestFit="1" customWidth="1"/>
    <col min="2" max="2" width="14.85546875" style="2" bestFit="1" customWidth="1"/>
    <col min="3" max="4" width="9.140625" style="2"/>
    <col min="5" max="5" width="27.42578125" style="2" customWidth="1"/>
    <col min="6" max="8" width="9.140625" style="2"/>
    <col min="9" max="9" width="12" style="2" customWidth="1"/>
    <col min="10" max="10" width="9.140625" style="2"/>
    <col min="11" max="11" width="9.140625" style="2" customWidth="1"/>
    <col min="12" max="12" width="12.42578125" style="2" bestFit="1" customWidth="1"/>
    <col min="13" max="13" width="9.28515625" style="2" bestFit="1" customWidth="1"/>
    <col min="14" max="14" width="10.140625" style="2" bestFit="1" customWidth="1"/>
    <col min="15" max="15" width="9.140625" style="2"/>
    <col min="16" max="16" width="11.28515625" style="2" customWidth="1"/>
    <col min="17" max="16384" width="9.140625" style="2"/>
  </cols>
  <sheetData>
    <row r="1" spans="1:18" x14ac:dyDescent="0.25">
      <c r="A1" s="4" t="s">
        <v>0</v>
      </c>
      <c r="B1" s="4" t="s">
        <v>1</v>
      </c>
    </row>
    <row r="2" spans="1:18" ht="15" customHeight="1" x14ac:dyDescent="0.25">
      <c r="A2" s="3">
        <v>0</v>
      </c>
      <c r="B2" s="3">
        <v>5.4716440000000003E-3</v>
      </c>
      <c r="E2" s="4" t="s">
        <v>2</v>
      </c>
      <c r="F2" s="3">
        <v>20</v>
      </c>
      <c r="I2" s="11" t="s">
        <v>17</v>
      </c>
      <c r="J2" s="11"/>
      <c r="K2" s="11"/>
    </row>
    <row r="3" spans="1:18" ht="15" customHeight="1" x14ac:dyDescent="0.25">
      <c r="A3" s="3">
        <v>0.25</v>
      </c>
      <c r="B3" s="3">
        <v>6.4164249999999999E-3</v>
      </c>
      <c r="E3" s="1"/>
      <c r="F3" s="1"/>
      <c r="I3" s="11"/>
      <c r="J3" s="11"/>
      <c r="K3" s="11"/>
    </row>
    <row r="4" spans="1:18" x14ac:dyDescent="0.25">
      <c r="A4" s="3">
        <v>0.5</v>
      </c>
      <c r="B4" s="3">
        <v>6.8722469999999997E-3</v>
      </c>
      <c r="E4" s="4" t="s">
        <v>3</v>
      </c>
      <c r="F4" s="3">
        <v>8.5000000000000006E-3</v>
      </c>
      <c r="J4" s="10"/>
      <c r="O4" s="2" t="s">
        <v>18</v>
      </c>
      <c r="P4" s="2" t="s">
        <v>20</v>
      </c>
    </row>
    <row r="5" spans="1:18" ht="24" customHeight="1" x14ac:dyDescent="0.25">
      <c r="A5" s="3">
        <v>0.75</v>
      </c>
      <c r="B5" s="3">
        <v>7.0395680000000004E-3</v>
      </c>
      <c r="E5" s="1"/>
      <c r="F5" s="1"/>
      <c r="J5" s="10"/>
      <c r="K5" s="16" t="s">
        <v>9</v>
      </c>
      <c r="L5" s="16"/>
      <c r="M5" s="16"/>
      <c r="N5" s="16"/>
      <c r="O5" s="17">
        <f t="array" ref="O5:P5">_xll.cal_knock_out_swap_fixed_rate(A2:A81,B2:B81,F2,F4,F6,F8,F10,F12,F17,F19,F21)</f>
        <v>2.4761900580556342E-2</v>
      </c>
      <c r="P5" s="18">
        <v>1.294</v>
      </c>
      <c r="R5" s="10"/>
    </row>
    <row r="6" spans="1:18" x14ac:dyDescent="0.25">
      <c r="A6" s="3">
        <v>1</v>
      </c>
      <c r="B6" s="3">
        <v>7.0240850000000002E-3</v>
      </c>
      <c r="E6" s="4" t="s">
        <v>4</v>
      </c>
      <c r="F6" s="3">
        <v>0.25</v>
      </c>
    </row>
    <row r="7" spans="1:18" x14ac:dyDescent="0.25">
      <c r="A7" s="3">
        <v>1.25</v>
      </c>
      <c r="B7" s="3">
        <v>6.964006E-3</v>
      </c>
      <c r="E7" s="1"/>
      <c r="F7" s="1"/>
    </row>
    <row r="8" spans="1:18" ht="30" x14ac:dyDescent="0.25">
      <c r="A8" s="3">
        <v>1.5</v>
      </c>
      <c r="B8" s="3">
        <v>7.0041670000000004E-3</v>
      </c>
      <c r="E8" s="4" t="s">
        <v>10</v>
      </c>
      <c r="F8" s="3">
        <v>10</v>
      </c>
    </row>
    <row r="9" spans="1:18" x14ac:dyDescent="0.25">
      <c r="A9" s="3">
        <v>1.75</v>
      </c>
      <c r="B9" s="3">
        <v>7.2927010000000004E-3</v>
      </c>
      <c r="E9" s="1"/>
      <c r="F9" s="1"/>
    </row>
    <row r="10" spans="1:18" x14ac:dyDescent="0.25">
      <c r="A10" s="3">
        <v>2</v>
      </c>
      <c r="B10" s="3">
        <v>7.9566319999999999E-3</v>
      </c>
      <c r="E10" s="4" t="s">
        <v>5</v>
      </c>
      <c r="F10" s="3">
        <v>2000</v>
      </c>
    </row>
    <row r="11" spans="1:18" x14ac:dyDescent="0.25">
      <c r="A11" s="3">
        <v>2.25</v>
      </c>
      <c r="B11" s="3">
        <v>9.0290660000000005E-3</v>
      </c>
      <c r="E11" s="1"/>
      <c r="F11" s="1"/>
    </row>
    <row r="12" spans="1:18" ht="15" customHeight="1" x14ac:dyDescent="0.25">
      <c r="A12" s="3">
        <v>2.5</v>
      </c>
      <c r="B12" s="3">
        <v>1.0441768000000001E-2</v>
      </c>
      <c r="E12" s="14" t="s">
        <v>6</v>
      </c>
      <c r="F12" s="15">
        <v>1</v>
      </c>
    </row>
    <row r="13" spans="1:18" ht="15" customHeight="1" x14ac:dyDescent="0.25">
      <c r="A13" s="3">
        <v>2.75</v>
      </c>
      <c r="B13" s="3">
        <v>1.208422E-2</v>
      </c>
      <c r="E13" s="14"/>
      <c r="F13" s="15"/>
      <c r="I13" s="12" t="s">
        <v>11</v>
      </c>
      <c r="J13" s="12"/>
      <c r="K13" s="12"/>
    </row>
    <row r="14" spans="1:18" ht="15" customHeight="1" x14ac:dyDescent="0.25">
      <c r="A14" s="3">
        <v>3</v>
      </c>
      <c r="B14" s="3">
        <v>1.3853024E-2</v>
      </c>
      <c r="E14" s="14"/>
      <c r="F14" s="15"/>
      <c r="I14" s="12"/>
      <c r="J14" s="12"/>
      <c r="K14" s="12"/>
    </row>
    <row r="15" spans="1:18" x14ac:dyDescent="0.25">
      <c r="A15" s="3">
        <v>3.25</v>
      </c>
      <c r="B15" s="3">
        <v>1.5688168999999998E-2</v>
      </c>
      <c r="E15" s="1"/>
      <c r="F15" s="1"/>
      <c r="I15" s="13" t="s">
        <v>16</v>
      </c>
      <c r="J15" s="13"/>
      <c r="K15" s="13" t="s">
        <v>12</v>
      </c>
      <c r="L15" s="13"/>
      <c r="M15" s="13"/>
      <c r="N15" s="13"/>
    </row>
    <row r="16" spans="1:18" x14ac:dyDescent="0.25">
      <c r="A16" s="3">
        <v>3.5</v>
      </c>
      <c r="B16" s="3">
        <v>1.7510868999999998E-2</v>
      </c>
      <c r="E16" s="1"/>
      <c r="F16" s="1"/>
      <c r="I16" s="13"/>
      <c r="J16" s="13"/>
      <c r="K16" s="13" t="s">
        <v>13</v>
      </c>
      <c r="L16" s="13"/>
      <c r="M16" s="13" t="s">
        <v>14</v>
      </c>
      <c r="N16" s="13"/>
    </row>
    <row r="17" spans="1:14" x14ac:dyDescent="0.25">
      <c r="A17" s="3">
        <v>3.75</v>
      </c>
      <c r="B17" s="3">
        <v>1.9228528000000002E-2</v>
      </c>
      <c r="E17" s="4" t="s">
        <v>7</v>
      </c>
      <c r="F17" s="3">
        <v>9.4999999999999998E-3</v>
      </c>
      <c r="K17" s="8" t="s">
        <v>18</v>
      </c>
      <c r="L17" s="8" t="s">
        <v>21</v>
      </c>
      <c r="M17" s="8" t="s">
        <v>18</v>
      </c>
      <c r="N17" s="8" t="s">
        <v>20</v>
      </c>
    </row>
    <row r="18" spans="1:14" x14ac:dyDescent="0.25">
      <c r="A18" s="3">
        <v>4</v>
      </c>
      <c r="B18" s="3">
        <v>2.0808975E-2</v>
      </c>
      <c r="E18" s="1"/>
      <c r="F18" s="1"/>
      <c r="I18" s="13" t="s">
        <v>15</v>
      </c>
      <c r="J18" s="2">
        <v>2000</v>
      </c>
      <c r="K18" s="8">
        <f t="array" ref="K18:L18">_xll.cal_knock_out_swap_fixed_rate(A2:A81,B2:B81,F2,F4,F6,F8,J18,0,F17,F19,F21)</f>
        <v>2.3771588197558587E-2</v>
      </c>
      <c r="L18" s="19">
        <v>0.71299999999999997</v>
      </c>
      <c r="M18" s="8">
        <f t="array" ref="M18:N18">_xll.cal_knock_out_swap_fixed_rate(A2:A81,B2:B81,F2,F4,F6,F8,J18,1,F17,F19,F21)</f>
        <v>2.4681567253630587E-2</v>
      </c>
      <c r="N18" s="19">
        <v>1.294</v>
      </c>
    </row>
    <row r="19" spans="1:14" x14ac:dyDescent="0.25">
      <c r="A19" s="3">
        <v>4.25</v>
      </c>
      <c r="B19" s="3">
        <v>2.2258961000000001E-2</v>
      </c>
      <c r="E19" s="4" t="s">
        <v>8</v>
      </c>
      <c r="F19" s="3">
        <v>10</v>
      </c>
      <c r="I19" s="13"/>
      <c r="J19" s="2">
        <v>5000</v>
      </c>
      <c r="K19" s="8">
        <f t="array" ref="K19:L19">_xll.cal_knock_out_swap_fixed_rate(A2:A81,B2:B81,F2,F4,F6,F8,J19,0,F17,F19,F21)</f>
        <v>2.3510599574215377E-2</v>
      </c>
      <c r="L19" s="19">
        <v>1.6990000000000001</v>
      </c>
      <c r="M19" s="8">
        <f t="array" ref="M19:N19">_xll.cal_knock_out_swap_fixed_rate(A2:A81,B2:B81,F2,F4,F6,F8,J19,1,F17,F19,F21)</f>
        <v>2.4576130214667338E-2</v>
      </c>
      <c r="N19" s="19">
        <v>3.1869999999999998</v>
      </c>
    </row>
    <row r="20" spans="1:14" x14ac:dyDescent="0.25">
      <c r="A20" s="3">
        <v>4.5</v>
      </c>
      <c r="B20" s="3">
        <v>2.3584337E-2</v>
      </c>
      <c r="E20" s="1"/>
      <c r="F20" s="1"/>
      <c r="I20" s="7"/>
    </row>
    <row r="21" spans="1:14" x14ac:dyDescent="0.25">
      <c r="A21" s="3">
        <v>4.75</v>
      </c>
      <c r="B21" s="3">
        <v>2.4781236000000002E-2</v>
      </c>
      <c r="E21" s="5" t="s">
        <v>19</v>
      </c>
      <c r="F21" s="9">
        <v>0</v>
      </c>
      <c r="I21" s="6"/>
    </row>
    <row r="22" spans="1:14" x14ac:dyDescent="0.25">
      <c r="A22" s="3">
        <v>5</v>
      </c>
      <c r="B22" s="3">
        <v>2.5857247E-2</v>
      </c>
    </row>
    <row r="23" spans="1:14" x14ac:dyDescent="0.25">
      <c r="A23" s="3">
        <v>5.25</v>
      </c>
      <c r="B23" s="3">
        <v>2.6844492000000001E-2</v>
      </c>
    </row>
    <row r="24" spans="1:14" x14ac:dyDescent="0.25">
      <c r="A24" s="3">
        <v>5.5</v>
      </c>
      <c r="B24" s="3">
        <v>2.7752558E-2</v>
      </c>
    </row>
    <row r="25" spans="1:14" x14ac:dyDescent="0.25">
      <c r="A25" s="3">
        <v>5.75</v>
      </c>
      <c r="B25" s="3">
        <v>2.8577406E-2</v>
      </c>
    </row>
    <row r="26" spans="1:14" x14ac:dyDescent="0.25">
      <c r="A26" s="3">
        <v>6</v>
      </c>
      <c r="B26" s="3">
        <v>2.9328013999999999E-2</v>
      </c>
    </row>
    <row r="27" spans="1:14" x14ac:dyDescent="0.25">
      <c r="A27" s="3">
        <v>6.25</v>
      </c>
      <c r="B27" s="3">
        <v>3.0031694000000001E-2</v>
      </c>
    </row>
    <row r="28" spans="1:14" x14ac:dyDescent="0.25">
      <c r="A28" s="3">
        <v>6.5</v>
      </c>
      <c r="B28" s="3">
        <v>3.0696075999999999E-2</v>
      </c>
    </row>
    <row r="29" spans="1:14" x14ac:dyDescent="0.25">
      <c r="A29" s="3">
        <v>6.75</v>
      </c>
      <c r="B29" s="3">
        <v>3.1321837999999998E-2</v>
      </c>
    </row>
    <row r="30" spans="1:14" x14ac:dyDescent="0.25">
      <c r="A30" s="3">
        <v>7</v>
      </c>
      <c r="B30" s="3">
        <v>3.1917661E-2</v>
      </c>
    </row>
    <row r="31" spans="1:14" x14ac:dyDescent="0.25">
      <c r="A31" s="3">
        <v>7.25</v>
      </c>
      <c r="B31" s="3">
        <v>3.2502578999999997E-2</v>
      </c>
    </row>
    <row r="32" spans="1:14" x14ac:dyDescent="0.25">
      <c r="A32" s="3">
        <v>7.5</v>
      </c>
      <c r="B32" s="3">
        <v>3.3072461999999997E-2</v>
      </c>
    </row>
    <row r="33" spans="1:2" x14ac:dyDescent="0.25">
      <c r="A33" s="3">
        <v>7.75</v>
      </c>
      <c r="B33" s="3">
        <v>3.3618952000000001E-2</v>
      </c>
    </row>
    <row r="34" spans="1:2" x14ac:dyDescent="0.25">
      <c r="A34" s="3">
        <v>8</v>
      </c>
      <c r="B34" s="3">
        <v>3.4145251000000001E-2</v>
      </c>
    </row>
    <row r="35" spans="1:2" x14ac:dyDescent="0.25">
      <c r="A35" s="3">
        <v>8.25</v>
      </c>
      <c r="B35" s="3">
        <v>3.4657136999999998E-2</v>
      </c>
    </row>
    <row r="36" spans="1:2" x14ac:dyDescent="0.25">
      <c r="A36" s="3">
        <v>8.5</v>
      </c>
      <c r="B36" s="3">
        <v>3.5150900999999998E-2</v>
      </c>
    </row>
    <row r="37" spans="1:2" x14ac:dyDescent="0.25">
      <c r="A37" s="3">
        <v>8.75</v>
      </c>
      <c r="B37" s="3">
        <v>3.5620880000000001E-2</v>
      </c>
    </row>
    <row r="38" spans="1:2" x14ac:dyDescent="0.25">
      <c r="A38" s="3">
        <v>9</v>
      </c>
      <c r="B38" s="3">
        <v>3.6066472000000002E-2</v>
      </c>
    </row>
    <row r="39" spans="1:2" x14ac:dyDescent="0.25">
      <c r="A39" s="3">
        <v>9.25</v>
      </c>
      <c r="B39" s="3">
        <v>3.6500583000000003E-2</v>
      </c>
    </row>
    <row r="40" spans="1:2" x14ac:dyDescent="0.25">
      <c r="A40" s="3">
        <v>9.5</v>
      </c>
      <c r="B40" s="3">
        <v>3.6915984999999998E-2</v>
      </c>
    </row>
    <row r="41" spans="1:2" x14ac:dyDescent="0.25">
      <c r="A41" s="3">
        <v>9.75</v>
      </c>
      <c r="B41" s="3">
        <v>3.7307249000000001E-2</v>
      </c>
    </row>
    <row r="42" spans="1:2" x14ac:dyDescent="0.25">
      <c r="A42" s="3">
        <v>10</v>
      </c>
      <c r="B42" s="3">
        <v>3.7674398999999997E-2</v>
      </c>
    </row>
    <row r="43" spans="1:2" x14ac:dyDescent="0.25">
      <c r="A43" s="3">
        <v>10.25</v>
      </c>
      <c r="B43" s="3">
        <v>3.8029522000000003E-2</v>
      </c>
    </row>
    <row r="44" spans="1:2" x14ac:dyDescent="0.25">
      <c r="A44" s="3">
        <v>10.5</v>
      </c>
      <c r="B44" s="3">
        <v>3.8364127999999997E-2</v>
      </c>
    </row>
    <row r="45" spans="1:2" x14ac:dyDescent="0.25">
      <c r="A45" s="3">
        <v>10.75</v>
      </c>
      <c r="B45" s="3">
        <v>3.8674287000000002E-2</v>
      </c>
    </row>
    <row r="46" spans="1:2" x14ac:dyDescent="0.25">
      <c r="A46" s="3">
        <v>11</v>
      </c>
      <c r="B46" s="3">
        <v>3.8960636E-2</v>
      </c>
    </row>
    <row r="47" spans="1:2" x14ac:dyDescent="0.25">
      <c r="A47" s="3">
        <v>11.25</v>
      </c>
      <c r="B47" s="3">
        <v>3.9234320000000003E-2</v>
      </c>
    </row>
    <row r="48" spans="1:2" x14ac:dyDescent="0.25">
      <c r="A48" s="3">
        <v>11.5</v>
      </c>
      <c r="B48" s="3">
        <v>3.9485713999999998E-2</v>
      </c>
    </row>
    <row r="49" spans="1:2" x14ac:dyDescent="0.25">
      <c r="A49" s="3">
        <v>11.75</v>
      </c>
      <c r="B49" s="3">
        <v>3.9712398000000003E-2</v>
      </c>
    </row>
    <row r="50" spans="1:2" x14ac:dyDescent="0.25">
      <c r="A50" s="3">
        <v>12</v>
      </c>
      <c r="B50" s="3">
        <v>3.9918905999999997E-2</v>
      </c>
    </row>
    <row r="51" spans="1:2" x14ac:dyDescent="0.25">
      <c r="A51" s="3">
        <v>12.25</v>
      </c>
      <c r="B51" s="3">
        <v>4.0108040999999997E-2</v>
      </c>
    </row>
    <row r="52" spans="1:2" x14ac:dyDescent="0.25">
      <c r="A52" s="3">
        <v>12.5</v>
      </c>
      <c r="B52" s="3">
        <v>4.0276377000000002E-2</v>
      </c>
    </row>
    <row r="53" spans="1:2" x14ac:dyDescent="0.25">
      <c r="A53" s="3">
        <v>12.75</v>
      </c>
      <c r="B53" s="3">
        <v>4.042345E-2</v>
      </c>
    </row>
    <row r="54" spans="1:2" x14ac:dyDescent="0.25">
      <c r="A54" s="3">
        <v>13</v>
      </c>
      <c r="B54" s="3">
        <v>4.0552498999999999E-2</v>
      </c>
    </row>
    <row r="55" spans="1:2" x14ac:dyDescent="0.25">
      <c r="A55" s="3">
        <v>13.25</v>
      </c>
      <c r="B55" s="3">
        <v>4.0674065000000002E-2</v>
      </c>
    </row>
    <row r="56" spans="1:2" x14ac:dyDescent="0.25">
      <c r="A56" s="3">
        <v>13.5</v>
      </c>
      <c r="B56" s="3">
        <v>4.0778515000000001E-2</v>
      </c>
    </row>
    <row r="57" spans="1:2" x14ac:dyDescent="0.25">
      <c r="A57" s="3">
        <v>13.75</v>
      </c>
      <c r="B57" s="3">
        <v>4.0867682000000002E-2</v>
      </c>
    </row>
    <row r="58" spans="1:2" x14ac:dyDescent="0.25">
      <c r="A58" s="3">
        <v>14</v>
      </c>
      <c r="B58" s="3">
        <v>4.0945046999999998E-2</v>
      </c>
    </row>
    <row r="59" spans="1:2" x14ac:dyDescent="0.25">
      <c r="A59" s="3">
        <v>14.25</v>
      </c>
      <c r="B59" s="3">
        <v>4.1020384999999999E-2</v>
      </c>
    </row>
    <row r="60" spans="1:2" x14ac:dyDescent="0.25">
      <c r="A60" s="3">
        <v>14.5</v>
      </c>
      <c r="B60" s="3">
        <v>4.1083703999999999E-2</v>
      </c>
    </row>
    <row r="61" spans="1:2" x14ac:dyDescent="0.25">
      <c r="A61" s="3">
        <v>14.75</v>
      </c>
      <c r="B61" s="3">
        <v>4.1137619E-2</v>
      </c>
    </row>
    <row r="62" spans="1:2" x14ac:dyDescent="0.25">
      <c r="A62" s="3">
        <v>15</v>
      </c>
      <c r="B62" s="3">
        <v>4.1185707000000002E-2</v>
      </c>
    </row>
    <row r="63" spans="1:2" x14ac:dyDescent="0.25">
      <c r="A63" s="3">
        <v>15.25</v>
      </c>
      <c r="B63" s="3">
        <v>4.1237299999999998E-2</v>
      </c>
    </row>
    <row r="64" spans="1:2" x14ac:dyDescent="0.25">
      <c r="A64" s="3">
        <v>15.5</v>
      </c>
      <c r="B64" s="3">
        <v>4.1282256000000003E-2</v>
      </c>
    </row>
    <row r="65" spans="1:2" x14ac:dyDescent="0.25">
      <c r="A65" s="3">
        <v>15.75</v>
      </c>
      <c r="B65" s="3">
        <v>4.1323574000000002E-2</v>
      </c>
    </row>
    <row r="66" spans="1:2" x14ac:dyDescent="0.25">
      <c r="A66" s="3">
        <v>16</v>
      </c>
      <c r="B66" s="3">
        <v>4.1367405000000003E-2</v>
      </c>
    </row>
    <row r="67" spans="1:2" x14ac:dyDescent="0.25">
      <c r="A67" s="3">
        <v>16.25</v>
      </c>
      <c r="B67" s="3">
        <v>4.1415667000000003E-2</v>
      </c>
    </row>
    <row r="68" spans="1:2" x14ac:dyDescent="0.25">
      <c r="A68" s="3">
        <v>16.5</v>
      </c>
      <c r="B68" s="3">
        <v>4.1465077000000003E-2</v>
      </c>
    </row>
    <row r="69" spans="1:2" x14ac:dyDescent="0.25">
      <c r="A69" s="3">
        <v>16.75</v>
      </c>
      <c r="B69" s="3">
        <v>4.1516509E-2</v>
      </c>
    </row>
    <row r="70" spans="1:2" x14ac:dyDescent="0.25">
      <c r="A70" s="3">
        <v>17</v>
      </c>
      <c r="B70" s="3">
        <v>4.1573326000000001E-2</v>
      </c>
    </row>
    <row r="71" spans="1:2" x14ac:dyDescent="0.25">
      <c r="A71" s="3">
        <v>17.25</v>
      </c>
      <c r="B71" s="3">
        <v>4.1645078000000002E-2</v>
      </c>
    </row>
    <row r="72" spans="1:2" x14ac:dyDescent="0.25">
      <c r="A72" s="3">
        <v>17.5</v>
      </c>
      <c r="B72" s="3">
        <v>4.1721741E-2</v>
      </c>
    </row>
    <row r="73" spans="1:2" x14ac:dyDescent="0.25">
      <c r="A73" s="3">
        <v>17.75</v>
      </c>
      <c r="B73" s="3">
        <v>4.1805935000000002E-2</v>
      </c>
    </row>
    <row r="74" spans="1:2" x14ac:dyDescent="0.25">
      <c r="A74" s="3">
        <v>18</v>
      </c>
      <c r="B74" s="3">
        <v>4.1900735000000001E-2</v>
      </c>
    </row>
    <row r="75" spans="1:2" x14ac:dyDescent="0.25">
      <c r="A75" s="3">
        <v>18.25</v>
      </c>
      <c r="B75" s="3">
        <v>4.2016418E-2</v>
      </c>
    </row>
    <row r="76" spans="1:2" x14ac:dyDescent="0.25">
      <c r="A76" s="3">
        <v>18.5</v>
      </c>
      <c r="B76" s="3">
        <v>4.2143120999999999E-2</v>
      </c>
    </row>
    <row r="77" spans="1:2" x14ac:dyDescent="0.25">
      <c r="A77" s="3">
        <v>18.75</v>
      </c>
      <c r="B77" s="3">
        <v>4.2282721000000002E-2</v>
      </c>
    </row>
    <row r="78" spans="1:2" x14ac:dyDescent="0.25">
      <c r="A78" s="3">
        <v>19</v>
      </c>
      <c r="B78" s="3">
        <v>4.2437898000000002E-2</v>
      </c>
    </row>
    <row r="79" spans="1:2" x14ac:dyDescent="0.25">
      <c r="A79" s="3">
        <v>19.25</v>
      </c>
      <c r="B79" s="3">
        <v>4.2619794000000003E-2</v>
      </c>
    </row>
    <row r="80" spans="1:2" x14ac:dyDescent="0.25">
      <c r="A80" s="3">
        <v>19.5</v>
      </c>
      <c r="B80" s="3">
        <v>4.2817023000000003E-2</v>
      </c>
    </row>
    <row r="81" spans="1:2" x14ac:dyDescent="0.25">
      <c r="A81" s="3">
        <v>19.75</v>
      </c>
      <c r="B81" s="3">
        <v>4.3028100999999999E-2</v>
      </c>
    </row>
  </sheetData>
  <mergeCells count="10">
    <mergeCell ref="E12:E14"/>
    <mergeCell ref="F12:F14"/>
    <mergeCell ref="K5:N5"/>
    <mergeCell ref="I18:I19"/>
    <mergeCell ref="K16:L16"/>
    <mergeCell ref="M16:N16"/>
    <mergeCell ref="I15:J16"/>
    <mergeCell ref="I2:K3"/>
    <mergeCell ref="I13:K14"/>
    <mergeCell ref="K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2015-05-15T03:00:57Z</dcterms:modified>
</cp:coreProperties>
</file>