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\算法\实验一\"/>
    </mc:Choice>
  </mc:AlternateContent>
  <xr:revisionPtr revIDLastSave="0" documentId="13_ncr:1_{A6B19713-9D52-484E-84EA-0A6C30B03ED2}" xr6:coauthVersionLast="47" xr6:coauthVersionMax="47" xr10:uidLastSave="{00000000-0000-0000-0000-000000000000}"/>
  <bookViews>
    <workbookView xWindow="-110" yWindow="-110" windowWidth="19420" windowHeight="10300" firstSheet="2" activeTab="5" xr2:uid="{01821083-7F31-46E0-8AA3-D9C4EEDB8B09}"/>
  </bookViews>
  <sheets>
    <sheet name="选择排序（nice）" sheetId="1" r:id="rId1"/>
    <sheet name="冒泡排序(j就这样吧)" sheetId="2" r:id="rId2"/>
    <sheet name="合并排序（nice）" sheetId="3" r:id="rId3"/>
    <sheet name="快速排序（nice）" sheetId="4" r:id="rId4"/>
    <sheet name="插入排序(nice)" sheetId="5" r:id="rId5"/>
    <sheet name="十亿2" sheetId="7" r:id="rId6"/>
    <sheet name="十亿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2" l="1"/>
  <c r="E82" i="2"/>
  <c r="C82" i="2"/>
  <c r="D82" i="2"/>
  <c r="B82" i="2"/>
  <c r="F75" i="2"/>
  <c r="E75" i="2"/>
  <c r="D75" i="2"/>
  <c r="C75" i="2"/>
  <c r="B75" i="2"/>
  <c r="G39" i="8"/>
  <c r="F39" i="8"/>
  <c r="E39" i="8"/>
  <c r="D39" i="8"/>
  <c r="C39" i="8"/>
  <c r="B39" i="8"/>
  <c r="B21" i="7"/>
  <c r="C21" i="7"/>
  <c r="D21" i="7"/>
  <c r="E21" i="7"/>
  <c r="F21" i="7"/>
  <c r="G21" i="7"/>
  <c r="C12" i="7"/>
  <c r="B12" i="7"/>
  <c r="G12" i="7"/>
  <c r="F12" i="7"/>
  <c r="E12" i="7"/>
  <c r="D12" i="7"/>
  <c r="L14" i="5"/>
  <c r="K14" i="5"/>
  <c r="J14" i="5"/>
  <c r="N44" i="5"/>
  <c r="M44" i="5"/>
  <c r="L44" i="5"/>
  <c r="K44" i="5"/>
  <c r="N51" i="4"/>
  <c r="J51" i="4"/>
  <c r="L51" i="4"/>
  <c r="K51" i="4"/>
  <c r="F48" i="4"/>
  <c r="E48" i="4"/>
  <c r="D48" i="4"/>
  <c r="C48" i="4"/>
  <c r="B48" i="4"/>
  <c r="J44" i="5"/>
  <c r="N38" i="3"/>
  <c r="M38" i="3"/>
  <c r="L38" i="3"/>
  <c r="K38" i="3"/>
  <c r="J38" i="3"/>
  <c r="N33" i="2"/>
  <c r="M33" i="2"/>
  <c r="L33" i="2"/>
  <c r="K33" i="2"/>
  <c r="J33" i="2"/>
  <c r="N33" i="1"/>
  <c r="M33" i="1"/>
  <c r="L33" i="1"/>
  <c r="K33" i="1"/>
  <c r="J33" i="1"/>
  <c r="O30" i="4"/>
  <c r="N30" i="4"/>
  <c r="M30" i="4"/>
  <c r="L30" i="4"/>
  <c r="K30" i="4"/>
  <c r="C14" i="8"/>
  <c r="B14" i="8"/>
  <c r="G14" i="8"/>
  <c r="F14" i="8"/>
  <c r="E14" i="8"/>
  <c r="D14" i="8"/>
  <c r="G29" i="8"/>
  <c r="F29" i="8"/>
  <c r="E29" i="8"/>
  <c r="D29" i="8"/>
  <c r="C29" i="8"/>
  <c r="B29" i="8"/>
  <c r="O7" i="4"/>
  <c r="G22" i="5"/>
  <c r="G22" i="4"/>
  <c r="G22" i="3"/>
  <c r="F22" i="3"/>
  <c r="G22" i="2"/>
  <c r="K10" i="1"/>
  <c r="L10" i="1"/>
  <c r="M10" i="1"/>
  <c r="N10" i="1"/>
  <c r="G22" i="1"/>
  <c r="K11" i="2"/>
  <c r="L11" i="2"/>
  <c r="M11" i="2"/>
  <c r="N11" i="2"/>
  <c r="J11" i="2"/>
  <c r="M14" i="5"/>
  <c r="N14" i="5"/>
  <c r="P7" i="4"/>
  <c r="Q7" i="4"/>
  <c r="R7" i="4"/>
  <c r="S7" i="4"/>
  <c r="K14" i="3"/>
  <c r="L14" i="3"/>
  <c r="M14" i="3"/>
  <c r="N14" i="3"/>
  <c r="J14" i="3"/>
  <c r="J10" i="1"/>
  <c r="D48" i="2"/>
  <c r="C22" i="5"/>
  <c r="D22" i="5"/>
  <c r="E22" i="5"/>
  <c r="F22" i="5"/>
  <c r="B22" i="5"/>
  <c r="C22" i="4"/>
  <c r="D22" i="4"/>
  <c r="E22" i="4"/>
  <c r="F22" i="4"/>
  <c r="B22" i="4"/>
  <c r="C22" i="3"/>
  <c r="D22" i="3"/>
  <c r="E22" i="3"/>
  <c r="B22" i="3"/>
  <c r="F22" i="2"/>
  <c r="E22" i="2"/>
  <c r="C22" i="2"/>
  <c r="D22" i="2"/>
  <c r="B22" i="2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<sst xmlns="http://schemas.openxmlformats.org/spreadsheetml/2006/main" count="108" uniqueCount="25">
  <si>
    <t>n</t>
    <phoneticPr fontId="1" type="noConversion"/>
  </si>
  <si>
    <t>平均</t>
    <phoneticPr fontId="1" type="noConversion"/>
  </si>
  <si>
    <t xml:space="preserve">实际 </t>
    <phoneticPr fontId="1" type="noConversion"/>
  </si>
  <si>
    <t>理论</t>
    <phoneticPr fontId="1" type="noConversion"/>
  </si>
  <si>
    <t>实际</t>
    <phoneticPr fontId="1" type="noConversion"/>
  </si>
  <si>
    <t>误差</t>
    <phoneticPr fontId="1" type="noConversion"/>
  </si>
  <si>
    <t>插入</t>
    <phoneticPr fontId="1" type="noConversion"/>
  </si>
  <si>
    <t>堆</t>
    <phoneticPr fontId="1" type="noConversion"/>
  </si>
  <si>
    <t>选择</t>
    <phoneticPr fontId="1" type="noConversion"/>
  </si>
  <si>
    <t>五种</t>
    <phoneticPr fontId="1" type="noConversion"/>
  </si>
  <si>
    <t>基准</t>
    <phoneticPr fontId="1" type="noConversion"/>
  </si>
  <si>
    <t>数据规模n</t>
    <phoneticPr fontId="1" type="noConversion"/>
  </si>
  <si>
    <t>运行时间ms</t>
    <phoneticPr fontId="1" type="noConversion"/>
  </si>
  <si>
    <t>理论值ms</t>
    <phoneticPr fontId="1" type="noConversion"/>
  </si>
  <si>
    <t xml:space="preserve"> </t>
    <phoneticPr fontId="1" type="noConversion"/>
  </si>
  <si>
    <t>选择ms</t>
    <phoneticPr fontId="1" type="noConversion"/>
  </si>
  <si>
    <t>冒泡ms</t>
    <phoneticPr fontId="1" type="noConversion"/>
  </si>
  <si>
    <t>插入ms</t>
    <phoneticPr fontId="1" type="noConversion"/>
  </si>
  <si>
    <t>合并ms</t>
    <phoneticPr fontId="1" type="noConversion"/>
  </si>
  <si>
    <t>快速ms</t>
    <phoneticPr fontId="1" type="noConversion"/>
  </si>
  <si>
    <t>平均</t>
  </si>
  <si>
    <t>数据规模</t>
    <phoneticPr fontId="1" type="noConversion"/>
  </si>
  <si>
    <t>运行时间/ms</t>
    <phoneticPr fontId="1" type="noConversion"/>
  </si>
  <si>
    <t>堆/ms</t>
    <phoneticPr fontId="1" type="noConversion"/>
  </si>
  <si>
    <t>选择/ms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</si>
</sst>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layout>
        <c:manualLayout>
          <c:xMode val="edge"/>
          <c:yMode val="edge"/>
          <c:x val="0.25850076104562508"/>
          <c:y val="4.05286273320914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025531539550233"/>
          <c:y val="0.19485538083518228"/>
          <c:w val="0.7729392944346215"/>
          <c:h val="0.56354069422048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'选择排序（nice）'!$I$8</c:f>
              <c:strCache>
                <c:ptCount val="1"/>
                <c:pt idx="0">
                  <c:v>实际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'选择排序（nice）'!$J$7:$N$7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'选择排序（nice）'!$J$8:$N$8</c:f>
              <c:numCache>
                <c:formatCode>General</c:formatCode>
                <c:ptCount val="5"/>
                <c:pt idx="0">
                  <c:v>7690.35</c:v>
                </c:pt>
                <c:pt idx="1">
                  <c:v>31237.35</c:v>
                </c:pt>
                <c:pt idx="2">
                  <c:v>69052.7</c:v>
                </c:pt>
                <c:pt idx="3">
                  <c:v>122392.4</c:v>
                </c:pt>
                <c:pt idx="4">
                  <c:v>192303.2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7-4C7B-9441-12E1CD0B6354}"/>
            </c:ext>
          </c:extLst>
        </c:ser>
        <c:ser>
          <c:idx val="1"/>
          <c:order val="1"/>
          <c:tx>
            <c:strRef>
              <c:f>'选择排序（nice）'!$I$9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'选择排序（nice）'!$J$7:$N$7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'选择排序（nice）'!$J$9:$N$9</c:f>
              <c:numCache>
                <c:formatCode>General</c:formatCode>
                <c:ptCount val="5"/>
                <c:pt idx="0">
                  <c:v>7635</c:v>
                </c:pt>
                <c:pt idx="1">
                  <c:v>30540</c:v>
                </c:pt>
                <c:pt idx="2">
                  <c:v>68715</c:v>
                </c:pt>
                <c:pt idx="3">
                  <c:v>122160</c:v>
                </c:pt>
                <c:pt idx="4">
                  <c:v>190875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7-4C7B-9441-12E1CD0B6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72128"/>
        <c:axId val="1100824560"/>
      </c:scatterChart>
      <c:valAx>
        <c:axId val="12760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824560"/>
        <c:crosses val="autoZero"/>
        <c:crossBetween val="midCat"/>
      </c:valAx>
      <c:valAx>
        <c:axId val="1100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0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'合并排序（nice）'!$I$36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'合并排序（nice）'!$J$35:$N$35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'合并排序（nice）'!$J$36:$N$36</c:f>
              <c:numCache>
                <c:formatCode>General</c:formatCode>
                <c:ptCount val="5"/>
                <c:pt idx="0">
                  <c:v>13.3</c:v>
                </c:pt>
                <c:pt idx="1">
                  <c:v>29</c:v>
                </c:pt>
                <c:pt idx="2">
                  <c:v>43.95</c:v>
                </c:pt>
                <c:pt idx="3">
                  <c:v>59.9</c:v>
                </c:pt>
                <c:pt idx="4">
                  <c:v>74.400000000000006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E1-4B23-89B0-C7B04BD6E173}"/>
            </c:ext>
          </c:extLst>
        </c:ser>
        <c:ser>
          <c:idx val="1"/>
          <c:order val="1"/>
          <c:tx>
            <c:strRef>
              <c:f>'合并排序（nice）'!$I$37</c:f>
              <c:strCache>
                <c:ptCount val="1"/>
                <c:pt idx="0">
                  <c:v>理论值ms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'合并排序（nice）'!$J$35:$N$35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'合并排序（nice）'!$J$37:$N$37</c:f>
              <c:numCache>
                <c:formatCode>General</c:formatCode>
                <c:ptCount val="5"/>
                <c:pt idx="0">
                  <c:v>13.3</c:v>
                </c:pt>
                <c:pt idx="1">
                  <c:v>28.2</c:v>
                </c:pt>
                <c:pt idx="2">
                  <c:v>43.71</c:v>
                </c:pt>
                <c:pt idx="3">
                  <c:v>59.61</c:v>
                </c:pt>
                <c:pt idx="4">
                  <c:v>75.790000000000006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E1-4B23-89B0-C7B04BD6E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38512"/>
        <c:axId val="1073189456"/>
      </c:scatterChart>
      <c:valAx>
        <c:axId val="10770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189456"/>
        <c:crosses val="autoZero"/>
        <c:crossBetween val="midCat"/>
      </c:valAx>
      <c:valAx>
        <c:axId val="1073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70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'快速排序（nice）'!$N$5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'快速排序（nice）'!$O$4:$S$4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'快速排序（nice）'!$O$5:$S$5</c:f>
              <c:numCache>
                <c:formatCode>General</c:formatCode>
                <c:ptCount val="5"/>
                <c:pt idx="0">
                  <c:v>11</c:v>
                </c:pt>
                <c:pt idx="1">
                  <c:v>22.15</c:v>
                </c:pt>
                <c:pt idx="2">
                  <c:v>33.6</c:v>
                </c:pt>
                <c:pt idx="3">
                  <c:v>45.5</c:v>
                </c:pt>
                <c:pt idx="4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E-45A2-BA8A-064D8D54748A}"/>
            </c:ext>
          </c:extLst>
        </c:ser>
        <c:ser>
          <c:idx val="1"/>
          <c:order val="1"/>
          <c:tx>
            <c:strRef>
              <c:f>'快速排序（nice）'!$N$6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'快速排序（nice）'!$O$4:$S$4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'快速排序（nice）'!$O$6:$S$6</c:f>
              <c:numCache>
                <c:formatCode>General</c:formatCode>
                <c:ptCount val="5"/>
                <c:pt idx="0">
                  <c:v>15</c:v>
                </c:pt>
                <c:pt idx="1">
                  <c:v>24.24</c:v>
                </c:pt>
                <c:pt idx="2">
                  <c:v>39.432000000000002</c:v>
                </c:pt>
                <c:pt idx="3">
                  <c:v>53.78</c:v>
                </c:pt>
                <c:pt idx="4">
                  <c:v>68.39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E-45A2-BA8A-064D8D54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97536"/>
        <c:axId val="1826753440"/>
      </c:scatterChart>
      <c:valAx>
        <c:axId val="192029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53440"/>
        <c:crosses val="autoZero"/>
        <c:crossBetween val="midCat"/>
      </c:valAx>
      <c:valAx>
        <c:axId val="18267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29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快速排序实际</a:t>
            </a:r>
            <a:r>
              <a:rPr lang="zh-CN" altLang="zh-CN" sz="1400" b="0" i="0" u="none" strike="noStrike" baseline="0">
                <a:effectLst/>
              </a:rPr>
              <a:t>平均运行时间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'快速排序（nice）'!$N$5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'快速排序（nice）'!$O$4:$S$4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'快速排序（nice）'!$O$5:$S$5</c:f>
              <c:numCache>
                <c:formatCode>General</c:formatCode>
                <c:ptCount val="5"/>
                <c:pt idx="0">
                  <c:v>11</c:v>
                </c:pt>
                <c:pt idx="1">
                  <c:v>22.15</c:v>
                </c:pt>
                <c:pt idx="2">
                  <c:v>33.6</c:v>
                </c:pt>
                <c:pt idx="3">
                  <c:v>45.5</c:v>
                </c:pt>
                <c:pt idx="4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EE-4E1A-AC0A-32BF2921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72704"/>
        <c:axId val="1826756800"/>
      </c:scatterChart>
      <c:valAx>
        <c:axId val="19269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56800"/>
        <c:crosses val="autoZero"/>
        <c:crossBetween val="midCat"/>
      </c:valAx>
      <c:valAx>
        <c:axId val="18267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9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17626090657587"/>
          <c:y val="0.18817863380460345"/>
          <c:w val="0.82633725260693769"/>
          <c:h val="0.638958327235117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'快速排序（nice）'!$J$28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'快速排序（nice）'!$K$27:$O$27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'快速排序（nice）'!$K$28:$O$28</c:f>
              <c:numCache>
                <c:formatCode>General</c:formatCode>
                <c:ptCount val="5"/>
                <c:pt idx="0">
                  <c:v>11</c:v>
                </c:pt>
                <c:pt idx="1">
                  <c:v>22.15</c:v>
                </c:pt>
                <c:pt idx="2">
                  <c:v>33.6</c:v>
                </c:pt>
                <c:pt idx="3">
                  <c:v>45.5</c:v>
                </c:pt>
                <c:pt idx="4">
                  <c:v>54.15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0-45FC-A49C-3DDFAA4DA6D7}"/>
            </c:ext>
          </c:extLst>
        </c:ser>
        <c:ser>
          <c:idx val="1"/>
          <c:order val="1"/>
          <c:tx>
            <c:strRef>
              <c:f>'快速排序（nice）'!$J$29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'快速排序（nice）'!$K$27:$O$27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'快速排序（nice）'!$K$29:$O$29</c:f>
              <c:numCache>
                <c:formatCode>General</c:formatCode>
                <c:ptCount val="5"/>
                <c:pt idx="0">
                  <c:v>11</c:v>
                </c:pt>
                <c:pt idx="1">
                  <c:v>23.32</c:v>
                </c:pt>
                <c:pt idx="2">
                  <c:v>36.14</c:v>
                </c:pt>
                <c:pt idx="3">
                  <c:v>49.29</c:v>
                </c:pt>
                <c:pt idx="4">
                  <c:v>62.69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0-45FC-A49C-3DDFAA4DA6D7}"/>
            </c:ext>
          </c:extLst>
        </c:ser>
        <c:ser>
          <c:idx val="2"/>
          <c:order val="2"/>
          <c:tx>
            <c:strRef>
              <c:f>'快速排序（nice）'!$J$30</c:f>
              <c:strCache>
                <c:ptCount val="1"/>
                <c:pt idx="0">
                  <c:v>误差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'快速排序（nice）'!$K$27:$O$27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'快速排序（nice）'!$K$30:$O$30</c:f>
              <c:numCache>
                <c:formatCode>0.00%</c:formatCode>
                <c:ptCount val="5"/>
                <c:pt idx="0">
                  <c:v>0</c:v>
                </c:pt>
                <c:pt idx="1">
                  <c:v>-5.0171526586620996E-2</c:v>
                </c:pt>
                <c:pt idx="2">
                  <c:v>-7.028223574986163E-2</c:v>
                </c:pt>
                <c:pt idx="3">
                  <c:v>-7.6891864475552837E-2</c:v>
                </c:pt>
                <c:pt idx="4">
                  <c:v>-0.13622587334503108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10-45FC-A49C-3DDFAA4D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206512"/>
        <c:axId val="1927527664"/>
      </c:scatterChart>
      <c:valAx>
        <c:axId val="19192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527664"/>
        <c:crosses val="autoZero"/>
        <c:crossBetween val="midCat"/>
      </c:valAx>
      <c:valAx>
        <c:axId val="19275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2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'快速排序（nice）'!$I$49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'快速排序（nice）'!$J$48:$N$48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'快速排序（nice）'!$J$49:$N$49</c:f>
              <c:numCache>
                <c:formatCode>General</c:formatCode>
                <c:ptCount val="5"/>
                <c:pt idx="0">
                  <c:v>9.9499999999999993</c:v>
                </c:pt>
                <c:pt idx="1">
                  <c:v>20.7</c:v>
                </c:pt>
                <c:pt idx="2">
                  <c:v>33.6</c:v>
                </c:pt>
                <c:pt idx="3">
                  <c:v>45.95</c:v>
                </c:pt>
                <c:pt idx="4">
                  <c:v>58.85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A-40EE-84B3-D740D7291D65}"/>
            </c:ext>
          </c:extLst>
        </c:ser>
        <c:ser>
          <c:idx val="1"/>
          <c:order val="1"/>
          <c:tx>
            <c:strRef>
              <c:f>'快速排序（nice）'!$I$50</c:f>
              <c:strCache>
                <c:ptCount val="1"/>
                <c:pt idx="0">
                  <c:v>理论值ms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'快速排序（nice）'!$J$48:$N$48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'快速排序（nice）'!$J$50:$N$50</c:f>
              <c:numCache>
                <c:formatCode>General</c:formatCode>
                <c:ptCount val="5"/>
                <c:pt idx="0">
                  <c:v>9.9499999999999993</c:v>
                </c:pt>
                <c:pt idx="1">
                  <c:v>21.09</c:v>
                </c:pt>
                <c:pt idx="2">
                  <c:v>32.700000000000003</c:v>
                </c:pt>
                <c:pt idx="3">
                  <c:v>44.59</c:v>
                </c:pt>
                <c:pt idx="4">
                  <c:v>56.704700000000003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A-40EE-84B3-D740D72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13776"/>
        <c:axId val="865375904"/>
      </c:scatterChart>
      <c:valAx>
        <c:axId val="108161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375904"/>
        <c:crosses val="autoZero"/>
        <c:crossBetween val="midCat"/>
      </c:valAx>
      <c:valAx>
        <c:axId val="8653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1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快速排序实际平均运行时间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'快速排序（nice）'!$I$49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'快速排序（nice）'!$J$48:$N$48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'快速排序（nice）'!$J$49:$N$49</c:f>
              <c:numCache>
                <c:formatCode>General</c:formatCode>
                <c:ptCount val="5"/>
                <c:pt idx="0">
                  <c:v>9.9499999999999993</c:v>
                </c:pt>
                <c:pt idx="1">
                  <c:v>20.7</c:v>
                </c:pt>
                <c:pt idx="2">
                  <c:v>33.6</c:v>
                </c:pt>
                <c:pt idx="3">
                  <c:v>45.95</c:v>
                </c:pt>
                <c:pt idx="4">
                  <c:v>58.85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2-45AF-9DC0-A15D7B8E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79104"/>
        <c:axId val="873141856"/>
      </c:scatterChart>
      <c:valAx>
        <c:axId val="11694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41856"/>
        <c:crosses val="autoZero"/>
        <c:crossBetween val="midCat"/>
      </c:valAx>
      <c:valAx>
        <c:axId val="8731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947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插入排序理论</a:t>
            </a:r>
            <a:r>
              <a:rPr lang="en-US" altLang="zh-CN"/>
              <a:t>VS</a:t>
            </a:r>
            <a:r>
              <a:rPr lang="zh-CN" altLang="en-US"/>
              <a:t>实际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'插入排序(nice)'!$I$12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'插入排序(nice)'!$J$11:$N$11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'插入排序(nice)'!$J$12:$N$12</c:f>
              <c:numCache>
                <c:formatCode>General</c:formatCode>
                <c:ptCount val="5"/>
                <c:pt idx="0">
                  <c:v>4694.3999999999996</c:v>
                </c:pt>
                <c:pt idx="1">
                  <c:v>19323.3</c:v>
                </c:pt>
                <c:pt idx="2">
                  <c:v>42514.85</c:v>
                </c:pt>
                <c:pt idx="3">
                  <c:v>75817.350000000006</c:v>
                </c:pt>
                <c:pt idx="4">
                  <c:v>119187.55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8B-49DE-9BA3-33DEB4D9B95F}"/>
            </c:ext>
          </c:extLst>
        </c:ser>
        <c:ser>
          <c:idx val="1"/>
          <c:order val="1"/>
          <c:tx>
            <c:strRef>
              <c:f>'插入排序(nice)'!$I$13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'插入排序(nice)'!$J$11:$N$11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'插入排序(nice)'!$J$13:$N$13</c:f>
              <c:numCache>
                <c:formatCode>General</c:formatCode>
                <c:ptCount val="5"/>
                <c:pt idx="0">
                  <c:v>4665</c:v>
                </c:pt>
                <c:pt idx="1">
                  <c:v>18660</c:v>
                </c:pt>
                <c:pt idx="2">
                  <c:v>41985</c:v>
                </c:pt>
                <c:pt idx="3">
                  <c:v>74640</c:v>
                </c:pt>
                <c:pt idx="4">
                  <c:v>116625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8B-49DE-9BA3-33DEB4D9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988480"/>
        <c:axId val="1826758240"/>
      </c:scatterChart>
      <c:valAx>
        <c:axId val="19269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58240"/>
        <c:crosses val="autoZero"/>
        <c:crossBetween val="midCat"/>
      </c:valAx>
      <c:valAx>
        <c:axId val="18267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98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插入排序实际</a:t>
            </a:r>
            <a:r>
              <a:rPr lang="zh-CN" altLang="zh-CN" sz="1400" b="0" i="0" u="none" strike="noStrike" baseline="0">
                <a:effectLst/>
              </a:rPr>
              <a:t>平均运行时间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'插入排序(nice)'!$I$12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'插入排序(nice)'!$J$11:$N$11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'插入排序(nice)'!$J$12:$N$12</c:f>
              <c:numCache>
                <c:formatCode>General</c:formatCode>
                <c:ptCount val="5"/>
                <c:pt idx="0">
                  <c:v>4694.3999999999996</c:v>
                </c:pt>
                <c:pt idx="1">
                  <c:v>19323.3</c:v>
                </c:pt>
                <c:pt idx="2">
                  <c:v>42514.85</c:v>
                </c:pt>
                <c:pt idx="3">
                  <c:v>75817.350000000006</c:v>
                </c:pt>
                <c:pt idx="4">
                  <c:v>119187.55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94-438C-AB56-C816EA065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91040"/>
        <c:axId val="1672230208"/>
      </c:scatterChart>
      <c:valAx>
        <c:axId val="19202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230208"/>
        <c:crosses val="autoZero"/>
        <c:crossBetween val="midCat"/>
      </c:valAx>
      <c:valAx>
        <c:axId val="16722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2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'插入排序(nice)'!$I$42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'插入排序(nice)'!$J$41:$N$41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'插入排序(nice)'!$J$42:$N$42</c:f>
              <c:numCache>
                <c:formatCode>General</c:formatCode>
                <c:ptCount val="5"/>
                <c:pt idx="0">
                  <c:v>4694.3999999999996</c:v>
                </c:pt>
                <c:pt idx="1">
                  <c:v>19323.3</c:v>
                </c:pt>
                <c:pt idx="2">
                  <c:v>42514.85</c:v>
                </c:pt>
                <c:pt idx="3">
                  <c:v>75817.350000000006</c:v>
                </c:pt>
                <c:pt idx="4">
                  <c:v>119187.55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5-4DEC-A802-FA59AF63EC10}"/>
            </c:ext>
          </c:extLst>
        </c:ser>
        <c:ser>
          <c:idx val="1"/>
          <c:order val="1"/>
          <c:tx>
            <c:strRef>
              <c:f>'插入排序(nice)'!$I$43</c:f>
              <c:strCache>
                <c:ptCount val="1"/>
                <c:pt idx="0">
                  <c:v>理论值ms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'插入排序(nice)'!$J$41:$N$41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'插入排序(nice)'!$J$43:$N$43</c:f>
              <c:numCache>
                <c:formatCode>General</c:formatCode>
                <c:ptCount val="5"/>
                <c:pt idx="0">
                  <c:v>4694.3999999999996</c:v>
                </c:pt>
                <c:pt idx="1">
                  <c:v>18777.599999999999</c:v>
                </c:pt>
                <c:pt idx="2">
                  <c:v>42249.599999999999</c:v>
                </c:pt>
                <c:pt idx="3">
                  <c:v>75110.399999999994</c:v>
                </c:pt>
                <c:pt idx="4">
                  <c:v>117360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5-4DEC-A802-FA59AF63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612848"/>
        <c:axId val="260285360"/>
      </c:scatterChart>
      <c:valAx>
        <c:axId val="10816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0285360"/>
        <c:crosses val="autoZero"/>
        <c:crossBetween val="midCat"/>
      </c:valAx>
      <c:valAx>
        <c:axId val="2602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6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</a:t>
            </a:r>
            <a:r>
              <a:rPr lang="en-US" altLang="zh-CN"/>
              <a:t>VS</a:t>
            </a:r>
            <a:r>
              <a:rPr lang="zh-CN" altLang="en-US"/>
              <a:t>选择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十亿2!$A$2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十亿2!$B$2:$G$2</c:f>
              <c:numCache>
                <c:formatCode>General</c:formatCode>
                <c:ptCount val="6"/>
                <c:pt idx="0">
                  <c:v>193.8</c:v>
                </c:pt>
                <c:pt idx="1">
                  <c:v>590.20000000000005</c:v>
                </c:pt>
                <c:pt idx="2">
                  <c:v>769.6</c:v>
                </c:pt>
                <c:pt idx="3">
                  <c:v>1007.8</c:v>
                </c:pt>
                <c:pt idx="4">
                  <c:v>1239.8</c:v>
                </c:pt>
                <c:pt idx="5">
                  <c:v>2341.8000000000002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24-4803-A33B-D03A3129FDAC}"/>
            </c:ext>
          </c:extLst>
        </c:ser>
        <c:ser>
          <c:idx val="1"/>
          <c:order val="1"/>
          <c:tx>
            <c:strRef>
              <c:f>十亿2!$A$3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十亿2!$B$3:$G$3</c:f>
              <c:numCache>
                <c:formatCode>General</c:formatCode>
                <c:ptCount val="6"/>
                <c:pt idx="0">
                  <c:v>1911.4</c:v>
                </c:pt>
                <c:pt idx="1">
                  <c:v>5977.4</c:v>
                </c:pt>
                <c:pt idx="2">
                  <c:v>7912.4</c:v>
                </c:pt>
                <c:pt idx="3">
                  <c:v>9958.2000000000007</c:v>
                </c:pt>
                <c:pt idx="4">
                  <c:v>12327.4</c:v>
                </c:pt>
                <c:pt idx="5">
                  <c:v>19968.400000000001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24-4803-A33B-D03A3129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396400"/>
        <c:axId val="1362697392"/>
      </c:scatterChart>
      <c:valAx>
        <c:axId val="14803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697392"/>
        <c:crosses val="autoZero"/>
        <c:crossBetween val="midCat"/>
      </c:valAx>
      <c:valAx>
        <c:axId val="13626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39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选择排序实际平均运行时间</a:t>
            </a:r>
          </a:p>
        </c:rich>
      </c:tx>
      <c:layout>
        <c:manualLayout>
          <c:xMode val="edge"/>
          <c:yMode val="edge"/>
          <c:x val="0.28694730720408884"/>
          <c:y val="5.503706117694372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'选择排序（nice）'!$I$8</c:f>
              <c:strCache>
                <c:ptCount val="1"/>
                <c:pt idx="0">
                  <c:v>实际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'选择排序（nice）'!$J$7:$N$7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'选择排序（nice）'!$J$8:$N$8</c:f>
              <c:numCache>
                <c:formatCode>General</c:formatCode>
                <c:ptCount val="5"/>
                <c:pt idx="0">
                  <c:v>7690.35</c:v>
                </c:pt>
                <c:pt idx="1">
                  <c:v>31237.35</c:v>
                </c:pt>
                <c:pt idx="2">
                  <c:v>69052.7</c:v>
                </c:pt>
                <c:pt idx="3">
                  <c:v>122392.4</c:v>
                </c:pt>
                <c:pt idx="4">
                  <c:v>192303.2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B-4E07-BD32-880C11FAC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500816"/>
        <c:axId val="1098543408"/>
      </c:scatterChart>
      <c:valAx>
        <c:axId val="127450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543408"/>
        <c:crosses val="autoZero"/>
        <c:crossBetween val="midCat"/>
      </c:valAx>
      <c:valAx>
        <c:axId val="10985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450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</a:t>
            </a:r>
            <a:r>
              <a:rPr lang="en-US" altLang="zh-CN"/>
              <a:t>VS</a:t>
            </a:r>
            <a:r>
              <a:rPr lang="zh-CN" altLang="en-US"/>
              <a:t>插入</a:t>
            </a:r>
            <a:r>
              <a:rPr lang="en-US" altLang="zh-CN"/>
              <a:t>VS</a:t>
            </a:r>
            <a:r>
              <a:rPr lang="zh-CN" altLang="en-US"/>
              <a:t>选择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十亿2!$A$2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十亿2!$B$2:$G$2</c:f>
              <c:numCache>
                <c:formatCode>General</c:formatCode>
                <c:ptCount val="6"/>
                <c:pt idx="0">
                  <c:v>193.8</c:v>
                </c:pt>
                <c:pt idx="1">
                  <c:v>590.20000000000005</c:v>
                </c:pt>
                <c:pt idx="2">
                  <c:v>769.6</c:v>
                </c:pt>
                <c:pt idx="3">
                  <c:v>1007.8</c:v>
                </c:pt>
                <c:pt idx="4">
                  <c:v>1239.8</c:v>
                </c:pt>
                <c:pt idx="5">
                  <c:v>2341.8000000000002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C-42BD-AF4C-9FE187D776AA}"/>
            </c:ext>
          </c:extLst>
        </c:ser>
        <c:ser>
          <c:idx val="1"/>
          <c:order val="1"/>
          <c:tx>
            <c:strRef>
              <c:f>十亿2!$A$3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十亿2!$B$3:$G$3</c:f>
              <c:numCache>
                <c:formatCode>General</c:formatCode>
                <c:ptCount val="6"/>
                <c:pt idx="0">
                  <c:v>1911.4</c:v>
                </c:pt>
                <c:pt idx="1">
                  <c:v>5977.4</c:v>
                </c:pt>
                <c:pt idx="2">
                  <c:v>7912.4</c:v>
                </c:pt>
                <c:pt idx="3">
                  <c:v>9958.2000000000007</c:v>
                </c:pt>
                <c:pt idx="4">
                  <c:v>12327.4</c:v>
                </c:pt>
                <c:pt idx="5">
                  <c:v>19968.400000000001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0C-42BD-AF4C-9FE187D776AA}"/>
            </c:ext>
          </c:extLst>
        </c:ser>
        <c:ser>
          <c:idx val="2"/>
          <c:order val="2"/>
          <c:tx>
            <c:strRef>
              <c:f>十亿2!$A$4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十亿2!$B$4:$G$4</c:f>
              <c:numCache>
                <c:formatCode>General</c:formatCode>
                <c:ptCount val="6"/>
                <c:pt idx="0">
                  <c:v>213.2</c:v>
                </c:pt>
                <c:pt idx="1">
                  <c:v>858.8</c:v>
                </c:pt>
                <c:pt idx="2">
                  <c:v>1046.4000000000001</c:v>
                </c:pt>
                <c:pt idx="3">
                  <c:v>1407.6</c:v>
                </c:pt>
                <c:pt idx="4">
                  <c:v>1850.6</c:v>
                </c:pt>
                <c:pt idx="5">
                  <c:v>3248.4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0C-42BD-AF4C-9FE187D77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424240"/>
        <c:axId val="1362696912"/>
      </c:scatterChart>
      <c:valAx>
        <c:axId val="148042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696912"/>
        <c:crosses val="autoZero"/>
        <c:crossBetween val="midCat"/>
      </c:valAx>
      <c:valAx>
        <c:axId val="13626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42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</a:t>
            </a:r>
            <a:r>
              <a:rPr lang="en-US" altLang="zh-CN"/>
              <a:t>VS</a:t>
            </a:r>
            <a:r>
              <a:rPr lang="zh-CN" altLang="en-US"/>
              <a:t>插入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十亿2!$A$2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十亿2!$B$2:$G$2</c:f>
              <c:numCache>
                <c:formatCode>General</c:formatCode>
                <c:ptCount val="6"/>
                <c:pt idx="0">
                  <c:v>193.8</c:v>
                </c:pt>
                <c:pt idx="1">
                  <c:v>590.20000000000005</c:v>
                </c:pt>
                <c:pt idx="2">
                  <c:v>769.6</c:v>
                </c:pt>
                <c:pt idx="3">
                  <c:v>1007.8</c:v>
                </c:pt>
                <c:pt idx="4">
                  <c:v>1239.8</c:v>
                </c:pt>
                <c:pt idx="5">
                  <c:v>2341.8000000000002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0-4E6F-99C3-9D93C3EE7743}"/>
            </c:ext>
          </c:extLst>
        </c:ser>
        <c:ser>
          <c:idx val="1"/>
          <c:order val="1"/>
          <c:tx>
            <c:strRef>
              <c:f>十亿2!$A$4</c:f>
              <c:strCache>
                <c:ptCount val="1"/>
                <c:pt idx="0">
                  <c:v>插入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十亿2!$B$1:$G$1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十亿2!$B$4:$G$4</c:f>
              <c:numCache>
                <c:formatCode>General</c:formatCode>
                <c:ptCount val="6"/>
                <c:pt idx="0">
                  <c:v>213.2</c:v>
                </c:pt>
                <c:pt idx="1">
                  <c:v>858.8</c:v>
                </c:pt>
                <c:pt idx="2">
                  <c:v>1046.4000000000001</c:v>
                </c:pt>
                <c:pt idx="3">
                  <c:v>1407.6</c:v>
                </c:pt>
                <c:pt idx="4">
                  <c:v>1850.6</c:v>
                </c:pt>
                <c:pt idx="5">
                  <c:v>3248.4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0-4E6F-99C3-9D93C3EE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933920"/>
        <c:axId val="1480197408"/>
      </c:scatterChart>
      <c:valAx>
        <c:axId val="15459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0197408"/>
        <c:crosses val="autoZero"/>
        <c:crossBetween val="midCat"/>
      </c:valAx>
      <c:valAx>
        <c:axId val="14801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93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十亿2!$A$41</c:f>
              <c:strCache>
                <c:ptCount val="1"/>
                <c:pt idx="0">
                  <c:v>堆/ms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十亿2!$B$40:$G$40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十亿2!$B$41:$G$41</c:f>
              <c:numCache>
                <c:formatCode>General</c:formatCode>
                <c:ptCount val="6"/>
                <c:pt idx="0">
                  <c:v>219.8</c:v>
                </c:pt>
                <c:pt idx="1">
                  <c:v>667.8</c:v>
                </c:pt>
                <c:pt idx="2">
                  <c:v>897.6</c:v>
                </c:pt>
                <c:pt idx="3">
                  <c:v>1121.4000000000001</c:v>
                </c:pt>
                <c:pt idx="4">
                  <c:v>1469.6</c:v>
                </c:pt>
                <c:pt idx="5">
                  <c:v>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D-4977-9036-BB94B9020D1D}"/>
            </c:ext>
          </c:extLst>
        </c:ser>
        <c:ser>
          <c:idx val="1"/>
          <c:order val="1"/>
          <c:tx>
            <c:strRef>
              <c:f>十亿2!$A$42</c:f>
              <c:strCache>
                <c:ptCount val="1"/>
                <c:pt idx="0">
                  <c:v>选择/ms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十亿2!$B$40:$G$40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十亿2!$B$42:$G$42</c:f>
              <c:numCache>
                <c:formatCode>General</c:formatCode>
                <c:ptCount val="6"/>
                <c:pt idx="0">
                  <c:v>254.6</c:v>
                </c:pt>
                <c:pt idx="1">
                  <c:v>673.6</c:v>
                </c:pt>
                <c:pt idx="2">
                  <c:v>912.4</c:v>
                </c:pt>
                <c:pt idx="3">
                  <c:v>1270.8</c:v>
                </c:pt>
                <c:pt idx="4">
                  <c:v>1638.6</c:v>
                </c:pt>
                <c:pt idx="5">
                  <c:v>2711.2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D-4977-9036-BB94B902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42304"/>
        <c:axId val="777288432"/>
      </c:scatterChart>
      <c:valAx>
        <c:axId val="9415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288432"/>
        <c:crosses val="autoZero"/>
        <c:crossBetween val="midCat"/>
      </c:valAx>
      <c:valAx>
        <c:axId val="7772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4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堆</a:t>
            </a:r>
            <a:r>
              <a:rPr lang="en-US" altLang="zh-CN"/>
              <a:t>VS</a:t>
            </a:r>
            <a:r>
              <a:rPr lang="zh-CN" altLang="en-US"/>
              <a:t>选择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十亿!$A$20</c:f>
              <c:strCache>
                <c:ptCount val="1"/>
                <c:pt idx="0">
                  <c:v>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十亿!$B$19:$G$19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十亿!$B$20:$G$20</c:f>
              <c:numCache>
                <c:formatCode>General</c:formatCode>
                <c:ptCount val="6"/>
                <c:pt idx="0">
                  <c:v>219.8</c:v>
                </c:pt>
                <c:pt idx="1">
                  <c:v>667.8</c:v>
                </c:pt>
                <c:pt idx="2">
                  <c:v>897.6</c:v>
                </c:pt>
                <c:pt idx="3">
                  <c:v>1121.4000000000001</c:v>
                </c:pt>
                <c:pt idx="4">
                  <c:v>1469.6</c:v>
                </c:pt>
                <c:pt idx="5">
                  <c:v>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C-46B5-BD6A-B9E40848D3CD}"/>
            </c:ext>
          </c:extLst>
        </c:ser>
        <c:ser>
          <c:idx val="1"/>
          <c:order val="1"/>
          <c:tx>
            <c:strRef>
              <c:f>十亿!$A$21</c:f>
              <c:strCache>
                <c:ptCount val="1"/>
                <c:pt idx="0">
                  <c:v>选择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十亿!$B$19:$G$19</c:f>
              <c:numCache>
                <c:formatCode>General</c:formatCode>
                <c:ptCount val="6"/>
                <c:pt idx="0">
                  <c:v>100000000</c:v>
                </c:pt>
                <c:pt idx="1">
                  <c:v>300000000</c:v>
                </c:pt>
                <c:pt idx="2">
                  <c:v>400000000</c:v>
                </c:pt>
                <c:pt idx="3">
                  <c:v>500000000</c:v>
                </c:pt>
                <c:pt idx="4">
                  <c:v>600000000</c:v>
                </c:pt>
                <c:pt idx="5">
                  <c:v>1000000000</c:v>
                </c:pt>
              </c:numCache>
            </c:numRef>
          </c:xVal>
          <c:yVal>
            <c:numRef>
              <c:f>十亿!$B$21:$G$21</c:f>
              <c:numCache>
                <c:formatCode>General</c:formatCode>
                <c:ptCount val="6"/>
                <c:pt idx="0">
                  <c:v>1911.4</c:v>
                </c:pt>
                <c:pt idx="1">
                  <c:v>6630.4</c:v>
                </c:pt>
                <c:pt idx="2">
                  <c:v>7912.4</c:v>
                </c:pt>
                <c:pt idx="3">
                  <c:v>9958.2000000000007</c:v>
                </c:pt>
                <c:pt idx="4">
                  <c:v>12327.4</c:v>
                </c:pt>
                <c:pt idx="5">
                  <c:v>19968.400000000001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9C-46B5-BD6A-B9E40848D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126543"/>
        <c:axId val="1132354303"/>
      </c:scatterChart>
      <c:valAx>
        <c:axId val="13521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2354303"/>
        <c:crosses val="autoZero"/>
        <c:crossBetween val="midCat"/>
      </c:valAx>
      <c:valAx>
        <c:axId val="11323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12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O(n^2)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十亿!$B$52</c:f>
              <c:strCache>
                <c:ptCount val="1"/>
                <c:pt idx="0">
                  <c:v>选择ms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十亿!$C$51:$G$51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十亿!$C$52:$G$52</c:f>
              <c:numCache>
                <c:formatCode>General</c:formatCode>
                <c:ptCount val="5"/>
                <c:pt idx="0">
                  <c:v>7690.35</c:v>
                </c:pt>
                <c:pt idx="1">
                  <c:v>31237.35</c:v>
                </c:pt>
                <c:pt idx="2">
                  <c:v>69052.7</c:v>
                </c:pt>
                <c:pt idx="3">
                  <c:v>122392.4</c:v>
                </c:pt>
                <c:pt idx="4">
                  <c:v>192303.2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D-4A91-A4B7-28C3EC89C382}"/>
            </c:ext>
          </c:extLst>
        </c:ser>
        <c:ser>
          <c:idx val="1"/>
          <c:order val="1"/>
          <c:tx>
            <c:strRef>
              <c:f>十亿!$B$53</c:f>
              <c:strCache>
                <c:ptCount val="1"/>
                <c:pt idx="0">
                  <c:v>冒泡ms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十亿!$C$51:$G$51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十亿!$C$53:$G$53</c:f>
              <c:numCache>
                <c:formatCode>General</c:formatCode>
                <c:ptCount val="5"/>
                <c:pt idx="0">
                  <c:v>21095.9</c:v>
                </c:pt>
                <c:pt idx="1">
                  <c:v>84599.4</c:v>
                </c:pt>
                <c:pt idx="2">
                  <c:v>192194.9</c:v>
                </c:pt>
                <c:pt idx="3">
                  <c:v>350003.20000000001</c:v>
                </c:pt>
                <c:pt idx="4">
                  <c:v>550421.19999999995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D-4A91-A4B7-28C3EC89C382}"/>
            </c:ext>
          </c:extLst>
        </c:ser>
        <c:ser>
          <c:idx val="2"/>
          <c:order val="2"/>
          <c:tx>
            <c:strRef>
              <c:f>十亿!$B$54</c:f>
              <c:strCache>
                <c:ptCount val="1"/>
                <c:pt idx="0">
                  <c:v>插入ms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十亿!$C$51:$G$51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十亿!$C$54:$G$54</c:f>
              <c:numCache>
                <c:formatCode>General</c:formatCode>
                <c:ptCount val="5"/>
                <c:pt idx="0">
                  <c:v>4694.3999999999996</c:v>
                </c:pt>
                <c:pt idx="1">
                  <c:v>19323.3</c:v>
                </c:pt>
                <c:pt idx="2">
                  <c:v>42514.85</c:v>
                </c:pt>
                <c:pt idx="3">
                  <c:v>75817.350000000006</c:v>
                </c:pt>
                <c:pt idx="4">
                  <c:v>119187.55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D-4A91-A4B7-28C3EC89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24224"/>
        <c:axId val="1927540144"/>
      </c:scatterChart>
      <c:valAx>
        <c:axId val="1818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540144"/>
        <c:crosses val="autoZero"/>
        <c:crossBetween val="midCat"/>
      </c:valAx>
      <c:valAx>
        <c:axId val="19275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O(nlogn)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十亿!$B$60</c:f>
              <c:strCache>
                <c:ptCount val="1"/>
                <c:pt idx="0">
                  <c:v>合并ms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十亿!$C$59:$G$59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十亿!$C$60:$G$60</c:f>
              <c:numCache>
                <c:formatCode>General</c:formatCode>
                <c:ptCount val="5"/>
                <c:pt idx="0">
                  <c:v>13.3</c:v>
                </c:pt>
                <c:pt idx="1">
                  <c:v>29</c:v>
                </c:pt>
                <c:pt idx="2">
                  <c:v>43.95</c:v>
                </c:pt>
                <c:pt idx="3">
                  <c:v>59.9</c:v>
                </c:pt>
                <c:pt idx="4">
                  <c:v>74.400000000000006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D-45AA-9AA6-1DE66C52D82D}"/>
            </c:ext>
          </c:extLst>
        </c:ser>
        <c:ser>
          <c:idx val="1"/>
          <c:order val="1"/>
          <c:tx>
            <c:strRef>
              <c:f>十亿!$B$61</c:f>
              <c:strCache>
                <c:ptCount val="1"/>
                <c:pt idx="0">
                  <c:v>快速ms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十亿!$C$59:$G$59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十亿!$C$61:$G$61</c:f>
              <c:numCache>
                <c:formatCode>General</c:formatCode>
                <c:ptCount val="5"/>
                <c:pt idx="0">
                  <c:v>9.9499999999999993</c:v>
                </c:pt>
                <c:pt idx="1">
                  <c:v>20.7</c:v>
                </c:pt>
                <c:pt idx="2">
                  <c:v>33.6</c:v>
                </c:pt>
                <c:pt idx="3">
                  <c:v>45.95</c:v>
                </c:pt>
                <c:pt idx="4">
                  <c:v>58.85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D-45AA-9AA6-1DE66C52D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47824"/>
        <c:axId val="193004896"/>
      </c:scatterChart>
      <c:valAx>
        <c:axId val="1962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004896"/>
        <c:crosses val="autoZero"/>
        <c:crossBetween val="midCat"/>
      </c:valAx>
      <c:valAx>
        <c:axId val="1930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2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'选择排序（nice）'!$I$31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'选择排序（nice）'!$J$30:$N$30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'选择排序（nice）'!$J$31:$N$31</c:f>
              <c:numCache>
                <c:formatCode>General</c:formatCode>
                <c:ptCount val="5"/>
                <c:pt idx="0">
                  <c:v>7690.35</c:v>
                </c:pt>
                <c:pt idx="1">
                  <c:v>31237.35</c:v>
                </c:pt>
                <c:pt idx="2">
                  <c:v>69052.7</c:v>
                </c:pt>
                <c:pt idx="3">
                  <c:v>122392.4</c:v>
                </c:pt>
                <c:pt idx="4">
                  <c:v>192303.2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B-43BD-9918-486D1BBF8ACE}"/>
            </c:ext>
          </c:extLst>
        </c:ser>
        <c:ser>
          <c:idx val="1"/>
          <c:order val="1"/>
          <c:tx>
            <c:strRef>
              <c:f>'选择排序（nice）'!$I$32</c:f>
              <c:strCache>
                <c:ptCount val="1"/>
                <c:pt idx="0">
                  <c:v>理论值ms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'选择排序（nice）'!$J$30:$N$30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'选择排序（nice）'!$J$32:$N$32</c:f>
              <c:numCache>
                <c:formatCode>General</c:formatCode>
                <c:ptCount val="5"/>
                <c:pt idx="0">
                  <c:v>7690.35</c:v>
                </c:pt>
                <c:pt idx="1">
                  <c:v>30761.4</c:v>
                </c:pt>
                <c:pt idx="2">
                  <c:v>69213.149999999994</c:v>
                </c:pt>
                <c:pt idx="3">
                  <c:v>123045.6</c:v>
                </c:pt>
                <c:pt idx="4">
                  <c:v>192258.75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B-43BD-9918-486D1BBF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14384"/>
        <c:axId val="873155296"/>
      </c:scatterChart>
      <c:valAx>
        <c:axId val="7954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3155296"/>
        <c:crosses val="autoZero"/>
        <c:crossBetween val="midCat"/>
      </c:valAx>
      <c:valAx>
        <c:axId val="873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541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'冒泡排序(j就这样吧)'!$I$9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'冒泡排序(j就这样吧)'!$J$8:$N$8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'冒泡排序(j就这样吧)'!$J$9:$N$9</c:f>
              <c:numCache>
                <c:formatCode>General</c:formatCode>
                <c:ptCount val="5"/>
                <c:pt idx="0">
                  <c:v>28526.2</c:v>
                </c:pt>
                <c:pt idx="1">
                  <c:v>120895.45</c:v>
                </c:pt>
                <c:pt idx="2">
                  <c:v>304070.84999999998</c:v>
                </c:pt>
                <c:pt idx="3">
                  <c:v>487003</c:v>
                </c:pt>
                <c:pt idx="4">
                  <c:v>790031.9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4D-4196-8B8E-CCBA1CB0C896}"/>
            </c:ext>
          </c:extLst>
        </c:ser>
        <c:ser>
          <c:idx val="1"/>
          <c:order val="1"/>
          <c:tx>
            <c:strRef>
              <c:f>'冒泡排序(j就这样吧)'!$I$10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'冒泡排序(j就这样吧)'!$J$8:$N$8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'冒泡排序(j就这样吧)'!$J$10:$N$10</c:f>
              <c:numCache>
                <c:formatCode>General</c:formatCode>
                <c:ptCount val="5"/>
                <c:pt idx="0">
                  <c:v>23755</c:v>
                </c:pt>
                <c:pt idx="1">
                  <c:v>95020</c:v>
                </c:pt>
                <c:pt idx="2">
                  <c:v>213795</c:v>
                </c:pt>
                <c:pt idx="3">
                  <c:v>380080</c:v>
                </c:pt>
                <c:pt idx="4">
                  <c:v>593875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4D-4196-8B8E-CCBA1CB0C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426352"/>
        <c:axId val="1100828400"/>
      </c:scatterChart>
      <c:valAx>
        <c:axId val="12544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0828400"/>
        <c:crosses val="autoZero"/>
        <c:crossBetween val="midCat"/>
      </c:valAx>
      <c:valAx>
        <c:axId val="110082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42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冒泡排序实际</a:t>
            </a:r>
            <a:r>
              <a:rPr lang="zh-CN" altLang="zh-CN" sz="1400" b="0" i="0" u="none" strike="noStrike" baseline="0">
                <a:effectLst/>
              </a:rPr>
              <a:t>平均运行时间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'冒泡排序(j就这样吧)'!$I$9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'冒泡排序(j就这样吧)'!$J$8:$N$8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'冒泡排序(j就这样吧)'!$J$9:$N$9</c:f>
              <c:numCache>
                <c:formatCode>General</c:formatCode>
                <c:ptCount val="5"/>
                <c:pt idx="0">
                  <c:v>28526.2</c:v>
                </c:pt>
                <c:pt idx="1">
                  <c:v>120895.45</c:v>
                </c:pt>
                <c:pt idx="2">
                  <c:v>304070.84999999998</c:v>
                </c:pt>
                <c:pt idx="3">
                  <c:v>487003</c:v>
                </c:pt>
                <c:pt idx="4">
                  <c:v>790031.9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1-4CDD-AF50-316E8519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740016"/>
        <c:axId val="1102217680"/>
      </c:scatterChart>
      <c:valAx>
        <c:axId val="122074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217680"/>
        <c:crosses val="autoZero"/>
        <c:crossBetween val="midCat"/>
      </c:valAx>
      <c:valAx>
        <c:axId val="110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074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'冒泡排序(j就这样吧)'!$I$31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'冒泡排序(j就这样吧)'!$J$30:$N$30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'冒泡排序(j就这样吧)'!$J$31:$N$31</c:f>
              <c:numCache>
                <c:formatCode>General</c:formatCode>
                <c:ptCount val="5"/>
                <c:pt idx="0">
                  <c:v>28526.2</c:v>
                </c:pt>
                <c:pt idx="1">
                  <c:v>120895.45</c:v>
                </c:pt>
                <c:pt idx="2">
                  <c:v>304070.84999999998</c:v>
                </c:pt>
                <c:pt idx="3">
                  <c:v>487003</c:v>
                </c:pt>
                <c:pt idx="4">
                  <c:v>790031.9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08-4309-BF59-D51D3CA5DC65}"/>
            </c:ext>
          </c:extLst>
        </c:ser>
        <c:ser>
          <c:idx val="1"/>
          <c:order val="1"/>
          <c:tx>
            <c:strRef>
              <c:f>'冒泡排序(j就这样吧)'!$I$32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'冒泡排序(j就这样吧)'!$J$30:$N$30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'冒泡排序(j就这样吧)'!$J$32:$N$32</c:f>
              <c:numCache>
                <c:formatCode>General</c:formatCode>
                <c:ptCount val="5"/>
                <c:pt idx="0">
                  <c:v>28526.2</c:v>
                </c:pt>
                <c:pt idx="1">
                  <c:v>114104.8</c:v>
                </c:pt>
                <c:pt idx="2">
                  <c:v>256735.8</c:v>
                </c:pt>
                <c:pt idx="3">
                  <c:v>456419.2</c:v>
                </c:pt>
                <c:pt idx="4">
                  <c:v>713155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08-4309-BF59-D51D3CA5D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237152"/>
        <c:axId val="1073200976"/>
      </c:scatterChart>
      <c:valAx>
        <c:axId val="1083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3200976"/>
        <c:crosses val="autoZero"/>
        <c:crossBetween val="midCat"/>
      </c:valAx>
      <c:valAx>
        <c:axId val="10732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2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'冒泡排序(j就这样吧)'!$A$80</c:f>
              <c:strCache>
                <c:ptCount val="1"/>
                <c:pt idx="0">
                  <c:v>运行时间ms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'冒泡排序(j就这样吧)'!$B$79:$F$79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'冒泡排序(j就这样吧)'!$B$80:$F$80</c:f>
              <c:numCache>
                <c:formatCode>General</c:formatCode>
                <c:ptCount val="5"/>
                <c:pt idx="0">
                  <c:v>21095.9</c:v>
                </c:pt>
                <c:pt idx="1">
                  <c:v>84599.4</c:v>
                </c:pt>
                <c:pt idx="2">
                  <c:v>192194.9</c:v>
                </c:pt>
                <c:pt idx="3">
                  <c:v>350003.20000000001</c:v>
                </c:pt>
                <c:pt idx="4">
                  <c:v>550421.19999999995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1-4B7E-A81F-7A140712E3D9}"/>
            </c:ext>
          </c:extLst>
        </c:ser>
        <c:ser>
          <c:idx val="1"/>
          <c:order val="1"/>
          <c:tx>
            <c:strRef>
              <c:f>'冒泡排序(j就这样吧)'!$A$81</c:f>
              <c:strCache>
                <c:ptCount val="1"/>
                <c:pt idx="0">
                  <c:v>理论值ms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'冒泡排序(j就这样吧)'!$B$79:$F$79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'冒泡排序(j就这样吧)'!$B$81:$F$81</c:f>
              <c:numCache>
                <c:formatCode>General</c:formatCode>
                <c:ptCount val="5"/>
                <c:pt idx="0">
                  <c:v>21095.9</c:v>
                </c:pt>
                <c:pt idx="1">
                  <c:v>84383.6</c:v>
                </c:pt>
                <c:pt idx="2">
                  <c:v>189863.1</c:v>
                </c:pt>
                <c:pt idx="3">
                  <c:v>337534.4</c:v>
                </c:pt>
                <c:pt idx="4">
                  <c:v>527397.5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11-4B7E-A81F-7A140712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87232"/>
        <c:axId val="844668544"/>
      </c:scatterChart>
      <c:valAx>
        <c:axId val="8447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668544"/>
        <c:crosses val="autoZero"/>
        <c:crossBetween val="midCat"/>
      </c:valAx>
      <c:valAx>
        <c:axId val="8446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47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合并排序实际</a:t>
            </a:r>
            <a:r>
              <a:rPr lang="en-US" altLang="zh-CN"/>
              <a:t>VS</a:t>
            </a:r>
            <a:r>
              <a:rPr lang="zh-CN" altLang="en-US"/>
              <a:t>理论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'合并排序（nice）'!$I$12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'合并排序（nice）'!$J$11:$N$11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'合并排序（nice）'!$J$12:$N$12</c:f>
              <c:numCache>
                <c:formatCode>General</c:formatCode>
                <c:ptCount val="5"/>
                <c:pt idx="0">
                  <c:v>14.05</c:v>
                </c:pt>
                <c:pt idx="1">
                  <c:v>29</c:v>
                </c:pt>
                <c:pt idx="2">
                  <c:v>43.95</c:v>
                </c:pt>
                <c:pt idx="3">
                  <c:v>59.9</c:v>
                </c:pt>
                <c:pt idx="4">
                  <c:v>74.400000000000006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2-4754-BEF1-59FED1E38DED}"/>
            </c:ext>
          </c:extLst>
        </c:ser>
        <c:ser>
          <c:idx val="1"/>
          <c:order val="1"/>
          <c:tx>
            <c:strRef>
              <c:f>'合并排序（nice）'!$I$13</c:f>
              <c:strCache>
                <c:ptCount val="1"/>
                <c:pt idx="0">
                  <c:v>理论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'合并排序（nice）'!$J$11:$N$11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'合并排序（nice）'!$J$13:$N$13</c:f>
              <c:numCache>
                <c:formatCode>General</c:formatCode>
                <c:ptCount val="5"/>
                <c:pt idx="0">
                  <c:v>16.25</c:v>
                </c:pt>
                <c:pt idx="1">
                  <c:v>27.56</c:v>
                </c:pt>
                <c:pt idx="2">
                  <c:v>42.72</c:v>
                </c:pt>
                <c:pt idx="3">
                  <c:v>58.26</c:v>
                </c:pt>
                <c:pt idx="4">
                  <c:v>74.87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2-4754-BEF1-59FED1E38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028192"/>
        <c:axId val="1826751040"/>
      </c:scatterChart>
      <c:valAx>
        <c:axId val="18240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751040"/>
        <c:crosses val="autoZero"/>
        <c:crossBetween val="midCat"/>
      </c:valAx>
      <c:valAx>
        <c:axId val="18267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02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合并排序实际</a:t>
            </a:r>
            <a:r>
              <a:rPr lang="zh-CN" altLang="zh-CN" sz="1400" b="0" i="0" u="none" strike="noStrike" baseline="0">
                <a:effectLst/>
              </a:rPr>
              <a:t>平均运行时间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'合并排序（nice）'!$I$12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'合并排序（nice）'!$J$11:$N$11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xVal>
          <c:yVal>
            <c:numRef>
              <c:f>'合并排序（nice）'!$J$12:$N$12</c:f>
              <c:numCache>
                <c:formatCode>General</c:formatCode>
                <c:ptCount val="5"/>
                <c:pt idx="0">
                  <c:v>14.05</c:v>
                </c:pt>
                <c:pt idx="1">
                  <c:v>29</c:v>
                </c:pt>
                <c:pt idx="2">
                  <c:v>43.95</c:v>
                </c:pt>
                <c:pt idx="3">
                  <c:v>59.9</c:v>
                </c:pt>
                <c:pt idx="4">
                  <c:v>74.400000000000006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4-4AD2-91B4-CE96FBF0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70976"/>
        <c:axId val="1829055152"/>
      </c:scatterChart>
      <c:valAx>
        <c:axId val="18301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055152"/>
        <c:crosses val="autoZero"/>
        <c:crossBetween val="midCat"/>
      </c:valAx>
      <c:valAx>
        <c:axId val="1829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17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477354</xdr:colOff>
      <xdr:row>12</xdr:row>
      <xdr:rowOff>55217</xdr:rowOff>
    </xdr:from>
    <xdr:to>
      <xdr:col>14</xdr:col>
      <xdr:colOff>85587</xdr:colOff>
      <xdr:row>26</xdr:row>
      <xdr:rowOff>88348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BDC287-E6B9-8E40-2D45-E3BA636FA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416892</xdr:colOff>
      <xdr:row>10</xdr:row>
      <xdr:rowOff>171725</xdr:rowOff>
    </xdr:from>
    <xdr:to>
      <xdr:col>21</xdr:col>
      <xdr:colOff>375478</xdr:colOff>
      <xdr:row>24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254FC7-B3B4-F260-B2BE-ECDF30A85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480392</xdr:colOff>
      <xdr:row>34</xdr:row>
      <xdr:rowOff>107673</xdr:rowOff>
    </xdr:from>
    <xdr:to>
      <xdr:col>14</xdr:col>
      <xdr:colOff>16566</xdr:colOff>
      <xdr:row>48</xdr:row>
      <xdr:rowOff>141632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CF2B7A-C87A-9D87-1ABB-FAB9DAF74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549275</xdr:colOff>
      <xdr:row>13</xdr:row>
      <xdr:rowOff>12700</xdr:rowOff>
    </xdr:from>
    <xdr:to>
      <xdr:col>13</xdr:col>
      <xdr:colOff>371475</xdr:colOff>
      <xdr:row>27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10D373-EC17-1501-2605-D50F45EA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269875</xdr:colOff>
      <xdr:row>13</xdr:row>
      <xdr:rowOff>161924</xdr:rowOff>
    </xdr:from>
    <xdr:to>
      <xdr:col>19</xdr:col>
      <xdr:colOff>657225</xdr:colOff>
      <xdr:row>25</xdr:row>
      <xdr:rowOff>133349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8E23762-7D79-EFA4-D15C-43BA5433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38099</xdr:rowOff>
    </xdr:from>
    <xdr:to>
      <xdr:col>13</xdr:col>
      <xdr:colOff>590550</xdr:colOff>
      <xdr:row>47</xdr:row>
      <xdr:rowOff>133349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3C0F87-AC44-31E0-C723-CBB4AA4B2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393700</xdr:colOff>
      <xdr:row>65</xdr:row>
      <xdr:rowOff>104775</xdr:rowOff>
    </xdr:from>
    <xdr:to>
      <xdr:col>13</xdr:col>
      <xdr:colOff>342900</xdr:colOff>
      <xdr:row>81</xdr:row>
      <xdr:rowOff>3175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A0F808E-C867-7913-7362-CB0F6141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563562</xdr:colOff>
      <xdr:row>15</xdr:row>
      <xdr:rowOff>92075</xdr:rowOff>
    </xdr:from>
    <xdr:to>
      <xdr:col>14</xdr:col>
      <xdr:colOff>334962</xdr:colOff>
      <xdr:row>30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A03C5A-52E0-BFE0-B07B-7F1502336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501650</xdr:colOff>
      <xdr:row>8</xdr:row>
      <xdr:rowOff>73025</xdr:rowOff>
    </xdr:from>
    <xdr:to>
      <xdr:col>22</xdr:col>
      <xdr:colOff>203200</xdr:colOff>
      <xdr:row>22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0A6156D-8D8D-0CD9-154F-25009694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39</xdr:row>
      <xdr:rowOff>114299</xdr:rowOff>
    </xdr:from>
    <xdr:to>
      <xdr:col>14</xdr:col>
      <xdr:colOff>19050</xdr:colOff>
      <xdr:row>53</xdr:row>
      <xdr:rowOff>85724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4D8994D-8090-32A4-44A0-800F12BE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7</xdr:row>
      <xdr:rowOff>177800</xdr:rowOff>
    </xdr:from>
    <xdr:to>
      <xdr:col>14</xdr:col>
      <xdr:colOff>628650</xdr:colOff>
      <xdr:row>23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D536F7-3299-2B7B-E174-63B2E8C9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8</xdr:row>
      <xdr:rowOff>34925</xdr:rowOff>
    </xdr:from>
    <xdr:to>
      <xdr:col>22</xdr:col>
      <xdr:colOff>66675</xdr:colOff>
      <xdr:row>23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A3E5A2-EBA9-F636-87D5-7141CA4C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23</xdr:row>
      <xdr:rowOff>136525</xdr:rowOff>
    </xdr:from>
    <xdr:to>
      <xdr:col>21</xdr:col>
      <xdr:colOff>101600</xdr:colOff>
      <xdr:row>37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458B3B1-EE8D-1263-4127-68747CFEE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52</xdr:row>
      <xdr:rowOff>28575</xdr:rowOff>
    </xdr:from>
    <xdr:to>
      <xdr:col>14</xdr:col>
      <xdr:colOff>238125</xdr:colOff>
      <xdr:row>67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BEAF6D4-DE1F-BD6E-249E-C49CE1EB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393700</xdr:colOff>
      <xdr:row>51</xdr:row>
      <xdr:rowOff>34925</xdr:rowOff>
    </xdr:from>
    <xdr:to>
      <xdr:col>21</xdr:col>
      <xdr:colOff>165100</xdr:colOff>
      <xdr:row>66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287982-0D3F-F4FA-B973-DF5D61268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16</xdr:row>
      <xdr:rowOff>155575</xdr:rowOff>
    </xdr:from>
    <xdr:to>
      <xdr:col>13</xdr:col>
      <xdr:colOff>536575</xdr:colOff>
      <xdr:row>32</xdr:row>
      <xdr:rowOff>6350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4A6702-3A4F-7CAB-2739-29FE4BFBF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30</xdr:row>
      <xdr:rowOff>76200</xdr:rowOff>
    </xdr:from>
    <xdr:to>
      <xdr:col>7</xdr:col>
      <xdr:colOff>44450</xdr:colOff>
      <xdr:row>45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9EBA12A-05EE-50CF-5B9A-36ED78CC4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479425</xdr:colOff>
      <xdr:row>47</xdr:row>
      <xdr:rowOff>3175</xdr:rowOff>
    </xdr:from>
    <xdr:to>
      <xdr:col>11</xdr:col>
      <xdr:colOff>250825</xdr:colOff>
      <xdr:row>62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EA73E2-3DCB-F2A3-58E5-D5253CD6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5</xdr:row>
      <xdr:rowOff>25400</xdr:rowOff>
    </xdr:from>
    <xdr:to>
      <xdr:col>13</xdr:col>
      <xdr:colOff>349250</xdr:colOff>
      <xdr:row>20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74AD0ED-5A05-65DE-96AE-916A35134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8</xdr:row>
      <xdr:rowOff>133350</xdr:rowOff>
    </xdr:from>
    <xdr:to>
      <xdr:col>18</xdr:col>
      <xdr:colOff>171450</xdr:colOff>
      <xdr:row>24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11A473-26CF-EA36-0F88-4B2E067C6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24</xdr:row>
      <xdr:rowOff>161925</xdr:rowOff>
    </xdr:from>
    <xdr:to>
      <xdr:col>17</xdr:col>
      <xdr:colOff>114300</xdr:colOff>
      <xdr:row>40</xdr:row>
      <xdr:rowOff>60325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43D763-52E0-E1DE-9601-3866E6751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387350</xdr:colOff>
      <xdr:row>37</xdr:row>
      <xdr:rowOff>79375</xdr:rowOff>
    </xdr:from>
    <xdr:to>
      <xdr:col>14</xdr:col>
      <xdr:colOff>336550</xdr:colOff>
      <xdr:row>52</xdr:row>
      <xdr:rowOff>155575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AFD457-8000-EEB6-C3C6-8129C7FE1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17</xdr:row>
      <xdr:rowOff>98425</xdr:rowOff>
    </xdr:from>
    <xdr:to>
      <xdr:col>15</xdr:col>
      <xdr:colOff>34925</xdr:colOff>
      <xdr:row>32</xdr:row>
      <xdr:rowOff>174625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C6CAF2B-B281-3EC8-9618-BD7622836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168275</xdr:rowOff>
    </xdr:from>
    <xdr:to>
      <xdr:col>14</xdr:col>
      <xdr:colOff>609600</xdr:colOff>
      <xdr:row>61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28DD904-9618-047E-14B3-2584365AD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120650</xdr:colOff>
      <xdr:row>59</xdr:row>
      <xdr:rowOff>79375</xdr:rowOff>
    </xdr:from>
    <xdr:to>
      <xdr:col>15</xdr:col>
      <xdr:colOff>44450</xdr:colOff>
      <xdr:row>74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71576EA-6BFD-2DBE-1111-022526BB1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55AA-2D26-4C03-B2F1-9E6898191084}">
  <dimension ref="A1:Q33"/>
  <sheetViews>
    <sheetView topLeftCell="G37" zoomScale="115" zoomScaleNormal="115" workbookViewId="0">
      <selection activeCell="I25" sqref="I25"/>
    </sheetView>
  </sheetViews>
  <sheetFormatPr defaultRowHeight="14" x14ac:dyDescent="0.3"/>
  <cols>
    <col min="9" max="9" width="11.1640625" customWidth="1"/>
  </cols>
  <sheetData>
    <row r="1" spans="1:17" x14ac:dyDescent="0.3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10000</v>
      </c>
    </row>
    <row r="2" spans="1:17" x14ac:dyDescent="0.3">
      <c r="A2">
        <v>1</v>
      </c>
      <c r="B2">
        <v>7683</v>
      </c>
      <c r="C2">
        <v>30405</v>
      </c>
      <c r="D2">
        <v>68570</v>
      </c>
      <c r="E2">
        <v>122355</v>
      </c>
      <c r="F2">
        <v>190060</v>
      </c>
      <c r="G2">
        <v>77</v>
      </c>
    </row>
    <row r="3" spans="1:17" x14ac:dyDescent="0.3">
      <c r="A3">
        <v>2</v>
      </c>
      <c r="B3">
        <v>7841</v>
      </c>
      <c r="C3">
        <v>32408</v>
      </c>
      <c r="D3">
        <v>68970</v>
      </c>
      <c r="E3">
        <v>122296</v>
      </c>
      <c r="F3">
        <v>191351</v>
      </c>
      <c r="G3">
        <v>76</v>
      </c>
    </row>
    <row r="4" spans="1:17" x14ac:dyDescent="0.3">
      <c r="A4">
        <v>3</v>
      </c>
      <c r="B4">
        <v>7685</v>
      </c>
      <c r="C4">
        <v>31218</v>
      </c>
      <c r="D4">
        <v>69955</v>
      </c>
      <c r="E4">
        <v>121073</v>
      </c>
      <c r="F4">
        <v>190154</v>
      </c>
      <c r="G4">
        <v>76</v>
      </c>
    </row>
    <row r="5" spans="1:17" x14ac:dyDescent="0.3">
      <c r="A5">
        <v>4</v>
      </c>
      <c r="B5">
        <v>7714</v>
      </c>
      <c r="C5">
        <v>34816</v>
      </c>
      <c r="D5">
        <v>69452</v>
      </c>
      <c r="E5">
        <v>121120</v>
      </c>
      <c r="F5">
        <v>191212</v>
      </c>
      <c r="G5">
        <v>76</v>
      </c>
    </row>
    <row r="6" spans="1:17" x14ac:dyDescent="0.3">
      <c r="A6">
        <v>5</v>
      </c>
      <c r="B6">
        <v>7622</v>
      </c>
      <c r="C6">
        <v>31048</v>
      </c>
      <c r="D6">
        <v>68046</v>
      </c>
      <c r="E6">
        <v>121429</v>
      </c>
      <c r="F6">
        <v>196800</v>
      </c>
      <c r="G6">
        <v>76</v>
      </c>
      <c r="I6" t="s">
        <v>2</v>
      </c>
    </row>
    <row r="7" spans="1:17" x14ac:dyDescent="0.3">
      <c r="A7">
        <v>6</v>
      </c>
      <c r="B7">
        <v>7614</v>
      </c>
      <c r="C7">
        <v>30644</v>
      </c>
      <c r="D7">
        <v>67929</v>
      </c>
      <c r="E7">
        <v>122302</v>
      </c>
      <c r="F7">
        <v>194241</v>
      </c>
      <c r="G7">
        <v>76</v>
      </c>
      <c r="I7" t="s">
        <v>0</v>
      </c>
      <c r="J7">
        <v>100000</v>
      </c>
      <c r="K7">
        <v>200000</v>
      </c>
      <c r="L7">
        <v>300000</v>
      </c>
      <c r="M7">
        <v>400000</v>
      </c>
      <c r="N7">
        <v>500000</v>
      </c>
      <c r="P7" t="s">
        <v>0</v>
      </c>
      <c r="Q7">
        <v>10000</v>
      </c>
    </row>
    <row r="8" spans="1:17" x14ac:dyDescent="0.3">
      <c r="A8">
        <v>7</v>
      </c>
      <c r="B8">
        <v>7597</v>
      </c>
      <c r="C8">
        <v>30389</v>
      </c>
      <c r="D8">
        <v>71879</v>
      </c>
      <c r="E8">
        <v>121452</v>
      </c>
      <c r="F8">
        <v>191796</v>
      </c>
      <c r="G8">
        <v>76</v>
      </c>
      <c r="I8" t="s">
        <v>2</v>
      </c>
      <c r="J8">
        <v>7690.35</v>
      </c>
      <c r="K8">
        <v>31237.35</v>
      </c>
      <c r="L8">
        <v>69052.7</v>
      </c>
      <c r="M8">
        <v>122392.4</v>
      </c>
      <c r="N8">
        <v>192303.2</v>
      </c>
      <c r="P8" t="s">
        <v>10</v>
      </c>
      <c r="Q8">
        <v>76.349999999999994</v>
      </c>
    </row>
    <row r="9" spans="1:17" x14ac:dyDescent="0.3">
      <c r="A9">
        <v>8</v>
      </c>
      <c r="B9">
        <v>7597</v>
      </c>
      <c r="C9">
        <v>30234</v>
      </c>
      <c r="D9">
        <v>68295</v>
      </c>
      <c r="E9">
        <v>127862</v>
      </c>
      <c r="F9">
        <v>191654</v>
      </c>
      <c r="G9">
        <v>76</v>
      </c>
      <c r="I9" t="s">
        <v>3</v>
      </c>
      <c r="J9">
        <v>7635</v>
      </c>
      <c r="K9">
        <v>30540</v>
      </c>
      <c r="L9">
        <v>68715</v>
      </c>
      <c r="M9">
        <v>122160</v>
      </c>
      <c r="N9">
        <v>190875</v>
      </c>
    </row>
    <row r="10" spans="1:17" x14ac:dyDescent="0.3">
      <c r="A10">
        <v>9</v>
      </c>
      <c r="B10">
        <v>7591</v>
      </c>
      <c r="C10">
        <v>31011</v>
      </c>
      <c r="D10">
        <v>68653</v>
      </c>
      <c r="E10">
        <v>122755</v>
      </c>
      <c r="F10">
        <v>190836</v>
      </c>
      <c r="G10">
        <v>76</v>
      </c>
      <c r="I10" t="s">
        <v>5</v>
      </c>
      <c r="J10" s="1">
        <f>(J8-J9)/J9</f>
        <v>7.2495088408644874E-3</v>
      </c>
      <c r="K10" s="1">
        <f t="shared" ref="K10:N10" si="0">(K8-K9)/K9</f>
        <v>2.28339882121807E-2</v>
      </c>
      <c r="L10" s="1">
        <f t="shared" si="0"/>
        <v>4.9145019282543414E-3</v>
      </c>
      <c r="M10" s="1">
        <f t="shared" si="0"/>
        <v>1.9024230517353813E-3</v>
      </c>
      <c r="N10" s="1">
        <f t="shared" si="0"/>
        <v>7.4823837590046452E-3</v>
      </c>
    </row>
    <row r="11" spans="1:17" x14ac:dyDescent="0.3">
      <c r="A11">
        <v>10</v>
      </c>
      <c r="B11">
        <v>7569</v>
      </c>
      <c r="C11">
        <v>30663</v>
      </c>
      <c r="D11">
        <v>68598</v>
      </c>
      <c r="E11">
        <v>122013</v>
      </c>
      <c r="F11">
        <v>195276</v>
      </c>
      <c r="G11">
        <v>76</v>
      </c>
    </row>
    <row r="12" spans="1:17" x14ac:dyDescent="0.3">
      <c r="A12">
        <v>11</v>
      </c>
      <c r="B12">
        <v>7578</v>
      </c>
      <c r="C12">
        <v>30549</v>
      </c>
      <c r="D12">
        <v>68133</v>
      </c>
      <c r="E12">
        <v>121335</v>
      </c>
      <c r="F12">
        <v>191624</v>
      </c>
      <c r="G12">
        <v>77</v>
      </c>
    </row>
    <row r="13" spans="1:17" x14ac:dyDescent="0.3">
      <c r="A13">
        <v>12</v>
      </c>
      <c r="B13">
        <v>7561</v>
      </c>
      <c r="C13">
        <v>30311</v>
      </c>
      <c r="D13">
        <v>67937</v>
      </c>
      <c r="E13">
        <v>121782</v>
      </c>
      <c r="F13">
        <v>190191</v>
      </c>
      <c r="G13">
        <v>77</v>
      </c>
    </row>
    <row r="14" spans="1:17" x14ac:dyDescent="0.3">
      <c r="A14">
        <v>13</v>
      </c>
      <c r="B14">
        <v>7588</v>
      </c>
      <c r="C14">
        <v>30340</v>
      </c>
      <c r="D14">
        <v>68003</v>
      </c>
      <c r="E14">
        <v>122178</v>
      </c>
      <c r="F14">
        <v>190864</v>
      </c>
      <c r="G14">
        <v>76</v>
      </c>
    </row>
    <row r="15" spans="1:17" x14ac:dyDescent="0.3">
      <c r="A15">
        <v>14</v>
      </c>
      <c r="B15">
        <v>7567</v>
      </c>
      <c r="C15">
        <v>30166</v>
      </c>
      <c r="D15">
        <v>70424</v>
      </c>
      <c r="E15">
        <v>121818</v>
      </c>
      <c r="F15">
        <v>191291</v>
      </c>
      <c r="G15">
        <v>78</v>
      </c>
    </row>
    <row r="16" spans="1:17" x14ac:dyDescent="0.3">
      <c r="A16">
        <v>15</v>
      </c>
      <c r="B16">
        <v>7588</v>
      </c>
      <c r="C16">
        <v>30169</v>
      </c>
      <c r="D16">
        <v>68243</v>
      </c>
      <c r="E16">
        <v>126192</v>
      </c>
      <c r="F16">
        <v>191439</v>
      </c>
      <c r="G16">
        <v>76</v>
      </c>
    </row>
    <row r="17" spans="1:14" x14ac:dyDescent="0.3">
      <c r="A17">
        <v>16</v>
      </c>
      <c r="B17">
        <v>8195</v>
      </c>
      <c r="C17">
        <v>30366</v>
      </c>
      <c r="D17">
        <v>67975</v>
      </c>
      <c r="E17">
        <v>121979</v>
      </c>
      <c r="F17">
        <v>197946</v>
      </c>
      <c r="G17">
        <v>76</v>
      </c>
    </row>
    <row r="18" spans="1:14" x14ac:dyDescent="0.3">
      <c r="A18">
        <v>17</v>
      </c>
      <c r="B18">
        <v>8188</v>
      </c>
      <c r="C18">
        <v>30482</v>
      </c>
      <c r="D18">
        <v>67919</v>
      </c>
      <c r="E18">
        <v>122119</v>
      </c>
      <c r="F18">
        <v>192218</v>
      </c>
      <c r="G18">
        <v>76</v>
      </c>
    </row>
    <row r="19" spans="1:14" x14ac:dyDescent="0.3">
      <c r="A19">
        <v>18</v>
      </c>
      <c r="B19">
        <v>7661</v>
      </c>
      <c r="C19">
        <v>30888</v>
      </c>
      <c r="D19">
        <v>68031</v>
      </c>
      <c r="E19">
        <v>122243</v>
      </c>
      <c r="F19">
        <v>192387</v>
      </c>
      <c r="G19">
        <v>77</v>
      </c>
    </row>
    <row r="20" spans="1:14" x14ac:dyDescent="0.3">
      <c r="A20">
        <v>19</v>
      </c>
      <c r="B20">
        <v>7685</v>
      </c>
      <c r="C20">
        <v>32580</v>
      </c>
      <c r="D20">
        <v>68007</v>
      </c>
      <c r="E20">
        <v>121672</v>
      </c>
      <c r="F20">
        <v>192167</v>
      </c>
      <c r="G20">
        <v>76</v>
      </c>
    </row>
    <row r="21" spans="1:14" x14ac:dyDescent="0.3">
      <c r="A21">
        <v>20</v>
      </c>
      <c r="B21">
        <v>7683</v>
      </c>
      <c r="C21">
        <v>36060</v>
      </c>
      <c r="D21">
        <v>76035</v>
      </c>
      <c r="E21">
        <v>121873</v>
      </c>
      <c r="F21">
        <v>192557</v>
      </c>
      <c r="G21">
        <v>77</v>
      </c>
    </row>
    <row r="22" spans="1:14" x14ac:dyDescent="0.3">
      <c r="A22" t="s">
        <v>1</v>
      </c>
      <c r="B22">
        <f t="shared" ref="B22:G22" si="1">AVERAGE(B2:B21)</f>
        <v>7690.35</v>
      </c>
      <c r="C22">
        <f t="shared" si="1"/>
        <v>31237.35</v>
      </c>
      <c r="D22">
        <f t="shared" si="1"/>
        <v>69052.7</v>
      </c>
      <c r="E22">
        <f t="shared" si="1"/>
        <v>122392.4</v>
      </c>
      <c r="F22">
        <f t="shared" si="1"/>
        <v>192303.2</v>
      </c>
      <c r="G22">
        <f t="shared" si="1"/>
        <v>76.349999999999994</v>
      </c>
    </row>
    <row r="29" spans="1:14" x14ac:dyDescent="0.3">
      <c r="I29" t="s">
        <v>2</v>
      </c>
    </row>
    <row r="30" spans="1:14" x14ac:dyDescent="0.3">
      <c r="I30" t="s">
        <v>11</v>
      </c>
      <c r="J30">
        <v>100000</v>
      </c>
      <c r="K30">
        <v>200000</v>
      </c>
      <c r="L30">
        <v>300000</v>
      </c>
      <c r="M30">
        <v>400000</v>
      </c>
      <c r="N30">
        <v>500000</v>
      </c>
    </row>
    <row r="31" spans="1:14" x14ac:dyDescent="0.3">
      <c r="I31" t="s">
        <v>12</v>
      </c>
      <c r="J31">
        <v>7690.35</v>
      </c>
      <c r="K31">
        <v>31237.35</v>
      </c>
      <c r="L31">
        <v>69052.7</v>
      </c>
      <c r="M31">
        <v>122392.4</v>
      </c>
      <c r="N31">
        <v>192303.2</v>
      </c>
    </row>
    <row r="32" spans="1:14" x14ac:dyDescent="0.3">
      <c r="I32" t="s">
        <v>13</v>
      </c>
      <c r="J32">
        <v>7690.35</v>
      </c>
      <c r="K32">
        <v>30761.4</v>
      </c>
      <c r="L32">
        <v>69213.149999999994</v>
      </c>
      <c r="M32">
        <v>123045.6</v>
      </c>
      <c r="N32">
        <v>192258.75</v>
      </c>
    </row>
    <row r="33" spans="9:14" x14ac:dyDescent="0.3">
      <c r="I33" t="s">
        <v>5</v>
      </c>
      <c r="J33" s="1">
        <f>(J31-J32)/J32</f>
        <v>0</v>
      </c>
      <c r="K33" s="1">
        <f t="shared" ref="K33:N33" si="2">(K31-K32)/K32</f>
        <v>1.5472312703582966E-2</v>
      </c>
      <c r="L33" s="1">
        <f t="shared" si="2"/>
        <v>-2.3182010932893114E-3</v>
      </c>
      <c r="M33" s="1">
        <f t="shared" si="2"/>
        <v>-5.3086010389645109E-3</v>
      </c>
      <c r="N33" s="1">
        <f t="shared" si="2"/>
        <v>2.3119884010486721E-4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1C45-3090-4E81-AA59-3BFA9FD9858E}">
  <dimension ref="A1:Q82"/>
  <sheetViews>
    <sheetView topLeftCell="A67" zoomScaleNormal="100" workbookViewId="0">
      <selection activeCell="B80" sqref="B80:F80"/>
    </sheetView>
  </sheetViews>
  <sheetFormatPr defaultRowHeight="14" x14ac:dyDescent="0.3"/>
  <cols>
    <col min="1" max="1" width="10.58203125" customWidth="1"/>
  </cols>
  <sheetData>
    <row r="1" spans="1:17" x14ac:dyDescent="0.3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10000</v>
      </c>
    </row>
    <row r="2" spans="1:17" x14ac:dyDescent="0.3">
      <c r="A2">
        <v>1</v>
      </c>
      <c r="B2">
        <v>27616</v>
      </c>
      <c r="C2">
        <v>113630</v>
      </c>
      <c r="D2">
        <v>298237</v>
      </c>
      <c r="E2">
        <v>481541</v>
      </c>
      <c r="F2">
        <v>775775</v>
      </c>
      <c r="G2">
        <v>234</v>
      </c>
    </row>
    <row r="3" spans="1:17" x14ac:dyDescent="0.3">
      <c r="A3">
        <v>2</v>
      </c>
      <c r="B3">
        <v>27869</v>
      </c>
      <c r="C3">
        <v>118577</v>
      </c>
      <c r="D3">
        <v>299773</v>
      </c>
      <c r="E3">
        <v>480580</v>
      </c>
      <c r="F3">
        <v>759776</v>
      </c>
      <c r="G3">
        <v>242</v>
      </c>
    </row>
    <row r="4" spans="1:17" x14ac:dyDescent="0.3">
      <c r="A4">
        <v>3</v>
      </c>
      <c r="B4">
        <v>29953</v>
      </c>
      <c r="C4">
        <v>118759</v>
      </c>
      <c r="D4">
        <v>322159</v>
      </c>
      <c r="E4">
        <v>485146</v>
      </c>
      <c r="F4">
        <v>756641</v>
      </c>
      <c r="G4">
        <v>231</v>
      </c>
    </row>
    <row r="5" spans="1:17" x14ac:dyDescent="0.3">
      <c r="A5">
        <v>4</v>
      </c>
      <c r="B5">
        <v>29267</v>
      </c>
      <c r="C5">
        <v>126176</v>
      </c>
      <c r="D5">
        <v>312179</v>
      </c>
      <c r="E5">
        <v>494898</v>
      </c>
      <c r="F5">
        <v>752950</v>
      </c>
      <c r="G5">
        <v>233</v>
      </c>
    </row>
    <row r="6" spans="1:17" x14ac:dyDescent="0.3">
      <c r="A6">
        <v>5</v>
      </c>
      <c r="B6">
        <v>28721</v>
      </c>
      <c r="C6">
        <v>124453</v>
      </c>
      <c r="D6">
        <v>353844</v>
      </c>
      <c r="E6">
        <v>487461</v>
      </c>
      <c r="F6">
        <v>750399</v>
      </c>
      <c r="G6">
        <v>235</v>
      </c>
    </row>
    <row r="7" spans="1:17" x14ac:dyDescent="0.3">
      <c r="A7">
        <v>6</v>
      </c>
      <c r="B7">
        <v>28124</v>
      </c>
      <c r="C7">
        <v>122847</v>
      </c>
      <c r="D7">
        <v>300305</v>
      </c>
      <c r="E7">
        <v>481950</v>
      </c>
      <c r="F7">
        <v>755433</v>
      </c>
      <c r="G7">
        <v>233</v>
      </c>
    </row>
    <row r="8" spans="1:17" x14ac:dyDescent="0.3">
      <c r="A8">
        <v>7</v>
      </c>
      <c r="B8">
        <v>28196</v>
      </c>
      <c r="C8">
        <v>120162</v>
      </c>
      <c r="D8">
        <v>306014</v>
      </c>
      <c r="E8">
        <v>486679</v>
      </c>
      <c r="F8">
        <v>754131</v>
      </c>
      <c r="G8">
        <v>236</v>
      </c>
      <c r="I8" t="s">
        <v>0</v>
      </c>
      <c r="J8">
        <v>100000</v>
      </c>
      <c r="K8">
        <v>200000</v>
      </c>
      <c r="L8">
        <v>300000</v>
      </c>
      <c r="M8">
        <v>400000</v>
      </c>
      <c r="N8">
        <v>500000</v>
      </c>
      <c r="P8" t="s">
        <v>0</v>
      </c>
      <c r="Q8">
        <v>10000</v>
      </c>
    </row>
    <row r="9" spans="1:17" x14ac:dyDescent="0.3">
      <c r="A9">
        <v>8</v>
      </c>
      <c r="B9">
        <v>18343</v>
      </c>
      <c r="C9">
        <v>121512</v>
      </c>
      <c r="D9">
        <v>304564</v>
      </c>
      <c r="E9">
        <v>494307</v>
      </c>
      <c r="F9">
        <v>753817</v>
      </c>
      <c r="G9">
        <v>244</v>
      </c>
      <c r="I9" t="s">
        <v>4</v>
      </c>
      <c r="J9">
        <v>28526.2</v>
      </c>
      <c r="K9">
        <v>120895.45</v>
      </c>
      <c r="L9">
        <v>304070.84999999998</v>
      </c>
      <c r="M9">
        <v>487003</v>
      </c>
      <c r="N9">
        <v>790031.9</v>
      </c>
      <c r="P9" t="s">
        <v>10</v>
      </c>
      <c r="Q9">
        <v>237.55</v>
      </c>
    </row>
    <row r="10" spans="1:17" x14ac:dyDescent="0.3">
      <c r="A10">
        <v>9</v>
      </c>
      <c r="B10">
        <v>28304</v>
      </c>
      <c r="C10">
        <v>120262</v>
      </c>
      <c r="D10">
        <v>296814</v>
      </c>
      <c r="E10">
        <v>484937</v>
      </c>
      <c r="F10">
        <v>755538</v>
      </c>
      <c r="G10">
        <v>242</v>
      </c>
      <c r="I10" t="s">
        <v>3</v>
      </c>
      <c r="J10">
        <v>23755</v>
      </c>
      <c r="K10">
        <v>95020</v>
      </c>
      <c r="L10">
        <v>213795</v>
      </c>
      <c r="M10">
        <v>380080</v>
      </c>
      <c r="N10">
        <v>593875</v>
      </c>
    </row>
    <row r="11" spans="1:17" x14ac:dyDescent="0.3">
      <c r="A11">
        <v>10</v>
      </c>
      <c r="B11">
        <v>28405</v>
      </c>
      <c r="C11">
        <v>118962</v>
      </c>
      <c r="D11">
        <v>306531</v>
      </c>
      <c r="E11">
        <v>488657</v>
      </c>
      <c r="F11">
        <v>756078</v>
      </c>
      <c r="G11">
        <v>236</v>
      </c>
      <c r="I11" t="s">
        <v>5</v>
      </c>
      <c r="J11" s="1">
        <f>(J9-J10)/J10</f>
        <v>0.20085034729530629</v>
      </c>
      <c r="K11" s="1">
        <f t="shared" ref="K11:N11" si="0">(K9-K10)/K10</f>
        <v>0.27231582824668488</v>
      </c>
      <c r="L11" s="1">
        <f t="shared" si="0"/>
        <v>0.42225426226057661</v>
      </c>
      <c r="M11" s="1">
        <f t="shared" si="0"/>
        <v>0.28131709113870762</v>
      </c>
      <c r="N11" s="1">
        <f t="shared" si="0"/>
        <v>0.33029997895179963</v>
      </c>
    </row>
    <row r="12" spans="1:17" x14ac:dyDescent="0.3">
      <c r="A12">
        <v>11</v>
      </c>
      <c r="B12">
        <v>28530</v>
      </c>
      <c r="C12">
        <v>128069</v>
      </c>
      <c r="D12">
        <v>297699</v>
      </c>
      <c r="E12">
        <v>484225</v>
      </c>
      <c r="F12">
        <v>752690</v>
      </c>
      <c r="G12">
        <v>245</v>
      </c>
    </row>
    <row r="13" spans="1:17" x14ac:dyDescent="0.3">
      <c r="A13">
        <v>12</v>
      </c>
      <c r="B13">
        <v>28943</v>
      </c>
      <c r="C13">
        <v>120664</v>
      </c>
      <c r="D13">
        <v>298078</v>
      </c>
      <c r="E13">
        <v>487156</v>
      </c>
      <c r="F13">
        <v>751755</v>
      </c>
      <c r="G13">
        <v>251</v>
      </c>
    </row>
    <row r="14" spans="1:17" x14ac:dyDescent="0.3">
      <c r="A14">
        <v>13</v>
      </c>
      <c r="B14">
        <v>29062</v>
      </c>
      <c r="C14">
        <v>119632</v>
      </c>
      <c r="D14">
        <v>308668</v>
      </c>
      <c r="E14">
        <v>481785</v>
      </c>
      <c r="F14">
        <v>758012</v>
      </c>
      <c r="G14">
        <v>230</v>
      </c>
    </row>
    <row r="15" spans="1:17" x14ac:dyDescent="0.3">
      <c r="A15">
        <v>14</v>
      </c>
      <c r="B15">
        <v>28998</v>
      </c>
      <c r="C15">
        <v>119530</v>
      </c>
      <c r="D15">
        <v>299444</v>
      </c>
      <c r="E15">
        <v>482788</v>
      </c>
      <c r="F15">
        <v>766172</v>
      </c>
      <c r="G15">
        <v>233</v>
      </c>
    </row>
    <row r="16" spans="1:17" x14ac:dyDescent="0.3">
      <c r="A16">
        <v>15</v>
      </c>
      <c r="B16">
        <v>28988</v>
      </c>
      <c r="C16">
        <v>120462</v>
      </c>
      <c r="D16">
        <v>295326</v>
      </c>
      <c r="E16">
        <v>481674</v>
      </c>
      <c r="F16">
        <v>763013</v>
      </c>
      <c r="G16">
        <v>235</v>
      </c>
    </row>
    <row r="17" spans="1:14" x14ac:dyDescent="0.3">
      <c r="A17">
        <v>16</v>
      </c>
      <c r="B17">
        <v>29140</v>
      </c>
      <c r="C17">
        <v>120452</v>
      </c>
      <c r="D17">
        <v>297823</v>
      </c>
      <c r="E17">
        <v>487675</v>
      </c>
      <c r="F17">
        <v>774657</v>
      </c>
      <c r="G17">
        <v>239</v>
      </c>
    </row>
    <row r="18" spans="1:14" x14ac:dyDescent="0.3">
      <c r="A18">
        <v>17</v>
      </c>
      <c r="B18">
        <v>29347</v>
      </c>
      <c r="C18">
        <v>119821</v>
      </c>
      <c r="D18">
        <v>296607</v>
      </c>
      <c r="E18">
        <v>479038</v>
      </c>
      <c r="F18">
        <v>946067</v>
      </c>
      <c r="G18">
        <v>237</v>
      </c>
    </row>
    <row r="19" spans="1:14" x14ac:dyDescent="0.3">
      <c r="A19">
        <v>18</v>
      </c>
      <c r="B19">
        <v>32997</v>
      </c>
      <c r="C19">
        <v>123647</v>
      </c>
      <c r="D19">
        <v>295020</v>
      </c>
      <c r="E19">
        <v>486171</v>
      </c>
      <c r="F19">
        <v>938890</v>
      </c>
      <c r="G19">
        <v>241</v>
      </c>
    </row>
    <row r="20" spans="1:14" x14ac:dyDescent="0.3">
      <c r="A20">
        <v>19</v>
      </c>
      <c r="B20">
        <v>30299</v>
      </c>
      <c r="C20">
        <v>120499</v>
      </c>
      <c r="D20">
        <v>296823</v>
      </c>
      <c r="E20">
        <v>492580</v>
      </c>
      <c r="F20">
        <v>901789</v>
      </c>
      <c r="G20">
        <v>232</v>
      </c>
    </row>
    <row r="21" spans="1:14" x14ac:dyDescent="0.3">
      <c r="A21">
        <v>20</v>
      </c>
      <c r="B21">
        <v>29422</v>
      </c>
      <c r="C21">
        <v>119793</v>
      </c>
      <c r="D21">
        <v>295509</v>
      </c>
      <c r="E21">
        <v>510812</v>
      </c>
      <c r="F21">
        <v>877055</v>
      </c>
      <c r="G21">
        <v>242</v>
      </c>
    </row>
    <row r="22" spans="1:14" x14ac:dyDescent="0.3">
      <c r="A22" t="s">
        <v>1</v>
      </c>
      <c r="B22">
        <f>AVERAGE(B2:B21)</f>
        <v>28526.2</v>
      </c>
      <c r="C22">
        <f t="shared" ref="C22:G22" si="1">AVERAGE(C2:C21)</f>
        <v>120895.45</v>
      </c>
      <c r="D22">
        <f t="shared" si="1"/>
        <v>304070.84999999998</v>
      </c>
      <c r="E22">
        <f t="shared" si="1"/>
        <v>487003</v>
      </c>
      <c r="F22">
        <f t="shared" si="1"/>
        <v>790031.9</v>
      </c>
      <c r="G22">
        <f t="shared" si="1"/>
        <v>237.55</v>
      </c>
    </row>
    <row r="29" spans="1:14" x14ac:dyDescent="0.3">
      <c r="D29">
        <v>299773</v>
      </c>
    </row>
    <row r="30" spans="1:14" x14ac:dyDescent="0.3">
      <c r="D30">
        <v>322159</v>
      </c>
      <c r="I30" t="s">
        <v>11</v>
      </c>
      <c r="J30">
        <v>100000</v>
      </c>
      <c r="K30">
        <v>200000</v>
      </c>
      <c r="L30">
        <v>300000</v>
      </c>
      <c r="M30">
        <v>400000</v>
      </c>
      <c r="N30">
        <v>500000</v>
      </c>
    </row>
    <row r="31" spans="1:14" x14ac:dyDescent="0.3">
      <c r="D31">
        <v>312179</v>
      </c>
      <c r="I31" t="s">
        <v>4</v>
      </c>
      <c r="J31">
        <v>28526.2</v>
      </c>
      <c r="K31">
        <v>120895.45</v>
      </c>
      <c r="L31">
        <v>304070.84999999998</v>
      </c>
      <c r="M31">
        <v>487003</v>
      </c>
      <c r="N31">
        <v>790031.9</v>
      </c>
    </row>
    <row r="32" spans="1:14" x14ac:dyDescent="0.3">
      <c r="D32">
        <v>353844</v>
      </c>
      <c r="I32" t="s">
        <v>3</v>
      </c>
      <c r="J32">
        <v>28526.2</v>
      </c>
      <c r="K32">
        <v>114104.8</v>
      </c>
      <c r="L32">
        <v>256735.8</v>
      </c>
      <c r="M32">
        <v>456419.2</v>
      </c>
      <c r="N32">
        <v>713155</v>
      </c>
    </row>
    <row r="33" spans="4:14" x14ac:dyDescent="0.3">
      <c r="D33">
        <v>300305</v>
      </c>
      <c r="I33" t="s">
        <v>5</v>
      </c>
      <c r="J33" s="1">
        <f>(J31-J32)/J32</f>
        <v>0</v>
      </c>
      <c r="K33" s="1">
        <f t="shared" ref="K33:N33" si="2">(K31-K32)/K32</f>
        <v>5.9512395622270002E-2</v>
      </c>
      <c r="L33" s="1">
        <f t="shared" si="2"/>
        <v>0.18437261184454989</v>
      </c>
      <c r="M33" s="1">
        <f t="shared" si="2"/>
        <v>6.7008136379889338E-2</v>
      </c>
      <c r="N33" s="1">
        <f t="shared" si="2"/>
        <v>0.10779830471636603</v>
      </c>
    </row>
    <row r="34" spans="4:14" x14ac:dyDescent="0.3">
      <c r="D34">
        <v>306014</v>
      </c>
    </row>
    <row r="35" spans="4:14" x14ac:dyDescent="0.3">
      <c r="D35">
        <v>304564</v>
      </c>
    </row>
    <row r="36" spans="4:14" x14ac:dyDescent="0.3">
      <c r="D36">
        <v>296814</v>
      </c>
    </row>
    <row r="37" spans="4:14" x14ac:dyDescent="0.3">
      <c r="D37">
        <v>306531</v>
      </c>
    </row>
    <row r="38" spans="4:14" x14ac:dyDescent="0.3">
      <c r="D38">
        <v>297699</v>
      </c>
    </row>
    <row r="39" spans="4:14" x14ac:dyDescent="0.3">
      <c r="D39">
        <v>298078</v>
      </c>
    </row>
    <row r="40" spans="4:14" x14ac:dyDescent="0.3">
      <c r="D40">
        <v>308668</v>
      </c>
    </row>
    <row r="41" spans="4:14" x14ac:dyDescent="0.3">
      <c r="D41">
        <v>299444</v>
      </c>
    </row>
    <row r="42" spans="4:14" x14ac:dyDescent="0.3">
      <c r="D42">
        <v>295326</v>
      </c>
    </row>
    <row r="43" spans="4:14" x14ac:dyDescent="0.3">
      <c r="D43">
        <v>297823</v>
      </c>
    </row>
    <row r="44" spans="4:14" x14ac:dyDescent="0.3">
      <c r="D44">
        <v>296607</v>
      </c>
    </row>
    <row r="45" spans="4:14" x14ac:dyDescent="0.3">
      <c r="D45">
        <v>295020</v>
      </c>
    </row>
    <row r="46" spans="4:14" x14ac:dyDescent="0.3">
      <c r="D46">
        <v>296823</v>
      </c>
    </row>
    <row r="47" spans="4:14" x14ac:dyDescent="0.3">
      <c r="D47">
        <v>295509</v>
      </c>
    </row>
    <row r="48" spans="4:14" x14ac:dyDescent="0.3">
      <c r="D48">
        <f>AVERAGE(D28:D47)</f>
        <v>304377.89473684208</v>
      </c>
    </row>
    <row r="54" spans="1:6" x14ac:dyDescent="0.3">
      <c r="A54" t="s">
        <v>0</v>
      </c>
      <c r="B54">
        <v>100000</v>
      </c>
      <c r="C54">
        <v>200000</v>
      </c>
      <c r="D54">
        <v>300000</v>
      </c>
      <c r="E54">
        <v>400000</v>
      </c>
      <c r="F54">
        <v>500000</v>
      </c>
    </row>
    <row r="55" spans="1:6" x14ac:dyDescent="0.3">
      <c r="A55">
        <v>1</v>
      </c>
      <c r="B55">
        <v>20587</v>
      </c>
      <c r="C55">
        <v>83756</v>
      </c>
      <c r="D55">
        <v>189847</v>
      </c>
      <c r="E55">
        <v>346356</v>
      </c>
      <c r="F55">
        <v>551313</v>
      </c>
    </row>
    <row r="56" spans="1:6" x14ac:dyDescent="0.3">
      <c r="A56">
        <v>2</v>
      </c>
      <c r="B56">
        <v>20608</v>
      </c>
      <c r="C56">
        <v>84131</v>
      </c>
      <c r="D56">
        <v>192241</v>
      </c>
      <c r="E56">
        <v>355277</v>
      </c>
      <c r="F56">
        <v>540448</v>
      </c>
    </row>
    <row r="57" spans="1:6" x14ac:dyDescent="0.3">
      <c r="A57">
        <v>3</v>
      </c>
      <c r="B57">
        <v>20720</v>
      </c>
      <c r="C57">
        <v>84032</v>
      </c>
      <c r="D57">
        <v>190651</v>
      </c>
      <c r="E57">
        <v>350403</v>
      </c>
      <c r="F57">
        <v>548553</v>
      </c>
    </row>
    <row r="58" spans="1:6" x14ac:dyDescent="0.3">
      <c r="A58">
        <v>4</v>
      </c>
      <c r="B58">
        <v>20765</v>
      </c>
      <c r="C58">
        <v>84024</v>
      </c>
      <c r="D58">
        <v>194355</v>
      </c>
      <c r="E58">
        <v>348990</v>
      </c>
      <c r="F58">
        <v>543894</v>
      </c>
    </row>
    <row r="59" spans="1:6" x14ac:dyDescent="0.3">
      <c r="A59">
        <v>5</v>
      </c>
      <c r="B59">
        <v>20722</v>
      </c>
      <c r="C59">
        <v>84340</v>
      </c>
      <c r="D59">
        <v>193680</v>
      </c>
      <c r="E59">
        <v>355402</v>
      </c>
      <c r="F59">
        <v>552911</v>
      </c>
    </row>
    <row r="60" spans="1:6" x14ac:dyDescent="0.3">
      <c r="A60">
        <v>6</v>
      </c>
      <c r="B60">
        <v>20736</v>
      </c>
      <c r="C60">
        <v>84228</v>
      </c>
      <c r="D60">
        <v>190968</v>
      </c>
      <c r="E60">
        <v>349994</v>
      </c>
      <c r="F60">
        <v>549044</v>
      </c>
    </row>
    <row r="61" spans="1:6" x14ac:dyDescent="0.3">
      <c r="A61">
        <v>7</v>
      </c>
      <c r="B61">
        <v>20650</v>
      </c>
      <c r="C61">
        <v>89057</v>
      </c>
      <c r="D61">
        <v>191104</v>
      </c>
      <c r="E61">
        <v>356659</v>
      </c>
      <c r="F61">
        <v>544074</v>
      </c>
    </row>
    <row r="62" spans="1:6" x14ac:dyDescent="0.3">
      <c r="A62">
        <v>8</v>
      </c>
      <c r="B62">
        <v>20698</v>
      </c>
      <c r="C62">
        <v>84620</v>
      </c>
      <c r="D62">
        <v>191077</v>
      </c>
      <c r="E62">
        <v>350376</v>
      </c>
      <c r="F62">
        <v>552739</v>
      </c>
    </row>
    <row r="63" spans="1:6" x14ac:dyDescent="0.3">
      <c r="A63">
        <v>9</v>
      </c>
      <c r="B63">
        <v>20675</v>
      </c>
      <c r="C63">
        <v>84801</v>
      </c>
      <c r="D63">
        <v>198074</v>
      </c>
      <c r="E63">
        <v>349571</v>
      </c>
      <c r="F63">
        <v>547344</v>
      </c>
    </row>
    <row r="64" spans="1:6" x14ac:dyDescent="0.3">
      <c r="A64">
        <v>10</v>
      </c>
      <c r="B64">
        <v>22956</v>
      </c>
      <c r="C64">
        <v>84328</v>
      </c>
      <c r="D64">
        <v>190788</v>
      </c>
      <c r="E64">
        <v>355745</v>
      </c>
      <c r="F64">
        <v>544107</v>
      </c>
    </row>
    <row r="65" spans="1:6" x14ac:dyDescent="0.3">
      <c r="A65">
        <v>11</v>
      </c>
      <c r="B65">
        <v>25416</v>
      </c>
      <c r="C65">
        <v>84224</v>
      </c>
      <c r="D65">
        <v>190936</v>
      </c>
      <c r="E65">
        <v>349587</v>
      </c>
      <c r="F65">
        <v>548408</v>
      </c>
    </row>
    <row r="66" spans="1:6" x14ac:dyDescent="0.3">
      <c r="A66">
        <v>12</v>
      </c>
      <c r="B66">
        <v>20958</v>
      </c>
      <c r="C66">
        <v>84172</v>
      </c>
      <c r="D66">
        <v>190691</v>
      </c>
      <c r="E66">
        <v>353027</v>
      </c>
      <c r="F66">
        <v>543694</v>
      </c>
    </row>
    <row r="67" spans="1:6" x14ac:dyDescent="0.3">
      <c r="A67">
        <v>13</v>
      </c>
      <c r="B67">
        <v>20844</v>
      </c>
      <c r="C67">
        <v>84049</v>
      </c>
      <c r="D67">
        <v>198007</v>
      </c>
      <c r="E67">
        <v>351869</v>
      </c>
      <c r="F67">
        <v>549798</v>
      </c>
    </row>
    <row r="68" spans="1:6" x14ac:dyDescent="0.3">
      <c r="A68">
        <v>14</v>
      </c>
      <c r="B68">
        <v>20814</v>
      </c>
      <c r="C68">
        <v>84142</v>
      </c>
      <c r="D68">
        <v>192155</v>
      </c>
      <c r="E68">
        <v>355937</v>
      </c>
      <c r="F68">
        <v>549823</v>
      </c>
    </row>
    <row r="69" spans="1:6" x14ac:dyDescent="0.3">
      <c r="A69">
        <v>15</v>
      </c>
      <c r="B69">
        <v>20751</v>
      </c>
      <c r="C69">
        <v>84381</v>
      </c>
      <c r="D69">
        <v>191206</v>
      </c>
      <c r="E69">
        <v>346788</v>
      </c>
      <c r="F69">
        <v>571562</v>
      </c>
    </row>
    <row r="70" spans="1:6" x14ac:dyDescent="0.3">
      <c r="A70">
        <v>16</v>
      </c>
      <c r="B70">
        <v>20839</v>
      </c>
      <c r="C70">
        <v>84300</v>
      </c>
      <c r="D70">
        <v>191349</v>
      </c>
      <c r="E70">
        <v>343411</v>
      </c>
      <c r="F70">
        <v>576253</v>
      </c>
    </row>
    <row r="71" spans="1:6" x14ac:dyDescent="0.3">
      <c r="A71">
        <v>17</v>
      </c>
      <c r="B71">
        <v>20812</v>
      </c>
      <c r="C71">
        <v>84355</v>
      </c>
      <c r="D71">
        <v>191181</v>
      </c>
      <c r="E71">
        <v>341810</v>
      </c>
      <c r="F71">
        <v>545037</v>
      </c>
    </row>
    <row r="72" spans="1:6" x14ac:dyDescent="0.3">
      <c r="A72">
        <v>18</v>
      </c>
      <c r="B72">
        <v>20794</v>
      </c>
      <c r="C72">
        <v>86087</v>
      </c>
      <c r="D72">
        <v>192547</v>
      </c>
      <c r="E72">
        <v>349674</v>
      </c>
      <c r="F72">
        <v>552402</v>
      </c>
    </row>
    <row r="73" spans="1:6" x14ac:dyDescent="0.3">
      <c r="A73">
        <v>19</v>
      </c>
      <c r="B73">
        <v>20821</v>
      </c>
      <c r="C73">
        <v>84558</v>
      </c>
      <c r="D73">
        <v>191467</v>
      </c>
      <c r="E73">
        <v>341766</v>
      </c>
      <c r="F73">
        <v>550801</v>
      </c>
    </row>
    <row r="74" spans="1:6" x14ac:dyDescent="0.3">
      <c r="A74">
        <v>20</v>
      </c>
      <c r="B74">
        <v>20752</v>
      </c>
      <c r="C74">
        <v>84403</v>
      </c>
      <c r="D74">
        <v>191574</v>
      </c>
      <c r="E74">
        <v>347422</v>
      </c>
      <c r="F74">
        <v>546219</v>
      </c>
    </row>
    <row r="75" spans="1:6" x14ac:dyDescent="0.3">
      <c r="A75" t="s">
        <v>1</v>
      </c>
      <c r="B75">
        <f>AVERAGE(B55:B74)</f>
        <v>21095.9</v>
      </c>
      <c r="C75">
        <f t="shared" ref="C75:F75" si="3">AVERAGE(C55:C74)</f>
        <v>84599.4</v>
      </c>
      <c r="D75">
        <f t="shared" si="3"/>
        <v>192194.9</v>
      </c>
      <c r="E75">
        <f t="shared" si="3"/>
        <v>350003.20000000001</v>
      </c>
      <c r="F75">
        <f t="shared" si="3"/>
        <v>550421.19999999995</v>
      </c>
    </row>
    <row r="79" spans="1:6" x14ac:dyDescent="0.3">
      <c r="A79" t="s">
        <v>11</v>
      </c>
      <c r="B79">
        <v>100000</v>
      </c>
      <c r="C79">
        <v>200000</v>
      </c>
      <c r="D79">
        <v>300000</v>
      </c>
      <c r="E79">
        <v>400000</v>
      </c>
      <c r="F79">
        <v>500000</v>
      </c>
    </row>
    <row r="80" spans="1:6" x14ac:dyDescent="0.3">
      <c r="A80" t="s">
        <v>12</v>
      </c>
      <c r="B80">
        <v>21095.9</v>
      </c>
      <c r="C80">
        <v>84599.4</v>
      </c>
      <c r="D80">
        <v>192194.9</v>
      </c>
      <c r="E80">
        <v>350003.20000000001</v>
      </c>
      <c r="F80">
        <v>550421.19999999995</v>
      </c>
    </row>
    <row r="81" spans="1:6" x14ac:dyDescent="0.3">
      <c r="A81" t="s">
        <v>13</v>
      </c>
      <c r="B81">
        <v>21095.9</v>
      </c>
      <c r="C81">
        <v>84383.6</v>
      </c>
      <c r="D81">
        <v>189863.1</v>
      </c>
      <c r="E81">
        <v>337534.4</v>
      </c>
      <c r="F81">
        <v>527397.5</v>
      </c>
    </row>
    <row r="82" spans="1:6" x14ac:dyDescent="0.3">
      <c r="A82" t="s">
        <v>5</v>
      </c>
      <c r="B82" s="1">
        <f>(B80-B81)/B81</f>
        <v>0</v>
      </c>
      <c r="C82" s="1">
        <f t="shared" ref="C82:F82" si="4">(C80-C81)/C81</f>
        <v>2.5573689674295518E-3</v>
      </c>
      <c r="D82" s="1">
        <f t="shared" si="4"/>
        <v>1.2281480708994999E-2</v>
      </c>
      <c r="E82" s="1">
        <f t="shared" si="4"/>
        <v>3.6940827364558955E-2</v>
      </c>
      <c r="F82" s="1">
        <f t="shared" si="4"/>
        <v>4.3655307429405626E-2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C6F5-8E2F-4A76-A32E-A46710599140}">
  <dimension ref="A1:N38"/>
  <sheetViews>
    <sheetView topLeftCell="D40" workbookViewId="0">
      <selection activeCell="O43" sqref="O43"/>
    </sheetView>
  </sheetViews>
  <sheetFormatPr defaultRowHeight="14" x14ac:dyDescent="0.3"/>
  <cols>
    <col min="9" max="9" width="10.5" customWidth="1"/>
  </cols>
  <sheetData>
    <row r="1" spans="1:14" x14ac:dyDescent="0.3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10000</v>
      </c>
    </row>
    <row r="2" spans="1:14" x14ac:dyDescent="0.3">
      <c r="A2">
        <v>1</v>
      </c>
      <c r="B2">
        <v>15</v>
      </c>
      <c r="C2">
        <v>32</v>
      </c>
      <c r="D2">
        <v>45</v>
      </c>
      <c r="E2">
        <v>60</v>
      </c>
      <c r="F2">
        <v>63</v>
      </c>
      <c r="G2">
        <v>3</v>
      </c>
    </row>
    <row r="3" spans="1:14" x14ac:dyDescent="0.3">
      <c r="A3">
        <v>2</v>
      </c>
      <c r="B3">
        <v>16</v>
      </c>
      <c r="C3">
        <v>27</v>
      </c>
      <c r="D3">
        <v>43</v>
      </c>
      <c r="E3">
        <v>58</v>
      </c>
      <c r="F3">
        <v>63</v>
      </c>
      <c r="G3">
        <v>1</v>
      </c>
    </row>
    <row r="4" spans="1:14" x14ac:dyDescent="0.3">
      <c r="A4">
        <v>3</v>
      </c>
      <c r="B4">
        <v>16</v>
      </c>
      <c r="C4">
        <v>29</v>
      </c>
      <c r="D4">
        <v>43</v>
      </c>
      <c r="E4">
        <v>59</v>
      </c>
      <c r="F4">
        <v>61</v>
      </c>
      <c r="G4">
        <v>1</v>
      </c>
      <c r="J4" t="s">
        <v>0</v>
      </c>
      <c r="K4">
        <v>10000</v>
      </c>
    </row>
    <row r="5" spans="1:14" x14ac:dyDescent="0.3">
      <c r="A5">
        <v>4</v>
      </c>
      <c r="B5">
        <v>15</v>
      </c>
      <c r="C5">
        <v>29</v>
      </c>
      <c r="D5">
        <v>44</v>
      </c>
      <c r="E5">
        <v>59</v>
      </c>
      <c r="F5">
        <v>63</v>
      </c>
      <c r="G5">
        <v>2</v>
      </c>
      <c r="J5" t="s">
        <v>10</v>
      </c>
      <c r="K5">
        <v>1.3</v>
      </c>
    </row>
    <row r="6" spans="1:14" x14ac:dyDescent="0.3">
      <c r="A6">
        <v>5</v>
      </c>
      <c r="B6">
        <v>16</v>
      </c>
      <c r="C6">
        <v>29</v>
      </c>
      <c r="D6">
        <v>42</v>
      </c>
      <c r="E6">
        <v>58</v>
      </c>
      <c r="F6">
        <v>79</v>
      </c>
      <c r="G6">
        <v>1</v>
      </c>
    </row>
    <row r="7" spans="1:14" x14ac:dyDescent="0.3">
      <c r="A7">
        <v>6</v>
      </c>
      <c r="B7">
        <v>16</v>
      </c>
      <c r="C7">
        <v>29</v>
      </c>
      <c r="D7">
        <v>43</v>
      </c>
      <c r="E7">
        <v>59</v>
      </c>
      <c r="F7">
        <v>78</v>
      </c>
      <c r="G7">
        <v>1</v>
      </c>
    </row>
    <row r="8" spans="1:14" x14ac:dyDescent="0.3">
      <c r="A8">
        <v>7</v>
      </c>
      <c r="B8">
        <v>15</v>
      </c>
      <c r="C8">
        <v>28</v>
      </c>
      <c r="D8">
        <v>45</v>
      </c>
      <c r="E8">
        <v>62</v>
      </c>
      <c r="F8">
        <v>79</v>
      </c>
      <c r="G8">
        <v>1</v>
      </c>
    </row>
    <row r="9" spans="1:14" x14ac:dyDescent="0.3">
      <c r="A9">
        <v>8</v>
      </c>
      <c r="B9">
        <v>16</v>
      </c>
      <c r="C9">
        <v>28</v>
      </c>
      <c r="D9">
        <v>43</v>
      </c>
      <c r="E9">
        <v>60</v>
      </c>
      <c r="F9">
        <v>78</v>
      </c>
      <c r="G9">
        <v>1</v>
      </c>
    </row>
    <row r="10" spans="1:14" x14ac:dyDescent="0.3">
      <c r="A10">
        <v>9</v>
      </c>
      <c r="B10">
        <v>16</v>
      </c>
      <c r="C10">
        <v>30</v>
      </c>
      <c r="D10">
        <v>44</v>
      </c>
      <c r="E10">
        <v>59</v>
      </c>
      <c r="F10">
        <v>79</v>
      </c>
      <c r="G10">
        <v>1</v>
      </c>
    </row>
    <row r="11" spans="1:14" x14ac:dyDescent="0.3">
      <c r="A11">
        <v>10</v>
      </c>
      <c r="B11">
        <v>15</v>
      </c>
      <c r="C11">
        <v>29</v>
      </c>
      <c r="D11">
        <v>43</v>
      </c>
      <c r="E11">
        <v>59</v>
      </c>
      <c r="F11">
        <v>64</v>
      </c>
      <c r="G11">
        <v>1</v>
      </c>
      <c r="I11" t="s">
        <v>0</v>
      </c>
      <c r="J11">
        <v>100000</v>
      </c>
      <c r="K11">
        <v>200000</v>
      </c>
      <c r="L11">
        <v>300000</v>
      </c>
      <c r="M11">
        <v>400000</v>
      </c>
      <c r="N11">
        <v>500000</v>
      </c>
    </row>
    <row r="12" spans="1:14" x14ac:dyDescent="0.3">
      <c r="A12">
        <v>11</v>
      </c>
      <c r="B12">
        <v>16</v>
      </c>
      <c r="C12">
        <v>29</v>
      </c>
      <c r="D12">
        <v>44</v>
      </c>
      <c r="E12">
        <v>59</v>
      </c>
      <c r="F12">
        <v>79</v>
      </c>
      <c r="G12">
        <v>2</v>
      </c>
      <c r="I12" t="s">
        <v>4</v>
      </c>
      <c r="J12">
        <v>14.05</v>
      </c>
      <c r="K12">
        <v>29</v>
      </c>
      <c r="L12">
        <v>43.95</v>
      </c>
      <c r="M12">
        <v>59.9</v>
      </c>
      <c r="N12">
        <v>74.400000000000006</v>
      </c>
    </row>
    <row r="13" spans="1:14" x14ac:dyDescent="0.3">
      <c r="A13">
        <v>12</v>
      </c>
      <c r="B13">
        <v>16</v>
      </c>
      <c r="C13">
        <v>29</v>
      </c>
      <c r="D13">
        <v>46</v>
      </c>
      <c r="E13">
        <v>65</v>
      </c>
      <c r="F13">
        <v>81</v>
      </c>
      <c r="G13">
        <v>1</v>
      </c>
      <c r="I13" t="s">
        <v>3</v>
      </c>
      <c r="J13">
        <v>16.25</v>
      </c>
      <c r="K13">
        <v>27.56</v>
      </c>
      <c r="L13">
        <v>42.72</v>
      </c>
      <c r="M13">
        <v>58.26</v>
      </c>
      <c r="N13">
        <v>74.87</v>
      </c>
    </row>
    <row r="14" spans="1:14" x14ac:dyDescent="0.3">
      <c r="A14">
        <v>13</v>
      </c>
      <c r="B14">
        <v>0</v>
      </c>
      <c r="C14">
        <v>29</v>
      </c>
      <c r="D14">
        <v>46</v>
      </c>
      <c r="E14">
        <v>64</v>
      </c>
      <c r="F14">
        <v>76</v>
      </c>
      <c r="G14">
        <v>1</v>
      </c>
      <c r="I14" t="s">
        <v>5</v>
      </c>
      <c r="J14" s="1">
        <f>(J12-J13)/J13</f>
        <v>-0.13538461538461535</v>
      </c>
      <c r="K14" s="1">
        <f t="shared" ref="K14:N14" si="0">(K12-K13)/K13</f>
        <v>5.2249637155297582E-2</v>
      </c>
      <c r="L14" s="1">
        <f t="shared" si="0"/>
        <v>2.8792134831460769E-2</v>
      </c>
      <c r="M14" s="1">
        <f t="shared" si="0"/>
        <v>2.8149673875729499E-2</v>
      </c>
      <c r="N14" s="1">
        <f t="shared" si="0"/>
        <v>-6.2775477494323335E-3</v>
      </c>
    </row>
    <row r="15" spans="1:14" x14ac:dyDescent="0.3">
      <c r="A15">
        <v>14</v>
      </c>
      <c r="B15">
        <v>0</v>
      </c>
      <c r="C15">
        <v>29</v>
      </c>
      <c r="D15">
        <v>44</v>
      </c>
      <c r="E15">
        <v>59</v>
      </c>
      <c r="F15">
        <v>79</v>
      </c>
      <c r="G15">
        <v>1</v>
      </c>
    </row>
    <row r="16" spans="1:14" x14ac:dyDescent="0.3">
      <c r="A16">
        <v>15</v>
      </c>
      <c r="B16">
        <v>0</v>
      </c>
      <c r="C16">
        <v>29</v>
      </c>
      <c r="D16">
        <v>44</v>
      </c>
      <c r="E16">
        <v>60</v>
      </c>
      <c r="F16">
        <v>78</v>
      </c>
      <c r="G16">
        <v>1</v>
      </c>
    </row>
    <row r="17" spans="1:7" x14ac:dyDescent="0.3">
      <c r="A17">
        <v>16</v>
      </c>
      <c r="B17">
        <v>15</v>
      </c>
      <c r="C17">
        <v>29</v>
      </c>
      <c r="D17">
        <v>45</v>
      </c>
      <c r="E17">
        <v>61</v>
      </c>
      <c r="F17">
        <v>79</v>
      </c>
      <c r="G17">
        <v>1</v>
      </c>
    </row>
    <row r="18" spans="1:7" x14ac:dyDescent="0.3">
      <c r="A18">
        <v>17</v>
      </c>
      <c r="B18">
        <v>16</v>
      </c>
      <c r="C18">
        <v>29</v>
      </c>
      <c r="D18">
        <v>43</v>
      </c>
      <c r="E18">
        <v>60</v>
      </c>
      <c r="F18">
        <v>73</v>
      </c>
      <c r="G18">
        <v>2</v>
      </c>
    </row>
    <row r="19" spans="1:7" x14ac:dyDescent="0.3">
      <c r="A19">
        <v>18</v>
      </c>
      <c r="B19">
        <v>15</v>
      </c>
      <c r="C19">
        <v>29</v>
      </c>
      <c r="D19">
        <v>44</v>
      </c>
      <c r="E19">
        <v>58</v>
      </c>
      <c r="F19">
        <v>79</v>
      </c>
      <c r="G19">
        <v>2</v>
      </c>
    </row>
    <row r="20" spans="1:7" x14ac:dyDescent="0.3">
      <c r="A20">
        <v>19</v>
      </c>
      <c r="B20">
        <v>16</v>
      </c>
      <c r="C20">
        <v>29</v>
      </c>
      <c r="D20">
        <v>44</v>
      </c>
      <c r="E20">
        <v>59</v>
      </c>
      <c r="F20">
        <v>78</v>
      </c>
      <c r="G20">
        <v>1</v>
      </c>
    </row>
    <row r="21" spans="1:7" x14ac:dyDescent="0.3">
      <c r="A21">
        <v>20</v>
      </c>
      <c r="B21">
        <v>16</v>
      </c>
      <c r="C21">
        <v>29</v>
      </c>
      <c r="D21">
        <v>44</v>
      </c>
      <c r="E21">
        <v>60</v>
      </c>
      <c r="F21">
        <v>79</v>
      </c>
      <c r="G21">
        <v>1</v>
      </c>
    </row>
    <row r="22" spans="1:7" x14ac:dyDescent="0.3">
      <c r="A22" t="s">
        <v>1</v>
      </c>
      <c r="B22">
        <f>AVERAGE(B2:B21)</f>
        <v>13.3</v>
      </c>
      <c r="C22">
        <f t="shared" ref="C22:E22" si="1">AVERAGE(C2:C21)</f>
        <v>29</v>
      </c>
      <c r="D22">
        <f t="shared" si="1"/>
        <v>43.95</v>
      </c>
      <c r="E22">
        <f t="shared" si="1"/>
        <v>59.9</v>
      </c>
      <c r="F22">
        <f>AVERAGE(F2:F21)</f>
        <v>74.400000000000006</v>
      </c>
      <c r="G22">
        <f>AVERAGE(G2:G21)</f>
        <v>1.3</v>
      </c>
    </row>
    <row r="35" spans="9:14" x14ac:dyDescent="0.3">
      <c r="I35" t="s">
        <v>11</v>
      </c>
      <c r="J35">
        <v>100000</v>
      </c>
      <c r="K35">
        <v>200000</v>
      </c>
      <c r="L35">
        <v>300000</v>
      </c>
      <c r="M35">
        <v>400000</v>
      </c>
      <c r="N35">
        <v>500000</v>
      </c>
    </row>
    <row r="36" spans="9:14" x14ac:dyDescent="0.3">
      <c r="I36" t="s">
        <v>12</v>
      </c>
      <c r="J36">
        <v>13.3</v>
      </c>
      <c r="K36">
        <v>29</v>
      </c>
      <c r="L36">
        <v>43.95</v>
      </c>
      <c r="M36">
        <v>59.9</v>
      </c>
      <c r="N36">
        <v>74.400000000000006</v>
      </c>
    </row>
    <row r="37" spans="9:14" x14ac:dyDescent="0.3">
      <c r="I37" t="s">
        <v>13</v>
      </c>
      <c r="J37">
        <v>13.3</v>
      </c>
      <c r="K37">
        <v>28.2</v>
      </c>
      <c r="L37">
        <v>43.71</v>
      </c>
      <c r="M37">
        <v>59.61</v>
      </c>
      <c r="N37">
        <v>75.790000000000006</v>
      </c>
    </row>
    <row r="38" spans="9:14" x14ac:dyDescent="0.3">
      <c r="I38" t="s">
        <v>5</v>
      </c>
      <c r="J38" s="1">
        <f>(J36-J37)/J37</f>
        <v>0</v>
      </c>
      <c r="K38" s="1">
        <f t="shared" ref="K38:N38" si="2">(K36-K37)/K37</f>
        <v>2.8368794326241162E-2</v>
      </c>
      <c r="L38" s="1">
        <f t="shared" si="2"/>
        <v>5.4907343857241364E-3</v>
      </c>
      <c r="M38" s="1">
        <f t="shared" si="2"/>
        <v>4.8649555443717359E-3</v>
      </c>
      <c r="N38" s="1">
        <f t="shared" si="2"/>
        <v>-1.834015041562212E-2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32494-BBEB-4A72-B56C-F7F46BEA82B9}">
  <dimension ref="A1:S51"/>
  <sheetViews>
    <sheetView topLeftCell="F49" workbookViewId="0">
      <selection activeCell="P47" sqref="P47"/>
    </sheetView>
  </sheetViews>
  <sheetFormatPr defaultRowHeight="14" x14ac:dyDescent="0.3"/>
  <cols>
    <col min="9" max="9" width="10.6640625" customWidth="1"/>
  </cols>
  <sheetData>
    <row r="1" spans="1:19" x14ac:dyDescent="0.3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10000</v>
      </c>
    </row>
    <row r="2" spans="1:19" x14ac:dyDescent="0.3">
      <c r="A2">
        <v>1</v>
      </c>
      <c r="B2">
        <v>16</v>
      </c>
      <c r="C2">
        <v>31</v>
      </c>
      <c r="D2">
        <v>31</v>
      </c>
      <c r="E2">
        <v>46</v>
      </c>
      <c r="F2">
        <v>63</v>
      </c>
      <c r="G2">
        <v>0</v>
      </c>
    </row>
    <row r="3" spans="1:19" x14ac:dyDescent="0.3">
      <c r="A3">
        <v>2</v>
      </c>
      <c r="B3">
        <v>15</v>
      </c>
      <c r="C3">
        <v>16</v>
      </c>
      <c r="D3">
        <v>32</v>
      </c>
      <c r="E3">
        <v>48</v>
      </c>
      <c r="F3">
        <v>63</v>
      </c>
      <c r="G3">
        <v>0</v>
      </c>
    </row>
    <row r="4" spans="1:19" x14ac:dyDescent="0.3">
      <c r="A4">
        <v>3</v>
      </c>
      <c r="B4">
        <v>16</v>
      </c>
      <c r="C4">
        <v>31</v>
      </c>
      <c r="D4">
        <v>31</v>
      </c>
      <c r="E4">
        <v>47</v>
      </c>
      <c r="F4">
        <v>47</v>
      </c>
      <c r="G4">
        <v>0</v>
      </c>
      <c r="J4" t="s">
        <v>0</v>
      </c>
      <c r="K4">
        <v>10000</v>
      </c>
      <c r="N4" t="s">
        <v>0</v>
      </c>
      <c r="O4">
        <v>100000</v>
      </c>
      <c r="P4">
        <v>200000</v>
      </c>
      <c r="Q4">
        <v>300000</v>
      </c>
      <c r="R4">
        <v>400000</v>
      </c>
      <c r="S4">
        <v>500000</v>
      </c>
    </row>
    <row r="5" spans="1:19" x14ac:dyDescent="0.3">
      <c r="A5">
        <v>4</v>
      </c>
      <c r="B5">
        <v>0</v>
      </c>
      <c r="C5">
        <v>16</v>
      </c>
      <c r="D5">
        <v>47</v>
      </c>
      <c r="E5">
        <v>47</v>
      </c>
      <c r="F5">
        <v>47</v>
      </c>
      <c r="G5">
        <v>0</v>
      </c>
      <c r="J5" t="s">
        <v>10</v>
      </c>
      <c r="K5">
        <v>1.2</v>
      </c>
      <c r="N5" t="s">
        <v>4</v>
      </c>
      <c r="O5">
        <v>11</v>
      </c>
      <c r="P5">
        <v>22.15</v>
      </c>
      <c r="Q5">
        <v>33.6</v>
      </c>
      <c r="R5">
        <v>45.5</v>
      </c>
      <c r="S5">
        <v>54.15</v>
      </c>
    </row>
    <row r="6" spans="1:19" x14ac:dyDescent="0.3">
      <c r="A6">
        <v>5</v>
      </c>
      <c r="B6">
        <v>15</v>
      </c>
      <c r="C6">
        <v>31</v>
      </c>
      <c r="D6">
        <v>32</v>
      </c>
      <c r="E6">
        <v>47</v>
      </c>
      <c r="F6">
        <v>47</v>
      </c>
      <c r="G6">
        <v>0</v>
      </c>
      <c r="N6" t="s">
        <v>3</v>
      </c>
      <c r="O6">
        <v>15</v>
      </c>
      <c r="P6">
        <v>24.24</v>
      </c>
      <c r="Q6">
        <v>39.432000000000002</v>
      </c>
      <c r="R6">
        <v>53.78</v>
      </c>
      <c r="S6">
        <v>68.39</v>
      </c>
    </row>
    <row r="7" spans="1:19" x14ac:dyDescent="0.3">
      <c r="A7">
        <v>6</v>
      </c>
      <c r="B7">
        <v>16</v>
      </c>
      <c r="C7">
        <v>16</v>
      </c>
      <c r="D7">
        <v>31</v>
      </c>
      <c r="E7">
        <v>47</v>
      </c>
      <c r="F7">
        <v>47</v>
      </c>
      <c r="G7">
        <v>0</v>
      </c>
      <c r="N7" t="s">
        <v>5</v>
      </c>
      <c r="O7" s="1">
        <f>(O5-O6)/O6</f>
        <v>-0.26666666666666666</v>
      </c>
      <c r="P7" s="1">
        <f t="shared" ref="P7:S7" si="0">(P5-P6)/P6</f>
        <v>-8.6221122112211224E-2</v>
      </c>
      <c r="Q7" s="1">
        <f t="shared" si="0"/>
        <v>-0.14790018259281804</v>
      </c>
      <c r="R7" s="1">
        <f t="shared" si="0"/>
        <v>-0.1539605801413165</v>
      </c>
      <c r="S7" s="1">
        <f t="shared" si="0"/>
        <v>-0.20821757566895749</v>
      </c>
    </row>
    <row r="8" spans="1:19" x14ac:dyDescent="0.3">
      <c r="A8">
        <v>7</v>
      </c>
      <c r="B8">
        <v>16</v>
      </c>
      <c r="C8">
        <v>32</v>
      </c>
      <c r="D8">
        <v>31</v>
      </c>
      <c r="E8">
        <v>40</v>
      </c>
      <c r="F8">
        <v>63</v>
      </c>
      <c r="G8">
        <v>0</v>
      </c>
    </row>
    <row r="9" spans="1:19" x14ac:dyDescent="0.3">
      <c r="A9">
        <v>8</v>
      </c>
      <c r="B9">
        <v>6</v>
      </c>
      <c r="C9">
        <v>15</v>
      </c>
      <c r="D9">
        <v>31</v>
      </c>
      <c r="E9">
        <v>47</v>
      </c>
      <c r="F9">
        <v>53</v>
      </c>
      <c r="G9">
        <v>0</v>
      </c>
    </row>
    <row r="10" spans="1:19" x14ac:dyDescent="0.3">
      <c r="A10">
        <v>9</v>
      </c>
      <c r="B10">
        <v>10</v>
      </c>
      <c r="C10">
        <v>32</v>
      </c>
      <c r="D10">
        <v>32</v>
      </c>
      <c r="E10">
        <v>34</v>
      </c>
      <c r="F10">
        <v>63</v>
      </c>
      <c r="G10">
        <v>0</v>
      </c>
    </row>
    <row r="11" spans="1:19" x14ac:dyDescent="0.3">
      <c r="A11">
        <v>10</v>
      </c>
      <c r="B11">
        <v>15</v>
      </c>
      <c r="C11">
        <v>16</v>
      </c>
      <c r="D11">
        <v>32</v>
      </c>
      <c r="E11">
        <v>48</v>
      </c>
      <c r="F11">
        <v>61</v>
      </c>
      <c r="G11">
        <v>8</v>
      </c>
    </row>
    <row r="12" spans="1:19" x14ac:dyDescent="0.3">
      <c r="A12">
        <v>11</v>
      </c>
      <c r="B12">
        <v>0</v>
      </c>
      <c r="C12">
        <v>16</v>
      </c>
      <c r="D12">
        <v>29</v>
      </c>
      <c r="E12">
        <v>48</v>
      </c>
      <c r="F12">
        <v>54</v>
      </c>
      <c r="G12">
        <v>0</v>
      </c>
    </row>
    <row r="13" spans="1:19" x14ac:dyDescent="0.3">
      <c r="A13">
        <v>12</v>
      </c>
      <c r="B13">
        <v>0</v>
      </c>
      <c r="C13">
        <v>16</v>
      </c>
      <c r="D13">
        <v>31</v>
      </c>
      <c r="E13">
        <v>47</v>
      </c>
      <c r="F13">
        <v>58</v>
      </c>
      <c r="G13">
        <v>0</v>
      </c>
    </row>
    <row r="14" spans="1:19" x14ac:dyDescent="0.3">
      <c r="A14">
        <v>13</v>
      </c>
      <c r="B14">
        <v>16</v>
      </c>
      <c r="C14">
        <v>16</v>
      </c>
      <c r="D14">
        <v>40</v>
      </c>
      <c r="E14">
        <v>47</v>
      </c>
      <c r="F14">
        <v>50</v>
      </c>
      <c r="G14">
        <v>0</v>
      </c>
    </row>
    <row r="15" spans="1:19" x14ac:dyDescent="0.3">
      <c r="A15">
        <v>14</v>
      </c>
      <c r="B15">
        <v>15</v>
      </c>
      <c r="C15">
        <v>15</v>
      </c>
      <c r="D15">
        <v>31</v>
      </c>
      <c r="E15">
        <v>48</v>
      </c>
      <c r="F15">
        <v>62</v>
      </c>
      <c r="G15">
        <v>0</v>
      </c>
    </row>
    <row r="16" spans="1:19" x14ac:dyDescent="0.3">
      <c r="A16">
        <v>15</v>
      </c>
      <c r="B16">
        <v>0</v>
      </c>
      <c r="C16">
        <v>16</v>
      </c>
      <c r="D16">
        <v>32</v>
      </c>
      <c r="E16">
        <v>32</v>
      </c>
      <c r="F16">
        <v>47</v>
      </c>
      <c r="G16">
        <v>8</v>
      </c>
    </row>
    <row r="17" spans="1:15" x14ac:dyDescent="0.3">
      <c r="A17">
        <v>16</v>
      </c>
      <c r="B17">
        <v>16</v>
      </c>
      <c r="C17">
        <v>31</v>
      </c>
      <c r="D17">
        <v>32</v>
      </c>
      <c r="E17">
        <v>48</v>
      </c>
      <c r="F17">
        <v>47</v>
      </c>
      <c r="G17">
        <v>0</v>
      </c>
    </row>
    <row r="18" spans="1:15" x14ac:dyDescent="0.3">
      <c r="A18">
        <v>17</v>
      </c>
      <c r="B18">
        <v>16</v>
      </c>
      <c r="C18">
        <v>16</v>
      </c>
      <c r="D18">
        <v>31</v>
      </c>
      <c r="E18">
        <v>48</v>
      </c>
      <c r="F18">
        <v>64</v>
      </c>
      <c r="G18">
        <v>0</v>
      </c>
    </row>
    <row r="19" spans="1:15" x14ac:dyDescent="0.3">
      <c r="A19">
        <v>18</v>
      </c>
      <c r="B19">
        <v>16</v>
      </c>
      <c r="C19">
        <v>32</v>
      </c>
      <c r="D19">
        <v>32</v>
      </c>
      <c r="E19">
        <v>47</v>
      </c>
      <c r="F19">
        <v>46</v>
      </c>
      <c r="G19">
        <v>0</v>
      </c>
    </row>
    <row r="20" spans="1:15" x14ac:dyDescent="0.3">
      <c r="A20">
        <v>19</v>
      </c>
      <c r="B20">
        <v>0</v>
      </c>
      <c r="C20">
        <v>16</v>
      </c>
      <c r="D20">
        <v>47</v>
      </c>
      <c r="E20">
        <v>47</v>
      </c>
      <c r="F20">
        <v>48</v>
      </c>
      <c r="G20">
        <v>8</v>
      </c>
    </row>
    <row r="21" spans="1:15" x14ac:dyDescent="0.3">
      <c r="A21">
        <v>20</v>
      </c>
      <c r="B21">
        <v>16</v>
      </c>
      <c r="C21">
        <v>33</v>
      </c>
      <c r="D21">
        <v>37</v>
      </c>
      <c r="E21">
        <v>47</v>
      </c>
      <c r="F21">
        <v>53</v>
      </c>
      <c r="G21">
        <v>0</v>
      </c>
    </row>
    <row r="22" spans="1:15" x14ac:dyDescent="0.3">
      <c r="A22" t="s">
        <v>1</v>
      </c>
      <c r="B22">
        <f>AVERAGE(B2:B21)</f>
        <v>11</v>
      </c>
      <c r="C22">
        <f t="shared" ref="C22:G22" si="1">AVERAGE(C2:C21)</f>
        <v>22.15</v>
      </c>
      <c r="D22">
        <f t="shared" si="1"/>
        <v>33.6</v>
      </c>
      <c r="E22">
        <f t="shared" si="1"/>
        <v>45.5</v>
      </c>
      <c r="F22">
        <f t="shared" si="1"/>
        <v>54.15</v>
      </c>
      <c r="G22">
        <f t="shared" si="1"/>
        <v>1.2</v>
      </c>
    </row>
    <row r="27" spans="1:15" x14ac:dyDescent="0.3">
      <c r="A27" t="s">
        <v>0</v>
      </c>
      <c r="B27">
        <v>100000</v>
      </c>
      <c r="C27">
        <v>200000</v>
      </c>
      <c r="D27">
        <v>300000</v>
      </c>
      <c r="E27">
        <v>400000</v>
      </c>
      <c r="F27">
        <v>500000</v>
      </c>
      <c r="J27" t="s">
        <v>0</v>
      </c>
      <c r="K27">
        <v>100000</v>
      </c>
      <c r="L27">
        <v>200000</v>
      </c>
      <c r="M27">
        <v>300000</v>
      </c>
      <c r="N27">
        <v>400000</v>
      </c>
      <c r="O27">
        <v>500000</v>
      </c>
    </row>
    <row r="28" spans="1:15" x14ac:dyDescent="0.3">
      <c r="A28">
        <v>1</v>
      </c>
      <c r="B28">
        <v>15</v>
      </c>
      <c r="C28">
        <v>16</v>
      </c>
      <c r="D28">
        <v>31</v>
      </c>
      <c r="E28">
        <v>47</v>
      </c>
      <c r="F28">
        <v>64</v>
      </c>
      <c r="J28" t="s">
        <v>4</v>
      </c>
      <c r="K28">
        <v>11</v>
      </c>
      <c r="L28">
        <v>22.15</v>
      </c>
      <c r="M28">
        <v>33.6</v>
      </c>
      <c r="N28">
        <v>45.5</v>
      </c>
      <c r="O28">
        <v>54.15</v>
      </c>
    </row>
    <row r="29" spans="1:15" x14ac:dyDescent="0.3">
      <c r="A29">
        <v>2</v>
      </c>
      <c r="B29">
        <v>16</v>
      </c>
      <c r="C29">
        <v>18</v>
      </c>
      <c r="D29">
        <v>48</v>
      </c>
      <c r="E29">
        <v>47</v>
      </c>
      <c r="F29">
        <v>62</v>
      </c>
      <c r="J29" t="s">
        <v>3</v>
      </c>
      <c r="K29">
        <v>11</v>
      </c>
      <c r="L29">
        <v>23.32</v>
      </c>
      <c r="M29">
        <v>36.14</v>
      </c>
      <c r="N29">
        <v>49.29</v>
      </c>
      <c r="O29">
        <v>62.69</v>
      </c>
    </row>
    <row r="30" spans="1:15" x14ac:dyDescent="0.3">
      <c r="A30">
        <v>3</v>
      </c>
      <c r="B30">
        <v>0</v>
      </c>
      <c r="C30">
        <v>16</v>
      </c>
      <c r="D30">
        <v>31</v>
      </c>
      <c r="E30">
        <v>47</v>
      </c>
      <c r="F30">
        <v>58</v>
      </c>
      <c r="J30" t="s">
        <v>5</v>
      </c>
      <c r="K30" s="1">
        <f>(K28-K29)/K29</f>
        <v>0</v>
      </c>
      <c r="L30" s="1">
        <f t="shared" ref="L30:O30" si="2">(L28-L29)/L29</f>
        <v>-5.0171526586620996E-2</v>
      </c>
      <c r="M30" s="1">
        <f t="shared" si="2"/>
        <v>-7.028223574986163E-2</v>
      </c>
      <c r="N30" s="1">
        <f t="shared" si="2"/>
        <v>-7.6891864475552837E-2</v>
      </c>
      <c r="O30" s="1">
        <f t="shared" si="2"/>
        <v>-0.13622587334503108</v>
      </c>
    </row>
    <row r="31" spans="1:15" x14ac:dyDescent="0.3">
      <c r="A31">
        <v>4</v>
      </c>
      <c r="B31">
        <v>10</v>
      </c>
      <c r="C31">
        <v>16</v>
      </c>
      <c r="D31">
        <v>32</v>
      </c>
      <c r="E31">
        <v>31</v>
      </c>
      <c r="F31">
        <v>57</v>
      </c>
    </row>
    <row r="32" spans="1:15" x14ac:dyDescent="0.3">
      <c r="A32">
        <v>5</v>
      </c>
      <c r="B32">
        <v>6</v>
      </c>
      <c r="C32">
        <v>32</v>
      </c>
      <c r="D32">
        <v>48</v>
      </c>
      <c r="E32">
        <v>46</v>
      </c>
      <c r="F32">
        <v>55</v>
      </c>
    </row>
    <row r="33" spans="1:16" x14ac:dyDescent="0.3">
      <c r="A33">
        <v>6</v>
      </c>
      <c r="B33">
        <v>16</v>
      </c>
      <c r="C33">
        <v>16</v>
      </c>
      <c r="D33">
        <v>31</v>
      </c>
      <c r="E33">
        <v>47</v>
      </c>
      <c r="F33">
        <v>64</v>
      </c>
    </row>
    <row r="34" spans="1:16" x14ac:dyDescent="0.3">
      <c r="A34">
        <v>7</v>
      </c>
      <c r="B34">
        <v>10</v>
      </c>
      <c r="C34">
        <v>20</v>
      </c>
      <c r="D34">
        <v>32</v>
      </c>
      <c r="E34">
        <v>47</v>
      </c>
      <c r="F34">
        <v>73</v>
      </c>
    </row>
    <row r="35" spans="1:16" x14ac:dyDescent="0.3">
      <c r="A35">
        <v>8</v>
      </c>
      <c r="B35">
        <v>6</v>
      </c>
      <c r="C35">
        <v>16</v>
      </c>
      <c r="D35">
        <v>31</v>
      </c>
      <c r="E35">
        <v>48</v>
      </c>
      <c r="F35">
        <v>53</v>
      </c>
    </row>
    <row r="36" spans="1:16" x14ac:dyDescent="0.3">
      <c r="A36">
        <v>9</v>
      </c>
      <c r="B36">
        <v>16</v>
      </c>
      <c r="C36">
        <v>28</v>
      </c>
      <c r="D36">
        <v>32</v>
      </c>
      <c r="E36">
        <v>44</v>
      </c>
      <c r="F36">
        <v>54</v>
      </c>
    </row>
    <row r="37" spans="1:16" x14ac:dyDescent="0.3">
      <c r="A37">
        <v>10</v>
      </c>
      <c r="B37">
        <v>16</v>
      </c>
      <c r="C37">
        <v>32</v>
      </c>
      <c r="D37">
        <v>32</v>
      </c>
      <c r="E37">
        <v>50</v>
      </c>
      <c r="F37">
        <v>55</v>
      </c>
    </row>
    <row r="38" spans="1:16" x14ac:dyDescent="0.3">
      <c r="A38">
        <v>11</v>
      </c>
      <c r="B38">
        <v>0</v>
      </c>
      <c r="C38">
        <v>15</v>
      </c>
      <c r="D38">
        <v>32</v>
      </c>
      <c r="E38">
        <v>50</v>
      </c>
      <c r="F38">
        <v>57</v>
      </c>
    </row>
    <row r="39" spans="1:16" x14ac:dyDescent="0.3">
      <c r="A39">
        <v>12</v>
      </c>
      <c r="B39">
        <v>16</v>
      </c>
      <c r="C39">
        <v>17</v>
      </c>
      <c r="D39">
        <v>26</v>
      </c>
      <c r="E39">
        <v>46</v>
      </c>
      <c r="F39">
        <v>63</v>
      </c>
    </row>
    <row r="40" spans="1:16" x14ac:dyDescent="0.3">
      <c r="A40">
        <v>13</v>
      </c>
      <c r="B40">
        <v>8</v>
      </c>
      <c r="C40">
        <v>18</v>
      </c>
      <c r="D40">
        <v>47</v>
      </c>
      <c r="E40">
        <v>31</v>
      </c>
      <c r="F40">
        <v>51</v>
      </c>
    </row>
    <row r="41" spans="1:16" x14ac:dyDescent="0.3">
      <c r="A41">
        <v>14</v>
      </c>
      <c r="B41">
        <v>0</v>
      </c>
      <c r="C41">
        <v>27</v>
      </c>
      <c r="D41">
        <v>31</v>
      </c>
      <c r="E41">
        <v>47</v>
      </c>
      <c r="F41">
        <v>50</v>
      </c>
    </row>
    <row r="42" spans="1:16" x14ac:dyDescent="0.3">
      <c r="A42">
        <v>15</v>
      </c>
      <c r="B42">
        <v>23</v>
      </c>
      <c r="C42">
        <v>16</v>
      </c>
      <c r="D42">
        <v>31</v>
      </c>
      <c r="E42">
        <v>46</v>
      </c>
      <c r="F42">
        <v>64</v>
      </c>
    </row>
    <row r="43" spans="1:16" x14ac:dyDescent="0.3">
      <c r="A43">
        <v>16</v>
      </c>
      <c r="B43">
        <v>9</v>
      </c>
      <c r="C43">
        <v>16</v>
      </c>
      <c r="D43">
        <v>31</v>
      </c>
      <c r="E43">
        <v>67</v>
      </c>
      <c r="F43">
        <v>63</v>
      </c>
    </row>
    <row r="44" spans="1:16" x14ac:dyDescent="0.3">
      <c r="A44">
        <v>17</v>
      </c>
      <c r="B44">
        <v>0</v>
      </c>
      <c r="C44">
        <v>16</v>
      </c>
      <c r="D44">
        <v>32</v>
      </c>
      <c r="E44">
        <v>48</v>
      </c>
      <c r="F44">
        <v>62</v>
      </c>
    </row>
    <row r="45" spans="1:16" x14ac:dyDescent="0.3">
      <c r="A45">
        <v>18</v>
      </c>
      <c r="B45">
        <v>6</v>
      </c>
      <c r="C45">
        <v>32</v>
      </c>
      <c r="D45">
        <v>31</v>
      </c>
      <c r="E45">
        <v>52</v>
      </c>
      <c r="F45">
        <v>62</v>
      </c>
    </row>
    <row r="46" spans="1:16" x14ac:dyDescent="0.3">
      <c r="A46">
        <v>19</v>
      </c>
      <c r="B46">
        <v>10</v>
      </c>
      <c r="C46">
        <v>24</v>
      </c>
      <c r="D46">
        <v>32</v>
      </c>
      <c r="E46">
        <v>43</v>
      </c>
      <c r="F46">
        <v>47</v>
      </c>
    </row>
    <row r="47" spans="1:16" x14ac:dyDescent="0.3">
      <c r="A47">
        <v>20</v>
      </c>
      <c r="B47">
        <v>16</v>
      </c>
      <c r="C47">
        <v>23</v>
      </c>
      <c r="D47">
        <v>31</v>
      </c>
      <c r="E47">
        <v>35</v>
      </c>
      <c r="F47">
        <v>63</v>
      </c>
    </row>
    <row r="48" spans="1:16" x14ac:dyDescent="0.3">
      <c r="A48" t="s">
        <v>1</v>
      </c>
      <c r="B48">
        <f>AVERAGE(B28:B47)</f>
        <v>9.9499999999999993</v>
      </c>
      <c r="C48">
        <f t="shared" ref="C48:F48" si="3">AVERAGE(C28:C47)</f>
        <v>20.7</v>
      </c>
      <c r="D48">
        <f t="shared" si="3"/>
        <v>33.6</v>
      </c>
      <c r="E48">
        <f t="shared" si="3"/>
        <v>45.95</v>
      </c>
      <c r="F48">
        <f t="shared" si="3"/>
        <v>58.85</v>
      </c>
      <c r="I48" t="s">
        <v>11</v>
      </c>
      <c r="J48">
        <v>100000</v>
      </c>
      <c r="K48">
        <v>200000</v>
      </c>
      <c r="L48">
        <v>300000</v>
      </c>
      <c r="M48">
        <v>400000</v>
      </c>
      <c r="N48">
        <v>500000</v>
      </c>
      <c r="P48" t="s">
        <v>14</v>
      </c>
    </row>
    <row r="49" spans="9:14" x14ac:dyDescent="0.3">
      <c r="I49" t="s">
        <v>12</v>
      </c>
      <c r="J49">
        <v>9.9499999999999993</v>
      </c>
      <c r="K49">
        <v>20.7</v>
      </c>
      <c r="L49">
        <v>33.6</v>
      </c>
      <c r="M49">
        <v>45.95</v>
      </c>
      <c r="N49">
        <v>58.85</v>
      </c>
    </row>
    <row r="50" spans="9:14" x14ac:dyDescent="0.3">
      <c r="I50" t="s">
        <v>13</v>
      </c>
      <c r="J50">
        <v>9.9499999999999993</v>
      </c>
      <c r="K50">
        <v>21.09</v>
      </c>
      <c r="L50">
        <v>32.700000000000003</v>
      </c>
      <c r="M50">
        <v>44.59</v>
      </c>
      <c r="N50">
        <v>56.704700000000003</v>
      </c>
    </row>
    <row r="51" spans="9:14" x14ac:dyDescent="0.3">
      <c r="I51" t="s">
        <v>5</v>
      </c>
      <c r="J51" s="1">
        <f>(J49-J50)/J50</f>
        <v>0</v>
      </c>
      <c r="K51" s="1">
        <f t="shared" ref="K51:N51" si="4">(K49-K50)/K50</f>
        <v>-1.8492176386913257E-2</v>
      </c>
      <c r="L51" s="1">
        <f t="shared" si="4"/>
        <v>2.7522935779816467E-2</v>
      </c>
      <c r="M51" s="1">
        <v>0.04</v>
      </c>
      <c r="N51" s="1">
        <f t="shared" si="4"/>
        <v>3.7832842780228075E-2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4245-A14E-402B-B718-2864B65A3607}">
  <dimension ref="A1:Q44"/>
  <sheetViews>
    <sheetView topLeftCell="D43" workbookViewId="0">
      <selection activeCell="O47" sqref="O47"/>
    </sheetView>
  </sheetViews>
  <sheetFormatPr defaultRowHeight="14" x14ac:dyDescent="0.3"/>
  <cols>
    <col min="9" max="9" width="10.9140625" customWidth="1"/>
  </cols>
  <sheetData>
    <row r="1" spans="1:17" x14ac:dyDescent="0.3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10000</v>
      </c>
    </row>
    <row r="2" spans="1:17" x14ac:dyDescent="0.3">
      <c r="A2">
        <v>1</v>
      </c>
      <c r="B2">
        <v>4703</v>
      </c>
      <c r="C2">
        <v>21911</v>
      </c>
      <c r="D2">
        <v>42213</v>
      </c>
      <c r="E2">
        <v>75261</v>
      </c>
      <c r="F2">
        <v>121434</v>
      </c>
      <c r="G2">
        <v>46</v>
      </c>
    </row>
    <row r="3" spans="1:17" x14ac:dyDescent="0.3">
      <c r="A3">
        <v>2</v>
      </c>
      <c r="B3">
        <v>4684</v>
      </c>
      <c r="C3">
        <v>19155</v>
      </c>
      <c r="D3">
        <v>42179</v>
      </c>
      <c r="E3">
        <v>76029</v>
      </c>
      <c r="F3">
        <v>118343</v>
      </c>
      <c r="G3">
        <v>46</v>
      </c>
    </row>
    <row r="4" spans="1:17" x14ac:dyDescent="0.3">
      <c r="A4">
        <v>3</v>
      </c>
      <c r="B4">
        <v>4699</v>
      </c>
      <c r="C4">
        <v>18948</v>
      </c>
      <c r="D4">
        <v>42491</v>
      </c>
      <c r="E4">
        <v>75272</v>
      </c>
      <c r="F4">
        <v>116963</v>
      </c>
      <c r="G4">
        <v>47</v>
      </c>
    </row>
    <row r="5" spans="1:17" x14ac:dyDescent="0.3">
      <c r="A5">
        <v>4</v>
      </c>
      <c r="B5">
        <v>4691</v>
      </c>
      <c r="C5">
        <v>18858</v>
      </c>
      <c r="D5">
        <v>42270</v>
      </c>
      <c r="E5">
        <v>75056</v>
      </c>
      <c r="F5">
        <v>117179</v>
      </c>
      <c r="G5">
        <v>46</v>
      </c>
    </row>
    <row r="6" spans="1:17" x14ac:dyDescent="0.3">
      <c r="A6">
        <v>5</v>
      </c>
      <c r="B6">
        <v>4706</v>
      </c>
      <c r="C6">
        <v>18863</v>
      </c>
      <c r="D6">
        <v>42268</v>
      </c>
      <c r="E6">
        <v>77629</v>
      </c>
      <c r="F6">
        <v>117439</v>
      </c>
      <c r="G6">
        <v>47</v>
      </c>
    </row>
    <row r="7" spans="1:17" x14ac:dyDescent="0.3">
      <c r="A7">
        <v>6</v>
      </c>
      <c r="B7">
        <v>4697</v>
      </c>
      <c r="C7">
        <v>18883</v>
      </c>
      <c r="D7">
        <v>42371</v>
      </c>
      <c r="E7">
        <v>77028</v>
      </c>
      <c r="F7">
        <v>119698</v>
      </c>
      <c r="G7">
        <v>46</v>
      </c>
    </row>
    <row r="8" spans="1:17" x14ac:dyDescent="0.3">
      <c r="A8">
        <v>7</v>
      </c>
      <c r="B8">
        <v>4695</v>
      </c>
      <c r="C8">
        <v>20539</v>
      </c>
      <c r="D8">
        <v>42374</v>
      </c>
      <c r="E8">
        <v>75189</v>
      </c>
      <c r="F8">
        <v>117529</v>
      </c>
      <c r="G8">
        <v>47</v>
      </c>
    </row>
    <row r="9" spans="1:17" x14ac:dyDescent="0.3">
      <c r="A9">
        <v>8</v>
      </c>
      <c r="B9">
        <v>4706</v>
      </c>
      <c r="C9">
        <v>24805</v>
      </c>
      <c r="D9">
        <v>42300</v>
      </c>
      <c r="E9">
        <v>75246</v>
      </c>
      <c r="F9">
        <v>117839</v>
      </c>
      <c r="G9">
        <v>46</v>
      </c>
    </row>
    <row r="10" spans="1:17" x14ac:dyDescent="0.3">
      <c r="A10">
        <v>9</v>
      </c>
      <c r="B10">
        <v>4708</v>
      </c>
      <c r="C10">
        <v>18652</v>
      </c>
      <c r="D10">
        <v>42962</v>
      </c>
      <c r="E10">
        <v>75172</v>
      </c>
      <c r="F10">
        <v>118654</v>
      </c>
      <c r="G10">
        <v>47</v>
      </c>
    </row>
    <row r="11" spans="1:17" x14ac:dyDescent="0.3">
      <c r="A11">
        <v>10</v>
      </c>
      <c r="B11">
        <v>4691</v>
      </c>
      <c r="C11">
        <v>18666</v>
      </c>
      <c r="D11">
        <v>41962</v>
      </c>
      <c r="E11">
        <v>75354</v>
      </c>
      <c r="F11">
        <v>117192</v>
      </c>
      <c r="G11">
        <v>46</v>
      </c>
      <c r="I11" t="s">
        <v>0</v>
      </c>
      <c r="J11">
        <v>100000</v>
      </c>
      <c r="K11">
        <v>200000</v>
      </c>
      <c r="L11">
        <v>300000</v>
      </c>
      <c r="M11">
        <v>400000</v>
      </c>
      <c r="N11">
        <v>500000</v>
      </c>
    </row>
    <row r="12" spans="1:17" x14ac:dyDescent="0.3">
      <c r="A12">
        <v>11</v>
      </c>
      <c r="B12">
        <v>4675</v>
      </c>
      <c r="C12">
        <v>18719</v>
      </c>
      <c r="D12">
        <v>41998</v>
      </c>
      <c r="E12">
        <v>75151</v>
      </c>
      <c r="F12">
        <v>117391</v>
      </c>
      <c r="G12">
        <v>47</v>
      </c>
      <c r="I12" t="s">
        <v>4</v>
      </c>
      <c r="J12">
        <v>4694.3999999999996</v>
      </c>
      <c r="K12">
        <v>19323.3</v>
      </c>
      <c r="L12">
        <v>42514.85</v>
      </c>
      <c r="M12">
        <v>75817.350000000006</v>
      </c>
      <c r="N12">
        <v>119187.55</v>
      </c>
      <c r="P12" t="s">
        <v>0</v>
      </c>
      <c r="Q12">
        <v>10000</v>
      </c>
    </row>
    <row r="13" spans="1:17" x14ac:dyDescent="0.3">
      <c r="A13">
        <v>12</v>
      </c>
      <c r="B13">
        <v>4693</v>
      </c>
      <c r="C13">
        <v>18794</v>
      </c>
      <c r="D13">
        <v>41958</v>
      </c>
      <c r="E13">
        <v>75142</v>
      </c>
      <c r="F13">
        <v>117189</v>
      </c>
      <c r="G13">
        <v>46</v>
      </c>
      <c r="I13" t="s">
        <v>3</v>
      </c>
      <c r="J13">
        <v>4665</v>
      </c>
      <c r="K13">
        <v>18660</v>
      </c>
      <c r="L13">
        <v>41985</v>
      </c>
      <c r="M13">
        <v>74640</v>
      </c>
      <c r="N13">
        <v>116625</v>
      </c>
      <c r="P13" t="s">
        <v>10</v>
      </c>
      <c r="Q13">
        <v>46.65</v>
      </c>
    </row>
    <row r="14" spans="1:17" x14ac:dyDescent="0.3">
      <c r="A14">
        <v>13</v>
      </c>
      <c r="B14">
        <v>4696</v>
      </c>
      <c r="C14">
        <v>18665</v>
      </c>
      <c r="D14">
        <v>43889</v>
      </c>
      <c r="E14">
        <v>75138</v>
      </c>
      <c r="F14">
        <v>119888</v>
      </c>
      <c r="G14">
        <v>46</v>
      </c>
      <c r="I14" t="s">
        <v>5</v>
      </c>
      <c r="J14" s="1">
        <f>(J12-J13)/J13</f>
        <v>6.302250803858443E-3</v>
      </c>
      <c r="K14" s="1">
        <f t="shared" ref="K14:N14" si="0">(K12-K13)/K13</f>
        <v>3.5546623794212182E-2</v>
      </c>
      <c r="L14" s="1">
        <f t="shared" si="0"/>
        <v>1.261998332737879E-2</v>
      </c>
      <c r="M14" s="1">
        <f t="shared" si="0"/>
        <v>1.5773713826366637E-2</v>
      </c>
      <c r="N14" s="1">
        <f t="shared" si="0"/>
        <v>2.1972561629153294E-2</v>
      </c>
    </row>
    <row r="15" spans="1:17" x14ac:dyDescent="0.3">
      <c r="A15">
        <v>14</v>
      </c>
      <c r="B15">
        <v>4683</v>
      </c>
      <c r="C15">
        <v>18622</v>
      </c>
      <c r="D15">
        <v>45219</v>
      </c>
      <c r="E15">
        <v>82265</v>
      </c>
      <c r="F15">
        <v>117620</v>
      </c>
      <c r="G15">
        <v>47</v>
      </c>
    </row>
    <row r="16" spans="1:17" x14ac:dyDescent="0.3">
      <c r="A16">
        <v>15</v>
      </c>
      <c r="B16">
        <v>4693</v>
      </c>
      <c r="C16">
        <v>18654</v>
      </c>
      <c r="D16">
        <v>42337</v>
      </c>
      <c r="E16">
        <v>75527</v>
      </c>
      <c r="F16">
        <v>130677</v>
      </c>
      <c r="G16">
        <v>46</v>
      </c>
    </row>
    <row r="17" spans="1:7" x14ac:dyDescent="0.3">
      <c r="A17">
        <v>16</v>
      </c>
      <c r="B17">
        <v>4701</v>
      </c>
      <c r="C17">
        <v>18773</v>
      </c>
      <c r="D17">
        <v>42390</v>
      </c>
      <c r="E17">
        <v>75221</v>
      </c>
      <c r="F17">
        <v>123554</v>
      </c>
      <c r="G17">
        <v>46</v>
      </c>
    </row>
    <row r="18" spans="1:7" x14ac:dyDescent="0.3">
      <c r="A18">
        <v>17</v>
      </c>
      <c r="B18">
        <v>4704</v>
      </c>
      <c r="C18">
        <v>18757</v>
      </c>
      <c r="D18">
        <v>42214</v>
      </c>
      <c r="E18">
        <v>75199</v>
      </c>
      <c r="F18">
        <v>117245</v>
      </c>
      <c r="G18">
        <v>49</v>
      </c>
    </row>
    <row r="19" spans="1:7" x14ac:dyDescent="0.3">
      <c r="A19">
        <v>18</v>
      </c>
      <c r="B19">
        <v>4688</v>
      </c>
      <c r="C19">
        <v>18702</v>
      </c>
      <c r="D19">
        <v>42342</v>
      </c>
      <c r="E19">
        <v>75051</v>
      </c>
      <c r="F19">
        <v>122875</v>
      </c>
      <c r="G19">
        <v>46</v>
      </c>
    </row>
    <row r="20" spans="1:7" x14ac:dyDescent="0.3">
      <c r="A20">
        <v>19</v>
      </c>
      <c r="B20">
        <v>4691</v>
      </c>
      <c r="C20">
        <v>18728</v>
      </c>
      <c r="D20">
        <v>42319</v>
      </c>
      <c r="E20">
        <v>75191</v>
      </c>
      <c r="F20">
        <v>117674</v>
      </c>
      <c r="G20">
        <v>48</v>
      </c>
    </row>
    <row r="21" spans="1:7" x14ac:dyDescent="0.3">
      <c r="A21">
        <v>20</v>
      </c>
      <c r="B21">
        <v>4684</v>
      </c>
      <c r="C21">
        <v>18772</v>
      </c>
      <c r="D21">
        <v>42241</v>
      </c>
      <c r="E21">
        <v>75226</v>
      </c>
      <c r="F21">
        <v>117368</v>
      </c>
      <c r="G21">
        <v>48</v>
      </c>
    </row>
    <row r="22" spans="1:7" x14ac:dyDescent="0.3">
      <c r="A22" t="s">
        <v>1</v>
      </c>
      <c r="B22">
        <f>AVERAGE(B2:B21)</f>
        <v>4694.3999999999996</v>
      </c>
      <c r="C22">
        <f t="shared" ref="C22:G22" si="1">AVERAGE(C2:C21)</f>
        <v>19323.3</v>
      </c>
      <c r="D22">
        <f t="shared" si="1"/>
        <v>42514.85</v>
      </c>
      <c r="E22">
        <f t="shared" si="1"/>
        <v>75817.350000000006</v>
      </c>
      <c r="F22">
        <f t="shared" si="1"/>
        <v>119187.55</v>
      </c>
      <c r="G22">
        <f t="shared" si="1"/>
        <v>46.65</v>
      </c>
    </row>
    <row r="41" spans="9:14" x14ac:dyDescent="0.3">
      <c r="I41" t="s">
        <v>11</v>
      </c>
      <c r="J41">
        <v>100000</v>
      </c>
      <c r="K41">
        <v>200000</v>
      </c>
      <c r="L41">
        <v>300000</v>
      </c>
      <c r="M41">
        <v>400000</v>
      </c>
      <c r="N41">
        <v>500000</v>
      </c>
    </row>
    <row r="42" spans="9:14" x14ac:dyDescent="0.3">
      <c r="I42" t="s">
        <v>12</v>
      </c>
      <c r="J42">
        <v>4694.3999999999996</v>
      </c>
      <c r="K42">
        <v>19323.3</v>
      </c>
      <c r="L42">
        <v>42514.85</v>
      </c>
      <c r="M42">
        <v>75817.350000000006</v>
      </c>
      <c r="N42">
        <v>119187.55</v>
      </c>
    </row>
    <row r="43" spans="9:14" x14ac:dyDescent="0.3">
      <c r="I43" t="s">
        <v>13</v>
      </c>
      <c r="J43">
        <v>4694.3999999999996</v>
      </c>
      <c r="K43">
        <v>18777.599999999999</v>
      </c>
      <c r="L43">
        <v>42249.599999999999</v>
      </c>
      <c r="M43">
        <v>75110.399999999994</v>
      </c>
      <c r="N43">
        <v>117360</v>
      </c>
    </row>
    <row r="44" spans="9:14" x14ac:dyDescent="0.3">
      <c r="I44" t="s">
        <v>5</v>
      </c>
      <c r="J44" s="1">
        <f>(J42-J43)/J43</f>
        <v>0</v>
      </c>
      <c r="K44" s="1">
        <f t="shared" ref="K44:N44" si="2">(K42-K43)/K43</f>
        <v>2.9061221881390636E-2</v>
      </c>
      <c r="L44" s="1">
        <f t="shared" si="2"/>
        <v>6.2781659471332274E-3</v>
      </c>
      <c r="M44" s="1">
        <f t="shared" si="2"/>
        <v>9.4121453220860456E-3</v>
      </c>
      <c r="N44" s="1">
        <f t="shared" si="2"/>
        <v>1.557217109747787E-2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4CA7-0124-4061-AD95-D193232C9EA1}">
  <dimension ref="A1:I42"/>
  <sheetViews>
    <sheetView tabSelected="1" topLeftCell="A7" workbookViewId="0">
      <selection activeCell="E37" sqref="E37"/>
    </sheetView>
  </sheetViews>
  <sheetFormatPr defaultRowHeight="14" x14ac:dyDescent="0.3"/>
  <cols>
    <col min="1" max="1" width="11.9140625" customWidth="1"/>
    <col min="2" max="2" width="10.1640625" bestFit="1" customWidth="1"/>
    <col min="3" max="3" width="13.5" customWidth="1"/>
    <col min="4" max="4" width="10.5" customWidth="1"/>
    <col min="5" max="5" width="11" customWidth="1"/>
    <col min="6" max="6" width="10.5" customWidth="1"/>
    <col min="7" max="7" width="11.33203125" customWidth="1"/>
  </cols>
  <sheetData>
    <row r="1" spans="1:7" x14ac:dyDescent="0.3">
      <c r="B1">
        <v>100000000</v>
      </c>
      <c r="C1">
        <v>300000000</v>
      </c>
      <c r="D1">
        <v>400000000</v>
      </c>
      <c r="E1">
        <v>500000000</v>
      </c>
      <c r="F1">
        <v>600000000</v>
      </c>
      <c r="G1">
        <v>1000000000</v>
      </c>
    </row>
    <row r="2" spans="1:7" x14ac:dyDescent="0.3">
      <c r="A2" t="s">
        <v>7</v>
      </c>
      <c r="B2">
        <v>193.8</v>
      </c>
      <c r="C2">
        <v>590.20000000000005</v>
      </c>
      <c r="D2">
        <v>769.6</v>
      </c>
      <c r="E2">
        <v>1007.8</v>
      </c>
      <c r="F2">
        <v>1239.8</v>
      </c>
      <c r="G2">
        <v>2341.8000000000002</v>
      </c>
    </row>
    <row r="3" spans="1:7" x14ac:dyDescent="0.3">
      <c r="A3" t="s">
        <v>8</v>
      </c>
      <c r="B3">
        <v>1911.4</v>
      </c>
      <c r="C3">
        <v>5977.4</v>
      </c>
      <c r="D3">
        <v>7912.4</v>
      </c>
      <c r="E3">
        <v>9958.2000000000007</v>
      </c>
      <c r="F3">
        <v>12327.4</v>
      </c>
      <c r="G3">
        <v>19968.400000000001</v>
      </c>
    </row>
    <row r="4" spans="1:7" x14ac:dyDescent="0.3">
      <c r="A4" t="s">
        <v>6</v>
      </c>
      <c r="B4">
        <v>213.2</v>
      </c>
      <c r="C4">
        <v>858.8</v>
      </c>
      <c r="D4">
        <v>1046.4000000000001</v>
      </c>
      <c r="E4">
        <v>1407.6</v>
      </c>
      <c r="F4">
        <v>1850.6</v>
      </c>
      <c r="G4">
        <v>3248.4</v>
      </c>
    </row>
    <row r="6" spans="1:7" x14ac:dyDescent="0.3">
      <c r="A6" t="s">
        <v>7</v>
      </c>
      <c r="B6">
        <v>100000000</v>
      </c>
      <c r="C6">
        <v>300000000</v>
      </c>
      <c r="D6">
        <v>400000000</v>
      </c>
      <c r="E6">
        <v>500000000</v>
      </c>
      <c r="F6">
        <v>600000000</v>
      </c>
      <c r="G6">
        <v>1000000000</v>
      </c>
    </row>
    <row r="7" spans="1:7" x14ac:dyDescent="0.3">
      <c r="A7">
        <v>1</v>
      </c>
      <c r="B7">
        <v>187</v>
      </c>
      <c r="C7">
        <v>587</v>
      </c>
      <c r="D7">
        <v>766</v>
      </c>
      <c r="E7">
        <v>1033</v>
      </c>
      <c r="F7">
        <v>1234</v>
      </c>
      <c r="G7">
        <v>2033</v>
      </c>
    </row>
    <row r="8" spans="1:7" x14ac:dyDescent="0.3">
      <c r="A8">
        <v>2</v>
      </c>
      <c r="B8">
        <v>188</v>
      </c>
      <c r="C8">
        <v>593</v>
      </c>
      <c r="D8">
        <v>766</v>
      </c>
      <c r="E8">
        <v>955</v>
      </c>
      <c r="F8">
        <v>1204</v>
      </c>
      <c r="G8">
        <v>2174</v>
      </c>
    </row>
    <row r="9" spans="1:7" x14ac:dyDescent="0.3">
      <c r="A9">
        <v>3</v>
      </c>
      <c r="B9">
        <v>203</v>
      </c>
      <c r="C9">
        <v>582</v>
      </c>
      <c r="D9">
        <v>782</v>
      </c>
      <c r="E9">
        <v>986</v>
      </c>
      <c r="F9">
        <v>1291</v>
      </c>
      <c r="G9">
        <v>2380</v>
      </c>
    </row>
    <row r="10" spans="1:7" x14ac:dyDescent="0.3">
      <c r="A10">
        <v>4</v>
      </c>
      <c r="B10">
        <v>187</v>
      </c>
      <c r="C10">
        <v>582</v>
      </c>
      <c r="D10">
        <v>767</v>
      </c>
      <c r="E10">
        <v>985</v>
      </c>
      <c r="F10">
        <v>1251</v>
      </c>
      <c r="G10">
        <v>2949</v>
      </c>
    </row>
    <row r="11" spans="1:7" x14ac:dyDescent="0.3">
      <c r="A11">
        <v>5</v>
      </c>
      <c r="B11">
        <v>204</v>
      </c>
      <c r="C11">
        <v>607</v>
      </c>
      <c r="D11">
        <v>767</v>
      </c>
      <c r="E11">
        <v>1080</v>
      </c>
      <c r="F11">
        <v>1219</v>
      </c>
      <c r="G11">
        <v>2173</v>
      </c>
    </row>
    <row r="12" spans="1:7" x14ac:dyDescent="0.3">
      <c r="A12" t="s">
        <v>1</v>
      </c>
      <c r="B12">
        <f>AVERAGE(B7:B11)</f>
        <v>193.8</v>
      </c>
      <c r="C12">
        <f t="shared" ref="C12:G12" si="0">AVERAGE(C7:C11)</f>
        <v>590.20000000000005</v>
      </c>
      <c r="D12">
        <f t="shared" si="0"/>
        <v>769.6</v>
      </c>
      <c r="E12">
        <f t="shared" si="0"/>
        <v>1007.8</v>
      </c>
      <c r="F12">
        <f t="shared" si="0"/>
        <v>1239.8</v>
      </c>
      <c r="G12">
        <f t="shared" si="0"/>
        <v>2341.8000000000002</v>
      </c>
    </row>
    <row r="15" spans="1:7" x14ac:dyDescent="0.3">
      <c r="A15" t="s">
        <v>8</v>
      </c>
      <c r="B15">
        <v>100000000</v>
      </c>
      <c r="C15">
        <v>300000000</v>
      </c>
      <c r="D15">
        <v>400000000</v>
      </c>
      <c r="E15">
        <v>500000000</v>
      </c>
      <c r="F15">
        <v>600000000</v>
      </c>
      <c r="G15">
        <v>1000000000</v>
      </c>
    </row>
    <row r="16" spans="1:7" x14ac:dyDescent="0.3">
      <c r="A16">
        <v>1</v>
      </c>
      <c r="B16">
        <v>1859</v>
      </c>
      <c r="C16">
        <v>6260</v>
      </c>
      <c r="D16">
        <v>8116</v>
      </c>
      <c r="E16">
        <v>9672</v>
      </c>
      <c r="F16">
        <v>11449</v>
      </c>
      <c r="G16">
        <v>20020</v>
      </c>
    </row>
    <row r="17" spans="1:9" x14ac:dyDescent="0.3">
      <c r="A17">
        <v>2</v>
      </c>
      <c r="B17">
        <v>1895</v>
      </c>
      <c r="C17">
        <v>6010</v>
      </c>
      <c r="D17">
        <v>7568</v>
      </c>
      <c r="E17">
        <v>10780</v>
      </c>
      <c r="F17">
        <v>11923</v>
      </c>
      <c r="G17">
        <v>19169</v>
      </c>
    </row>
    <row r="18" spans="1:9" x14ac:dyDescent="0.3">
      <c r="A18">
        <v>3</v>
      </c>
      <c r="B18">
        <v>1877</v>
      </c>
      <c r="C18">
        <v>5874</v>
      </c>
      <c r="D18">
        <v>7741</v>
      </c>
      <c r="E18">
        <v>10193</v>
      </c>
      <c r="F18">
        <v>12047</v>
      </c>
      <c r="G18">
        <v>20521</v>
      </c>
    </row>
    <row r="19" spans="1:9" x14ac:dyDescent="0.3">
      <c r="A19">
        <v>4</v>
      </c>
      <c r="B19">
        <v>1891</v>
      </c>
      <c r="C19">
        <v>5844</v>
      </c>
      <c r="D19">
        <v>7639</v>
      </c>
      <c r="E19">
        <v>9718</v>
      </c>
      <c r="F19">
        <v>13332</v>
      </c>
      <c r="G19">
        <v>19842</v>
      </c>
    </row>
    <row r="20" spans="1:9" x14ac:dyDescent="0.3">
      <c r="A20">
        <v>5</v>
      </c>
      <c r="B20">
        <v>2035</v>
      </c>
      <c r="C20">
        <v>5899</v>
      </c>
      <c r="D20">
        <v>8498</v>
      </c>
      <c r="E20">
        <v>9428</v>
      </c>
      <c r="F20">
        <v>12886</v>
      </c>
      <c r="G20">
        <v>20290</v>
      </c>
    </row>
    <row r="21" spans="1:9" x14ac:dyDescent="0.3">
      <c r="A21" t="s">
        <v>1</v>
      </c>
      <c r="B21">
        <f>AVERAGE(B16:B20)</f>
        <v>1911.4</v>
      </c>
      <c r="C21">
        <f>AVERAGE(C16:C20)</f>
        <v>5977.4</v>
      </c>
      <c r="D21">
        <f t="shared" ref="D21:G21" si="1">AVERAGE(D16:D20)</f>
        <v>7912.4</v>
      </c>
      <c r="E21">
        <f t="shared" si="1"/>
        <v>9958.2000000000007</v>
      </c>
      <c r="F21">
        <f t="shared" si="1"/>
        <v>12327.4</v>
      </c>
      <c r="G21">
        <f t="shared" si="1"/>
        <v>19968.400000000001</v>
      </c>
    </row>
    <row r="25" spans="1:9" x14ac:dyDescent="0.3">
      <c r="A25" t="s">
        <v>21</v>
      </c>
      <c r="B25">
        <v>100000000</v>
      </c>
      <c r="C25">
        <v>300000000</v>
      </c>
      <c r="D25">
        <v>400000000</v>
      </c>
      <c r="E25">
        <v>500000000</v>
      </c>
      <c r="F25">
        <v>600000000</v>
      </c>
      <c r="G25">
        <v>1000000000</v>
      </c>
    </row>
    <row r="26" spans="1:9" x14ac:dyDescent="0.3">
      <c r="A26" t="s">
        <v>22</v>
      </c>
      <c r="B26">
        <v>254.6</v>
      </c>
      <c r="C26">
        <v>673.6</v>
      </c>
      <c r="D26">
        <v>912.4</v>
      </c>
      <c r="E26">
        <v>1270.8</v>
      </c>
      <c r="F26">
        <v>1638.6</v>
      </c>
      <c r="G26">
        <v>2711.2</v>
      </c>
      <c r="I26" t="s">
        <v>8</v>
      </c>
    </row>
    <row r="29" spans="1:9" x14ac:dyDescent="0.3">
      <c r="A29" t="s">
        <v>21</v>
      </c>
      <c r="B29">
        <v>100000000</v>
      </c>
      <c r="C29">
        <v>300000000</v>
      </c>
      <c r="D29">
        <v>400000000</v>
      </c>
      <c r="E29">
        <v>500000000</v>
      </c>
      <c r="F29">
        <v>600000000</v>
      </c>
      <c r="G29">
        <v>1000000000</v>
      </c>
    </row>
    <row r="30" spans="1:9" x14ac:dyDescent="0.3">
      <c r="A30" t="s">
        <v>22</v>
      </c>
      <c r="B30">
        <v>219.8</v>
      </c>
      <c r="C30">
        <v>667.8</v>
      </c>
      <c r="D30">
        <v>897.6</v>
      </c>
      <c r="E30">
        <v>1121.4000000000001</v>
      </c>
      <c r="F30">
        <v>1469.6</v>
      </c>
      <c r="G30">
        <v>2319</v>
      </c>
      <c r="I30" t="s">
        <v>7</v>
      </c>
    </row>
    <row r="40" spans="1:7" x14ac:dyDescent="0.3">
      <c r="A40" t="s">
        <v>21</v>
      </c>
      <c r="B40">
        <v>100000000</v>
      </c>
      <c r="C40">
        <v>300000000</v>
      </c>
      <c r="D40">
        <v>400000000</v>
      </c>
      <c r="E40">
        <v>500000000</v>
      </c>
      <c r="F40">
        <v>600000000</v>
      </c>
      <c r="G40">
        <v>1000000000</v>
      </c>
    </row>
    <row r="41" spans="1:7" x14ac:dyDescent="0.3">
      <c r="A41" t="s">
        <v>23</v>
      </c>
      <c r="B41">
        <v>219.8</v>
      </c>
      <c r="C41">
        <v>667.8</v>
      </c>
      <c r="D41">
        <v>897.6</v>
      </c>
      <c r="E41">
        <v>1121.4000000000001</v>
      </c>
      <c r="F41">
        <v>1469.6</v>
      </c>
      <c r="G41">
        <v>2319</v>
      </c>
    </row>
    <row r="42" spans="1:7" x14ac:dyDescent="0.3">
      <c r="A42" t="s">
        <v>24</v>
      </c>
      <c r="B42">
        <v>254.6</v>
      </c>
      <c r="C42">
        <v>673.6</v>
      </c>
      <c r="D42">
        <v>912.4</v>
      </c>
      <c r="E42">
        <v>1270.8</v>
      </c>
      <c r="F42">
        <v>1638.6</v>
      </c>
      <c r="G42">
        <v>2711.2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9F96-5CF4-49AE-AF94-D6DF3D82C064}">
  <dimension ref="A8:G61"/>
  <sheetViews>
    <sheetView topLeftCell="A19" workbookViewId="0">
      <selection activeCell="B29" sqref="B29:G29"/>
    </sheetView>
  </sheetViews>
  <sheetFormatPr defaultRowHeight="14" x14ac:dyDescent="0.3"/>
  <cols>
    <col min="2" max="2" width="11.25" bestFit="1" customWidth="1"/>
    <col min="3" max="6" width="10.08203125" bestFit="1" customWidth="1"/>
    <col min="7" max="7" width="11.25" bestFit="1" customWidth="1"/>
  </cols>
  <sheetData>
    <row r="8" spans="1:7" x14ac:dyDescent="0.3">
      <c r="A8" t="s">
        <v>6</v>
      </c>
      <c r="B8">
        <v>100000000</v>
      </c>
      <c r="C8">
        <v>300000000</v>
      </c>
      <c r="D8">
        <v>400000000</v>
      </c>
      <c r="E8">
        <v>500000000</v>
      </c>
      <c r="F8">
        <v>600000000</v>
      </c>
      <c r="G8">
        <v>1000000000</v>
      </c>
    </row>
    <row r="9" spans="1:7" x14ac:dyDescent="0.3">
      <c r="A9">
        <v>1</v>
      </c>
      <c r="B9">
        <v>203</v>
      </c>
      <c r="C9">
        <v>749</v>
      </c>
      <c r="D9">
        <v>885</v>
      </c>
      <c r="E9">
        <v>1063</v>
      </c>
      <c r="F9">
        <v>1266</v>
      </c>
      <c r="G9">
        <v>2096</v>
      </c>
    </row>
    <row r="10" spans="1:7" x14ac:dyDescent="0.3">
      <c r="A10">
        <v>2</v>
      </c>
      <c r="B10">
        <v>222</v>
      </c>
      <c r="C10">
        <v>1250</v>
      </c>
      <c r="D10">
        <v>844</v>
      </c>
      <c r="E10">
        <v>1112</v>
      </c>
      <c r="F10">
        <v>1330</v>
      </c>
      <c r="G10">
        <v>2211</v>
      </c>
    </row>
    <row r="11" spans="1:7" x14ac:dyDescent="0.3">
      <c r="A11">
        <v>3</v>
      </c>
      <c r="B11">
        <v>219</v>
      </c>
      <c r="C11">
        <v>656</v>
      </c>
      <c r="D11">
        <v>828</v>
      </c>
      <c r="E11">
        <v>1097</v>
      </c>
      <c r="F11">
        <v>1345</v>
      </c>
      <c r="G11">
        <v>5077</v>
      </c>
    </row>
    <row r="12" spans="1:7" x14ac:dyDescent="0.3">
      <c r="A12">
        <v>4</v>
      </c>
      <c r="B12">
        <v>219</v>
      </c>
      <c r="C12">
        <v>697</v>
      </c>
      <c r="D12">
        <v>860</v>
      </c>
      <c r="E12">
        <v>1128</v>
      </c>
      <c r="F12">
        <v>2401</v>
      </c>
      <c r="G12">
        <v>3987</v>
      </c>
    </row>
    <row r="13" spans="1:7" x14ac:dyDescent="0.3">
      <c r="A13">
        <v>5</v>
      </c>
      <c r="B13">
        <v>203</v>
      </c>
      <c r="C13">
        <v>942</v>
      </c>
      <c r="D13">
        <v>1815</v>
      </c>
      <c r="E13">
        <v>2638</v>
      </c>
      <c r="F13">
        <v>2911</v>
      </c>
      <c r="G13">
        <v>2871</v>
      </c>
    </row>
    <row r="14" spans="1:7" x14ac:dyDescent="0.3">
      <c r="A14" t="s">
        <v>1</v>
      </c>
      <c r="B14">
        <f>AVERAGE(B9:B13)</f>
        <v>213.2</v>
      </c>
      <c r="C14">
        <f>AVERAGE(C9:C13)</f>
        <v>858.8</v>
      </c>
      <c r="D14">
        <f>AVERAGE(D9:D13)</f>
        <v>1046.4000000000001</v>
      </c>
      <c r="E14">
        <f>AVERAGE(E9:E13)</f>
        <v>1407.6</v>
      </c>
      <c r="F14">
        <f>AVERAGE(F9:F13)</f>
        <v>1850.6</v>
      </c>
      <c r="G14">
        <f>AVERAGE(G9:G13)</f>
        <v>3248.4</v>
      </c>
    </row>
    <row r="19" spans="1:7" x14ac:dyDescent="0.3">
      <c r="B19">
        <v>100000000</v>
      </c>
      <c r="C19">
        <v>300000000</v>
      </c>
      <c r="D19">
        <v>400000000</v>
      </c>
      <c r="E19">
        <v>500000000</v>
      </c>
      <c r="F19">
        <v>600000000</v>
      </c>
      <c r="G19">
        <v>1000000000</v>
      </c>
    </row>
    <row r="20" spans="1:7" x14ac:dyDescent="0.3">
      <c r="A20" t="s">
        <v>7</v>
      </c>
      <c r="B20">
        <v>219.8</v>
      </c>
      <c r="C20">
        <v>667.8</v>
      </c>
      <c r="D20">
        <v>897.6</v>
      </c>
      <c r="E20">
        <v>1121.4000000000001</v>
      </c>
      <c r="F20">
        <v>1469.6</v>
      </c>
      <c r="G20">
        <v>2319</v>
      </c>
    </row>
    <row r="21" spans="1:7" x14ac:dyDescent="0.3">
      <c r="A21" t="s">
        <v>8</v>
      </c>
      <c r="B21">
        <v>1911.4</v>
      </c>
      <c r="C21">
        <v>6630.4</v>
      </c>
      <c r="D21">
        <v>7912.4</v>
      </c>
      <c r="E21">
        <v>9958.2000000000007</v>
      </c>
      <c r="F21">
        <v>12327.4</v>
      </c>
      <c r="G21">
        <v>19968.400000000001</v>
      </c>
    </row>
    <row r="22" spans="1:7" x14ac:dyDescent="0.3">
      <c r="A22" t="s">
        <v>20</v>
      </c>
      <c r="B22">
        <v>213.2</v>
      </c>
      <c r="C22">
        <v>858.8</v>
      </c>
      <c r="D22">
        <v>1046.4000000000001</v>
      </c>
      <c r="E22">
        <v>1407.6</v>
      </c>
      <c r="F22">
        <v>1850.6</v>
      </c>
      <c r="G22">
        <v>3248.4</v>
      </c>
    </row>
    <row r="23" spans="1:7" x14ac:dyDescent="0.3">
      <c r="A23" t="s">
        <v>7</v>
      </c>
      <c r="B23">
        <v>100000000</v>
      </c>
      <c r="C23">
        <v>300000000</v>
      </c>
      <c r="D23">
        <v>400000000</v>
      </c>
      <c r="E23">
        <v>500000000</v>
      </c>
      <c r="F23">
        <v>600000000</v>
      </c>
      <c r="G23">
        <v>1000000000</v>
      </c>
    </row>
    <row r="24" spans="1:7" x14ac:dyDescent="0.3">
      <c r="A24">
        <v>1</v>
      </c>
      <c r="B24">
        <v>216</v>
      </c>
      <c r="C24">
        <v>672</v>
      </c>
      <c r="D24">
        <v>912</v>
      </c>
      <c r="E24">
        <v>1129</v>
      </c>
      <c r="F24">
        <v>1360</v>
      </c>
      <c r="G24">
        <v>2369</v>
      </c>
    </row>
    <row r="25" spans="1:7" x14ac:dyDescent="0.3">
      <c r="A25">
        <v>2</v>
      </c>
      <c r="B25">
        <v>216</v>
      </c>
      <c r="C25">
        <v>665</v>
      </c>
      <c r="D25">
        <v>872</v>
      </c>
      <c r="E25">
        <v>1121</v>
      </c>
      <c r="F25">
        <v>1370</v>
      </c>
      <c r="G25">
        <v>2352</v>
      </c>
    </row>
    <row r="26" spans="1:7" x14ac:dyDescent="0.3">
      <c r="A26">
        <v>3</v>
      </c>
      <c r="B26">
        <v>224</v>
      </c>
      <c r="C26">
        <v>664</v>
      </c>
      <c r="D26">
        <v>897</v>
      </c>
      <c r="E26">
        <v>1140</v>
      </c>
      <c r="F26">
        <v>1353</v>
      </c>
      <c r="G26">
        <v>2321</v>
      </c>
    </row>
    <row r="27" spans="1:7" x14ac:dyDescent="0.3">
      <c r="A27">
        <v>4</v>
      </c>
      <c r="B27">
        <v>227</v>
      </c>
      <c r="C27">
        <v>657</v>
      </c>
      <c r="D27">
        <v>918</v>
      </c>
      <c r="E27">
        <v>1120</v>
      </c>
      <c r="F27">
        <v>1361</v>
      </c>
      <c r="G27">
        <v>2281</v>
      </c>
    </row>
    <row r="28" spans="1:7" x14ac:dyDescent="0.3">
      <c r="A28">
        <v>5</v>
      </c>
      <c r="B28">
        <v>216</v>
      </c>
      <c r="C28">
        <v>681</v>
      </c>
      <c r="D28">
        <v>889</v>
      </c>
      <c r="E28">
        <v>1097</v>
      </c>
      <c r="F28">
        <v>1904</v>
      </c>
      <c r="G28">
        <v>2272</v>
      </c>
    </row>
    <row r="29" spans="1:7" x14ac:dyDescent="0.3">
      <c r="A29" t="s">
        <v>1</v>
      </c>
      <c r="B29">
        <f>AVERAGE(B24:B28)</f>
        <v>219.8</v>
      </c>
      <c r="C29">
        <f t="shared" ref="C29" si="0">AVERAGE(C24:C28)</f>
        <v>667.8</v>
      </c>
      <c r="D29">
        <f t="shared" ref="D29" si="1">AVERAGE(D24:D28)</f>
        <v>897.6</v>
      </c>
      <c r="E29">
        <f t="shared" ref="E29" si="2">AVERAGE(E24:E28)</f>
        <v>1121.4000000000001</v>
      </c>
      <c r="F29">
        <f t="shared" ref="F29" si="3">AVERAGE(F24:F28)</f>
        <v>1469.6</v>
      </c>
      <c r="G29">
        <f t="shared" ref="G29" si="4">AVERAGE(G24:G28)</f>
        <v>2319</v>
      </c>
    </row>
    <row r="33" spans="1:7" x14ac:dyDescent="0.3">
      <c r="A33" t="s">
        <v>8</v>
      </c>
      <c r="B33">
        <v>100000000</v>
      </c>
      <c r="C33">
        <v>300000000</v>
      </c>
      <c r="D33">
        <v>400000000</v>
      </c>
      <c r="E33">
        <v>500000000</v>
      </c>
      <c r="F33">
        <v>600000000</v>
      </c>
      <c r="G33">
        <v>1000000000</v>
      </c>
    </row>
    <row r="34" spans="1:7" x14ac:dyDescent="0.3">
      <c r="A34">
        <v>1</v>
      </c>
      <c r="B34">
        <v>1859</v>
      </c>
      <c r="C34">
        <v>6114</v>
      </c>
      <c r="D34">
        <v>8116</v>
      </c>
      <c r="E34">
        <v>9672</v>
      </c>
      <c r="F34">
        <v>11449</v>
      </c>
      <c r="G34">
        <v>20020</v>
      </c>
    </row>
    <row r="35" spans="1:7" x14ac:dyDescent="0.3">
      <c r="A35">
        <v>2</v>
      </c>
      <c r="B35">
        <v>1895</v>
      </c>
      <c r="C35">
        <v>5870</v>
      </c>
      <c r="D35">
        <v>7568</v>
      </c>
      <c r="E35">
        <v>10780</v>
      </c>
      <c r="F35">
        <v>11923</v>
      </c>
      <c r="G35">
        <v>19169</v>
      </c>
    </row>
    <row r="36" spans="1:7" x14ac:dyDescent="0.3">
      <c r="A36">
        <v>3</v>
      </c>
      <c r="B36">
        <v>1877</v>
      </c>
      <c r="C36">
        <v>6428</v>
      </c>
      <c r="D36">
        <v>7741</v>
      </c>
      <c r="E36">
        <v>10193</v>
      </c>
      <c r="F36">
        <v>12047</v>
      </c>
      <c r="G36">
        <v>20521</v>
      </c>
    </row>
    <row r="37" spans="1:7" x14ac:dyDescent="0.3">
      <c r="A37">
        <v>4</v>
      </c>
      <c r="B37">
        <v>1891</v>
      </c>
      <c r="C37">
        <v>7261</v>
      </c>
      <c r="D37">
        <v>7639</v>
      </c>
      <c r="E37">
        <v>9718</v>
      </c>
      <c r="F37">
        <v>13332</v>
      </c>
      <c r="G37">
        <v>19842</v>
      </c>
    </row>
    <row r="38" spans="1:7" x14ac:dyDescent="0.3">
      <c r="A38">
        <v>5</v>
      </c>
      <c r="B38">
        <v>2035</v>
      </c>
      <c r="C38">
        <v>7479</v>
      </c>
      <c r="D38">
        <v>8498</v>
      </c>
      <c r="E38">
        <v>9428</v>
      </c>
      <c r="F38">
        <v>12886</v>
      </c>
      <c r="G38">
        <v>20290</v>
      </c>
    </row>
    <row r="39" spans="1:7" x14ac:dyDescent="0.3">
      <c r="A39" t="s">
        <v>1</v>
      </c>
      <c r="B39">
        <f>AVERAGE(B34:B38)</f>
        <v>1911.4</v>
      </c>
      <c r="C39">
        <f>AVERAGE(C34:C38)</f>
        <v>6630.4</v>
      </c>
      <c r="D39">
        <f t="shared" ref="D39:G39" si="5">AVERAGE(D34:D38)</f>
        <v>7912.4</v>
      </c>
      <c r="E39">
        <f t="shared" si="5"/>
        <v>9958.2000000000007</v>
      </c>
      <c r="F39">
        <f t="shared" si="5"/>
        <v>12327.4</v>
      </c>
      <c r="G39">
        <f t="shared" si="5"/>
        <v>19968.400000000001</v>
      </c>
    </row>
    <row r="50" spans="2:7" x14ac:dyDescent="0.3">
      <c r="B50" t="s">
        <v>9</v>
      </c>
    </row>
    <row r="51" spans="2:7" x14ac:dyDescent="0.3">
      <c r="B51" t="s">
        <v>11</v>
      </c>
      <c r="C51">
        <v>100000</v>
      </c>
      <c r="D51">
        <v>200000</v>
      </c>
      <c r="E51">
        <v>300000</v>
      </c>
      <c r="F51">
        <v>400000</v>
      </c>
      <c r="G51">
        <v>500000</v>
      </c>
    </row>
    <row r="52" spans="2:7" x14ac:dyDescent="0.3">
      <c r="B52" t="s">
        <v>15</v>
      </c>
      <c r="C52">
        <v>7690.35</v>
      </c>
      <c r="D52">
        <v>31237.35</v>
      </c>
      <c r="E52">
        <v>69052.7</v>
      </c>
      <c r="F52">
        <v>122392.4</v>
      </c>
      <c r="G52">
        <v>192303.2</v>
      </c>
    </row>
    <row r="53" spans="2:7" x14ac:dyDescent="0.3">
      <c r="B53" t="s">
        <v>16</v>
      </c>
      <c r="C53">
        <v>21095.9</v>
      </c>
      <c r="D53">
        <v>84599.4</v>
      </c>
      <c r="E53">
        <v>192194.9</v>
      </c>
      <c r="F53">
        <v>350003.20000000001</v>
      </c>
      <c r="G53">
        <v>550421.19999999995</v>
      </c>
    </row>
    <row r="54" spans="2:7" x14ac:dyDescent="0.3">
      <c r="B54" t="s">
        <v>17</v>
      </c>
      <c r="C54">
        <v>4694.3999999999996</v>
      </c>
      <c r="D54">
        <v>19323.3</v>
      </c>
      <c r="E54">
        <v>42514.85</v>
      </c>
      <c r="F54">
        <v>75817.350000000006</v>
      </c>
      <c r="G54">
        <v>119187.55</v>
      </c>
    </row>
    <row r="59" spans="2:7" x14ac:dyDescent="0.3">
      <c r="B59" t="s">
        <v>11</v>
      </c>
      <c r="C59">
        <v>100000</v>
      </c>
      <c r="D59">
        <v>200000</v>
      </c>
      <c r="E59">
        <v>300000</v>
      </c>
      <c r="F59">
        <v>400000</v>
      </c>
      <c r="G59">
        <v>500000</v>
      </c>
    </row>
    <row r="60" spans="2:7" x14ac:dyDescent="0.3">
      <c r="B60" t="s">
        <v>18</v>
      </c>
      <c r="C60">
        <v>13.3</v>
      </c>
      <c r="D60">
        <v>29</v>
      </c>
      <c r="E60">
        <v>43.95</v>
      </c>
      <c r="F60">
        <v>59.9</v>
      </c>
      <c r="G60">
        <v>74.400000000000006</v>
      </c>
    </row>
    <row r="61" spans="2:7" x14ac:dyDescent="0.3">
      <c r="B61" t="s">
        <v>19</v>
      </c>
      <c r="C61">
        <v>9.9499999999999993</v>
      </c>
      <c r="D61">
        <v>20.7</v>
      </c>
      <c r="E61">
        <v>33.6</v>
      </c>
      <c r="F61">
        <v>45.95</v>
      </c>
      <c r="G61">
        <v>58.85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选择排序（nice）</vt:lpstr>
      <vt:lpstr>冒泡排序(j就这样吧)</vt:lpstr>
      <vt:lpstr>合并排序（nice）</vt:lpstr>
      <vt:lpstr>快速排序（nice）</vt:lpstr>
      <vt:lpstr>插入排序(nice)</vt:lpstr>
      <vt:lpstr>十亿2</vt:lpstr>
      <vt:lpstr>十亿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86173</dc:creator>
  <cp:lastModifiedBy>86173</cp:lastModifiedBy>
  <dcterms:created xsi:type="dcterms:W3CDTF">2023-03-04T09:37:43Z</dcterms:created>
  <dcterms:modified xsi:type="dcterms:W3CDTF">2023-03-18T11:43:10Z</dcterms:modified>
</cp:coreProperties>
</file>