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\算法\实验二\"/>
    </mc:Choice>
  </mc:AlternateContent>
  <xr:revisionPtr revIDLastSave="0" documentId="13_ncr:1_{609CD047-FA5D-422A-B8E3-BFDEFDD9BB53}" xr6:coauthVersionLast="47" xr6:coauthVersionMax="47" xr10:uidLastSave="{00000000-0000-0000-0000-000000000000}"/>
  <bookViews>
    <workbookView xWindow="-110" yWindow="-110" windowWidth="19420" windowHeight="10300" xr2:uid="{747C704F-2B95-48C0-9650-7867E5541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" i="1" l="1"/>
  <c r="Z6" i="1"/>
  <c r="Y6" i="1"/>
  <c r="X6" i="1"/>
  <c r="W6" i="1"/>
  <c r="V6" i="1"/>
  <c r="U6" i="1"/>
  <c r="T6" i="1"/>
  <c r="S6" i="1"/>
  <c r="R6" i="1"/>
  <c r="A122" i="1"/>
  <c r="A119" i="1"/>
  <c r="A120" i="1" s="1"/>
  <c r="A121" i="1" s="1"/>
  <c r="C50" i="1" a="1"/>
  <c r="C57" i="1" s="1"/>
  <c r="D57" i="1" s="1"/>
  <c r="D49" i="1"/>
  <c r="D32" i="1"/>
  <c r="C33" i="1" a="1"/>
  <c r="C34" i="1" s="1"/>
  <c r="D34" i="1" s="1"/>
  <c r="D3" i="1"/>
  <c r="D4" i="1"/>
  <c r="D5" i="1"/>
  <c r="D6" i="1"/>
  <c r="D7" i="1"/>
  <c r="D8" i="1"/>
  <c r="D9" i="1"/>
  <c r="D10" i="1"/>
  <c r="D11" i="1"/>
  <c r="D2" i="1"/>
  <c r="A123" i="1" l="1"/>
  <c r="A124" i="1" s="1"/>
  <c r="A125" i="1" s="1"/>
  <c r="A126" i="1" s="1"/>
  <c r="A127" i="1" s="1"/>
  <c r="C50" i="1"/>
  <c r="D50" i="1" s="1"/>
  <c r="C58" i="1"/>
  <c r="D58" i="1" s="1"/>
  <c r="C51" i="1"/>
  <c r="D51" i="1" s="1"/>
  <c r="C52" i="1"/>
  <c r="D52" i="1" s="1"/>
  <c r="C56" i="1"/>
  <c r="D56" i="1" s="1"/>
  <c r="C53" i="1"/>
  <c r="D53" i="1" s="1"/>
  <c r="C54" i="1"/>
  <c r="D54" i="1" s="1"/>
  <c r="C55" i="1"/>
  <c r="D55" i="1" s="1"/>
  <c r="C33" i="1"/>
  <c r="D33" i="1" s="1"/>
  <c r="C40" i="1"/>
  <c r="D40" i="1" s="1"/>
  <c r="C39" i="1"/>
  <c r="D39" i="1" s="1"/>
  <c r="C38" i="1"/>
  <c r="D38" i="1" s="1"/>
  <c r="C36" i="1"/>
  <c r="D36" i="1" s="1"/>
  <c r="C37" i="1"/>
  <c r="D37" i="1" s="1"/>
  <c r="C35" i="1"/>
  <c r="D35" i="1" s="1"/>
  <c r="C41" i="1"/>
  <c r="D41" i="1" s="1"/>
</calcChain>
</file>

<file path=xl/sharedStrings.xml><?xml version="1.0" encoding="utf-8"?>
<sst xmlns="http://schemas.openxmlformats.org/spreadsheetml/2006/main" count="38" uniqueCount="13">
  <si>
    <t>数据规模n</t>
    <phoneticPr fontId="1" type="noConversion"/>
  </si>
  <si>
    <t>蛮力法</t>
    <phoneticPr fontId="1" type="noConversion"/>
  </si>
  <si>
    <t xml:space="preserve">实验时间ms </t>
    <phoneticPr fontId="1" type="noConversion"/>
  </si>
  <si>
    <t>理论时间ms</t>
    <phoneticPr fontId="1" type="noConversion"/>
  </si>
  <si>
    <t>误差</t>
    <phoneticPr fontId="1" type="noConversion"/>
  </si>
  <si>
    <t>实验时间ms</t>
    <phoneticPr fontId="1" type="noConversion"/>
  </si>
  <si>
    <t>分治&amp;归并</t>
    <phoneticPr fontId="1" type="noConversion"/>
  </si>
  <si>
    <t>纯分治</t>
    <phoneticPr fontId="1" type="noConversion"/>
  </si>
  <si>
    <t>我的分治</t>
    <phoneticPr fontId="1" type="noConversion"/>
  </si>
  <si>
    <t>分治ms</t>
    <phoneticPr fontId="1" type="noConversion"/>
  </si>
  <si>
    <t>暴力ms</t>
    <phoneticPr fontId="1" type="noConversion"/>
  </si>
  <si>
    <t>大规模</t>
    <phoneticPr fontId="1" type="noConversion"/>
  </si>
  <si>
    <t>蛮力ms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</si>
</sst>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蛮力法实际</a:t>
            </a:r>
            <a:r>
              <a:rPr lang="en-US" altLang="zh-CN"/>
              <a:t>VS</a:t>
            </a:r>
            <a:r>
              <a:rPr lang="zh-CN" altLang="en-US"/>
              <a:t>理论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实验时间ms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58342</c:v>
                </c:pt>
                <c:pt idx="1">
                  <c:v>232794</c:v>
                </c:pt>
                <c:pt idx="2">
                  <c:v>533846</c:v>
                </c:pt>
                <c:pt idx="3">
                  <c:v>971688</c:v>
                </c:pt>
                <c:pt idx="4">
                  <c:v>1524310</c:v>
                </c:pt>
                <c:pt idx="5">
                  <c:v>2193300</c:v>
                </c:pt>
                <c:pt idx="6">
                  <c:v>2904340</c:v>
                </c:pt>
                <c:pt idx="7">
                  <c:v>3771980</c:v>
                </c:pt>
                <c:pt idx="8">
                  <c:v>4778040</c:v>
                </c:pt>
                <c:pt idx="9">
                  <c:v>5885800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30-4D4A-A571-BFBF4F50E5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理论时间ms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58342</c:v>
                </c:pt>
                <c:pt idx="1">
                  <c:v>233368</c:v>
                </c:pt>
                <c:pt idx="2">
                  <c:v>525078</c:v>
                </c:pt>
                <c:pt idx="3">
                  <c:v>933472</c:v>
                </c:pt>
                <c:pt idx="4">
                  <c:v>1458550</c:v>
                </c:pt>
                <c:pt idx="5">
                  <c:v>2100312</c:v>
                </c:pt>
                <c:pt idx="6">
                  <c:v>2858758</c:v>
                </c:pt>
                <c:pt idx="7">
                  <c:v>3733888</c:v>
                </c:pt>
                <c:pt idx="8">
                  <c:v>4725702</c:v>
                </c:pt>
                <c:pt idx="9">
                  <c:v>5834200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30-4D4A-A571-BFBF4F50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793248"/>
        <c:axId val="595646240"/>
      </c:scatterChart>
      <c:valAx>
        <c:axId val="60779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646240"/>
        <c:crosses val="autoZero"/>
        <c:crossBetween val="midCat"/>
      </c:valAx>
      <c:valAx>
        <c:axId val="5956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79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分治理论</a:t>
            </a:r>
            <a:r>
              <a:rPr lang="en-US" altLang="zh-CN"/>
              <a:t>VS</a:t>
            </a:r>
            <a:r>
              <a:rPr lang="zh-CN" altLang="en-US"/>
              <a:t>实际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实验时间ms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Sheet1!$A$32:$A$41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Sheet1!$B$32:$B$41</c:f>
              <c:numCache>
                <c:formatCode>General</c:formatCode>
                <c:ptCount val="10"/>
                <c:pt idx="0">
                  <c:v>158</c:v>
                </c:pt>
                <c:pt idx="1">
                  <c:v>313</c:v>
                </c:pt>
                <c:pt idx="2">
                  <c:v>501</c:v>
                </c:pt>
                <c:pt idx="3">
                  <c:v>672</c:v>
                </c:pt>
                <c:pt idx="4">
                  <c:v>886</c:v>
                </c:pt>
                <c:pt idx="5">
                  <c:v>1048</c:v>
                </c:pt>
                <c:pt idx="6">
                  <c:v>1267</c:v>
                </c:pt>
                <c:pt idx="7">
                  <c:v>1423</c:v>
                </c:pt>
                <c:pt idx="8">
                  <c:v>1579</c:v>
                </c:pt>
                <c:pt idx="9">
                  <c:v>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C6-431A-8768-BA5CBCFBBF9B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理论时间ms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Sheet1!$A$32:$A$41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Sheet1!$C$32:$C$41</c:f>
              <c:numCache>
                <c:formatCode>General</c:formatCode>
                <c:ptCount val="10"/>
                <c:pt idx="0">
                  <c:v>158</c:v>
                </c:pt>
                <c:pt idx="1">
                  <c:v>335.02509572596358</c:v>
                </c:pt>
                <c:pt idx="2">
                  <c:v>519.23109494742403</c:v>
                </c:pt>
                <c:pt idx="3">
                  <c:v>708.10038290385444</c:v>
                </c:pt>
                <c:pt idx="4">
                  <c:v>900.43726068509091</c:v>
                </c:pt>
                <c:pt idx="5">
                  <c:v>1095.537477072739</c:v>
                </c:pt>
                <c:pt idx="6">
                  <c:v>1292.9356864511535</c:v>
                </c:pt>
                <c:pt idx="7">
                  <c:v>1492.3011487115632</c:v>
                </c:pt>
                <c:pt idx="8">
                  <c:v>1693.3865696845442</c:v>
                </c:pt>
                <c:pt idx="9">
                  <c:v>1896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C6-431A-8768-BA5CBCFB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500752"/>
        <c:axId val="595646720"/>
      </c:scatterChart>
      <c:valAx>
        <c:axId val="71450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646720"/>
        <c:crosses val="autoZero"/>
        <c:crossBetween val="midCat"/>
      </c:valAx>
      <c:valAx>
        <c:axId val="5956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50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分治法实际</a:t>
            </a:r>
            <a:r>
              <a:rPr lang="en-US" altLang="zh-CN"/>
              <a:t>VS</a:t>
            </a:r>
            <a:r>
              <a:rPr lang="zh-CN" altLang="en-US"/>
              <a:t>理论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实验时间ms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Sheet1!$A$49:$A$58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Sheet1!$B$49:$B$58</c:f>
              <c:numCache>
                <c:formatCode>General</c:formatCode>
                <c:ptCount val="10"/>
                <c:pt idx="0">
                  <c:v>125</c:v>
                </c:pt>
                <c:pt idx="1">
                  <c:v>298</c:v>
                </c:pt>
                <c:pt idx="2">
                  <c:v>437</c:v>
                </c:pt>
                <c:pt idx="3">
                  <c:v>612</c:v>
                </c:pt>
                <c:pt idx="4">
                  <c:v>719</c:v>
                </c:pt>
                <c:pt idx="5">
                  <c:v>913</c:v>
                </c:pt>
                <c:pt idx="6">
                  <c:v>1063</c:v>
                </c:pt>
                <c:pt idx="7">
                  <c:v>1250</c:v>
                </c:pt>
                <c:pt idx="8">
                  <c:v>1377</c:v>
                </c:pt>
                <c:pt idx="9">
                  <c:v>1644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BD-4239-BBAA-7E45A77BA62E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理论时间ms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Sheet1!$A$49:$A$58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Sheet1!$C$49:$C$58</c:f>
              <c:numCache>
                <c:formatCode>General</c:formatCode>
                <c:ptCount val="10"/>
                <c:pt idx="0">
                  <c:v>125</c:v>
                </c:pt>
                <c:pt idx="1">
                  <c:v>265.05149978319906</c:v>
                </c:pt>
                <c:pt idx="2">
                  <c:v>410.78409410397472</c:v>
                </c:pt>
                <c:pt idx="3">
                  <c:v>560.20599913279625</c:v>
                </c:pt>
                <c:pt idx="4">
                  <c:v>712.37125054200237</c:v>
                </c:pt>
                <c:pt idx="5">
                  <c:v>866.72268755754669</c:v>
                </c:pt>
                <c:pt idx="6">
                  <c:v>1022.892157002495</c:v>
                </c:pt>
                <c:pt idx="7">
                  <c:v>1180.6179973983888</c:v>
                </c:pt>
                <c:pt idx="8">
                  <c:v>1339.7045646238482</c:v>
                </c:pt>
                <c:pt idx="9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BD-4239-BBAA-7E45A77BA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611039"/>
        <c:axId val="1512368527"/>
      </c:scatterChart>
      <c:valAx>
        <c:axId val="175261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368527"/>
        <c:crosses val="autoZero"/>
        <c:crossBetween val="midCat"/>
      </c:valAx>
      <c:valAx>
        <c:axId val="151236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61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暴力</a:t>
            </a:r>
            <a:r>
              <a:rPr lang="en-US" altLang="zh-CN"/>
              <a:t>VS</a:t>
            </a:r>
            <a:r>
              <a:rPr lang="zh-CN" altLang="en-US"/>
              <a:t>分治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Sheet1!$B$77</c:f>
              <c:strCache>
                <c:ptCount val="1"/>
                <c:pt idx="0">
                  <c:v>分治ms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Sheet1!$A$78:$A$87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Sheet1!$B$78:$B$87</c:f>
              <c:numCache>
                <c:formatCode>General</c:formatCode>
                <c:ptCount val="10"/>
                <c:pt idx="0">
                  <c:v>125</c:v>
                </c:pt>
                <c:pt idx="1">
                  <c:v>298</c:v>
                </c:pt>
                <c:pt idx="2">
                  <c:v>437</c:v>
                </c:pt>
                <c:pt idx="3">
                  <c:v>612</c:v>
                </c:pt>
                <c:pt idx="4">
                  <c:v>719</c:v>
                </c:pt>
                <c:pt idx="5">
                  <c:v>913</c:v>
                </c:pt>
                <c:pt idx="6">
                  <c:v>1063</c:v>
                </c:pt>
                <c:pt idx="7">
                  <c:v>1250</c:v>
                </c:pt>
                <c:pt idx="8">
                  <c:v>1377</c:v>
                </c:pt>
                <c:pt idx="9">
                  <c:v>1644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33-4F25-9B44-A7027A43CF54}"/>
            </c:ext>
          </c:extLst>
        </c:ser>
        <c:ser>
          <c:idx val="1"/>
          <c:order val="1"/>
          <c:tx>
            <c:strRef>
              <c:f>Sheet1!$C$77</c:f>
              <c:strCache>
                <c:ptCount val="1"/>
                <c:pt idx="0">
                  <c:v>暴力ms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Sheet1!$A$78:$A$87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Sheet1!$C$78:$C$87</c:f>
              <c:numCache>
                <c:formatCode>General</c:formatCode>
                <c:ptCount val="10"/>
                <c:pt idx="0">
                  <c:v>58342</c:v>
                </c:pt>
                <c:pt idx="1">
                  <c:v>232794</c:v>
                </c:pt>
                <c:pt idx="2">
                  <c:v>533846</c:v>
                </c:pt>
                <c:pt idx="3">
                  <c:v>971688</c:v>
                </c:pt>
                <c:pt idx="4">
                  <c:v>1524310</c:v>
                </c:pt>
                <c:pt idx="5">
                  <c:v>2193300</c:v>
                </c:pt>
                <c:pt idx="6">
                  <c:v>2904340</c:v>
                </c:pt>
                <c:pt idx="7">
                  <c:v>3771980</c:v>
                </c:pt>
                <c:pt idx="8">
                  <c:v>4778040</c:v>
                </c:pt>
                <c:pt idx="9">
                  <c:v>5885800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33-4F25-9B44-A7027A43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393888"/>
        <c:axId val="1545821184"/>
      </c:scatterChart>
      <c:valAx>
        <c:axId val="1545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821184"/>
        <c:crosses val="autoZero"/>
        <c:crossBetween val="midCat"/>
      </c:valAx>
      <c:valAx>
        <c:axId val="15458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5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小规模时蛮力</a:t>
            </a:r>
            <a:r>
              <a:rPr lang="en-US" altLang="zh-CN"/>
              <a:t>VS</a:t>
            </a:r>
            <a:r>
              <a:rPr lang="zh-CN" altLang="en-US"/>
              <a:t>分治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Sheet1!$B$101</c:f>
              <c:strCache>
                <c:ptCount val="1"/>
                <c:pt idx="0">
                  <c:v>分治ms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Sheet1!$A$102:$A$111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Sheet1!$B$102:$B$111</c:f>
              <c:numCache>
                <c:formatCode>General</c:formatCode>
                <c:ptCount val="10"/>
                <c:pt idx="0">
                  <c:v>0.13591500000000001</c:v>
                </c:pt>
                <c:pt idx="1">
                  <c:v>0.31719999999999998</c:v>
                </c:pt>
                <c:pt idx="2">
                  <c:v>0.55871499999999996</c:v>
                </c:pt>
                <c:pt idx="3">
                  <c:v>0.89356999999999998</c:v>
                </c:pt>
                <c:pt idx="4">
                  <c:v>1.26637</c:v>
                </c:pt>
                <c:pt idx="5">
                  <c:v>1.75214</c:v>
                </c:pt>
                <c:pt idx="6">
                  <c:v>2.3521299999999998</c:v>
                </c:pt>
                <c:pt idx="7">
                  <c:v>3.0786500000000001</c:v>
                </c:pt>
                <c:pt idx="8">
                  <c:v>3.8271700000000002</c:v>
                </c:pt>
                <c:pt idx="9">
                  <c:v>4.66012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0-41AB-B94A-45D30BE70906}"/>
            </c:ext>
          </c:extLst>
        </c:ser>
        <c:ser>
          <c:idx val="1"/>
          <c:order val="1"/>
          <c:tx>
            <c:strRef>
              <c:f>Sheet1!$C$101</c:f>
              <c:strCache>
                <c:ptCount val="1"/>
                <c:pt idx="0">
                  <c:v>蛮力ms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Sheet1!$A$102:$A$111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Sheet1!$C$102:$C$111</c:f>
              <c:numCache>
                <c:formatCode>General</c:formatCode>
                <c:ptCount val="10"/>
                <c:pt idx="0">
                  <c:v>5.4105E-2</c:v>
                </c:pt>
                <c:pt idx="1">
                  <c:v>0.20196</c:v>
                </c:pt>
                <c:pt idx="2">
                  <c:v>0.44734000000000002</c:v>
                </c:pt>
                <c:pt idx="3">
                  <c:v>0.82769499999999996</c:v>
                </c:pt>
                <c:pt idx="4">
                  <c:v>1.14249</c:v>
                </c:pt>
                <c:pt idx="5">
                  <c:v>1.7928900000000001</c:v>
                </c:pt>
                <c:pt idx="6">
                  <c:v>2.4997400000000001</c:v>
                </c:pt>
                <c:pt idx="7">
                  <c:v>3.1338499999999998</c:v>
                </c:pt>
                <c:pt idx="8">
                  <c:v>4.0708500000000001</c:v>
                </c:pt>
                <c:pt idx="9">
                  <c:v>4.9198199999999996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10-41AB-B94A-45D30BE70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90015"/>
        <c:axId val="561500223"/>
      </c:scatterChart>
      <c:valAx>
        <c:axId val="56829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500223"/>
        <c:crosses val="autoZero"/>
        <c:crossBetween val="midCat"/>
      </c:valAx>
      <c:valAx>
        <c:axId val="56150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290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小规模蛮力</a:t>
            </a:r>
            <a:r>
              <a:rPr lang="en-US" altLang="zh-CN"/>
              <a:t>VS</a:t>
            </a:r>
            <a:r>
              <a:rPr lang="zh-CN" altLang="en-US"/>
              <a:t>分治</a:t>
            </a:r>
            <a:r>
              <a:rPr lang="en-US" altLang="zh-CN"/>
              <a:t>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Sheet1!$B$117</c:f>
              <c:strCache>
                <c:ptCount val="1"/>
                <c:pt idx="0">
                  <c:v>分治ms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Sheet1!$A$118:$A$127</c:f>
              <c:numCache>
                <c:formatCode>General</c:formatCode>
                <c:ptCount val="10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</c:numCache>
            </c:numRef>
          </c:xVal>
          <c:yVal>
            <c:numRef>
              <c:f>Sheet1!$B$118:$B$127</c:f>
              <c:numCache>
                <c:formatCode>General</c:formatCode>
                <c:ptCount val="10"/>
                <c:pt idx="0">
                  <c:v>0.40145999999999998</c:v>
                </c:pt>
                <c:pt idx="1">
                  <c:v>0.75268000000000002</c:v>
                </c:pt>
                <c:pt idx="2">
                  <c:v>1.1281699999999999</c:v>
                </c:pt>
                <c:pt idx="3">
                  <c:v>1.5902700000000001</c:v>
                </c:pt>
                <c:pt idx="4">
                  <c:v>2.1767300000000001</c:v>
                </c:pt>
                <c:pt idx="5">
                  <c:v>2.7289400000000001</c:v>
                </c:pt>
                <c:pt idx="6">
                  <c:v>3.3345699999999998</c:v>
                </c:pt>
                <c:pt idx="7">
                  <c:v>3.9929199999999998</c:v>
                </c:pt>
                <c:pt idx="8">
                  <c:v>4.7477999999999998</c:v>
                </c:pt>
                <c:pt idx="9">
                  <c:v>5.5181100000000001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5-4B0E-BDA9-0975E14898FE}"/>
            </c:ext>
          </c:extLst>
        </c:ser>
        <c:ser>
          <c:idx val="1"/>
          <c:order val="1"/>
          <c:tx>
            <c:strRef>
              <c:f>Sheet1!$C$117</c:f>
              <c:strCache>
                <c:ptCount val="1"/>
                <c:pt idx="0">
                  <c:v>蛮力ms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Sheet1!$A$118:$A$127</c:f>
              <c:numCache>
                <c:formatCode>General</c:formatCode>
                <c:ptCount val="10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</c:numCache>
            </c:numRef>
          </c:xVal>
          <c:yVal>
            <c:numRef>
              <c:f>Sheet1!$C$118:$C$127</c:f>
              <c:numCache>
                <c:formatCode>General</c:formatCode>
                <c:ptCount val="10"/>
                <c:pt idx="0">
                  <c:v>0.93522000000000005</c:v>
                </c:pt>
                <c:pt idx="1">
                  <c:v>1.0384500000000001</c:v>
                </c:pt>
                <c:pt idx="2">
                  <c:v>1.1431800000000001</c:v>
                </c:pt>
                <c:pt idx="3">
                  <c:v>1.7422899999999999</c:v>
                </c:pt>
                <c:pt idx="4">
                  <c:v>1.81284</c:v>
                </c:pt>
                <c:pt idx="5">
                  <c:v>2.0264899999999999</c:v>
                </c:pt>
                <c:pt idx="6">
                  <c:v>2.4767299999999999</c:v>
                </c:pt>
                <c:pt idx="7">
                  <c:v>2.7187399999999999</c:v>
                </c:pt>
                <c:pt idx="8">
                  <c:v>3.1953999999999998</c:v>
                </c:pt>
                <c:pt idx="9">
                  <c:v>4.2699499999999997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A5-4B0E-BDA9-0975E1489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99663"/>
        <c:axId val="299088431"/>
      </c:scatterChart>
      <c:valAx>
        <c:axId val="609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088431"/>
        <c:crosses val="autoZero"/>
        <c:crossBetween val="midCat"/>
      </c:valAx>
      <c:valAx>
        <c:axId val="2990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69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0</xdr:row>
      <xdr:rowOff>0</xdr:rowOff>
    </xdr:from>
    <xdr:to>
      <xdr:col>14</xdr:col>
      <xdr:colOff>374650</xdr:colOff>
      <xdr:row>15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97EF923-E143-50D2-A831-60A852C56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30</xdr:row>
      <xdr:rowOff>136525</xdr:rowOff>
    </xdr:from>
    <xdr:to>
      <xdr:col>14</xdr:col>
      <xdr:colOff>342900</xdr:colOff>
      <xdr:row>46</xdr:row>
      <xdr:rowOff>34925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FC2374A-5DB9-2974-C743-0ED57B564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50</xdr:row>
      <xdr:rowOff>168275</xdr:rowOff>
    </xdr:from>
    <xdr:to>
      <xdr:col>12</xdr:col>
      <xdr:colOff>641350</xdr:colOff>
      <xdr:row>66</xdr:row>
      <xdr:rowOff>66675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222C91A-777E-A49D-A17D-EAC78431B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635000</xdr:colOff>
      <xdr:row>78</xdr:row>
      <xdr:rowOff>149225</xdr:rowOff>
    </xdr:from>
    <xdr:to>
      <xdr:col>11</xdr:col>
      <xdr:colOff>584200</xdr:colOff>
      <xdr:row>94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7AD5A9-E7D8-DCAF-0988-5E33F7DE7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590550</xdr:colOff>
      <xdr:row>89</xdr:row>
      <xdr:rowOff>82550</xdr:rowOff>
    </xdr:from>
    <xdr:to>
      <xdr:col>13</xdr:col>
      <xdr:colOff>539750</xdr:colOff>
      <xdr:row>114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29D5CA0-C072-7AA4-C768-C4D6A8099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638848</xdr:colOff>
      <xdr:row>116</xdr:row>
      <xdr:rowOff>42719</xdr:rowOff>
    </xdr:from>
    <xdr:to>
      <xdr:col>12</xdr:col>
      <xdr:colOff>563803</xdr:colOff>
      <xdr:row>132</xdr:row>
      <xdr:rowOff>15010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2D5309A-D61C-7238-36B1-C9B34EC23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81DC-4377-4594-AA0E-88DE5B91A168}">
  <dimension ref="A1:AA127"/>
  <sheetViews>
    <sheetView tabSelected="1" topLeftCell="A43" zoomScale="66" workbookViewId="0">
      <selection activeCell="D102" sqref="D102"/>
    </sheetView>
  </sheetViews>
  <sheetFormatPr defaultRowHeight="14" x14ac:dyDescent="0.3"/>
  <cols>
    <col min="1" max="1" width="10.6640625" customWidth="1"/>
    <col min="2" max="2" width="11.33203125" customWidth="1"/>
    <col min="3" max="3" width="11.25" customWidth="1"/>
    <col min="17" max="17" width="10.83203125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</row>
    <row r="2" spans="1:27" x14ac:dyDescent="0.3">
      <c r="A2">
        <v>100000</v>
      </c>
      <c r="B2">
        <v>58342</v>
      </c>
      <c r="C2">
        <v>58342</v>
      </c>
      <c r="D2" s="1">
        <f>(B2-C2)/C2</f>
        <v>0</v>
      </c>
    </row>
    <row r="3" spans="1:27" x14ac:dyDescent="0.3">
      <c r="A3">
        <v>200000</v>
      </c>
      <c r="B3">
        <v>232794</v>
      </c>
      <c r="C3">
        <v>233368</v>
      </c>
      <c r="D3" s="1">
        <f t="shared" ref="D3:D11" si="0">(B3-C3)/C3</f>
        <v>-2.4596345685783828E-3</v>
      </c>
      <c r="G3" t="s">
        <v>1</v>
      </c>
      <c r="Q3" t="s">
        <v>0</v>
      </c>
      <c r="R3">
        <v>100000</v>
      </c>
      <c r="S3">
        <v>200000</v>
      </c>
      <c r="T3">
        <v>300000</v>
      </c>
      <c r="U3">
        <v>400000</v>
      </c>
      <c r="V3">
        <v>500000</v>
      </c>
      <c r="W3">
        <v>600000</v>
      </c>
      <c r="X3">
        <v>700000</v>
      </c>
      <c r="Y3">
        <v>800000</v>
      </c>
      <c r="Z3">
        <v>900000</v>
      </c>
      <c r="AA3">
        <v>1000000</v>
      </c>
    </row>
    <row r="4" spans="1:27" x14ac:dyDescent="0.3">
      <c r="A4">
        <v>300000</v>
      </c>
      <c r="B4">
        <v>533846</v>
      </c>
      <c r="C4">
        <v>525078</v>
      </c>
      <c r="D4" s="1">
        <f t="shared" si="0"/>
        <v>1.6698471465191839E-2</v>
      </c>
      <c r="Q4" t="s">
        <v>2</v>
      </c>
      <c r="R4">
        <v>58342</v>
      </c>
      <c r="S4">
        <v>232794</v>
      </c>
      <c r="T4">
        <v>533846</v>
      </c>
      <c r="U4">
        <v>971688</v>
      </c>
      <c r="V4">
        <v>1524310</v>
      </c>
      <c r="W4">
        <v>2193300</v>
      </c>
      <c r="X4">
        <v>2904340</v>
      </c>
      <c r="Y4">
        <v>3771980</v>
      </c>
      <c r="Z4">
        <v>4778040</v>
      </c>
      <c r="AA4">
        <v>5885800</v>
      </c>
    </row>
    <row r="5" spans="1:27" x14ac:dyDescent="0.3">
      <c r="A5">
        <v>400000</v>
      </c>
      <c r="B5">
        <v>971688</v>
      </c>
      <c r="C5">
        <v>933472</v>
      </c>
      <c r="D5" s="1">
        <f t="shared" si="0"/>
        <v>4.093963182612869E-2</v>
      </c>
      <c r="Q5" t="s">
        <v>3</v>
      </c>
      <c r="R5">
        <v>58342</v>
      </c>
      <c r="S5">
        <v>233368</v>
      </c>
      <c r="T5">
        <v>525078</v>
      </c>
      <c r="U5">
        <v>933472</v>
      </c>
      <c r="V5">
        <v>1458550</v>
      </c>
      <c r="W5">
        <v>2100312</v>
      </c>
      <c r="X5">
        <v>2858758</v>
      </c>
      <c r="Y5">
        <v>3733888</v>
      </c>
      <c r="Z5">
        <v>4725702</v>
      </c>
      <c r="AA5">
        <v>5834200</v>
      </c>
    </row>
    <row r="6" spans="1:27" x14ac:dyDescent="0.3">
      <c r="A6">
        <v>500000</v>
      </c>
      <c r="B6">
        <v>1524310</v>
      </c>
      <c r="C6">
        <v>1458550</v>
      </c>
      <c r="D6" s="1">
        <f t="shared" si="0"/>
        <v>4.5085872956017965E-2</v>
      </c>
      <c r="Q6" t="s">
        <v>4</v>
      </c>
      <c r="R6" s="1">
        <f t="shared" ref="R6:AA6" si="1">(R4-R5)/R5</f>
        <v>0</v>
      </c>
      <c r="S6" s="1">
        <f t="shared" si="1"/>
        <v>-2.4596345685783828E-3</v>
      </c>
      <c r="T6" s="1">
        <f t="shared" si="1"/>
        <v>1.6698471465191839E-2</v>
      </c>
      <c r="U6" s="1">
        <f t="shared" si="1"/>
        <v>4.093963182612869E-2</v>
      </c>
      <c r="V6" s="1">
        <f t="shared" si="1"/>
        <v>4.5085872956017965E-2</v>
      </c>
      <c r="W6" s="1">
        <f t="shared" si="1"/>
        <v>4.4273422234410886E-2</v>
      </c>
      <c r="X6" s="1">
        <f t="shared" si="1"/>
        <v>1.5944686468739221E-2</v>
      </c>
      <c r="Y6" s="1">
        <f t="shared" si="1"/>
        <v>1.0201698604778719E-2</v>
      </c>
      <c r="Z6" s="1">
        <f t="shared" si="1"/>
        <v>1.1075179941519799E-2</v>
      </c>
      <c r="AA6" s="1">
        <f t="shared" si="1"/>
        <v>8.8444002605327209E-3</v>
      </c>
    </row>
    <row r="7" spans="1:27" x14ac:dyDescent="0.3">
      <c r="A7">
        <v>600000</v>
      </c>
      <c r="B7">
        <v>2193300</v>
      </c>
      <c r="C7">
        <v>2100312</v>
      </c>
      <c r="D7" s="1">
        <f t="shared" si="0"/>
        <v>4.4273422234410886E-2</v>
      </c>
    </row>
    <row r="8" spans="1:27" x14ac:dyDescent="0.3">
      <c r="A8">
        <v>700000</v>
      </c>
      <c r="B8">
        <v>2904340</v>
      </c>
      <c r="C8">
        <v>2858758</v>
      </c>
      <c r="D8" s="1">
        <f t="shared" si="0"/>
        <v>1.5944686468739221E-2</v>
      </c>
    </row>
    <row r="9" spans="1:27" x14ac:dyDescent="0.3">
      <c r="A9">
        <v>800000</v>
      </c>
      <c r="B9">
        <v>3771980</v>
      </c>
      <c r="C9">
        <v>3733888</v>
      </c>
      <c r="D9" s="1">
        <f t="shared" si="0"/>
        <v>1.0201698604778719E-2</v>
      </c>
    </row>
    <row r="10" spans="1:27" x14ac:dyDescent="0.3">
      <c r="A10">
        <v>900000</v>
      </c>
      <c r="B10">
        <v>4778040</v>
      </c>
      <c r="C10">
        <v>4725702</v>
      </c>
      <c r="D10" s="1">
        <f t="shared" si="0"/>
        <v>1.1075179941519799E-2</v>
      </c>
    </row>
    <row r="11" spans="1:27" x14ac:dyDescent="0.3">
      <c r="A11">
        <v>1000000</v>
      </c>
      <c r="B11">
        <v>5885800</v>
      </c>
      <c r="C11">
        <v>5834200</v>
      </c>
      <c r="D11" s="1">
        <f t="shared" si="0"/>
        <v>8.8444002605327209E-3</v>
      </c>
    </row>
    <row r="18" spans="1:9" x14ac:dyDescent="0.3">
      <c r="A18" t="s">
        <v>0</v>
      </c>
      <c r="B18" t="s">
        <v>5</v>
      </c>
      <c r="C18" t="s">
        <v>3</v>
      </c>
      <c r="D18" t="s">
        <v>4</v>
      </c>
      <c r="F18" t="s">
        <v>0</v>
      </c>
      <c r="G18" t="s">
        <v>5</v>
      </c>
      <c r="H18" t="s">
        <v>3</v>
      </c>
      <c r="I18" t="s">
        <v>4</v>
      </c>
    </row>
    <row r="19" spans="1:9" x14ac:dyDescent="0.3">
      <c r="A19">
        <v>100000</v>
      </c>
      <c r="B19">
        <v>141</v>
      </c>
      <c r="F19">
        <v>100000</v>
      </c>
      <c r="G19">
        <v>141</v>
      </c>
    </row>
    <row r="20" spans="1:9" x14ac:dyDescent="0.3">
      <c r="A20">
        <v>200000</v>
      </c>
      <c r="B20">
        <v>312</v>
      </c>
      <c r="F20">
        <v>200000</v>
      </c>
      <c r="G20">
        <v>313</v>
      </c>
    </row>
    <row r="21" spans="1:9" x14ac:dyDescent="0.3">
      <c r="A21">
        <v>300000</v>
      </c>
      <c r="B21">
        <v>498</v>
      </c>
      <c r="E21" t="s">
        <v>7</v>
      </c>
      <c r="F21">
        <v>300000</v>
      </c>
      <c r="G21">
        <v>485</v>
      </c>
    </row>
    <row r="22" spans="1:9" x14ac:dyDescent="0.3">
      <c r="A22">
        <v>400000</v>
      </c>
      <c r="B22">
        <v>704</v>
      </c>
      <c r="F22">
        <v>400000</v>
      </c>
      <c r="G22">
        <v>688</v>
      </c>
    </row>
    <row r="23" spans="1:9" x14ac:dyDescent="0.3">
      <c r="A23">
        <v>500000</v>
      </c>
      <c r="B23">
        <v>828</v>
      </c>
      <c r="F23">
        <v>500000</v>
      </c>
      <c r="G23">
        <v>1001</v>
      </c>
    </row>
    <row r="24" spans="1:9" x14ac:dyDescent="0.3">
      <c r="A24">
        <v>600000</v>
      </c>
      <c r="B24">
        <v>1194</v>
      </c>
      <c r="F24">
        <v>600000</v>
      </c>
      <c r="G24">
        <v>1047</v>
      </c>
    </row>
    <row r="25" spans="1:9" x14ac:dyDescent="0.3">
      <c r="A25">
        <v>700000</v>
      </c>
      <c r="B25">
        <v>1314</v>
      </c>
      <c r="F25">
        <v>700000</v>
      </c>
      <c r="G25">
        <v>1251</v>
      </c>
    </row>
    <row r="26" spans="1:9" x14ac:dyDescent="0.3">
      <c r="A26">
        <v>800000</v>
      </c>
      <c r="B26">
        <v>1542</v>
      </c>
      <c r="F26">
        <v>800000</v>
      </c>
      <c r="G26">
        <v>1422</v>
      </c>
    </row>
    <row r="27" spans="1:9" x14ac:dyDescent="0.3">
      <c r="A27">
        <v>900000</v>
      </c>
      <c r="B27">
        <v>1657</v>
      </c>
      <c r="F27">
        <v>900000</v>
      </c>
      <c r="G27">
        <v>1578</v>
      </c>
    </row>
    <row r="28" spans="1:9" x14ac:dyDescent="0.3">
      <c r="A28">
        <v>1000000</v>
      </c>
      <c r="B28">
        <v>1753</v>
      </c>
      <c r="F28">
        <v>1000000</v>
      </c>
      <c r="G28">
        <v>1705</v>
      </c>
    </row>
    <row r="31" spans="1:9" x14ac:dyDescent="0.3">
      <c r="A31" t="s">
        <v>0</v>
      </c>
      <c r="B31" t="s">
        <v>5</v>
      </c>
      <c r="C31" t="s">
        <v>3</v>
      </c>
      <c r="D31" t="s">
        <v>4</v>
      </c>
      <c r="G31" t="s">
        <v>6</v>
      </c>
    </row>
    <row r="32" spans="1:9" x14ac:dyDescent="0.3">
      <c r="A32">
        <v>100000</v>
      </c>
      <c r="B32">
        <v>158</v>
      </c>
      <c r="C32">
        <v>158</v>
      </c>
      <c r="D32" s="1">
        <f>(B32-C32)/C32</f>
        <v>0</v>
      </c>
    </row>
    <row r="33" spans="1:6" x14ac:dyDescent="0.3">
      <c r="A33">
        <v>200000</v>
      </c>
      <c r="B33">
        <v>313</v>
      </c>
      <c r="C33">
        <f t="array" ref="C33:C41">B32*A33:A41*LOG10(A33:A41)/A32/LOG10(A32)</f>
        <v>335.02509572596358</v>
      </c>
      <c r="D33" s="1">
        <f t="shared" ref="D33:D41" si="2">(B33-C33)/C33</f>
        <v>-6.5741629528491149E-2</v>
      </c>
    </row>
    <row r="34" spans="1:6" x14ac:dyDescent="0.3">
      <c r="A34">
        <v>300000</v>
      </c>
      <c r="B34">
        <v>501</v>
      </c>
      <c r="C34">
        <v>519.23109494742403</v>
      </c>
      <c r="D34" s="1">
        <f t="shared" si="2"/>
        <v>-3.5111716391465458E-2</v>
      </c>
    </row>
    <row r="35" spans="1:6" x14ac:dyDescent="0.3">
      <c r="A35">
        <v>400000</v>
      </c>
      <c r="B35">
        <v>672</v>
      </c>
      <c r="C35">
        <v>708.10038290385444</v>
      </c>
      <c r="D35" s="1">
        <f t="shared" si="2"/>
        <v>-5.0982012968006168E-2</v>
      </c>
    </row>
    <row r="36" spans="1:6" x14ac:dyDescent="0.3">
      <c r="A36">
        <v>500000</v>
      </c>
      <c r="B36">
        <v>886</v>
      </c>
      <c r="C36">
        <v>900.43726068509091</v>
      </c>
      <c r="D36" s="1">
        <f t="shared" si="2"/>
        <v>-1.6033610908222994E-2</v>
      </c>
      <c r="F36">
        <v>986</v>
      </c>
    </row>
    <row r="37" spans="1:6" x14ac:dyDescent="0.3">
      <c r="A37">
        <v>600000</v>
      </c>
      <c r="B37">
        <v>1048</v>
      </c>
      <c r="C37">
        <v>1095.537477072739</v>
      </c>
      <c r="D37" s="1">
        <f t="shared" si="2"/>
        <v>-4.3391922291657649E-2</v>
      </c>
    </row>
    <row r="38" spans="1:6" x14ac:dyDescent="0.3">
      <c r="A38">
        <v>700000</v>
      </c>
      <c r="B38">
        <v>1267</v>
      </c>
      <c r="C38">
        <v>1292.9356864511535</v>
      </c>
      <c r="D38" s="1">
        <f t="shared" si="2"/>
        <v>-2.0059533295381241E-2</v>
      </c>
    </row>
    <row r="39" spans="1:6" x14ac:dyDescent="0.3">
      <c r="A39">
        <v>800000</v>
      </c>
      <c r="B39">
        <v>1423</v>
      </c>
      <c r="C39">
        <v>1492.3011487115632</v>
      </c>
      <c r="D39" s="1">
        <f t="shared" si="2"/>
        <v>-4.6439117715212558E-2</v>
      </c>
    </row>
    <row r="40" spans="1:6" x14ac:dyDescent="0.3">
      <c r="A40">
        <v>900000</v>
      </c>
      <c r="B40">
        <v>1579</v>
      </c>
      <c r="C40">
        <v>1693.3865696845442</v>
      </c>
      <c r="D40" s="1">
        <f t="shared" si="2"/>
        <v>-6.7549000170618392E-2</v>
      </c>
    </row>
    <row r="41" spans="1:6" x14ac:dyDescent="0.3">
      <c r="A41">
        <v>1000000</v>
      </c>
      <c r="B41">
        <v>1750</v>
      </c>
      <c r="C41">
        <v>1896</v>
      </c>
      <c r="D41" s="1">
        <f t="shared" si="2"/>
        <v>-7.7004219409282704E-2</v>
      </c>
    </row>
    <row r="48" spans="1:6" x14ac:dyDescent="0.3">
      <c r="A48" t="s">
        <v>0</v>
      </c>
      <c r="B48" t="s">
        <v>5</v>
      </c>
      <c r="C48" t="s">
        <v>3</v>
      </c>
      <c r="D48" t="s">
        <v>4</v>
      </c>
    </row>
    <row r="49" spans="1:6" x14ac:dyDescent="0.3">
      <c r="A49">
        <v>100000</v>
      </c>
      <c r="B49">
        <v>125</v>
      </c>
      <c r="C49">
        <v>125</v>
      </c>
      <c r="D49" s="1">
        <f>(B49-C49)/C49</f>
        <v>0</v>
      </c>
    </row>
    <row r="50" spans="1:6" x14ac:dyDescent="0.3">
      <c r="A50">
        <v>200000</v>
      </c>
      <c r="B50">
        <v>298</v>
      </c>
      <c r="C50">
        <f t="array" ref="C50:C58">B49*A50:A58*LOG10(A50:A58)/A49/LOG10(A49)</f>
        <v>265.05149978319906</v>
      </c>
      <c r="D50" s="1">
        <f t="shared" ref="D50:D58" si="3">(B50-C50)/C50</f>
        <v>0.12430980486339983</v>
      </c>
      <c r="F50" t="s">
        <v>8</v>
      </c>
    </row>
    <row r="51" spans="1:6" x14ac:dyDescent="0.3">
      <c r="A51">
        <v>300000</v>
      </c>
      <c r="B51">
        <v>437</v>
      </c>
      <c r="C51">
        <v>410.78409410397472</v>
      </c>
      <c r="D51" s="1">
        <f t="shared" si="3"/>
        <v>6.3819184511534899E-2</v>
      </c>
    </row>
    <row r="52" spans="1:6" x14ac:dyDescent="0.3">
      <c r="A52">
        <v>400000</v>
      </c>
      <c r="B52">
        <v>612</v>
      </c>
      <c r="C52">
        <v>560.20599913279625</v>
      </c>
      <c r="D52" s="1">
        <f t="shared" si="3"/>
        <v>9.2455277071972292E-2</v>
      </c>
    </row>
    <row r="53" spans="1:6" x14ac:dyDescent="0.3">
      <c r="A53">
        <v>500000</v>
      </c>
      <c r="B53">
        <v>719</v>
      </c>
      <c r="C53">
        <v>712.37125054200237</v>
      </c>
      <c r="D53" s="1">
        <f t="shared" si="3"/>
        <v>9.305189468208035E-3</v>
      </c>
    </row>
    <row r="54" spans="1:6" x14ac:dyDescent="0.3">
      <c r="A54">
        <v>600000</v>
      </c>
      <c r="B54">
        <v>913</v>
      </c>
      <c r="C54">
        <v>866.72268755754669</v>
      </c>
      <c r="D54" s="1">
        <f t="shared" si="3"/>
        <v>5.3393447646864205E-2</v>
      </c>
    </row>
    <row r="55" spans="1:6" x14ac:dyDescent="0.3">
      <c r="A55">
        <v>700000</v>
      </c>
      <c r="B55">
        <v>1063</v>
      </c>
      <c r="C55">
        <v>1022.892157002495</v>
      </c>
      <c r="D55" s="1">
        <f t="shared" si="3"/>
        <v>3.9210236116227454E-2</v>
      </c>
    </row>
    <row r="56" spans="1:6" x14ac:dyDescent="0.3">
      <c r="A56">
        <v>800000</v>
      </c>
      <c r="B56">
        <v>1250</v>
      </c>
      <c r="C56">
        <v>1180.6179973983888</v>
      </c>
      <c r="D56" s="1">
        <f t="shared" si="3"/>
        <v>5.8767529170740671E-2</v>
      </c>
    </row>
    <row r="57" spans="1:6" x14ac:dyDescent="0.3">
      <c r="A57">
        <v>900000</v>
      </c>
      <c r="B57">
        <v>1377</v>
      </c>
      <c r="C57">
        <v>1339.7045646238482</v>
      </c>
      <c r="D57" s="1">
        <f t="shared" si="3"/>
        <v>2.7838552141250108E-2</v>
      </c>
    </row>
    <row r="58" spans="1:6" x14ac:dyDescent="0.3">
      <c r="A58">
        <v>1000000</v>
      </c>
      <c r="B58">
        <v>1644</v>
      </c>
      <c r="C58">
        <v>1500</v>
      </c>
      <c r="D58" s="1">
        <f t="shared" si="3"/>
        <v>9.6000000000000002E-2</v>
      </c>
    </row>
    <row r="77" spans="1:3" x14ac:dyDescent="0.3">
      <c r="A77" t="s">
        <v>0</v>
      </c>
      <c r="B77" t="s">
        <v>9</v>
      </c>
      <c r="C77" t="s">
        <v>10</v>
      </c>
    </row>
    <row r="78" spans="1:3" x14ac:dyDescent="0.3">
      <c r="A78">
        <v>100000</v>
      </c>
      <c r="B78">
        <v>125</v>
      </c>
      <c r="C78">
        <v>58342</v>
      </c>
    </row>
    <row r="79" spans="1:3" x14ac:dyDescent="0.3">
      <c r="A79">
        <v>200000</v>
      </c>
      <c r="B79">
        <v>298</v>
      </c>
      <c r="C79">
        <v>232794</v>
      </c>
    </row>
    <row r="80" spans="1:3" x14ac:dyDescent="0.3">
      <c r="A80">
        <v>300000</v>
      </c>
      <c r="B80">
        <v>437</v>
      </c>
      <c r="C80">
        <v>533846</v>
      </c>
    </row>
    <row r="81" spans="1:5" x14ac:dyDescent="0.3">
      <c r="A81">
        <v>400000</v>
      </c>
      <c r="B81">
        <v>612</v>
      </c>
      <c r="C81">
        <v>971688</v>
      </c>
      <c r="E81" t="s">
        <v>11</v>
      </c>
    </row>
    <row r="82" spans="1:5" x14ac:dyDescent="0.3">
      <c r="A82">
        <v>500000</v>
      </c>
      <c r="B82">
        <v>719</v>
      </c>
      <c r="C82">
        <v>1524310</v>
      </c>
    </row>
    <row r="83" spans="1:5" x14ac:dyDescent="0.3">
      <c r="A83">
        <v>600000</v>
      </c>
      <c r="B83">
        <v>913</v>
      </c>
      <c r="C83">
        <v>2193300</v>
      </c>
    </row>
    <row r="84" spans="1:5" x14ac:dyDescent="0.3">
      <c r="A84">
        <v>700000</v>
      </c>
      <c r="B84">
        <v>1063</v>
      </c>
      <c r="C84">
        <v>2904340</v>
      </c>
    </row>
    <row r="85" spans="1:5" x14ac:dyDescent="0.3">
      <c r="A85">
        <v>800000</v>
      </c>
      <c r="B85">
        <v>1250</v>
      </c>
      <c r="C85">
        <v>3771980</v>
      </c>
    </row>
    <row r="86" spans="1:5" x14ac:dyDescent="0.3">
      <c r="A86">
        <v>900000</v>
      </c>
      <c r="B86">
        <v>1377</v>
      </c>
      <c r="C86">
        <v>4778040</v>
      </c>
    </row>
    <row r="87" spans="1:5" x14ac:dyDescent="0.3">
      <c r="A87">
        <v>1000000</v>
      </c>
      <c r="B87">
        <v>1644</v>
      </c>
      <c r="C87">
        <v>5885800</v>
      </c>
    </row>
    <row r="101" spans="1:3" x14ac:dyDescent="0.3">
      <c r="A101" t="s">
        <v>0</v>
      </c>
      <c r="B101" t="s">
        <v>9</v>
      </c>
      <c r="C101" t="s">
        <v>12</v>
      </c>
    </row>
    <row r="102" spans="1:3" x14ac:dyDescent="0.3">
      <c r="A102">
        <v>100</v>
      </c>
      <c r="B102">
        <v>0.13591500000000001</v>
      </c>
      <c r="C102">
        <v>5.4105E-2</v>
      </c>
    </row>
    <row r="103" spans="1:3" x14ac:dyDescent="0.3">
      <c r="A103">
        <v>200</v>
      </c>
      <c r="B103">
        <v>0.31719999999999998</v>
      </c>
      <c r="C103">
        <v>0.20196</v>
      </c>
    </row>
    <row r="104" spans="1:3" x14ac:dyDescent="0.3">
      <c r="A104">
        <v>300</v>
      </c>
      <c r="B104">
        <v>0.55871499999999996</v>
      </c>
      <c r="C104">
        <v>0.44734000000000002</v>
      </c>
    </row>
    <row r="105" spans="1:3" x14ac:dyDescent="0.3">
      <c r="A105">
        <v>400</v>
      </c>
      <c r="B105">
        <v>0.89356999999999998</v>
      </c>
      <c r="C105">
        <v>0.82769499999999996</v>
      </c>
    </row>
    <row r="106" spans="1:3" x14ac:dyDescent="0.3">
      <c r="A106">
        <v>500</v>
      </c>
      <c r="B106">
        <v>1.26637</v>
      </c>
      <c r="C106">
        <v>1.14249</v>
      </c>
    </row>
    <row r="107" spans="1:3" x14ac:dyDescent="0.3">
      <c r="A107">
        <v>600</v>
      </c>
      <c r="B107">
        <v>1.75214</v>
      </c>
      <c r="C107">
        <v>1.7928900000000001</v>
      </c>
    </row>
    <row r="108" spans="1:3" x14ac:dyDescent="0.3">
      <c r="A108">
        <v>700</v>
      </c>
      <c r="B108">
        <v>2.3521299999999998</v>
      </c>
      <c r="C108">
        <v>2.4997400000000001</v>
      </c>
    </row>
    <row r="109" spans="1:3" x14ac:dyDescent="0.3">
      <c r="A109">
        <v>800</v>
      </c>
      <c r="B109">
        <v>3.0786500000000001</v>
      </c>
      <c r="C109">
        <v>3.1338499999999998</v>
      </c>
    </row>
    <row r="110" spans="1:3" x14ac:dyDescent="0.3">
      <c r="A110">
        <v>900</v>
      </c>
      <c r="B110">
        <v>3.8271700000000002</v>
      </c>
      <c r="C110">
        <v>4.0708500000000001</v>
      </c>
    </row>
    <row r="111" spans="1:3" x14ac:dyDescent="0.3">
      <c r="A111">
        <v>1000</v>
      </c>
      <c r="B111">
        <v>4.66012</v>
      </c>
      <c r="C111">
        <v>4.9198199999999996</v>
      </c>
    </row>
    <row r="117" spans="1:3" x14ac:dyDescent="0.3">
      <c r="A117" t="s">
        <v>0</v>
      </c>
      <c r="B117" t="s">
        <v>9</v>
      </c>
      <c r="C117" t="s">
        <v>12</v>
      </c>
    </row>
    <row r="118" spans="1:3" x14ac:dyDescent="0.3">
      <c r="A118">
        <v>400</v>
      </c>
      <c r="B118">
        <v>0.40145999999999998</v>
      </c>
      <c r="C118">
        <v>0.93522000000000005</v>
      </c>
    </row>
    <row r="119" spans="1:3" x14ac:dyDescent="0.3">
      <c r="A119">
        <f>A118+50</f>
        <v>450</v>
      </c>
      <c r="B119">
        <v>0.75268000000000002</v>
      </c>
      <c r="C119">
        <v>1.0384500000000001</v>
      </c>
    </row>
    <row r="120" spans="1:3" x14ac:dyDescent="0.3">
      <c r="A120">
        <f t="shared" ref="A120:A126" si="4">A119+50</f>
        <v>500</v>
      </c>
      <c r="B120">
        <v>1.1281699999999999</v>
      </c>
      <c r="C120">
        <v>1.1431800000000001</v>
      </c>
    </row>
    <row r="121" spans="1:3" x14ac:dyDescent="0.3">
      <c r="A121">
        <f t="shared" si="4"/>
        <v>550</v>
      </c>
      <c r="B121">
        <v>1.5902700000000001</v>
      </c>
      <c r="C121">
        <v>1.7422899999999999</v>
      </c>
    </row>
    <row r="122" spans="1:3" x14ac:dyDescent="0.3">
      <c r="A122">
        <f t="shared" si="4"/>
        <v>600</v>
      </c>
      <c r="B122">
        <v>2.1767300000000001</v>
      </c>
      <c r="C122">
        <v>1.81284</v>
      </c>
    </row>
    <row r="123" spans="1:3" x14ac:dyDescent="0.3">
      <c r="A123">
        <f t="shared" si="4"/>
        <v>650</v>
      </c>
      <c r="B123">
        <v>2.7289400000000001</v>
      </c>
      <c r="C123">
        <v>2.0264899999999999</v>
      </c>
    </row>
    <row r="124" spans="1:3" x14ac:dyDescent="0.3">
      <c r="A124">
        <f t="shared" si="4"/>
        <v>700</v>
      </c>
      <c r="B124">
        <v>3.3345699999999998</v>
      </c>
      <c r="C124">
        <v>2.4767299999999999</v>
      </c>
    </row>
    <row r="125" spans="1:3" x14ac:dyDescent="0.3">
      <c r="A125">
        <f t="shared" si="4"/>
        <v>750</v>
      </c>
      <c r="B125">
        <v>3.9929199999999998</v>
      </c>
      <c r="C125">
        <v>2.7187399999999999</v>
      </c>
    </row>
    <row r="126" spans="1:3" x14ac:dyDescent="0.3">
      <c r="A126">
        <f t="shared" si="4"/>
        <v>800</v>
      </c>
      <c r="B126">
        <v>4.7477999999999998</v>
      </c>
      <c r="C126">
        <v>3.1953999999999998</v>
      </c>
    </row>
    <row r="127" spans="1:3" x14ac:dyDescent="0.3">
      <c r="A127">
        <f>A126+50</f>
        <v>850</v>
      </c>
      <c r="B127">
        <v>5.5181100000000001</v>
      </c>
      <c r="C127">
        <v>4.2699499999999997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86173</cp:lastModifiedBy>
  <dcterms:created xsi:type="dcterms:W3CDTF">2023-03-21T09:57:47Z</dcterms:created>
  <dcterms:modified xsi:type="dcterms:W3CDTF">2023-03-30T12:52:50Z</dcterms:modified>
</cp:coreProperties>
</file>