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D:\大二下\算法\实验四\"/>
    </mc:Choice>
  </mc:AlternateContent>
  <xr:revisionPtr revIDLastSave="0" documentId="13_ncr:1_{D5B76C33-E12F-4CA2-BD49-AA7511E984D2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64" i="1" l="1"/>
  <c r="E164" i="1"/>
  <c r="F164" i="1"/>
  <c r="G164" i="1"/>
  <c r="H164" i="1"/>
  <c r="I164" i="1"/>
  <c r="J164" i="1"/>
  <c r="C164" i="1"/>
  <c r="D162" i="1"/>
  <c r="E162" i="1" s="1"/>
  <c r="C140" i="1"/>
  <c r="D140" i="1"/>
  <c r="E140" i="1"/>
  <c r="F140" i="1"/>
  <c r="G140" i="1"/>
  <c r="H140" i="1"/>
  <c r="I140" i="1"/>
  <c r="J140" i="1"/>
  <c r="D138" i="1"/>
  <c r="E138" i="1" s="1"/>
  <c r="F138" i="1" s="1"/>
  <c r="G138" i="1" s="1"/>
  <c r="H138" i="1" s="1"/>
  <c r="I138" i="1" s="1"/>
  <c r="J138" i="1" s="1"/>
  <c r="C132" i="1"/>
  <c r="D132" i="1" s="1"/>
  <c r="E132" i="1" s="1"/>
  <c r="F132" i="1" s="1"/>
  <c r="G132" i="1" s="1"/>
  <c r="H132" i="1" s="1"/>
  <c r="I132" i="1" s="1"/>
  <c r="I134" i="1" s="1"/>
  <c r="B130" i="1"/>
  <c r="C128" i="1"/>
  <c r="D128" i="1" s="1"/>
  <c r="D130" i="1" s="1"/>
  <c r="C123" i="1"/>
  <c r="D123" i="1" s="1"/>
  <c r="C96" i="1"/>
  <c r="D96" i="1" s="1"/>
  <c r="E96" i="1" s="1"/>
  <c r="F96" i="1" s="1"/>
  <c r="G96" i="1" s="1"/>
  <c r="H96" i="1" s="1"/>
  <c r="I96" i="1" s="1"/>
  <c r="D79" i="1"/>
  <c r="E79" i="1" s="1"/>
  <c r="F79" i="1" s="1"/>
  <c r="G79" i="1" s="1"/>
  <c r="H79" i="1" s="1"/>
  <c r="I79" i="1" s="1"/>
  <c r="J79" i="1" s="1"/>
  <c r="D71" i="1"/>
  <c r="E71" i="1" s="1"/>
  <c r="F71" i="1" s="1"/>
  <c r="G71" i="1" s="1"/>
  <c r="H71" i="1" s="1"/>
  <c r="C90" i="1"/>
  <c r="D90" i="1" s="1"/>
  <c r="E90" i="1" s="1"/>
  <c r="F90" i="1" s="1"/>
  <c r="G90" i="1" s="1"/>
  <c r="H90" i="1" s="1"/>
  <c r="I90" i="1" s="1"/>
  <c r="D53" i="1"/>
  <c r="E53" i="1" s="1"/>
  <c r="F53" i="1" s="1"/>
  <c r="G53" i="1" s="1"/>
  <c r="H53" i="1" s="1"/>
  <c r="I53" i="1" s="1"/>
  <c r="J53" i="1" s="1"/>
  <c r="D34" i="1"/>
  <c r="E34" i="1" s="1"/>
  <c r="F34" i="1" s="1"/>
  <c r="G34" i="1" s="1"/>
  <c r="H34" i="1" s="1"/>
  <c r="I34" i="1" s="1"/>
  <c r="J34" i="1" s="1"/>
  <c r="C17" i="1"/>
  <c r="D17" i="1" s="1"/>
  <c r="E17" i="1" s="1"/>
  <c r="F17" i="1" s="1"/>
  <c r="G17" i="1" s="1"/>
  <c r="H17" i="1" s="1"/>
  <c r="I17" i="1" s="1"/>
  <c r="F162" i="1" l="1"/>
  <c r="D134" i="1"/>
  <c r="H134" i="1"/>
  <c r="G134" i="1"/>
  <c r="F134" i="1"/>
  <c r="C125" i="1"/>
  <c r="C130" i="1"/>
  <c r="E134" i="1"/>
  <c r="C134" i="1"/>
  <c r="E123" i="1"/>
  <c r="D125" i="1"/>
  <c r="E128" i="1"/>
  <c r="E130" i="1" s="1"/>
  <c r="I71" i="1"/>
  <c r="J71" i="1" s="1"/>
  <c r="G162" i="1" l="1"/>
  <c r="F123" i="1"/>
  <c r="E125" i="1"/>
  <c r="F128" i="1"/>
  <c r="F130" i="1" s="1"/>
  <c r="H162" i="1" l="1"/>
  <c r="G123" i="1"/>
  <c r="F125" i="1"/>
  <c r="G128" i="1"/>
  <c r="G130" i="1" s="1"/>
  <c r="I162" i="1" l="1"/>
  <c r="H123" i="1"/>
  <c r="G125" i="1"/>
  <c r="H128" i="1"/>
  <c r="H130" i="1" s="1"/>
  <c r="J162" i="1" l="1"/>
  <c r="I123" i="1"/>
  <c r="I125" i="1" s="1"/>
  <c r="H125" i="1"/>
  <c r="I128" i="1"/>
  <c r="I130" i="1" s="1"/>
</calcChain>
</file>

<file path=xl/sharedStrings.xml><?xml version="1.0" encoding="utf-8"?>
<sst xmlns="http://schemas.openxmlformats.org/spreadsheetml/2006/main" count="37" uniqueCount="17">
  <si>
    <t>暴力法</t>
    <phoneticPr fontId="1" type="noConversion"/>
  </si>
  <si>
    <t>带备忘的</t>
    <phoneticPr fontId="1" type="noConversion"/>
  </si>
  <si>
    <t>自底向上</t>
    <phoneticPr fontId="1" type="noConversion"/>
  </si>
  <si>
    <t>e\f</t>
    <phoneticPr fontId="1" type="noConversion"/>
  </si>
  <si>
    <t>二分查找</t>
    <phoneticPr fontId="1" type="noConversion"/>
  </si>
  <si>
    <t>BEST</t>
    <phoneticPr fontId="1" type="noConversion"/>
  </si>
  <si>
    <t>运行时间</t>
    <phoneticPr fontId="1" type="noConversion"/>
  </si>
  <si>
    <t>e=30</t>
    <phoneticPr fontId="1" type="noConversion"/>
  </si>
  <si>
    <t>微妙</t>
    <phoneticPr fontId="1" type="noConversion"/>
  </si>
  <si>
    <t>毫秒</t>
    <phoneticPr fontId="1" type="noConversion"/>
  </si>
  <si>
    <t>新动态规划</t>
    <phoneticPr fontId="1" type="noConversion"/>
  </si>
  <si>
    <t>二分</t>
    <phoneticPr fontId="1" type="noConversion"/>
  </si>
  <si>
    <t>新的动态规划</t>
    <phoneticPr fontId="1" type="noConversion"/>
  </si>
  <si>
    <t>实际</t>
    <phoneticPr fontId="1" type="noConversion"/>
  </si>
  <si>
    <t>理论</t>
    <phoneticPr fontId="1" type="noConversion"/>
  </si>
  <si>
    <t>NEW_BEST</t>
    <phoneticPr fontId="1" type="noConversion"/>
  </si>
  <si>
    <t>自顶向下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</si>
</sst>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>
      <alignment vertical="center"/>
    </xf>
  </cellStyleXfs>
  <cellXfs count="2">
    <xf numFmtId="0" fontId="0" fillId="0" borderId="0" xfId="0"/>
    <xf numFmtId="43" fontId="0" fillId="0" borderId="0" xfId="1" applyFont="1" applyAlignment="1"/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暴力法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6166426071741033"/>
          <c:y val="0.30076407115777193"/>
          <c:w val="0.80222462817147855"/>
          <c:h val="0.50813210848643919"/>
        </c:manualLayout>
      </c:layout>
      <c:lineChart>
        <c:grouping val="standard"/>
        <c:varyColors val="0"/>
        <c:ser>
          <c:idx val="0"/>
          <c:order val="0"/>
          <c:tx>
            <c:v>e=4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Sheet1!$B$2:$J$2</c:f>
              <c:numCache>
                <c:formatCode>General</c:formatCode>
                <c:ptCount val="9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</c:numCache>
            </c:numRef>
          </c:cat>
          <c:val>
            <c:numRef>
              <c:f>Sheet1!$B$3:$J$3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47</c:v>
                </c:pt>
                <c:pt idx="3">
                  <c:v>78</c:v>
                </c:pt>
                <c:pt idx="4">
                  <c:v>158</c:v>
                </c:pt>
                <c:pt idx="5">
                  <c:v>344</c:v>
                </c:pt>
                <c:pt idx="6">
                  <c:v>737</c:v>
                </c:pt>
                <c:pt idx="7">
                  <c:v>1659</c:v>
                </c:pt>
                <c:pt idx="8">
                  <c:v>3667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CA-42D5-A146-CA527FB6AA24}"/>
            </c:ext>
          </c:extLst>
        </c:ser>
        <c:ser>
          <c:idx val="1"/>
          <c:order val="1"/>
          <c:tx>
            <c:v>e=5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Sheet1!$B$2:$J$2</c:f>
              <c:numCache>
                <c:formatCode>General</c:formatCode>
                <c:ptCount val="9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</c:numCache>
            </c:numRef>
          </c:cat>
          <c:val>
            <c:numRef>
              <c:f>Sheet1!$B$4:$J$4</c:f>
              <c:numCache>
                <c:formatCode>General</c:formatCode>
                <c:ptCount val="9"/>
                <c:pt idx="0">
                  <c:v>15</c:v>
                </c:pt>
                <c:pt idx="1">
                  <c:v>31</c:v>
                </c:pt>
                <c:pt idx="2">
                  <c:v>94</c:v>
                </c:pt>
                <c:pt idx="3">
                  <c:v>245</c:v>
                </c:pt>
                <c:pt idx="4">
                  <c:v>423</c:v>
                </c:pt>
                <c:pt idx="5">
                  <c:v>1055</c:v>
                </c:pt>
                <c:pt idx="6">
                  <c:v>2385</c:v>
                </c:pt>
                <c:pt idx="7">
                  <c:v>5617</c:v>
                </c:pt>
                <c:pt idx="8">
                  <c:v>12948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CA-42D5-A146-CA527FB6AA24}"/>
            </c:ext>
          </c:extLst>
        </c:ser>
        <c:ser>
          <c:idx val="2"/>
          <c:order val="2"/>
          <c:tx>
            <c:v>e=6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Sheet1!$B$2:$J$2</c:f>
              <c:numCache>
                <c:formatCode>General</c:formatCode>
                <c:ptCount val="9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</c:numCache>
            </c:numRef>
          </c:cat>
          <c:val>
            <c:numRef>
              <c:f>Sheet1!$B$5:$J$5</c:f>
              <c:numCache>
                <c:formatCode>General</c:formatCode>
                <c:ptCount val="9"/>
                <c:pt idx="0">
                  <c:v>15</c:v>
                </c:pt>
                <c:pt idx="1">
                  <c:v>63</c:v>
                </c:pt>
                <c:pt idx="2">
                  <c:v>159</c:v>
                </c:pt>
                <c:pt idx="3">
                  <c:v>422</c:v>
                </c:pt>
                <c:pt idx="4">
                  <c:v>938</c:v>
                </c:pt>
                <c:pt idx="5">
                  <c:v>2364</c:v>
                </c:pt>
                <c:pt idx="6">
                  <c:v>5693</c:v>
                </c:pt>
                <c:pt idx="7">
                  <c:v>15042</c:v>
                </c:pt>
                <c:pt idx="8">
                  <c:v>36359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CA-42D5-A146-CA527FB6AA24}"/>
            </c:ext>
          </c:extLst>
        </c:ser>
        <c:ser>
          <c:idx val="3"/>
          <c:order val="3"/>
          <c:tx>
            <c:v>e=7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Sheet1!$B$2:$J$2</c:f>
              <c:numCache>
                <c:formatCode>General</c:formatCode>
                <c:ptCount val="9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</c:numCache>
            </c:numRef>
          </c:cat>
          <c:val>
            <c:numRef>
              <c:f>Sheet1!$B$6:$J$6</c:f>
              <c:numCache>
                <c:formatCode>General</c:formatCode>
                <c:ptCount val="9"/>
                <c:pt idx="0">
                  <c:v>46</c:v>
                </c:pt>
                <c:pt idx="1">
                  <c:v>94</c:v>
                </c:pt>
                <c:pt idx="2">
                  <c:v>242</c:v>
                </c:pt>
                <c:pt idx="3">
                  <c:v>665</c:v>
                </c:pt>
                <c:pt idx="4">
                  <c:v>1691</c:v>
                </c:pt>
                <c:pt idx="5">
                  <c:v>4455</c:v>
                </c:pt>
                <c:pt idx="6">
                  <c:v>11506</c:v>
                </c:pt>
                <c:pt idx="7">
                  <c:v>29708</c:v>
                </c:pt>
                <c:pt idx="8">
                  <c:v>76956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ACA-42D5-A146-CA527FB6AA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9469056"/>
        <c:axId val="679467616"/>
      </c:lineChart>
      <c:catAx>
        <c:axId val="67946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f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94187379702537188"/>
              <c:y val="0.749628900554097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9467616"/>
        <c:crosses val="autoZero"/>
        <c:auto val="1"/>
        <c:lblAlgn val="ctr"/>
        <c:lblOffset val="100"/>
        <c:noMultiLvlLbl val="0"/>
      </c:catAx>
      <c:valAx>
        <c:axId val="67946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运行时间</a:t>
                </a:r>
                <a:r>
                  <a:rPr lang="en-US" altLang="zh-CN"/>
                  <a:t>ms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9469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8126662292213469"/>
          <c:y val="2.8355934674832318E-2"/>
          <c:w val="0.15968875765529308"/>
          <c:h val="0.2123848060659084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自底向上 理论</a:t>
            </a:r>
            <a:r>
              <a:rPr lang="en-US" altLang="zh-CN"/>
              <a:t>VS</a:t>
            </a:r>
            <a:r>
              <a:rPr lang="zh-CN" altLang="en-US"/>
              <a:t>实际</a:t>
            </a:r>
          </a:p>
        </c:rich>
      </c:tx>
      <c:layout>
        <c:manualLayout>
          <c:xMode val="edge"/>
          <c:yMode val="edge"/>
          <c:x val="0.31740966754155731"/>
          <c:y val="8.33333333333333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6010870516185477"/>
          <c:y val="0.29613444152814233"/>
          <c:w val="0.81489129483814526"/>
          <c:h val="0.50813210848643919"/>
        </c:manualLayout>
      </c:layout>
      <c:lineChart>
        <c:grouping val="standard"/>
        <c:varyColors val="0"/>
        <c:ser>
          <c:idx val="0"/>
          <c:order val="0"/>
          <c:tx>
            <c:v>实际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Sheet1!$B$128:$I$128</c:f>
              <c:numCache>
                <c:formatCode>General</c:formatCode>
                <c:ptCount val="8"/>
                <c:pt idx="0">
                  <c:v>2000</c:v>
                </c:pt>
                <c:pt idx="1">
                  <c:v>3000</c:v>
                </c:pt>
                <c:pt idx="2">
                  <c:v>4000</c:v>
                </c:pt>
                <c:pt idx="3">
                  <c:v>5000</c:v>
                </c:pt>
                <c:pt idx="4">
                  <c:v>6000</c:v>
                </c:pt>
                <c:pt idx="5">
                  <c:v>7000</c:v>
                </c:pt>
                <c:pt idx="6">
                  <c:v>8000</c:v>
                </c:pt>
                <c:pt idx="7">
                  <c:v>9000</c:v>
                </c:pt>
              </c:numCache>
            </c:numRef>
          </c:cat>
          <c:val>
            <c:numRef>
              <c:f>Sheet1!$B$129:$I$129</c:f>
              <c:numCache>
                <c:formatCode>General</c:formatCode>
                <c:ptCount val="8"/>
                <c:pt idx="0">
                  <c:v>159</c:v>
                </c:pt>
                <c:pt idx="1">
                  <c:v>333</c:v>
                </c:pt>
                <c:pt idx="2">
                  <c:v>630</c:v>
                </c:pt>
                <c:pt idx="3">
                  <c:v>949</c:v>
                </c:pt>
                <c:pt idx="4">
                  <c:v>1323</c:v>
                </c:pt>
                <c:pt idx="5">
                  <c:v>1884</c:v>
                </c:pt>
                <c:pt idx="6">
                  <c:v>2397</c:v>
                </c:pt>
                <c:pt idx="7">
                  <c:v>3180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C4-41DE-8C61-BBE07A19F278}"/>
            </c:ext>
          </c:extLst>
        </c:ser>
        <c:ser>
          <c:idx val="1"/>
          <c:order val="1"/>
          <c:tx>
            <c:v>理论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Sheet1!$B$128:$I$128</c:f>
              <c:numCache>
                <c:formatCode>General</c:formatCode>
                <c:ptCount val="8"/>
                <c:pt idx="0">
                  <c:v>2000</c:v>
                </c:pt>
                <c:pt idx="1">
                  <c:v>3000</c:v>
                </c:pt>
                <c:pt idx="2">
                  <c:v>4000</c:v>
                </c:pt>
                <c:pt idx="3">
                  <c:v>5000</c:v>
                </c:pt>
                <c:pt idx="4">
                  <c:v>6000</c:v>
                </c:pt>
                <c:pt idx="5">
                  <c:v>7000</c:v>
                </c:pt>
                <c:pt idx="6">
                  <c:v>8000</c:v>
                </c:pt>
                <c:pt idx="7">
                  <c:v>9000</c:v>
                </c:pt>
              </c:numCache>
            </c:numRef>
          </c:cat>
          <c:val>
            <c:numRef>
              <c:f>Sheet1!$B$130:$I$130</c:f>
              <c:numCache>
                <c:formatCode>General</c:formatCode>
                <c:ptCount val="8"/>
                <c:pt idx="0">
                  <c:v>159</c:v>
                </c:pt>
                <c:pt idx="1">
                  <c:v>357.75</c:v>
                </c:pt>
                <c:pt idx="2">
                  <c:v>636</c:v>
                </c:pt>
                <c:pt idx="3">
                  <c:v>993.75</c:v>
                </c:pt>
                <c:pt idx="4">
                  <c:v>1431</c:v>
                </c:pt>
                <c:pt idx="5">
                  <c:v>1947.75</c:v>
                </c:pt>
                <c:pt idx="6">
                  <c:v>2544</c:v>
                </c:pt>
                <c:pt idx="7">
                  <c:v>3219.75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C4-41DE-8C61-BBE07A19F2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0658351"/>
        <c:axId val="1520668911"/>
      </c:lineChart>
      <c:catAx>
        <c:axId val="15206583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f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95220713035870519"/>
              <c:y val="0.837591863517060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20668911"/>
        <c:crosses val="autoZero"/>
        <c:auto val="1"/>
        <c:lblAlgn val="ctr"/>
        <c:lblOffset val="100"/>
        <c:noMultiLvlLbl val="0"/>
      </c:catAx>
      <c:valAx>
        <c:axId val="1520668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运行时间</a:t>
                </a:r>
                <a:r>
                  <a:rPr lang="en-US" altLang="zh-CN"/>
                  <a:t>ms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20658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0911198600174969E-2"/>
          <c:y val="7.4652230971128566E-2"/>
          <c:w val="0.14242213473315835"/>
          <c:h val="0.129051472732575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二分查找 理论</a:t>
            </a:r>
            <a:r>
              <a:rPr lang="en-US" altLang="zh-CN"/>
              <a:t>VS</a:t>
            </a:r>
            <a:r>
              <a:rPr lang="zh-CN" altLang="en-US"/>
              <a:t>实际</a:t>
            </a:r>
          </a:p>
        </c:rich>
      </c:tx>
      <c:layout>
        <c:manualLayout>
          <c:xMode val="edge"/>
          <c:yMode val="edge"/>
          <c:x val="0.31740966754155731"/>
          <c:y val="0.10185185185185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462198162729659"/>
          <c:y val="0.28687518226888303"/>
          <c:w val="0.81489129483814526"/>
          <c:h val="0.50813210848643919"/>
        </c:manualLayout>
      </c:layout>
      <c:lineChart>
        <c:grouping val="standard"/>
        <c:varyColors val="0"/>
        <c:ser>
          <c:idx val="0"/>
          <c:order val="0"/>
          <c:tx>
            <c:strRef>
              <c:f>Sheet1!$A$133</c:f>
              <c:strCache>
                <c:ptCount val="1"/>
                <c:pt idx="0">
                  <c:v>实际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Sheet1!$B$132:$I$132</c:f>
              <c:numCache>
                <c:formatCode>General</c:formatCode>
                <c:ptCount val="8"/>
                <c:pt idx="0">
                  <c:v>2000</c:v>
                </c:pt>
                <c:pt idx="1">
                  <c:v>3000</c:v>
                </c:pt>
                <c:pt idx="2">
                  <c:v>4000</c:v>
                </c:pt>
                <c:pt idx="3">
                  <c:v>5000</c:v>
                </c:pt>
                <c:pt idx="4">
                  <c:v>6000</c:v>
                </c:pt>
                <c:pt idx="5">
                  <c:v>7000</c:v>
                </c:pt>
                <c:pt idx="6">
                  <c:v>8000</c:v>
                </c:pt>
                <c:pt idx="7">
                  <c:v>9000</c:v>
                </c:pt>
              </c:numCache>
            </c:numRef>
          </c:cat>
          <c:val>
            <c:numRef>
              <c:f>Sheet1!$B$133:$I$133</c:f>
              <c:numCache>
                <c:formatCode>General</c:formatCode>
                <c:ptCount val="8"/>
                <c:pt idx="0">
                  <c:v>359</c:v>
                </c:pt>
                <c:pt idx="1">
                  <c:v>468</c:v>
                </c:pt>
                <c:pt idx="2">
                  <c:v>614</c:v>
                </c:pt>
                <c:pt idx="3">
                  <c:v>771</c:v>
                </c:pt>
                <c:pt idx="4">
                  <c:v>964</c:v>
                </c:pt>
                <c:pt idx="5">
                  <c:v>1086</c:v>
                </c:pt>
                <c:pt idx="6">
                  <c:v>1279</c:v>
                </c:pt>
                <c:pt idx="7">
                  <c:v>1500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71-4E52-9FC1-35AC77352AA3}"/>
            </c:ext>
          </c:extLst>
        </c:ser>
        <c:ser>
          <c:idx val="1"/>
          <c:order val="1"/>
          <c:tx>
            <c:strRef>
              <c:f>Sheet1!$A$134</c:f>
              <c:strCache>
                <c:ptCount val="1"/>
                <c:pt idx="0">
                  <c:v>理论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Sheet1!$B$132:$I$132</c:f>
              <c:numCache>
                <c:formatCode>General</c:formatCode>
                <c:ptCount val="8"/>
                <c:pt idx="0">
                  <c:v>2000</c:v>
                </c:pt>
                <c:pt idx="1">
                  <c:v>3000</c:v>
                </c:pt>
                <c:pt idx="2">
                  <c:v>4000</c:v>
                </c:pt>
                <c:pt idx="3">
                  <c:v>5000</c:v>
                </c:pt>
                <c:pt idx="4">
                  <c:v>6000</c:v>
                </c:pt>
                <c:pt idx="5">
                  <c:v>7000</c:v>
                </c:pt>
                <c:pt idx="6">
                  <c:v>8000</c:v>
                </c:pt>
                <c:pt idx="7">
                  <c:v>9000</c:v>
                </c:pt>
              </c:numCache>
            </c:numRef>
          </c:cat>
          <c:val>
            <c:numRef>
              <c:f>Sheet1!$B$134:$I$134</c:f>
              <c:numCache>
                <c:formatCode>General</c:formatCode>
                <c:ptCount val="8"/>
                <c:pt idx="0">
                  <c:v>359</c:v>
                </c:pt>
                <c:pt idx="1">
                  <c:v>567.22592588556927</c:v>
                </c:pt>
                <c:pt idx="2">
                  <c:v>783.47639287454081</c:v>
                </c:pt>
                <c:pt idx="3">
                  <c:v>1005.6938541159226</c:v>
                </c:pt>
                <c:pt idx="4">
                  <c:v>1232.6664410829494</c:v>
                </c:pt>
                <c:pt idx="5">
                  <c:v>1463.5933916456627</c:v>
                </c:pt>
                <c:pt idx="6">
                  <c:v>1697.9055714981635</c:v>
                </c:pt>
                <c:pt idx="7">
                  <c:v>1935.1774392811319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71-4E52-9FC1-35AC77352A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6429615"/>
        <c:axId val="1496430095"/>
      </c:lineChart>
      <c:catAx>
        <c:axId val="14964296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f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93554046369203847"/>
              <c:y val="0.865369641294838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96430095"/>
        <c:crosses val="autoZero"/>
        <c:auto val="1"/>
        <c:lblAlgn val="ctr"/>
        <c:lblOffset val="100"/>
        <c:noMultiLvlLbl val="0"/>
      </c:catAx>
      <c:valAx>
        <c:axId val="1496430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运行时间</a:t>
                </a:r>
                <a:r>
                  <a:rPr lang="en-US" altLang="zh-CN"/>
                  <a:t>us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96429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999999999999992E-2"/>
          <c:y val="8.3911490230387839E-2"/>
          <c:w val="0.12722222222222221"/>
          <c:h val="0.129051472732575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逆向思维 理论</a:t>
            </a:r>
            <a:r>
              <a:rPr lang="en-US" altLang="zh-CN"/>
              <a:t>VS</a:t>
            </a:r>
            <a:r>
              <a:rPr lang="zh-CN" altLang="en-US"/>
              <a:t>实际</a:t>
            </a:r>
          </a:p>
        </c:rich>
      </c:tx>
      <c:layout>
        <c:manualLayout>
          <c:xMode val="edge"/>
          <c:yMode val="edge"/>
          <c:x val="0.30352077865266847"/>
          <c:y val="7.4074074074074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9.5636701662292212E-2"/>
          <c:y val="0.22611184018664335"/>
          <c:w val="0.85991885389326339"/>
          <c:h val="0.60630358705161858"/>
        </c:manualLayout>
      </c:layout>
      <c:lineChart>
        <c:grouping val="standard"/>
        <c:varyColors val="0"/>
        <c:ser>
          <c:idx val="0"/>
          <c:order val="0"/>
          <c:tx>
            <c:v>实际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Sheet1!$C$138:$J$138</c:f>
              <c:numCache>
                <c:formatCode>General</c:formatCode>
                <c:ptCount val="8"/>
                <c:pt idx="0">
                  <c:v>2000</c:v>
                </c:pt>
                <c:pt idx="1">
                  <c:v>3000</c:v>
                </c:pt>
                <c:pt idx="2">
                  <c:v>4000</c:v>
                </c:pt>
                <c:pt idx="3">
                  <c:v>5000</c:v>
                </c:pt>
                <c:pt idx="4">
                  <c:v>6000</c:v>
                </c:pt>
                <c:pt idx="5">
                  <c:v>7000</c:v>
                </c:pt>
                <c:pt idx="6">
                  <c:v>8000</c:v>
                </c:pt>
                <c:pt idx="7">
                  <c:v>9000</c:v>
                </c:pt>
              </c:numCache>
            </c:numRef>
          </c:cat>
          <c:val>
            <c:numRef>
              <c:f>Sheet1!$B$139:$I$139</c:f>
              <c:numCache>
                <c:formatCode>General</c:formatCode>
                <c:ptCount val="8"/>
                <c:pt idx="0">
                  <c:v>5.6247999999999996</c:v>
                </c:pt>
                <c:pt idx="1">
                  <c:v>10.646699999999999</c:v>
                </c:pt>
                <c:pt idx="2">
                  <c:v>15.0181</c:v>
                </c:pt>
                <c:pt idx="3">
                  <c:v>19.0413</c:v>
                </c:pt>
                <c:pt idx="4">
                  <c:v>24.613499999999998</c:v>
                </c:pt>
                <c:pt idx="5">
                  <c:v>28.9069</c:v>
                </c:pt>
                <c:pt idx="6">
                  <c:v>32.168500000000002</c:v>
                </c:pt>
                <c:pt idx="7">
                  <c:v>34.8705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F9-4AB2-954C-04E8DE90E6F8}"/>
            </c:ext>
          </c:extLst>
        </c:ser>
        <c:ser>
          <c:idx val="1"/>
          <c:order val="1"/>
          <c:tx>
            <c:v>理论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Sheet1!$C$138:$J$138</c:f>
              <c:numCache>
                <c:formatCode>General</c:formatCode>
                <c:ptCount val="8"/>
                <c:pt idx="0">
                  <c:v>2000</c:v>
                </c:pt>
                <c:pt idx="1">
                  <c:v>3000</c:v>
                </c:pt>
                <c:pt idx="2">
                  <c:v>4000</c:v>
                </c:pt>
                <c:pt idx="3">
                  <c:v>5000</c:v>
                </c:pt>
                <c:pt idx="4">
                  <c:v>6000</c:v>
                </c:pt>
                <c:pt idx="5">
                  <c:v>7000</c:v>
                </c:pt>
                <c:pt idx="6">
                  <c:v>8000</c:v>
                </c:pt>
                <c:pt idx="7">
                  <c:v>9000</c:v>
                </c:pt>
              </c:numCache>
            </c:numRef>
          </c:cat>
          <c:val>
            <c:numRef>
              <c:f>Sheet1!$B$140:$I$140</c:f>
              <c:numCache>
                <c:formatCode>General</c:formatCode>
                <c:ptCount val="8"/>
                <c:pt idx="0">
                  <c:v>5.6247999999999996</c:v>
                </c:pt>
                <c:pt idx="1">
                  <c:v>11.249599999999999</c:v>
                </c:pt>
                <c:pt idx="2">
                  <c:v>16.874399999999998</c:v>
                </c:pt>
                <c:pt idx="3">
                  <c:v>22.499199999999998</c:v>
                </c:pt>
                <c:pt idx="4">
                  <c:v>28.123999999999995</c:v>
                </c:pt>
                <c:pt idx="5">
                  <c:v>33.748799999999996</c:v>
                </c:pt>
                <c:pt idx="6">
                  <c:v>39.373599999999996</c:v>
                </c:pt>
                <c:pt idx="7">
                  <c:v>44.998399999999997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F9-4AB2-954C-04E8DE90E6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56063"/>
        <c:axId val="79459903"/>
      </c:lineChart>
      <c:catAx>
        <c:axId val="79456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f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93524890638670166"/>
              <c:y val="0.907407407407407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459903"/>
        <c:crosses val="autoZero"/>
        <c:auto val="1"/>
        <c:lblAlgn val="ctr"/>
        <c:lblOffset val="100"/>
        <c:noMultiLvlLbl val="0"/>
      </c:catAx>
      <c:valAx>
        <c:axId val="79459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运行时间</a:t>
                </a:r>
                <a:r>
                  <a:rPr lang="en-US" altLang="zh-CN"/>
                  <a:t>us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456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8333333333333329E-2"/>
          <c:y val="6.5392971711869349E-2"/>
          <c:w val="0.17444444444444446"/>
          <c:h val="0.1244218431029454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带备忘的自顶向下</a:t>
            </a:r>
          </a:p>
        </c:rich>
      </c:tx>
      <c:layout>
        <c:manualLayout>
          <c:xMode val="edge"/>
          <c:yMode val="edge"/>
          <c:x val="0.28055555555555556"/>
          <c:y val="0.148148148148148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4744203849518811"/>
          <c:y val="0.31928258967629047"/>
          <c:w val="0.82755796150481187"/>
          <c:h val="0.50813210848643919"/>
        </c:manualLayout>
      </c:layout>
      <c:lineChart>
        <c:grouping val="standard"/>
        <c:varyColors val="0"/>
        <c:ser>
          <c:idx val="0"/>
          <c:order val="0"/>
          <c:tx>
            <c:v>e=30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Sheet1!$B$17:$I$17</c:f>
              <c:numCache>
                <c:formatCode>General</c:formatCode>
                <c:ptCount val="8"/>
                <c:pt idx="0">
                  <c:v>2000</c:v>
                </c:pt>
                <c:pt idx="1">
                  <c:v>3000</c:v>
                </c:pt>
                <c:pt idx="2">
                  <c:v>4000</c:v>
                </c:pt>
                <c:pt idx="3">
                  <c:v>5000</c:v>
                </c:pt>
                <c:pt idx="4">
                  <c:v>6000</c:v>
                </c:pt>
                <c:pt idx="5">
                  <c:v>7000</c:v>
                </c:pt>
                <c:pt idx="6">
                  <c:v>8000</c:v>
                </c:pt>
                <c:pt idx="7">
                  <c:v>9000</c:v>
                </c:pt>
              </c:numCache>
            </c:numRef>
          </c:cat>
          <c:val>
            <c:numRef>
              <c:f>Sheet1!$B$18:$I$18</c:f>
              <c:numCache>
                <c:formatCode>General</c:formatCode>
                <c:ptCount val="8"/>
                <c:pt idx="0">
                  <c:v>346</c:v>
                </c:pt>
                <c:pt idx="1">
                  <c:v>807</c:v>
                </c:pt>
                <c:pt idx="2">
                  <c:v>1400</c:v>
                </c:pt>
                <c:pt idx="3">
                  <c:v>2168</c:v>
                </c:pt>
                <c:pt idx="4">
                  <c:v>3149</c:v>
                </c:pt>
                <c:pt idx="5">
                  <c:v>4279</c:v>
                </c:pt>
                <c:pt idx="6">
                  <c:v>5610</c:v>
                </c:pt>
                <c:pt idx="7">
                  <c:v>7183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18-491B-A5B1-BD846600F842}"/>
            </c:ext>
          </c:extLst>
        </c:ser>
        <c:ser>
          <c:idx val="1"/>
          <c:order val="1"/>
          <c:tx>
            <c:v>e=50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Sheet1!$B$17:$I$17</c:f>
              <c:numCache>
                <c:formatCode>General</c:formatCode>
                <c:ptCount val="8"/>
                <c:pt idx="0">
                  <c:v>2000</c:v>
                </c:pt>
                <c:pt idx="1">
                  <c:v>3000</c:v>
                </c:pt>
                <c:pt idx="2">
                  <c:v>4000</c:v>
                </c:pt>
                <c:pt idx="3">
                  <c:v>5000</c:v>
                </c:pt>
                <c:pt idx="4">
                  <c:v>6000</c:v>
                </c:pt>
                <c:pt idx="5">
                  <c:v>7000</c:v>
                </c:pt>
                <c:pt idx="6">
                  <c:v>8000</c:v>
                </c:pt>
                <c:pt idx="7">
                  <c:v>9000</c:v>
                </c:pt>
              </c:numCache>
            </c:numRef>
          </c:cat>
          <c:val>
            <c:numRef>
              <c:f>Sheet1!$B$19:$I$19</c:f>
              <c:numCache>
                <c:formatCode>General</c:formatCode>
                <c:ptCount val="8"/>
                <c:pt idx="0">
                  <c:v>565</c:v>
                </c:pt>
                <c:pt idx="1">
                  <c:v>1284</c:v>
                </c:pt>
                <c:pt idx="2">
                  <c:v>2373</c:v>
                </c:pt>
                <c:pt idx="3">
                  <c:v>3635</c:v>
                </c:pt>
                <c:pt idx="4">
                  <c:v>5251</c:v>
                </c:pt>
                <c:pt idx="5">
                  <c:v>7158</c:v>
                </c:pt>
                <c:pt idx="6">
                  <c:v>9432</c:v>
                </c:pt>
                <c:pt idx="7">
                  <c:v>12074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18-491B-A5B1-BD846600F842}"/>
            </c:ext>
          </c:extLst>
        </c:ser>
        <c:ser>
          <c:idx val="2"/>
          <c:order val="2"/>
          <c:tx>
            <c:v>e=70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Sheet1!$B$17:$I$17</c:f>
              <c:numCache>
                <c:formatCode>General</c:formatCode>
                <c:ptCount val="8"/>
                <c:pt idx="0">
                  <c:v>2000</c:v>
                </c:pt>
                <c:pt idx="1">
                  <c:v>3000</c:v>
                </c:pt>
                <c:pt idx="2">
                  <c:v>4000</c:v>
                </c:pt>
                <c:pt idx="3">
                  <c:v>5000</c:v>
                </c:pt>
                <c:pt idx="4">
                  <c:v>6000</c:v>
                </c:pt>
                <c:pt idx="5">
                  <c:v>7000</c:v>
                </c:pt>
                <c:pt idx="6">
                  <c:v>8000</c:v>
                </c:pt>
                <c:pt idx="7">
                  <c:v>9000</c:v>
                </c:pt>
              </c:numCache>
            </c:numRef>
          </c:cat>
          <c:val>
            <c:numRef>
              <c:f>Sheet1!$B$20:$I$20</c:f>
              <c:numCache>
                <c:formatCode>General</c:formatCode>
                <c:ptCount val="8"/>
                <c:pt idx="0">
                  <c:v>875</c:v>
                </c:pt>
                <c:pt idx="1">
                  <c:v>1843</c:v>
                </c:pt>
                <c:pt idx="2">
                  <c:v>3295</c:v>
                </c:pt>
                <c:pt idx="3">
                  <c:v>5252</c:v>
                </c:pt>
                <c:pt idx="4">
                  <c:v>7554</c:v>
                </c:pt>
                <c:pt idx="5">
                  <c:v>10233</c:v>
                </c:pt>
                <c:pt idx="6">
                  <c:v>13499</c:v>
                </c:pt>
                <c:pt idx="7">
                  <c:v>17069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18-491B-A5B1-BD846600F842}"/>
            </c:ext>
          </c:extLst>
        </c:ser>
        <c:ser>
          <c:idx val="3"/>
          <c:order val="3"/>
          <c:tx>
            <c:v>e=90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Sheet1!$B$17:$I$17</c:f>
              <c:numCache>
                <c:formatCode>General</c:formatCode>
                <c:ptCount val="8"/>
                <c:pt idx="0">
                  <c:v>2000</c:v>
                </c:pt>
                <c:pt idx="1">
                  <c:v>3000</c:v>
                </c:pt>
                <c:pt idx="2">
                  <c:v>4000</c:v>
                </c:pt>
                <c:pt idx="3">
                  <c:v>5000</c:v>
                </c:pt>
                <c:pt idx="4">
                  <c:v>6000</c:v>
                </c:pt>
                <c:pt idx="5">
                  <c:v>7000</c:v>
                </c:pt>
                <c:pt idx="6">
                  <c:v>8000</c:v>
                </c:pt>
                <c:pt idx="7">
                  <c:v>9000</c:v>
                </c:pt>
              </c:numCache>
            </c:numRef>
          </c:cat>
          <c:val>
            <c:numRef>
              <c:f>Sheet1!$B$21:$I$21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118-491B-A5B1-BD846600F8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9471936"/>
        <c:axId val="679472896"/>
      </c:lineChart>
      <c:catAx>
        <c:axId val="679471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f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94587379702537178"/>
              <c:y val="0.916295567220764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9472896"/>
        <c:crosses val="autoZero"/>
        <c:auto val="1"/>
        <c:lblAlgn val="ctr"/>
        <c:lblOffset val="100"/>
        <c:noMultiLvlLbl val="0"/>
      </c:catAx>
      <c:valAx>
        <c:axId val="67947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运行时间</a:t>
                </a:r>
                <a:r>
                  <a:rPr lang="en-US" altLang="zh-CN"/>
                  <a:t>ms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9471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ayout>
        <c:manualLayout>
          <c:xMode val="edge"/>
          <c:yMode val="edge"/>
          <c:x val="0.79308880139982507"/>
          <c:y val="7.0022601341498986E-2"/>
          <c:w val="0.17215551181102362"/>
          <c:h val="0.184607028288130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自底向上</a:t>
            </a:r>
          </a:p>
        </c:rich>
      </c:tx>
      <c:layout>
        <c:manualLayout>
          <c:xMode val="edge"/>
          <c:yMode val="edge"/>
          <c:x val="0.37777777777777777"/>
          <c:y val="8.79629629629629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4899759405074367"/>
          <c:y val="0.35631962671332751"/>
          <c:w val="0.81489129483814526"/>
          <c:h val="0.50813210848643919"/>
        </c:manualLayout>
      </c:layout>
      <c:lineChart>
        <c:grouping val="standard"/>
        <c:varyColors val="0"/>
        <c:ser>
          <c:idx val="0"/>
          <c:order val="0"/>
          <c:tx>
            <c:v>e=30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Sheet1!$B$34:$J$34</c:f>
              <c:numCache>
                <c:formatCode>General</c:formatCode>
                <c:ptCount val="9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</c:numCache>
            </c:numRef>
          </c:cat>
          <c:val>
            <c:numRef>
              <c:f>Sheet1!$B$35:$J$35</c:f>
              <c:numCache>
                <c:formatCode>General</c:formatCode>
                <c:ptCount val="9"/>
                <c:pt idx="0">
                  <c:v>43</c:v>
                </c:pt>
                <c:pt idx="1">
                  <c:v>159</c:v>
                </c:pt>
                <c:pt idx="2">
                  <c:v>333</c:v>
                </c:pt>
                <c:pt idx="3">
                  <c:v>630</c:v>
                </c:pt>
                <c:pt idx="4">
                  <c:v>949</c:v>
                </c:pt>
                <c:pt idx="5">
                  <c:v>1323</c:v>
                </c:pt>
                <c:pt idx="6">
                  <c:v>1884</c:v>
                </c:pt>
                <c:pt idx="7">
                  <c:v>2397</c:v>
                </c:pt>
                <c:pt idx="8">
                  <c:v>3180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50-4951-9503-9394871FF174}"/>
            </c:ext>
          </c:extLst>
        </c:ser>
        <c:ser>
          <c:idx val="1"/>
          <c:order val="1"/>
          <c:tx>
            <c:v>e=50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Sheet1!$B$34:$J$34</c:f>
              <c:numCache>
                <c:formatCode>General</c:formatCode>
                <c:ptCount val="9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</c:numCache>
            </c:numRef>
          </c:cat>
          <c:val>
            <c:numRef>
              <c:f>Sheet1!$B$36:$J$36</c:f>
              <c:numCache>
                <c:formatCode>General</c:formatCode>
                <c:ptCount val="9"/>
                <c:pt idx="0">
                  <c:v>76</c:v>
                </c:pt>
                <c:pt idx="1">
                  <c:v>269</c:v>
                </c:pt>
                <c:pt idx="2">
                  <c:v>567</c:v>
                </c:pt>
                <c:pt idx="3">
                  <c:v>1147</c:v>
                </c:pt>
                <c:pt idx="4">
                  <c:v>1610</c:v>
                </c:pt>
                <c:pt idx="5">
                  <c:v>2276</c:v>
                </c:pt>
                <c:pt idx="6">
                  <c:v>3133</c:v>
                </c:pt>
                <c:pt idx="7">
                  <c:v>4087</c:v>
                </c:pt>
                <c:pt idx="8">
                  <c:v>5178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50-4951-9503-9394871FF174}"/>
            </c:ext>
          </c:extLst>
        </c:ser>
        <c:ser>
          <c:idx val="2"/>
          <c:order val="2"/>
          <c:tx>
            <c:v>e=90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Sheet1!$B$34:$J$34</c:f>
              <c:numCache>
                <c:formatCode>General</c:formatCode>
                <c:ptCount val="9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</c:numCache>
            </c:numRef>
          </c:cat>
          <c:val>
            <c:numRef>
              <c:f>Sheet1!$B$37:$J$37</c:f>
              <c:numCache>
                <c:formatCode>General</c:formatCode>
                <c:ptCount val="9"/>
                <c:pt idx="0">
                  <c:v>116</c:v>
                </c:pt>
                <c:pt idx="1">
                  <c:v>402</c:v>
                </c:pt>
                <c:pt idx="2">
                  <c:v>807</c:v>
                </c:pt>
                <c:pt idx="3">
                  <c:v>1408</c:v>
                </c:pt>
                <c:pt idx="4">
                  <c:v>2291</c:v>
                </c:pt>
                <c:pt idx="5">
                  <c:v>3210</c:v>
                </c:pt>
                <c:pt idx="6">
                  <c:v>4382</c:v>
                </c:pt>
                <c:pt idx="7">
                  <c:v>5720</c:v>
                </c:pt>
                <c:pt idx="8">
                  <c:v>7273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50-4951-9503-9394871FF1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7690863"/>
        <c:axId val="747702383"/>
      </c:lineChart>
      <c:catAx>
        <c:axId val="7476908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f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94109601924759401"/>
              <c:y val="0.772777048702245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7702383"/>
        <c:crosses val="autoZero"/>
        <c:auto val="1"/>
        <c:lblAlgn val="ctr"/>
        <c:lblOffset val="100"/>
        <c:noMultiLvlLbl val="0"/>
      </c:catAx>
      <c:valAx>
        <c:axId val="747702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运行时间</a:t>
                </a:r>
                <a:r>
                  <a:rPr lang="en-US" altLang="zh-CN"/>
                  <a:t>ms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7690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0904440069991237"/>
          <c:y val="8.3911490230387853E-2"/>
          <c:w val="0.20413320209973757"/>
          <c:h val="0.14756999125109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二分查找</a:t>
            </a:r>
          </a:p>
        </c:rich>
      </c:tx>
      <c:layout>
        <c:manualLayout>
          <c:xMode val="edge"/>
          <c:yMode val="edge"/>
          <c:x val="0.45833333333333326"/>
          <c:y val="0.115740740740740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6288648293963254"/>
          <c:y val="0.28687518226888303"/>
          <c:w val="0.81489129483814526"/>
          <c:h val="0.50813210848643919"/>
        </c:manualLayout>
      </c:layout>
      <c:lineChart>
        <c:grouping val="standard"/>
        <c:varyColors val="0"/>
        <c:ser>
          <c:idx val="0"/>
          <c:order val="0"/>
          <c:tx>
            <c:v>e=30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Sheet1!$B$53:$J$53</c:f>
              <c:numCache>
                <c:formatCode>General</c:formatCode>
                <c:ptCount val="9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</c:numCache>
            </c:numRef>
          </c:cat>
          <c:val>
            <c:numRef>
              <c:f>Sheet1!$B$54:$J$54</c:f>
              <c:numCache>
                <c:formatCode>General</c:formatCode>
                <c:ptCount val="9"/>
                <c:pt idx="0">
                  <c:v>77</c:v>
                </c:pt>
                <c:pt idx="1">
                  <c:v>156</c:v>
                </c:pt>
                <c:pt idx="2">
                  <c:v>215</c:v>
                </c:pt>
                <c:pt idx="3">
                  <c:v>285</c:v>
                </c:pt>
                <c:pt idx="4">
                  <c:v>346</c:v>
                </c:pt>
                <c:pt idx="5">
                  <c:v>399</c:v>
                </c:pt>
                <c:pt idx="6">
                  <c:v>471</c:v>
                </c:pt>
                <c:pt idx="7">
                  <c:v>531</c:v>
                </c:pt>
                <c:pt idx="8">
                  <c:v>623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9F-42A5-AC19-9D46AB5815F1}"/>
            </c:ext>
          </c:extLst>
        </c:ser>
        <c:ser>
          <c:idx val="1"/>
          <c:order val="1"/>
          <c:tx>
            <c:v>e=50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Sheet1!$B$53:$J$53</c:f>
              <c:numCache>
                <c:formatCode>General</c:formatCode>
                <c:ptCount val="9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</c:numCache>
            </c:numRef>
          </c:cat>
          <c:val>
            <c:numRef>
              <c:f>Sheet1!$B$55:$J$55</c:f>
              <c:numCache>
                <c:formatCode>General</c:formatCode>
                <c:ptCount val="9"/>
                <c:pt idx="0">
                  <c:v>141</c:v>
                </c:pt>
                <c:pt idx="1">
                  <c:v>235</c:v>
                </c:pt>
                <c:pt idx="2">
                  <c:v>342</c:v>
                </c:pt>
                <c:pt idx="3">
                  <c:v>473</c:v>
                </c:pt>
                <c:pt idx="4">
                  <c:v>558</c:v>
                </c:pt>
                <c:pt idx="5">
                  <c:v>705</c:v>
                </c:pt>
                <c:pt idx="6">
                  <c:v>818</c:v>
                </c:pt>
                <c:pt idx="7">
                  <c:v>946</c:v>
                </c:pt>
                <c:pt idx="8">
                  <c:v>1122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9F-42A5-AC19-9D46AB5815F1}"/>
            </c:ext>
          </c:extLst>
        </c:ser>
        <c:ser>
          <c:idx val="2"/>
          <c:order val="2"/>
          <c:tx>
            <c:v>e=70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Sheet1!$B$53:$J$53</c:f>
              <c:numCache>
                <c:formatCode>General</c:formatCode>
                <c:ptCount val="9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</c:numCache>
            </c:numRef>
          </c:cat>
          <c:val>
            <c:numRef>
              <c:f>Sheet1!$B$56:$J$56</c:f>
              <c:numCache>
                <c:formatCode>General</c:formatCode>
                <c:ptCount val="9"/>
                <c:pt idx="0">
                  <c:v>168</c:v>
                </c:pt>
                <c:pt idx="1">
                  <c:v>359</c:v>
                </c:pt>
                <c:pt idx="2">
                  <c:v>468</c:v>
                </c:pt>
                <c:pt idx="3">
                  <c:v>614</c:v>
                </c:pt>
                <c:pt idx="4">
                  <c:v>771</c:v>
                </c:pt>
                <c:pt idx="5">
                  <c:v>964</c:v>
                </c:pt>
                <c:pt idx="6">
                  <c:v>1086</c:v>
                </c:pt>
                <c:pt idx="7">
                  <c:v>1279</c:v>
                </c:pt>
                <c:pt idx="8">
                  <c:v>1500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99F-42A5-AC19-9D46AB5815F1}"/>
            </c:ext>
          </c:extLst>
        </c:ser>
        <c:ser>
          <c:idx val="3"/>
          <c:order val="3"/>
          <c:tx>
            <c:v>e=90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Sheet1!$B$53:$J$53</c:f>
              <c:numCache>
                <c:formatCode>General</c:formatCode>
                <c:ptCount val="9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</c:numCache>
            </c:numRef>
          </c:cat>
          <c:val>
            <c:numRef>
              <c:f>Sheet1!$B$57:$J$57</c:f>
              <c:numCache>
                <c:formatCode>General</c:formatCode>
                <c:ptCount val="9"/>
                <c:pt idx="0">
                  <c:v>238</c:v>
                </c:pt>
                <c:pt idx="1">
                  <c:v>428</c:v>
                </c:pt>
                <c:pt idx="2">
                  <c:v>636</c:v>
                </c:pt>
                <c:pt idx="3">
                  <c:v>817</c:v>
                </c:pt>
                <c:pt idx="4">
                  <c:v>1020</c:v>
                </c:pt>
                <c:pt idx="5">
                  <c:v>1188</c:v>
                </c:pt>
                <c:pt idx="6">
                  <c:v>1401</c:v>
                </c:pt>
                <c:pt idx="7">
                  <c:v>1703</c:v>
                </c:pt>
                <c:pt idx="8">
                  <c:v>1857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99F-42A5-AC19-9D46AB5815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4417792"/>
        <c:axId val="444416352"/>
      </c:lineChart>
      <c:catAx>
        <c:axId val="444417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f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91331824146981622"/>
              <c:y val="0.888517789442986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4416352"/>
        <c:crosses val="autoZero"/>
        <c:auto val="1"/>
        <c:lblAlgn val="ctr"/>
        <c:lblOffset val="100"/>
        <c:noMultiLvlLbl val="0"/>
      </c:catAx>
      <c:valAx>
        <c:axId val="44441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运行时间</a:t>
                </a:r>
                <a:r>
                  <a:rPr lang="en-US" altLang="zh-CN"/>
                  <a:t>us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4417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5002230971128608"/>
          <c:y val="1.9096675415573063E-2"/>
          <c:w val="0.1360664916885389"/>
          <c:h val="0.203125546806649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决策单调性</a:t>
            </a:r>
          </a:p>
        </c:rich>
      </c:tx>
      <c:layout>
        <c:manualLayout>
          <c:xMode val="edge"/>
          <c:yMode val="edge"/>
          <c:x val="0.44166666666666671"/>
          <c:y val="6.94444444444444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4777537182852143"/>
          <c:y val="0.2361111111111111"/>
          <c:w val="0.80222462817147855"/>
          <c:h val="0.63759988334791484"/>
        </c:manualLayout>
      </c:layout>
      <c:lineChart>
        <c:grouping val="standard"/>
        <c:varyColors val="0"/>
        <c:ser>
          <c:idx val="0"/>
          <c:order val="0"/>
          <c:tx>
            <c:v>e=30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Sheet1!$B$71:$J$71</c:f>
              <c:numCache>
                <c:formatCode>General</c:formatCode>
                <c:ptCount val="9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</c:numCache>
            </c:numRef>
          </c:cat>
          <c:val>
            <c:numRef>
              <c:f>Sheet1!$B$72:$J$72</c:f>
              <c:numCache>
                <c:formatCode>General</c:formatCode>
                <c:ptCount val="9"/>
                <c:pt idx="0">
                  <c:v>8.7530000000000001</c:v>
                </c:pt>
                <c:pt idx="1">
                  <c:v>14.382999999999999</c:v>
                </c:pt>
                <c:pt idx="2">
                  <c:v>19.702999999999999</c:v>
                </c:pt>
                <c:pt idx="3">
                  <c:v>23.343</c:v>
                </c:pt>
                <c:pt idx="4">
                  <c:v>28.643000000000001</c:v>
                </c:pt>
                <c:pt idx="5">
                  <c:v>33.183</c:v>
                </c:pt>
                <c:pt idx="6">
                  <c:v>38.703000000000003</c:v>
                </c:pt>
                <c:pt idx="7">
                  <c:v>41.43</c:v>
                </c:pt>
                <c:pt idx="8">
                  <c:v>48.436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8A-48E5-AEC6-096A710F2B1C}"/>
            </c:ext>
          </c:extLst>
        </c:ser>
        <c:ser>
          <c:idx val="1"/>
          <c:order val="1"/>
          <c:tx>
            <c:v>e=50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Sheet1!$B$71:$J$71</c:f>
              <c:numCache>
                <c:formatCode>General</c:formatCode>
                <c:ptCount val="9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</c:numCache>
            </c:numRef>
          </c:cat>
          <c:val>
            <c:numRef>
              <c:f>Sheet1!$B$73:$J$73</c:f>
              <c:numCache>
                <c:formatCode>General</c:formatCode>
                <c:ptCount val="9"/>
                <c:pt idx="0">
                  <c:v>9.91</c:v>
                </c:pt>
                <c:pt idx="1">
                  <c:v>14.053000000000001</c:v>
                </c:pt>
                <c:pt idx="2">
                  <c:v>22.786000000000001</c:v>
                </c:pt>
                <c:pt idx="3">
                  <c:v>24.085999999999999</c:v>
                </c:pt>
                <c:pt idx="4">
                  <c:v>27.596</c:v>
                </c:pt>
                <c:pt idx="5">
                  <c:v>36.966000000000001</c:v>
                </c:pt>
                <c:pt idx="6">
                  <c:v>40.75</c:v>
                </c:pt>
                <c:pt idx="7">
                  <c:v>42.496000000000002</c:v>
                </c:pt>
                <c:pt idx="8">
                  <c:v>49.232999999999997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8A-48E5-AEC6-096A710F2B1C}"/>
            </c:ext>
          </c:extLst>
        </c:ser>
        <c:ser>
          <c:idx val="2"/>
          <c:order val="2"/>
          <c:tx>
            <c:v>e=70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Sheet1!$B$71:$J$71</c:f>
              <c:numCache>
                <c:formatCode>General</c:formatCode>
                <c:ptCount val="9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</c:numCache>
            </c:numRef>
          </c:cat>
          <c:val>
            <c:numRef>
              <c:f>Sheet1!$B$74:$J$74</c:f>
              <c:numCache>
                <c:formatCode>General</c:formatCode>
                <c:ptCount val="9"/>
                <c:pt idx="0">
                  <c:v>10.055999999999999</c:v>
                </c:pt>
                <c:pt idx="1">
                  <c:v>15.36</c:v>
                </c:pt>
                <c:pt idx="2">
                  <c:v>18.823</c:v>
                </c:pt>
                <c:pt idx="3">
                  <c:v>24.846</c:v>
                </c:pt>
                <c:pt idx="4">
                  <c:v>30.21</c:v>
                </c:pt>
                <c:pt idx="5">
                  <c:v>33.703000000000003</c:v>
                </c:pt>
                <c:pt idx="6">
                  <c:v>40.563000000000002</c:v>
                </c:pt>
                <c:pt idx="7">
                  <c:v>42.62</c:v>
                </c:pt>
                <c:pt idx="8">
                  <c:v>49.585999999999999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58A-48E5-AEC6-096A710F2B1C}"/>
            </c:ext>
          </c:extLst>
        </c:ser>
        <c:ser>
          <c:idx val="3"/>
          <c:order val="3"/>
          <c:tx>
            <c:v>e=90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Sheet1!$B$71:$J$71</c:f>
              <c:numCache>
                <c:formatCode>General</c:formatCode>
                <c:ptCount val="9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</c:numCache>
            </c:numRef>
          </c:cat>
          <c:val>
            <c:numRef>
              <c:f>Sheet1!$B$75:$J$75</c:f>
              <c:numCache>
                <c:formatCode>General</c:formatCode>
                <c:ptCount val="9"/>
                <c:pt idx="0">
                  <c:v>11.27</c:v>
                </c:pt>
                <c:pt idx="1">
                  <c:v>15.56</c:v>
                </c:pt>
                <c:pt idx="2">
                  <c:v>20.663</c:v>
                </c:pt>
                <c:pt idx="3">
                  <c:v>25.19</c:v>
                </c:pt>
                <c:pt idx="4">
                  <c:v>30.233000000000001</c:v>
                </c:pt>
                <c:pt idx="5">
                  <c:v>39.523000000000003</c:v>
                </c:pt>
                <c:pt idx="6">
                  <c:v>38.796999999999997</c:v>
                </c:pt>
                <c:pt idx="7">
                  <c:v>47.326000000000001</c:v>
                </c:pt>
                <c:pt idx="8">
                  <c:v>48.853000000000002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58A-48E5-AEC6-096A710F2B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7641215"/>
        <c:axId val="257647935"/>
      </c:lineChart>
      <c:catAx>
        <c:axId val="2576412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f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93076268591426092"/>
              <c:y val="0.874628900554097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7647935"/>
        <c:crosses val="autoZero"/>
        <c:auto val="1"/>
        <c:lblAlgn val="ctr"/>
        <c:lblOffset val="100"/>
        <c:noMultiLvlLbl val="0"/>
      </c:catAx>
      <c:valAx>
        <c:axId val="257647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运行时间</a:t>
                </a:r>
                <a:r>
                  <a:rPr lang="en-US" altLang="zh-CN"/>
                  <a:t>us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7641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0002230971128609"/>
          <c:y val="3.7615193934091573E-2"/>
          <c:w val="0.16662204724409446"/>
          <c:h val="0.179977398658500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逆向思维</a:t>
            </a:r>
          </a:p>
        </c:rich>
      </c:tx>
      <c:layout>
        <c:manualLayout>
          <c:xMode val="edge"/>
          <c:yMode val="edge"/>
          <c:x val="0.375"/>
          <c:y val="5.5555555555555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2088648293963254"/>
          <c:y val="0.27761592300962379"/>
          <c:w val="0.84022462817147858"/>
          <c:h val="0.50813210848643919"/>
        </c:manualLayout>
      </c:layout>
      <c:lineChart>
        <c:grouping val="standard"/>
        <c:varyColors val="0"/>
        <c:ser>
          <c:idx val="0"/>
          <c:order val="0"/>
          <c:tx>
            <c:v>e=10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Sheet1!$B$79:$J$79</c:f>
              <c:numCache>
                <c:formatCode>General</c:formatCode>
                <c:ptCount val="9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</c:numCache>
            </c:numRef>
          </c:cat>
          <c:val>
            <c:numRef>
              <c:f>Sheet1!$B$80:$J$80</c:f>
              <c:numCache>
                <c:formatCode>General</c:formatCode>
                <c:ptCount val="9"/>
                <c:pt idx="0">
                  <c:v>8</c:v>
                </c:pt>
                <c:pt idx="1">
                  <c:v>13</c:v>
                </c:pt>
                <c:pt idx="2">
                  <c:v>18</c:v>
                </c:pt>
                <c:pt idx="3">
                  <c:v>22</c:v>
                </c:pt>
                <c:pt idx="4">
                  <c:v>27</c:v>
                </c:pt>
                <c:pt idx="5">
                  <c:v>32</c:v>
                </c:pt>
                <c:pt idx="6">
                  <c:v>36</c:v>
                </c:pt>
                <c:pt idx="7">
                  <c:v>41</c:v>
                </c:pt>
                <c:pt idx="8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7-48D6-A920-212B071412B9}"/>
            </c:ext>
          </c:extLst>
        </c:ser>
        <c:ser>
          <c:idx val="1"/>
          <c:order val="1"/>
          <c:tx>
            <c:v>e=90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Sheet1!$B$79:$J$79</c:f>
              <c:numCache>
                <c:formatCode>General</c:formatCode>
                <c:ptCount val="9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</c:numCache>
            </c:numRef>
          </c:cat>
          <c:val>
            <c:numRef>
              <c:f>Sheet1!$B$81:$J$81</c:f>
              <c:numCache>
                <c:formatCode>General</c:formatCode>
                <c:ptCount val="9"/>
                <c:pt idx="0">
                  <c:v>11</c:v>
                </c:pt>
                <c:pt idx="1">
                  <c:v>16</c:v>
                </c:pt>
                <c:pt idx="2">
                  <c:v>21</c:v>
                </c:pt>
                <c:pt idx="3">
                  <c:v>25</c:v>
                </c:pt>
                <c:pt idx="4">
                  <c:v>29</c:v>
                </c:pt>
                <c:pt idx="5">
                  <c:v>37</c:v>
                </c:pt>
                <c:pt idx="6">
                  <c:v>41</c:v>
                </c:pt>
                <c:pt idx="7">
                  <c:v>49</c:v>
                </c:pt>
                <c:pt idx="8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7-48D6-A920-212B071412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3162447"/>
        <c:axId val="1613161007"/>
      </c:lineChart>
      <c:catAx>
        <c:axId val="16131624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f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89509601924759397"/>
              <c:y val="0.856110382035578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13161007"/>
        <c:crosses val="autoZero"/>
        <c:auto val="1"/>
        <c:lblAlgn val="ctr"/>
        <c:lblOffset val="100"/>
        <c:noMultiLvlLbl val="0"/>
      </c:catAx>
      <c:valAx>
        <c:axId val="1613161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运行时间</a:t>
                </a:r>
                <a:r>
                  <a:rPr lang="en-US" altLang="zh-CN"/>
                  <a:t>us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13162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1528893263342083"/>
          <c:y val="4.687445319335079E-2"/>
          <c:w val="0.15831102362204724"/>
          <c:h val="0.1429403616214639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自底向上</a:t>
            </a:r>
            <a:r>
              <a:rPr lang="en-US" altLang="zh-CN"/>
              <a:t>VS</a:t>
            </a:r>
            <a:r>
              <a:rPr lang="zh-CN" altLang="en-US"/>
              <a:t>自顶向下</a:t>
            </a:r>
          </a:p>
        </c:rich>
      </c:tx>
      <c:layout>
        <c:manualLayout>
          <c:xMode val="edge"/>
          <c:yMode val="edge"/>
          <c:x val="0.31111111111111112"/>
          <c:y val="0.115740740740740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5455314960629921"/>
          <c:y val="0.29150481189851268"/>
          <c:w val="0.81489129483814526"/>
          <c:h val="0.50813210848643919"/>
        </c:manualLayout>
      </c:layout>
      <c:lineChart>
        <c:grouping val="standard"/>
        <c:varyColors val="0"/>
        <c:ser>
          <c:idx val="0"/>
          <c:order val="0"/>
          <c:tx>
            <c:v>自顶向下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Sheet1!$B$90:$I$90</c:f>
              <c:numCache>
                <c:formatCode>General</c:formatCode>
                <c:ptCount val="8"/>
                <c:pt idx="0">
                  <c:v>2000</c:v>
                </c:pt>
                <c:pt idx="1">
                  <c:v>3000</c:v>
                </c:pt>
                <c:pt idx="2">
                  <c:v>4000</c:v>
                </c:pt>
                <c:pt idx="3">
                  <c:v>5000</c:v>
                </c:pt>
                <c:pt idx="4">
                  <c:v>6000</c:v>
                </c:pt>
                <c:pt idx="5">
                  <c:v>7000</c:v>
                </c:pt>
                <c:pt idx="6">
                  <c:v>8000</c:v>
                </c:pt>
                <c:pt idx="7">
                  <c:v>9000</c:v>
                </c:pt>
              </c:numCache>
            </c:numRef>
          </c:cat>
          <c:val>
            <c:numRef>
              <c:f>Sheet1!$B$91:$I$91</c:f>
              <c:numCache>
                <c:formatCode>General</c:formatCode>
                <c:ptCount val="8"/>
                <c:pt idx="0">
                  <c:v>346</c:v>
                </c:pt>
                <c:pt idx="1">
                  <c:v>807</c:v>
                </c:pt>
                <c:pt idx="2">
                  <c:v>1400</c:v>
                </c:pt>
                <c:pt idx="3">
                  <c:v>2168</c:v>
                </c:pt>
                <c:pt idx="4">
                  <c:v>3149</c:v>
                </c:pt>
                <c:pt idx="5">
                  <c:v>4279</c:v>
                </c:pt>
                <c:pt idx="6">
                  <c:v>5610</c:v>
                </c:pt>
                <c:pt idx="7">
                  <c:v>7183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07-473D-8D91-B24C7F164415}"/>
            </c:ext>
          </c:extLst>
        </c:ser>
        <c:ser>
          <c:idx val="1"/>
          <c:order val="1"/>
          <c:tx>
            <c:strRef>
              <c:f>Sheet1!$A$92</c:f>
              <c:strCache>
                <c:ptCount val="1"/>
                <c:pt idx="0">
                  <c:v>自底向上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Sheet1!$B$90:$I$90</c:f>
              <c:numCache>
                <c:formatCode>General</c:formatCode>
                <c:ptCount val="8"/>
                <c:pt idx="0">
                  <c:v>2000</c:v>
                </c:pt>
                <c:pt idx="1">
                  <c:v>3000</c:v>
                </c:pt>
                <c:pt idx="2">
                  <c:v>4000</c:v>
                </c:pt>
                <c:pt idx="3">
                  <c:v>5000</c:v>
                </c:pt>
                <c:pt idx="4">
                  <c:v>6000</c:v>
                </c:pt>
                <c:pt idx="5">
                  <c:v>7000</c:v>
                </c:pt>
                <c:pt idx="6">
                  <c:v>8000</c:v>
                </c:pt>
                <c:pt idx="7">
                  <c:v>9000</c:v>
                </c:pt>
              </c:numCache>
            </c:numRef>
          </c:cat>
          <c:val>
            <c:numRef>
              <c:f>Sheet1!$B$92:$I$92</c:f>
              <c:numCache>
                <c:formatCode>General</c:formatCode>
                <c:ptCount val="8"/>
                <c:pt idx="0">
                  <c:v>159</c:v>
                </c:pt>
                <c:pt idx="1">
                  <c:v>333</c:v>
                </c:pt>
                <c:pt idx="2">
                  <c:v>630</c:v>
                </c:pt>
                <c:pt idx="3">
                  <c:v>949</c:v>
                </c:pt>
                <c:pt idx="4">
                  <c:v>1323</c:v>
                </c:pt>
                <c:pt idx="5">
                  <c:v>1884</c:v>
                </c:pt>
                <c:pt idx="6">
                  <c:v>2397</c:v>
                </c:pt>
                <c:pt idx="7">
                  <c:v>3180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07-473D-8D91-B24C7F1644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9708575"/>
        <c:axId val="1539710975"/>
      </c:lineChart>
      <c:catAx>
        <c:axId val="15397085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f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91887379702537186"/>
              <c:y val="0.869999270924467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39710975"/>
        <c:crosses val="autoZero"/>
        <c:auto val="1"/>
        <c:lblAlgn val="ctr"/>
        <c:lblOffset val="100"/>
        <c:noMultiLvlLbl val="0"/>
      </c:catAx>
      <c:valAx>
        <c:axId val="1539710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运行时间</a:t>
                </a:r>
                <a:r>
                  <a:rPr lang="en-US" altLang="zh-CN"/>
                  <a:t>ms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39708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1666666666666665"/>
          <c:y val="0.90335593467483233"/>
          <c:w val="0.4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二分查找</a:t>
            </a:r>
            <a:r>
              <a:rPr lang="en-US" altLang="zh-CN"/>
              <a:t>VS</a:t>
            </a:r>
            <a:r>
              <a:rPr lang="zh-CN" altLang="en-US"/>
              <a:t>逆向思维</a:t>
            </a:r>
          </a:p>
        </c:rich>
      </c:tx>
      <c:layout>
        <c:manualLayout>
          <c:xMode val="edge"/>
          <c:yMode val="edge"/>
          <c:x val="0.29680555555555554"/>
          <c:y val="6.94444444444444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3910870516185478"/>
          <c:y val="0.25446777486147565"/>
          <c:w val="0.82755796150481187"/>
          <c:h val="0.50813210848643919"/>
        </c:manualLayout>
      </c:layout>
      <c:lineChart>
        <c:grouping val="standard"/>
        <c:varyColors val="0"/>
        <c:ser>
          <c:idx val="0"/>
          <c:order val="0"/>
          <c:tx>
            <c:strRef>
              <c:f>Sheet1!$A$97</c:f>
              <c:strCache>
                <c:ptCount val="1"/>
                <c:pt idx="0">
                  <c:v>二分查找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Sheet1!$B$96:$I$96</c:f>
              <c:numCache>
                <c:formatCode>General</c:formatCode>
                <c:ptCount val="8"/>
                <c:pt idx="0">
                  <c:v>2000</c:v>
                </c:pt>
                <c:pt idx="1">
                  <c:v>3000</c:v>
                </c:pt>
                <c:pt idx="2">
                  <c:v>4000</c:v>
                </c:pt>
                <c:pt idx="3">
                  <c:v>5000</c:v>
                </c:pt>
                <c:pt idx="4">
                  <c:v>6000</c:v>
                </c:pt>
                <c:pt idx="5">
                  <c:v>7000</c:v>
                </c:pt>
                <c:pt idx="6">
                  <c:v>8000</c:v>
                </c:pt>
                <c:pt idx="7">
                  <c:v>9000</c:v>
                </c:pt>
              </c:numCache>
            </c:numRef>
          </c:cat>
          <c:val>
            <c:numRef>
              <c:f>Sheet1!$B$97:$I$97</c:f>
              <c:numCache>
                <c:formatCode>General</c:formatCode>
                <c:ptCount val="8"/>
                <c:pt idx="0">
                  <c:v>156</c:v>
                </c:pt>
                <c:pt idx="1">
                  <c:v>215</c:v>
                </c:pt>
                <c:pt idx="2">
                  <c:v>285</c:v>
                </c:pt>
                <c:pt idx="3">
                  <c:v>346</c:v>
                </c:pt>
                <c:pt idx="4">
                  <c:v>399</c:v>
                </c:pt>
                <c:pt idx="5">
                  <c:v>471</c:v>
                </c:pt>
                <c:pt idx="6">
                  <c:v>531</c:v>
                </c:pt>
                <c:pt idx="7">
                  <c:v>623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05-4899-AC42-C3D47B17B432}"/>
            </c:ext>
          </c:extLst>
        </c:ser>
        <c:ser>
          <c:idx val="1"/>
          <c:order val="1"/>
          <c:tx>
            <c:v>逆向思维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Sheet1!$B$96:$I$96</c:f>
              <c:numCache>
                <c:formatCode>General</c:formatCode>
                <c:ptCount val="8"/>
                <c:pt idx="0">
                  <c:v>2000</c:v>
                </c:pt>
                <c:pt idx="1">
                  <c:v>3000</c:v>
                </c:pt>
                <c:pt idx="2">
                  <c:v>4000</c:v>
                </c:pt>
                <c:pt idx="3">
                  <c:v>5000</c:v>
                </c:pt>
                <c:pt idx="4">
                  <c:v>6000</c:v>
                </c:pt>
                <c:pt idx="5">
                  <c:v>7000</c:v>
                </c:pt>
                <c:pt idx="6">
                  <c:v>8000</c:v>
                </c:pt>
                <c:pt idx="7">
                  <c:v>9000</c:v>
                </c:pt>
              </c:numCache>
            </c:numRef>
          </c:cat>
          <c:val>
            <c:numRef>
              <c:f>Sheet1!$B$98:$I$98</c:f>
              <c:numCache>
                <c:formatCode>General</c:formatCode>
                <c:ptCount val="8"/>
                <c:pt idx="0">
                  <c:v>14.382999999999999</c:v>
                </c:pt>
                <c:pt idx="1">
                  <c:v>19.702999999999999</c:v>
                </c:pt>
                <c:pt idx="2">
                  <c:v>23.343</c:v>
                </c:pt>
                <c:pt idx="3">
                  <c:v>28.643000000000001</c:v>
                </c:pt>
                <c:pt idx="4">
                  <c:v>33.183</c:v>
                </c:pt>
                <c:pt idx="5">
                  <c:v>38.703000000000003</c:v>
                </c:pt>
                <c:pt idx="6">
                  <c:v>41.43</c:v>
                </c:pt>
                <c:pt idx="7">
                  <c:v>48.436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05-4899-AC42-C3D47B17B4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3329919"/>
        <c:axId val="1463327039"/>
      </c:lineChart>
      <c:catAx>
        <c:axId val="1463329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f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92365157480314963"/>
              <c:y val="0.846851122776319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63327039"/>
        <c:crosses val="autoZero"/>
        <c:auto val="1"/>
        <c:lblAlgn val="ctr"/>
        <c:lblOffset val="100"/>
        <c:noMultiLvlLbl val="0"/>
      </c:catAx>
      <c:valAx>
        <c:axId val="1463327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运行时间</a:t>
                </a:r>
                <a:r>
                  <a:rPr lang="en-US" altLang="zh-CN"/>
                  <a:t>us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63329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带备忘的理论</a:t>
            </a:r>
            <a:r>
              <a:rPr lang="en-US" altLang="zh-CN"/>
              <a:t>VS</a:t>
            </a:r>
            <a:r>
              <a:rPr lang="zh-CN" altLang="en-US"/>
              <a:t>实际</a:t>
            </a:r>
          </a:p>
        </c:rich>
      </c:tx>
      <c:layout>
        <c:manualLayout>
          <c:xMode val="edge"/>
          <c:yMode val="edge"/>
          <c:x val="0.29411764705882354"/>
          <c:y val="0.103761391285023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785592609747311"/>
          <c:y val="0.31110279567502913"/>
          <c:w val="0.78222505275075904"/>
          <c:h val="0.44880151507971655"/>
        </c:manualLayout>
      </c:layout>
      <c:lineChart>
        <c:grouping val="standard"/>
        <c:varyColors val="0"/>
        <c:ser>
          <c:idx val="0"/>
          <c:order val="0"/>
          <c:tx>
            <c:strRef>
              <c:f>Sheet1!$A$124</c:f>
              <c:strCache>
                <c:ptCount val="1"/>
                <c:pt idx="0">
                  <c:v>实际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Sheet1!$B$123:$I$123</c:f>
              <c:numCache>
                <c:formatCode>General</c:formatCode>
                <c:ptCount val="8"/>
                <c:pt idx="0">
                  <c:v>2000</c:v>
                </c:pt>
                <c:pt idx="1">
                  <c:v>3000</c:v>
                </c:pt>
                <c:pt idx="2">
                  <c:v>4000</c:v>
                </c:pt>
                <c:pt idx="3">
                  <c:v>5000</c:v>
                </c:pt>
                <c:pt idx="4">
                  <c:v>6000</c:v>
                </c:pt>
                <c:pt idx="5">
                  <c:v>7000</c:v>
                </c:pt>
                <c:pt idx="6">
                  <c:v>8000</c:v>
                </c:pt>
                <c:pt idx="7">
                  <c:v>9000</c:v>
                </c:pt>
              </c:numCache>
            </c:numRef>
          </c:cat>
          <c:val>
            <c:numRef>
              <c:f>Sheet1!$B$124:$I$124</c:f>
              <c:numCache>
                <c:formatCode>General</c:formatCode>
                <c:ptCount val="8"/>
                <c:pt idx="0">
                  <c:v>346</c:v>
                </c:pt>
                <c:pt idx="1">
                  <c:v>807</c:v>
                </c:pt>
                <c:pt idx="2">
                  <c:v>1400</c:v>
                </c:pt>
                <c:pt idx="3">
                  <c:v>2168</c:v>
                </c:pt>
                <c:pt idx="4">
                  <c:v>3149</c:v>
                </c:pt>
                <c:pt idx="5">
                  <c:v>4279</c:v>
                </c:pt>
                <c:pt idx="6">
                  <c:v>5610</c:v>
                </c:pt>
                <c:pt idx="7">
                  <c:v>7183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19-4E26-8E9A-7F6D090A296F}"/>
            </c:ext>
          </c:extLst>
        </c:ser>
        <c:ser>
          <c:idx val="1"/>
          <c:order val="1"/>
          <c:tx>
            <c:strRef>
              <c:f>Sheet1!$A$125</c:f>
              <c:strCache>
                <c:ptCount val="1"/>
                <c:pt idx="0">
                  <c:v>理论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Sheet1!$B$123:$I$123</c:f>
              <c:numCache>
                <c:formatCode>General</c:formatCode>
                <c:ptCount val="8"/>
                <c:pt idx="0">
                  <c:v>2000</c:v>
                </c:pt>
                <c:pt idx="1">
                  <c:v>3000</c:v>
                </c:pt>
                <c:pt idx="2">
                  <c:v>4000</c:v>
                </c:pt>
                <c:pt idx="3">
                  <c:v>5000</c:v>
                </c:pt>
                <c:pt idx="4">
                  <c:v>6000</c:v>
                </c:pt>
                <c:pt idx="5">
                  <c:v>7000</c:v>
                </c:pt>
                <c:pt idx="6">
                  <c:v>8000</c:v>
                </c:pt>
                <c:pt idx="7">
                  <c:v>9000</c:v>
                </c:pt>
              </c:numCache>
            </c:numRef>
          </c:cat>
          <c:val>
            <c:numRef>
              <c:f>Sheet1!$B$125:$I$125</c:f>
              <c:numCache>
                <c:formatCode>General</c:formatCode>
                <c:ptCount val="8"/>
                <c:pt idx="0">
                  <c:v>346</c:v>
                </c:pt>
                <c:pt idx="1">
                  <c:v>778.5</c:v>
                </c:pt>
                <c:pt idx="2">
                  <c:v>1384</c:v>
                </c:pt>
                <c:pt idx="3">
                  <c:v>2162.5</c:v>
                </c:pt>
                <c:pt idx="4">
                  <c:v>3114</c:v>
                </c:pt>
                <c:pt idx="5">
                  <c:v>4238.5</c:v>
                </c:pt>
                <c:pt idx="6">
                  <c:v>5536</c:v>
                </c:pt>
                <c:pt idx="7">
                  <c:v>7006.5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19-4E26-8E9A-7F6D090A29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6428175"/>
        <c:axId val="1496431055"/>
      </c:lineChart>
      <c:catAx>
        <c:axId val="14964281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f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91762930368997997"/>
              <c:y val="0.869882398309751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96431055"/>
        <c:crosses val="autoZero"/>
        <c:auto val="1"/>
        <c:lblAlgn val="ctr"/>
        <c:lblOffset val="100"/>
        <c:noMultiLvlLbl val="0"/>
      </c:catAx>
      <c:valAx>
        <c:axId val="1496431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运行时间</a:t>
                </a:r>
                <a:r>
                  <a:rPr lang="en-US" altLang="zh-CN"/>
                  <a:t>ms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96428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0980392156862744E-2"/>
          <c:y val="9.7923791751704709E-2"/>
          <c:w val="0.22156862745098038"/>
          <c:h val="0.1238657736106186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438150</xdr:colOff>
      <xdr:row>0</xdr:row>
      <xdr:rowOff>0</xdr:rowOff>
    </xdr:from>
    <xdr:to>
      <xdr:col>16</xdr:col>
      <xdr:colOff>577850</xdr:colOff>
      <xdr:row>14</xdr:row>
      <xdr:rowOff>44450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9C668E21-2286-4656-5ECD-DA66D726BF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381000</xdr:colOff>
      <xdr:row>15</xdr:row>
      <xdr:rowOff>82550</xdr:rowOff>
    </xdr:from>
    <xdr:to>
      <xdr:col>18</xdr:col>
      <xdr:colOff>374650</xdr:colOff>
      <xdr:row>30</xdr:row>
      <xdr:rowOff>152399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FF26ACD0-4178-F501-109F-F771773BAB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185737</xdr:colOff>
      <xdr:row>32</xdr:row>
      <xdr:rowOff>66675</xdr:rowOff>
    </xdr:from>
    <xdr:to>
      <xdr:col>17</xdr:col>
      <xdr:colOff>642937</xdr:colOff>
      <xdr:row>48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CD6CB0B-0689-D4FA-484E-F98BEB0C2B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533400</xdr:colOff>
      <xdr:row>52</xdr:row>
      <xdr:rowOff>28575</xdr:rowOff>
    </xdr:from>
    <xdr:to>
      <xdr:col>17</xdr:col>
      <xdr:colOff>482600</xdr:colOff>
      <xdr:row>67</xdr:row>
      <xdr:rowOff>104775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363058C7-8C1B-02DF-2D7D-E8CF85267A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136525</xdr:colOff>
      <xdr:row>67</xdr:row>
      <xdr:rowOff>47625</xdr:rowOff>
    </xdr:from>
    <xdr:to>
      <xdr:col>29</xdr:col>
      <xdr:colOff>85725</xdr:colOff>
      <xdr:row>82</xdr:row>
      <xdr:rowOff>123825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A66B89E2-430E-08B5-DF63-CC5D07E984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642937</xdr:colOff>
      <xdr:row>69</xdr:row>
      <xdr:rowOff>142875</xdr:rowOff>
    </xdr:from>
    <xdr:to>
      <xdr:col>19</xdr:col>
      <xdr:colOff>414337</xdr:colOff>
      <xdr:row>85</xdr:row>
      <xdr:rowOff>171450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09B8BF6D-1481-27C9-2398-C4E91C28BB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452437</xdr:colOff>
      <xdr:row>84</xdr:row>
      <xdr:rowOff>73025</xdr:rowOff>
    </xdr:from>
    <xdr:to>
      <xdr:col>17</xdr:col>
      <xdr:colOff>223837</xdr:colOff>
      <xdr:row>99</xdr:row>
      <xdr:rowOff>101600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6F8D0707-8DDB-8BA5-B6EF-DEC2D17D43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187325</xdr:colOff>
      <xdr:row>108</xdr:row>
      <xdr:rowOff>168275</xdr:rowOff>
    </xdr:from>
    <xdr:to>
      <xdr:col>11</xdr:col>
      <xdr:colOff>619125</xdr:colOff>
      <xdr:row>124</xdr:row>
      <xdr:rowOff>19050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FB2414D1-1411-FE0E-8E25-3CBC3FE96A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584200</xdr:colOff>
      <xdr:row>117</xdr:row>
      <xdr:rowOff>44451</xdr:rowOff>
    </xdr:from>
    <xdr:to>
      <xdr:col>16</xdr:col>
      <xdr:colOff>508000</xdr:colOff>
      <xdr:row>131</xdr:row>
      <xdr:rowOff>3175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53B92F51-8614-8926-3724-F083CBEA30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330200</xdr:colOff>
      <xdr:row>121</xdr:row>
      <xdr:rowOff>15875</xdr:rowOff>
    </xdr:from>
    <xdr:to>
      <xdr:col>17</xdr:col>
      <xdr:colOff>279400</xdr:colOff>
      <xdr:row>136</xdr:row>
      <xdr:rowOff>92075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E8F059D5-884C-F50C-9D59-673B670D99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31750</xdr:colOff>
      <xdr:row>126</xdr:row>
      <xdr:rowOff>168275</xdr:rowOff>
    </xdr:from>
    <xdr:to>
      <xdr:col>18</xdr:col>
      <xdr:colOff>641350</xdr:colOff>
      <xdr:row>142</xdr:row>
      <xdr:rowOff>66675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6DA371EB-1E58-BBCB-91BE-90D8B4958E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</xdr:col>
      <xdr:colOff>317500</xdr:colOff>
      <xdr:row>142</xdr:row>
      <xdr:rowOff>28575</xdr:rowOff>
    </xdr:from>
    <xdr:to>
      <xdr:col>12</xdr:col>
      <xdr:colOff>266700</xdr:colOff>
      <xdr:row>157</xdr:row>
      <xdr:rowOff>104775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88DB4AFE-7DD8-0286-1813-7978213602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64"/>
  <sheetViews>
    <sheetView tabSelected="1" topLeftCell="A105" workbookViewId="0">
      <selection activeCell="H105" sqref="H105"/>
    </sheetView>
  </sheetViews>
  <sheetFormatPr defaultRowHeight="14" x14ac:dyDescent="0.3"/>
  <sheetData>
    <row r="1" spans="1:10" x14ac:dyDescent="0.3">
      <c r="A1" t="s">
        <v>0</v>
      </c>
    </row>
    <row r="2" spans="1:10" x14ac:dyDescent="0.3">
      <c r="A2" t="s">
        <v>3</v>
      </c>
      <c r="B2">
        <v>15</v>
      </c>
      <c r="C2">
        <v>16</v>
      </c>
      <c r="D2">
        <v>17</v>
      </c>
      <c r="E2">
        <v>18</v>
      </c>
      <c r="F2">
        <v>19</v>
      </c>
      <c r="G2">
        <v>20</v>
      </c>
      <c r="H2">
        <v>21</v>
      </c>
      <c r="I2">
        <v>22</v>
      </c>
      <c r="J2">
        <v>23</v>
      </c>
    </row>
    <row r="3" spans="1:10" x14ac:dyDescent="0.3">
      <c r="A3">
        <v>4</v>
      </c>
      <c r="B3">
        <v>0</v>
      </c>
      <c r="C3">
        <v>0</v>
      </c>
      <c r="D3">
        <v>47</v>
      </c>
      <c r="E3">
        <v>78</v>
      </c>
      <c r="F3">
        <v>158</v>
      </c>
      <c r="G3">
        <v>344</v>
      </c>
      <c r="H3">
        <v>737</v>
      </c>
      <c r="I3">
        <v>1659</v>
      </c>
      <c r="J3">
        <v>3667</v>
      </c>
    </row>
    <row r="4" spans="1:10" x14ac:dyDescent="0.3">
      <c r="A4">
        <v>5</v>
      </c>
      <c r="B4">
        <v>15</v>
      </c>
      <c r="C4">
        <v>31</v>
      </c>
      <c r="D4">
        <v>94</v>
      </c>
      <c r="E4">
        <v>245</v>
      </c>
      <c r="F4">
        <v>423</v>
      </c>
      <c r="G4">
        <v>1055</v>
      </c>
      <c r="H4">
        <v>2385</v>
      </c>
      <c r="I4">
        <v>5617</v>
      </c>
      <c r="J4">
        <v>12948</v>
      </c>
    </row>
    <row r="5" spans="1:10" x14ac:dyDescent="0.3">
      <c r="A5">
        <v>6</v>
      </c>
      <c r="B5">
        <v>15</v>
      </c>
      <c r="C5">
        <v>63</v>
      </c>
      <c r="D5">
        <v>159</v>
      </c>
      <c r="E5">
        <v>422</v>
      </c>
      <c r="F5">
        <v>938</v>
      </c>
      <c r="G5">
        <v>2364</v>
      </c>
      <c r="H5">
        <v>5693</v>
      </c>
      <c r="I5">
        <v>15042</v>
      </c>
      <c r="J5">
        <v>36359</v>
      </c>
    </row>
    <row r="6" spans="1:10" x14ac:dyDescent="0.3">
      <c r="A6">
        <v>7</v>
      </c>
      <c r="B6">
        <v>46</v>
      </c>
      <c r="C6">
        <v>94</v>
      </c>
      <c r="D6">
        <v>242</v>
      </c>
      <c r="E6">
        <v>665</v>
      </c>
      <c r="F6">
        <v>1691</v>
      </c>
      <c r="G6">
        <v>4455</v>
      </c>
      <c r="H6">
        <v>11506</v>
      </c>
      <c r="I6">
        <v>29708</v>
      </c>
      <c r="J6">
        <v>76956</v>
      </c>
    </row>
    <row r="15" spans="1:10" x14ac:dyDescent="0.3">
      <c r="A15" t="s">
        <v>9</v>
      </c>
    </row>
    <row r="16" spans="1:10" x14ac:dyDescent="0.3">
      <c r="A16" t="s">
        <v>1</v>
      </c>
    </row>
    <row r="17" spans="1:9" x14ac:dyDescent="0.3">
      <c r="A17" t="s">
        <v>3</v>
      </c>
      <c r="B17">
        <v>2000</v>
      </c>
      <c r="C17">
        <f t="shared" ref="C17:I17" si="0">B17+1000</f>
        <v>3000</v>
      </c>
      <c r="D17">
        <f t="shared" si="0"/>
        <v>4000</v>
      </c>
      <c r="E17">
        <f t="shared" si="0"/>
        <v>5000</v>
      </c>
      <c r="F17">
        <f t="shared" si="0"/>
        <v>6000</v>
      </c>
      <c r="G17">
        <f t="shared" si="0"/>
        <v>7000</v>
      </c>
      <c r="H17">
        <f t="shared" si="0"/>
        <v>8000</v>
      </c>
      <c r="I17">
        <f t="shared" si="0"/>
        <v>9000</v>
      </c>
    </row>
    <row r="18" spans="1:9" x14ac:dyDescent="0.3">
      <c r="A18">
        <v>30</v>
      </c>
      <c r="B18">
        <v>346</v>
      </c>
      <c r="C18">
        <v>807</v>
      </c>
      <c r="D18">
        <v>1400</v>
      </c>
      <c r="E18">
        <v>2168</v>
      </c>
      <c r="F18">
        <v>3149</v>
      </c>
      <c r="G18">
        <v>4279</v>
      </c>
      <c r="H18">
        <v>5610</v>
      </c>
      <c r="I18">
        <v>7183</v>
      </c>
    </row>
    <row r="19" spans="1:9" x14ac:dyDescent="0.3">
      <c r="A19">
        <v>50</v>
      </c>
      <c r="B19">
        <v>565</v>
      </c>
      <c r="C19">
        <v>1284</v>
      </c>
      <c r="D19">
        <v>2373</v>
      </c>
      <c r="E19">
        <v>3635</v>
      </c>
      <c r="F19">
        <v>5251</v>
      </c>
      <c r="G19">
        <v>7158</v>
      </c>
      <c r="H19">
        <v>9432</v>
      </c>
      <c r="I19">
        <v>12074</v>
      </c>
    </row>
    <row r="20" spans="1:9" x14ac:dyDescent="0.3">
      <c r="A20">
        <v>70</v>
      </c>
      <c r="B20">
        <v>875</v>
      </c>
      <c r="C20">
        <v>1843</v>
      </c>
      <c r="D20">
        <v>3295</v>
      </c>
      <c r="E20">
        <v>5252</v>
      </c>
      <c r="F20">
        <v>7554</v>
      </c>
      <c r="G20">
        <v>10233</v>
      </c>
      <c r="H20">
        <v>13499</v>
      </c>
      <c r="I20">
        <v>17069</v>
      </c>
    </row>
    <row r="32" spans="1:9" x14ac:dyDescent="0.3">
      <c r="A32" t="s">
        <v>9</v>
      </c>
    </row>
    <row r="33" spans="1:10" x14ac:dyDescent="0.3">
      <c r="A33" t="s">
        <v>2</v>
      </c>
    </row>
    <row r="34" spans="1:10" x14ac:dyDescent="0.3">
      <c r="A34" t="s">
        <v>3</v>
      </c>
      <c r="B34">
        <v>1000</v>
      </c>
      <c r="C34">
        <v>2000</v>
      </c>
      <c r="D34">
        <f t="shared" ref="D34:J34" si="1">C34+1000</f>
        <v>3000</v>
      </c>
      <c r="E34">
        <f t="shared" si="1"/>
        <v>4000</v>
      </c>
      <c r="F34">
        <f t="shared" si="1"/>
        <v>5000</v>
      </c>
      <c r="G34">
        <f t="shared" si="1"/>
        <v>6000</v>
      </c>
      <c r="H34">
        <f t="shared" si="1"/>
        <v>7000</v>
      </c>
      <c r="I34">
        <f t="shared" si="1"/>
        <v>8000</v>
      </c>
      <c r="J34">
        <f t="shared" si="1"/>
        <v>9000</v>
      </c>
    </row>
    <row r="35" spans="1:10" x14ac:dyDescent="0.3">
      <c r="A35">
        <v>30</v>
      </c>
      <c r="B35">
        <v>43</v>
      </c>
      <c r="C35">
        <v>159</v>
      </c>
      <c r="D35">
        <v>333</v>
      </c>
      <c r="E35">
        <v>630</v>
      </c>
      <c r="F35">
        <v>949</v>
      </c>
      <c r="G35">
        <v>1323</v>
      </c>
      <c r="H35">
        <v>1884</v>
      </c>
      <c r="I35">
        <v>2397</v>
      </c>
      <c r="J35">
        <v>3180</v>
      </c>
    </row>
    <row r="36" spans="1:10" x14ac:dyDescent="0.3">
      <c r="A36">
        <v>50</v>
      </c>
      <c r="B36">
        <v>76</v>
      </c>
      <c r="C36">
        <v>269</v>
      </c>
      <c r="D36">
        <v>567</v>
      </c>
      <c r="E36">
        <v>1147</v>
      </c>
      <c r="F36">
        <v>1610</v>
      </c>
      <c r="G36">
        <v>2276</v>
      </c>
      <c r="H36">
        <v>3133</v>
      </c>
      <c r="I36">
        <v>4087</v>
      </c>
      <c r="J36">
        <v>5178</v>
      </c>
    </row>
    <row r="37" spans="1:10" x14ac:dyDescent="0.3">
      <c r="A37">
        <v>70</v>
      </c>
      <c r="B37">
        <v>116</v>
      </c>
      <c r="C37">
        <v>402</v>
      </c>
      <c r="D37">
        <v>807</v>
      </c>
      <c r="E37">
        <v>1408</v>
      </c>
      <c r="F37">
        <v>2291</v>
      </c>
      <c r="G37">
        <v>3210</v>
      </c>
      <c r="H37">
        <v>4382</v>
      </c>
      <c r="I37">
        <v>5720</v>
      </c>
      <c r="J37">
        <v>7273</v>
      </c>
    </row>
    <row r="51" spans="1:10" x14ac:dyDescent="0.3">
      <c r="A51" t="s">
        <v>8</v>
      </c>
    </row>
    <row r="52" spans="1:10" x14ac:dyDescent="0.3">
      <c r="A52" t="s">
        <v>4</v>
      </c>
    </row>
    <row r="53" spans="1:10" x14ac:dyDescent="0.3">
      <c r="A53" t="s">
        <v>3</v>
      </c>
      <c r="B53">
        <v>1000</v>
      </c>
      <c r="C53">
        <v>2000</v>
      </c>
      <c r="D53">
        <f t="shared" ref="D53" si="2">C53+1000</f>
        <v>3000</v>
      </c>
      <c r="E53">
        <f t="shared" ref="E53" si="3">D53+1000</f>
        <v>4000</v>
      </c>
      <c r="F53">
        <f t="shared" ref="F53" si="4">E53+1000</f>
        <v>5000</v>
      </c>
      <c r="G53">
        <f t="shared" ref="G53" si="5">F53+1000</f>
        <v>6000</v>
      </c>
      <c r="H53">
        <f t="shared" ref="H53" si="6">G53+1000</f>
        <v>7000</v>
      </c>
      <c r="I53">
        <f t="shared" ref="I53" si="7">H53+1000</f>
        <v>8000</v>
      </c>
      <c r="J53">
        <f t="shared" ref="J53" si="8">I53+1000</f>
        <v>9000</v>
      </c>
    </row>
    <row r="54" spans="1:10" x14ac:dyDescent="0.3">
      <c r="A54">
        <v>30</v>
      </c>
      <c r="B54">
        <v>77</v>
      </c>
      <c r="C54">
        <v>156</v>
      </c>
      <c r="D54">
        <v>215</v>
      </c>
      <c r="E54">
        <v>285</v>
      </c>
      <c r="F54">
        <v>346</v>
      </c>
      <c r="G54">
        <v>399</v>
      </c>
      <c r="H54">
        <v>471</v>
      </c>
      <c r="I54">
        <v>531</v>
      </c>
      <c r="J54">
        <v>623</v>
      </c>
    </row>
    <row r="55" spans="1:10" x14ac:dyDescent="0.3">
      <c r="A55">
        <v>50</v>
      </c>
      <c r="B55">
        <v>141</v>
      </c>
      <c r="C55">
        <v>235</v>
      </c>
      <c r="D55">
        <v>342</v>
      </c>
      <c r="E55">
        <v>473</v>
      </c>
      <c r="F55">
        <v>558</v>
      </c>
      <c r="G55">
        <v>705</v>
      </c>
      <c r="H55">
        <v>818</v>
      </c>
      <c r="I55">
        <v>946</v>
      </c>
      <c r="J55">
        <v>1122</v>
      </c>
    </row>
    <row r="56" spans="1:10" x14ac:dyDescent="0.3">
      <c r="A56">
        <v>70</v>
      </c>
      <c r="B56">
        <v>168</v>
      </c>
      <c r="C56">
        <v>359</v>
      </c>
      <c r="D56">
        <v>468</v>
      </c>
      <c r="E56">
        <v>614</v>
      </c>
      <c r="F56">
        <v>771</v>
      </c>
      <c r="G56">
        <v>964</v>
      </c>
      <c r="H56">
        <v>1086</v>
      </c>
      <c r="I56">
        <v>1279</v>
      </c>
      <c r="J56">
        <v>1500</v>
      </c>
    </row>
    <row r="57" spans="1:10" x14ac:dyDescent="0.3">
      <c r="A57">
        <v>90</v>
      </c>
      <c r="B57">
        <v>238</v>
      </c>
      <c r="C57">
        <v>428</v>
      </c>
      <c r="D57">
        <v>636</v>
      </c>
      <c r="E57">
        <v>817</v>
      </c>
      <c r="F57">
        <v>1020</v>
      </c>
      <c r="G57">
        <v>1188</v>
      </c>
      <c r="H57">
        <v>1401</v>
      </c>
      <c r="I57">
        <v>1703</v>
      </c>
      <c r="J57">
        <v>1857</v>
      </c>
    </row>
    <row r="70" spans="1:10" x14ac:dyDescent="0.3">
      <c r="A70" t="s">
        <v>5</v>
      </c>
    </row>
    <row r="71" spans="1:10" x14ac:dyDescent="0.3">
      <c r="A71" t="s">
        <v>3</v>
      </c>
      <c r="B71">
        <v>1000</v>
      </c>
      <c r="C71">
        <v>2000</v>
      </c>
      <c r="D71">
        <f t="shared" ref="D71" si="9">C71+1000</f>
        <v>3000</v>
      </c>
      <c r="E71">
        <f t="shared" ref="E71" si="10">D71+1000</f>
        <v>4000</v>
      </c>
      <c r="F71">
        <f t="shared" ref="F71" si="11">E71+1000</f>
        <v>5000</v>
      </c>
      <c r="G71">
        <f t="shared" ref="G71" si="12">F71+1000</f>
        <v>6000</v>
      </c>
      <c r="H71">
        <f t="shared" ref="H71" si="13">G71+1000</f>
        <v>7000</v>
      </c>
      <c r="I71">
        <f>H71+1000</f>
        <v>8000</v>
      </c>
      <c r="J71">
        <f>I71+1000</f>
        <v>9000</v>
      </c>
    </row>
    <row r="72" spans="1:10" x14ac:dyDescent="0.3">
      <c r="A72">
        <v>30</v>
      </c>
      <c r="B72">
        <v>8.7530000000000001</v>
      </c>
      <c r="C72">
        <v>14.382999999999999</v>
      </c>
      <c r="D72">
        <v>19.702999999999999</v>
      </c>
      <c r="E72">
        <v>23.343</v>
      </c>
      <c r="F72">
        <v>28.643000000000001</v>
      </c>
      <c r="G72">
        <v>33.183</v>
      </c>
      <c r="H72">
        <v>38.703000000000003</v>
      </c>
      <c r="I72">
        <v>41.43</v>
      </c>
      <c r="J72">
        <v>48.436</v>
      </c>
    </row>
    <row r="73" spans="1:10" x14ac:dyDescent="0.3">
      <c r="A73">
        <v>50</v>
      </c>
      <c r="B73">
        <v>9.91</v>
      </c>
      <c r="C73">
        <v>14.053000000000001</v>
      </c>
      <c r="D73">
        <v>22.786000000000001</v>
      </c>
      <c r="E73">
        <v>24.085999999999999</v>
      </c>
      <c r="F73">
        <v>27.596</v>
      </c>
      <c r="G73">
        <v>36.966000000000001</v>
      </c>
      <c r="H73">
        <v>40.75</v>
      </c>
      <c r="I73">
        <v>42.496000000000002</v>
      </c>
      <c r="J73">
        <v>49.232999999999997</v>
      </c>
    </row>
    <row r="74" spans="1:10" x14ac:dyDescent="0.3">
      <c r="A74">
        <v>70</v>
      </c>
      <c r="B74">
        <v>10.055999999999999</v>
      </c>
      <c r="C74">
        <v>15.36</v>
      </c>
      <c r="D74">
        <v>18.823</v>
      </c>
      <c r="E74">
        <v>24.846</v>
      </c>
      <c r="F74">
        <v>30.21</v>
      </c>
      <c r="G74">
        <v>33.703000000000003</v>
      </c>
      <c r="H74">
        <v>40.563000000000002</v>
      </c>
      <c r="I74">
        <v>42.62</v>
      </c>
      <c r="J74">
        <v>49.585999999999999</v>
      </c>
    </row>
    <row r="75" spans="1:10" x14ac:dyDescent="0.3">
      <c r="A75">
        <v>90</v>
      </c>
      <c r="B75">
        <v>11.27</v>
      </c>
      <c r="C75">
        <v>15.56</v>
      </c>
      <c r="D75">
        <v>20.663</v>
      </c>
      <c r="E75">
        <v>25.19</v>
      </c>
      <c r="F75">
        <v>30.233000000000001</v>
      </c>
      <c r="G75">
        <v>39.523000000000003</v>
      </c>
      <c r="H75">
        <v>38.796999999999997</v>
      </c>
      <c r="I75">
        <v>47.326000000000001</v>
      </c>
      <c r="J75">
        <v>48.853000000000002</v>
      </c>
    </row>
    <row r="78" spans="1:10" x14ac:dyDescent="0.3">
      <c r="A78" t="s">
        <v>15</v>
      </c>
    </row>
    <row r="79" spans="1:10" x14ac:dyDescent="0.3">
      <c r="A79" t="s">
        <v>3</v>
      </c>
      <c r="B79">
        <v>1000</v>
      </c>
      <c r="C79">
        <v>2000</v>
      </c>
      <c r="D79">
        <f t="shared" ref="D79" si="14">C79+1000</f>
        <v>3000</v>
      </c>
      <c r="E79">
        <f t="shared" ref="E79" si="15">D79+1000</f>
        <v>4000</v>
      </c>
      <c r="F79">
        <f t="shared" ref="F79" si="16">E79+1000</f>
        <v>5000</v>
      </c>
      <c r="G79">
        <f t="shared" ref="G79" si="17">F79+1000</f>
        <v>6000</v>
      </c>
      <c r="H79">
        <f t="shared" ref="H79" si="18">G79+1000</f>
        <v>7000</v>
      </c>
      <c r="I79">
        <f>H79+1000</f>
        <v>8000</v>
      </c>
      <c r="J79">
        <f>I79+1000</f>
        <v>9000</v>
      </c>
    </row>
    <row r="80" spans="1:10" x14ac:dyDescent="0.3">
      <c r="A80">
        <v>10</v>
      </c>
      <c r="B80">
        <v>8</v>
      </c>
      <c r="C80">
        <v>13</v>
      </c>
      <c r="D80">
        <v>18</v>
      </c>
      <c r="E80">
        <v>22</v>
      </c>
      <c r="F80">
        <v>27</v>
      </c>
      <c r="G80">
        <v>32</v>
      </c>
      <c r="H80">
        <v>36</v>
      </c>
      <c r="I80">
        <v>41</v>
      </c>
      <c r="J80">
        <v>46</v>
      </c>
    </row>
    <row r="81" spans="1:10" x14ac:dyDescent="0.3">
      <c r="A81">
        <v>90</v>
      </c>
      <c r="B81">
        <v>11</v>
      </c>
      <c r="C81">
        <v>16</v>
      </c>
      <c r="D81">
        <v>21</v>
      </c>
      <c r="E81">
        <v>25</v>
      </c>
      <c r="F81">
        <v>29</v>
      </c>
      <c r="G81">
        <v>37</v>
      </c>
      <c r="H81">
        <v>41</v>
      </c>
      <c r="I81">
        <v>49</v>
      </c>
      <c r="J81">
        <v>53</v>
      </c>
    </row>
    <row r="82" spans="1:10" x14ac:dyDescent="0.3">
      <c r="A82">
        <v>30</v>
      </c>
      <c r="B82">
        <v>8.4260000000000002</v>
      </c>
      <c r="C82">
        <v>14.083</v>
      </c>
      <c r="D82">
        <v>19.16</v>
      </c>
      <c r="E82">
        <v>22.61</v>
      </c>
      <c r="F82">
        <v>26.146000000000001</v>
      </c>
      <c r="G82">
        <v>34.945999999999998</v>
      </c>
      <c r="H82">
        <v>40.363</v>
      </c>
      <c r="I82">
        <v>42.676000000000002</v>
      </c>
      <c r="J82">
        <v>49.722999999999999</v>
      </c>
    </row>
    <row r="83" spans="1:10" x14ac:dyDescent="0.3">
      <c r="A83">
        <v>50</v>
      </c>
      <c r="B83">
        <v>10.606999999999999</v>
      </c>
      <c r="C83">
        <v>15.702999999999999</v>
      </c>
      <c r="D83">
        <v>19.466000000000001</v>
      </c>
      <c r="E83">
        <v>26.245999999999999</v>
      </c>
      <c r="F83">
        <v>29.733000000000001</v>
      </c>
      <c r="G83">
        <v>34.93</v>
      </c>
      <c r="H83">
        <v>39.203000000000003</v>
      </c>
      <c r="I83">
        <v>43.975999999999999</v>
      </c>
      <c r="J83">
        <v>50.13</v>
      </c>
    </row>
    <row r="84" spans="1:10" x14ac:dyDescent="0.3">
      <c r="A84">
        <v>70</v>
      </c>
      <c r="B84">
        <v>12.29</v>
      </c>
      <c r="C84">
        <v>18.45</v>
      </c>
      <c r="D84">
        <v>22.09</v>
      </c>
      <c r="E84">
        <v>25.83</v>
      </c>
      <c r="F84">
        <v>29.78</v>
      </c>
      <c r="G84">
        <v>34.26</v>
      </c>
      <c r="H84">
        <v>39.630000000000003</v>
      </c>
      <c r="I84">
        <v>43.89</v>
      </c>
      <c r="J84">
        <v>51.95</v>
      </c>
    </row>
    <row r="85" spans="1:10" x14ac:dyDescent="0.3">
      <c r="A85">
        <v>90</v>
      </c>
      <c r="B85">
        <v>11.84</v>
      </c>
      <c r="C85">
        <v>16.670000000000002</v>
      </c>
      <c r="D85">
        <v>21.716699999999999</v>
      </c>
      <c r="E85">
        <v>25.326699999999999</v>
      </c>
      <c r="F85">
        <v>29.19</v>
      </c>
      <c r="G85">
        <v>37.4467</v>
      </c>
      <c r="H85">
        <v>41.326700000000002</v>
      </c>
      <c r="I85">
        <v>49.3</v>
      </c>
      <c r="J85">
        <v>53.823300000000003</v>
      </c>
    </row>
    <row r="89" spans="1:10" x14ac:dyDescent="0.3">
      <c r="A89" t="s">
        <v>7</v>
      </c>
    </row>
    <row r="90" spans="1:10" x14ac:dyDescent="0.3">
      <c r="A90" t="s">
        <v>6</v>
      </c>
      <c r="B90">
        <v>2000</v>
      </c>
      <c r="C90">
        <f t="shared" ref="C90" si="19">B90+1000</f>
        <v>3000</v>
      </c>
      <c r="D90">
        <f t="shared" ref="D90" si="20">C90+1000</f>
        <v>4000</v>
      </c>
      <c r="E90">
        <f t="shared" ref="E90" si="21">D90+1000</f>
        <v>5000</v>
      </c>
      <c r="F90">
        <f t="shared" ref="F90" si="22">E90+1000</f>
        <v>6000</v>
      </c>
      <c r="G90">
        <f t="shared" ref="G90" si="23">F90+1000</f>
        <v>7000</v>
      </c>
      <c r="H90">
        <f t="shared" ref="H90" si="24">G90+1000</f>
        <v>8000</v>
      </c>
      <c r="I90">
        <f t="shared" ref="I90" si="25">H90+1000</f>
        <v>9000</v>
      </c>
    </row>
    <row r="91" spans="1:10" x14ac:dyDescent="0.3">
      <c r="A91" t="s">
        <v>16</v>
      </c>
      <c r="B91">
        <v>346</v>
      </c>
      <c r="C91">
        <v>807</v>
      </c>
      <c r="D91">
        <v>1400</v>
      </c>
      <c r="E91">
        <v>2168</v>
      </c>
      <c r="F91">
        <v>3149</v>
      </c>
      <c r="G91">
        <v>4279</v>
      </c>
      <c r="H91">
        <v>5610</v>
      </c>
      <c r="I91">
        <v>7183</v>
      </c>
    </row>
    <row r="92" spans="1:10" x14ac:dyDescent="0.3">
      <c r="A92" t="s">
        <v>2</v>
      </c>
      <c r="B92">
        <v>159</v>
      </c>
      <c r="C92">
        <v>333</v>
      </c>
      <c r="D92">
        <v>630</v>
      </c>
      <c r="E92">
        <v>949</v>
      </c>
      <c r="F92">
        <v>1323</v>
      </c>
      <c r="G92">
        <v>1884</v>
      </c>
      <c r="H92">
        <v>2397</v>
      </c>
      <c r="I92">
        <v>3180</v>
      </c>
    </row>
    <row r="95" spans="1:10" x14ac:dyDescent="0.3">
      <c r="A95" t="s">
        <v>7</v>
      </c>
    </row>
    <row r="96" spans="1:10" x14ac:dyDescent="0.3">
      <c r="A96" t="s">
        <v>6</v>
      </c>
      <c r="B96">
        <v>2000</v>
      </c>
      <c r="C96">
        <f t="shared" ref="C96" si="26">B96+1000</f>
        <v>3000</v>
      </c>
      <c r="D96">
        <f t="shared" ref="D96" si="27">C96+1000</f>
        <v>4000</v>
      </c>
      <c r="E96">
        <f t="shared" ref="E96" si="28">D96+1000</f>
        <v>5000</v>
      </c>
      <c r="F96">
        <f t="shared" ref="F96" si="29">E96+1000</f>
        <v>6000</v>
      </c>
      <c r="G96">
        <f t="shared" ref="G96" si="30">F96+1000</f>
        <v>7000</v>
      </c>
      <c r="H96">
        <f t="shared" ref="H96" si="31">G96+1000</f>
        <v>8000</v>
      </c>
      <c r="I96">
        <f t="shared" ref="I96" si="32">H96+1000</f>
        <v>9000</v>
      </c>
    </row>
    <row r="97" spans="1:9" x14ac:dyDescent="0.3">
      <c r="A97" t="s">
        <v>4</v>
      </c>
      <c r="B97">
        <v>156</v>
      </c>
      <c r="C97">
        <v>215</v>
      </c>
      <c r="D97">
        <v>285</v>
      </c>
      <c r="E97">
        <v>346</v>
      </c>
      <c r="F97">
        <v>399</v>
      </c>
      <c r="G97">
        <v>471</v>
      </c>
      <c r="H97">
        <v>531</v>
      </c>
      <c r="I97">
        <v>623</v>
      </c>
    </row>
    <row r="98" spans="1:9" x14ac:dyDescent="0.3">
      <c r="A98" t="s">
        <v>10</v>
      </c>
      <c r="B98">
        <v>14.382999999999999</v>
      </c>
      <c r="C98">
        <v>19.702999999999999</v>
      </c>
      <c r="D98">
        <v>23.343</v>
      </c>
      <c r="E98">
        <v>28.643000000000001</v>
      </c>
      <c r="F98">
        <v>33.183</v>
      </c>
      <c r="G98">
        <v>38.703000000000003</v>
      </c>
      <c r="H98">
        <v>41.43</v>
      </c>
      <c r="I98">
        <v>48.436</v>
      </c>
    </row>
    <row r="102" spans="1:9" x14ac:dyDescent="0.3">
      <c r="A102" s="1">
        <v>6.9828999999999999</v>
      </c>
      <c r="C102">
        <v>11.84</v>
      </c>
    </row>
    <row r="103" spans="1:9" x14ac:dyDescent="0.3">
      <c r="A103" s="1">
        <v>11.6425</v>
      </c>
      <c r="C103">
        <v>16.670000000000002</v>
      </c>
    </row>
    <row r="104" spans="1:9" x14ac:dyDescent="0.3">
      <c r="A104" s="1">
        <v>16.994</v>
      </c>
      <c r="C104">
        <v>21.716699999999999</v>
      </c>
    </row>
    <row r="105" spans="1:9" x14ac:dyDescent="0.3">
      <c r="A105" s="1">
        <v>23.2958</v>
      </c>
      <c r="C105">
        <v>25.326699999999999</v>
      </c>
    </row>
    <row r="106" spans="1:9" x14ac:dyDescent="0.3">
      <c r="A106" s="1">
        <v>25.936499999999999</v>
      </c>
      <c r="C106">
        <v>29.19</v>
      </c>
    </row>
    <row r="107" spans="1:9" x14ac:dyDescent="0.3">
      <c r="A107" s="1">
        <v>30.979900000000001</v>
      </c>
      <c r="C107">
        <v>39.653300000000002</v>
      </c>
    </row>
    <row r="108" spans="1:9" x14ac:dyDescent="0.3">
      <c r="A108" s="1">
        <v>34.822499999999998</v>
      </c>
      <c r="C108">
        <v>41.326700000000002</v>
      </c>
    </row>
    <row r="109" spans="1:9" x14ac:dyDescent="0.3">
      <c r="A109" s="1">
        <v>36.551299999999998</v>
      </c>
      <c r="C109">
        <v>49.3</v>
      </c>
      <c r="E109">
        <v>37.4467</v>
      </c>
    </row>
    <row r="110" spans="1:9" x14ac:dyDescent="0.3">
      <c r="A110" s="1">
        <v>40.014499999999998</v>
      </c>
      <c r="C110">
        <v>63.343299999999999</v>
      </c>
    </row>
    <row r="111" spans="1:9" x14ac:dyDescent="0.3">
      <c r="A111" s="1">
        <v>46.946199999999997</v>
      </c>
      <c r="C111">
        <v>61.046700000000001</v>
      </c>
    </row>
    <row r="122" spans="1:9" x14ac:dyDescent="0.3">
      <c r="A122" t="s">
        <v>1</v>
      </c>
    </row>
    <row r="123" spans="1:9" x14ac:dyDescent="0.3">
      <c r="B123">
        <v>2000</v>
      </c>
      <c r="C123">
        <f t="shared" ref="C123" si="33">B123+1000</f>
        <v>3000</v>
      </c>
      <c r="D123">
        <f t="shared" ref="D123" si="34">C123+1000</f>
        <v>4000</v>
      </c>
      <c r="E123">
        <f t="shared" ref="E123" si="35">D123+1000</f>
        <v>5000</v>
      </c>
      <c r="F123">
        <f t="shared" ref="F123" si="36">E123+1000</f>
        <v>6000</v>
      </c>
      <c r="G123">
        <f t="shared" ref="G123" si="37">F123+1000</f>
        <v>7000</v>
      </c>
      <c r="H123">
        <f t="shared" ref="H123" si="38">G123+1000</f>
        <v>8000</v>
      </c>
      <c r="I123">
        <f t="shared" ref="I123" si="39">H123+1000</f>
        <v>9000</v>
      </c>
    </row>
    <row r="124" spans="1:9" x14ac:dyDescent="0.3">
      <c r="A124" t="s">
        <v>13</v>
      </c>
      <c r="B124">
        <v>346</v>
      </c>
      <c r="C124">
        <v>807</v>
      </c>
      <c r="D124">
        <v>1400</v>
      </c>
      <c r="E124">
        <v>2168</v>
      </c>
      <c r="F124">
        <v>3149</v>
      </c>
      <c r="G124">
        <v>4279</v>
      </c>
      <c r="H124">
        <v>5610</v>
      </c>
      <c r="I124">
        <v>7183</v>
      </c>
    </row>
    <row r="125" spans="1:9" x14ac:dyDescent="0.3">
      <c r="A125" t="s">
        <v>14</v>
      </c>
      <c r="B125">
        <v>346</v>
      </c>
      <c r="C125">
        <f>346*30*C123*C123/30/2000/2000</f>
        <v>778.5</v>
      </c>
      <c r="D125">
        <f t="shared" ref="D125:I125" si="40">346*30*D123*D123/30/2000/2000</f>
        <v>1384</v>
      </c>
      <c r="E125">
        <f t="shared" si="40"/>
        <v>2162.5</v>
      </c>
      <c r="F125">
        <f t="shared" si="40"/>
        <v>3114</v>
      </c>
      <c r="G125">
        <f t="shared" si="40"/>
        <v>4238.5</v>
      </c>
      <c r="H125">
        <f t="shared" si="40"/>
        <v>5536</v>
      </c>
      <c r="I125">
        <f t="shared" si="40"/>
        <v>7006.5</v>
      </c>
    </row>
    <row r="127" spans="1:9" x14ac:dyDescent="0.3">
      <c r="A127" t="s">
        <v>2</v>
      </c>
    </row>
    <row r="128" spans="1:9" x14ac:dyDescent="0.3">
      <c r="B128">
        <v>2000</v>
      </c>
      <c r="C128">
        <f t="shared" ref="C128" si="41">B128+1000</f>
        <v>3000</v>
      </c>
      <c r="D128">
        <f t="shared" ref="D128" si="42">C128+1000</f>
        <v>4000</v>
      </c>
      <c r="E128">
        <f t="shared" ref="E128" si="43">D128+1000</f>
        <v>5000</v>
      </c>
      <c r="F128">
        <f t="shared" ref="F128" si="44">E128+1000</f>
        <v>6000</v>
      </c>
      <c r="G128">
        <f t="shared" ref="G128" si="45">F128+1000</f>
        <v>7000</v>
      </c>
      <c r="H128">
        <f t="shared" ref="H128" si="46">G128+1000</f>
        <v>8000</v>
      </c>
      <c r="I128">
        <f t="shared" ref="I128" si="47">H128+1000</f>
        <v>9000</v>
      </c>
    </row>
    <row r="129" spans="1:11" x14ac:dyDescent="0.3">
      <c r="A129" t="s">
        <v>13</v>
      </c>
      <c r="B129">
        <v>159</v>
      </c>
      <c r="C129">
        <v>333</v>
      </c>
      <c r="D129">
        <v>630</v>
      </c>
      <c r="E129">
        <v>949</v>
      </c>
      <c r="F129">
        <v>1323</v>
      </c>
      <c r="G129">
        <v>1884</v>
      </c>
      <c r="H129">
        <v>2397</v>
      </c>
      <c r="I129">
        <v>3180</v>
      </c>
    </row>
    <row r="130" spans="1:11" x14ac:dyDescent="0.3">
      <c r="A130" t="s">
        <v>14</v>
      </c>
      <c r="B130">
        <f>159</f>
        <v>159</v>
      </c>
      <c r="C130">
        <f>159*C128*C128/2000/2000</f>
        <v>357.75</v>
      </c>
      <c r="D130">
        <f t="shared" ref="D130:I130" si="48">159*D128*D128/2000/2000</f>
        <v>636</v>
      </c>
      <c r="E130">
        <f t="shared" si="48"/>
        <v>993.75</v>
      </c>
      <c r="F130">
        <f t="shared" si="48"/>
        <v>1431</v>
      </c>
      <c r="G130">
        <f t="shared" si="48"/>
        <v>1947.75</v>
      </c>
      <c r="H130">
        <f t="shared" si="48"/>
        <v>2544</v>
      </c>
      <c r="I130">
        <f t="shared" si="48"/>
        <v>3219.75</v>
      </c>
    </row>
    <row r="132" spans="1:11" x14ac:dyDescent="0.3">
      <c r="A132" t="s">
        <v>11</v>
      </c>
      <c r="B132">
        <v>2000</v>
      </c>
      <c r="C132">
        <f t="shared" ref="C132" si="49">B132+1000</f>
        <v>3000</v>
      </c>
      <c r="D132">
        <f t="shared" ref="D132" si="50">C132+1000</f>
        <v>4000</v>
      </c>
      <c r="E132">
        <f t="shared" ref="E132" si="51">D132+1000</f>
        <v>5000</v>
      </c>
      <c r="F132">
        <f t="shared" ref="F132" si="52">E132+1000</f>
        <v>6000</v>
      </c>
      <c r="G132">
        <f t="shared" ref="G132" si="53">F132+1000</f>
        <v>7000</v>
      </c>
      <c r="H132">
        <f t="shared" ref="H132" si="54">G132+1000</f>
        <v>8000</v>
      </c>
      <c r="I132">
        <f t="shared" ref="I132" si="55">H132+1000</f>
        <v>9000</v>
      </c>
    </row>
    <row r="133" spans="1:11" x14ac:dyDescent="0.3">
      <c r="A133" t="s">
        <v>13</v>
      </c>
      <c r="B133">
        <v>359</v>
      </c>
      <c r="C133">
        <v>468</v>
      </c>
      <c r="D133">
        <v>614</v>
      </c>
      <c r="E133">
        <v>771</v>
      </c>
      <c r="F133">
        <v>964</v>
      </c>
      <c r="G133">
        <v>1086</v>
      </c>
      <c r="H133">
        <v>1279</v>
      </c>
      <c r="I133">
        <v>1500</v>
      </c>
    </row>
    <row r="134" spans="1:11" x14ac:dyDescent="0.3">
      <c r="A134" t="s">
        <v>14</v>
      </c>
      <c r="B134">
        <v>359</v>
      </c>
      <c r="C134">
        <f>359*C132*LOG(C132)/2000/LOG(2000)</f>
        <v>567.22592588556927</v>
      </c>
      <c r="D134">
        <f t="shared" ref="D134:I134" si="56">359*D132*LOG(D132)/2000/LOG(2000)</f>
        <v>783.47639287454081</v>
      </c>
      <c r="E134">
        <f t="shared" si="56"/>
        <v>1005.6938541159226</v>
      </c>
      <c r="F134">
        <f t="shared" si="56"/>
        <v>1232.6664410829494</v>
      </c>
      <c r="G134">
        <f t="shared" si="56"/>
        <v>1463.5933916456627</v>
      </c>
      <c r="H134">
        <f t="shared" si="56"/>
        <v>1697.9055714981635</v>
      </c>
      <c r="I134">
        <f t="shared" si="56"/>
        <v>1935.1774392811319</v>
      </c>
    </row>
    <row r="137" spans="1:11" x14ac:dyDescent="0.3">
      <c r="A137" t="s">
        <v>12</v>
      </c>
    </row>
    <row r="138" spans="1:11" x14ac:dyDescent="0.3">
      <c r="B138">
        <v>1000</v>
      </c>
      <c r="C138">
        <v>2000</v>
      </c>
      <c r="D138">
        <f t="shared" ref="D138" si="57">C138+1000</f>
        <v>3000</v>
      </c>
      <c r="E138">
        <f t="shared" ref="E138" si="58">D138+1000</f>
        <v>4000</v>
      </c>
      <c r="F138">
        <f t="shared" ref="F138" si="59">E138+1000</f>
        <v>5000</v>
      </c>
      <c r="G138">
        <f t="shared" ref="G138" si="60">F138+1000</f>
        <v>6000</v>
      </c>
      <c r="H138">
        <f t="shared" ref="H138" si="61">G138+1000</f>
        <v>7000</v>
      </c>
      <c r="I138">
        <f t="shared" ref="I138" si="62">H138+1000</f>
        <v>8000</v>
      </c>
      <c r="J138">
        <f t="shared" ref="J138" si="63">I138+1000</f>
        <v>9000</v>
      </c>
    </row>
    <row r="139" spans="1:11" x14ac:dyDescent="0.3">
      <c r="A139" t="s">
        <v>13</v>
      </c>
      <c r="B139">
        <v>5.6247999999999996</v>
      </c>
      <c r="C139">
        <v>10.646699999999999</v>
      </c>
      <c r="D139">
        <v>15.0181</v>
      </c>
      <c r="E139">
        <v>19.0413</v>
      </c>
      <c r="F139">
        <v>24.613499999999998</v>
      </c>
      <c r="G139">
        <v>28.9069</v>
      </c>
      <c r="H139">
        <v>32.168500000000002</v>
      </c>
      <c r="I139">
        <v>34.8705</v>
      </c>
      <c r="J139">
        <v>40.305999999999997</v>
      </c>
      <c r="K139">
        <v>44.680900000000001</v>
      </c>
    </row>
    <row r="140" spans="1:11" x14ac:dyDescent="0.3">
      <c r="A140" t="s">
        <v>14</v>
      </c>
      <c r="B140">
        <v>5.6247999999999996</v>
      </c>
      <c r="C140">
        <f>C138*5.6248/1000</f>
        <v>11.249599999999999</v>
      </c>
      <c r="D140">
        <f t="shared" ref="D140:J140" si="64">D138*5.6248/1000</f>
        <v>16.874399999999998</v>
      </c>
      <c r="E140">
        <f t="shared" si="64"/>
        <v>22.499199999999998</v>
      </c>
      <c r="F140">
        <f t="shared" si="64"/>
        <v>28.123999999999995</v>
      </c>
      <c r="G140">
        <f t="shared" si="64"/>
        <v>33.748799999999996</v>
      </c>
      <c r="H140">
        <f t="shared" si="64"/>
        <v>39.373599999999996</v>
      </c>
      <c r="I140">
        <f t="shared" si="64"/>
        <v>44.998399999999997</v>
      </c>
      <c r="J140">
        <f t="shared" si="64"/>
        <v>50.623199999999997</v>
      </c>
    </row>
    <row r="144" spans="1:11" x14ac:dyDescent="0.3">
      <c r="B144">
        <v>9.1660000000000004</v>
      </c>
    </row>
    <row r="145" spans="1:2" x14ac:dyDescent="0.3">
      <c r="A145">
        <v>5.4866000000000001</v>
      </c>
      <c r="B145">
        <v>16.577999999999999</v>
      </c>
    </row>
    <row r="146" spans="1:2" x14ac:dyDescent="0.3">
      <c r="A146">
        <v>10.4285</v>
      </c>
      <c r="B146">
        <v>22.428000000000001</v>
      </c>
    </row>
    <row r="147" spans="1:2" x14ac:dyDescent="0.3">
      <c r="A147">
        <v>15.028600000000001</v>
      </c>
      <c r="B147">
        <v>25.492000000000001</v>
      </c>
    </row>
    <row r="148" spans="1:2" x14ac:dyDescent="0.3">
      <c r="A148">
        <v>18.687799999999999</v>
      </c>
      <c r="B148">
        <v>27.72</v>
      </c>
    </row>
    <row r="149" spans="1:2" x14ac:dyDescent="0.3">
      <c r="A149">
        <v>22.8507</v>
      </c>
      <c r="B149">
        <v>33.36</v>
      </c>
    </row>
    <row r="150" spans="1:2" x14ac:dyDescent="0.3">
      <c r="A150">
        <v>26.6967</v>
      </c>
      <c r="B150">
        <v>45.118000000000002</v>
      </c>
    </row>
    <row r="151" spans="1:2" x14ac:dyDescent="0.3">
      <c r="A151">
        <v>31.337</v>
      </c>
      <c r="B151">
        <v>44.594000000000001</v>
      </c>
    </row>
    <row r="152" spans="1:2" x14ac:dyDescent="0.3">
      <c r="A152">
        <v>38.503</v>
      </c>
      <c r="B152">
        <v>48.652000000000001</v>
      </c>
    </row>
    <row r="153" spans="1:2" x14ac:dyDescent="0.3">
      <c r="A153">
        <v>40.018000000000001</v>
      </c>
      <c r="B153">
        <v>54.256</v>
      </c>
    </row>
    <row r="154" spans="1:2" x14ac:dyDescent="0.3">
      <c r="A154">
        <v>44.680900000000001</v>
      </c>
    </row>
    <row r="162" spans="1:10" x14ac:dyDescent="0.3">
      <c r="B162">
        <v>1000</v>
      </c>
      <c r="C162">
        <v>2000</v>
      </c>
      <c r="D162">
        <f t="shared" ref="D162" si="65">C162+1000</f>
        <v>3000</v>
      </c>
      <c r="E162">
        <f t="shared" ref="E162" si="66">D162+1000</f>
        <v>4000</v>
      </c>
      <c r="F162">
        <f t="shared" ref="F162" si="67">E162+1000</f>
        <v>5000</v>
      </c>
      <c r="G162">
        <f t="shared" ref="G162" si="68">F162+1000</f>
        <v>6000</v>
      </c>
      <c r="H162">
        <f t="shared" ref="H162" si="69">G162+1000</f>
        <v>7000</v>
      </c>
      <c r="I162">
        <f t="shared" ref="I162" si="70">H162+1000</f>
        <v>8000</v>
      </c>
      <c r="J162">
        <f t="shared" ref="J162" si="71">I162+1000</f>
        <v>9000</v>
      </c>
    </row>
    <row r="163" spans="1:10" x14ac:dyDescent="0.3">
      <c r="A163" t="s">
        <v>13</v>
      </c>
      <c r="B163">
        <v>8</v>
      </c>
      <c r="C163">
        <v>13</v>
      </c>
      <c r="D163">
        <v>18</v>
      </c>
      <c r="E163">
        <v>22</v>
      </c>
      <c r="F163">
        <v>27</v>
      </c>
      <c r="G163">
        <v>32</v>
      </c>
      <c r="H163">
        <v>36</v>
      </c>
      <c r="I163">
        <v>41</v>
      </c>
      <c r="J163">
        <v>46</v>
      </c>
    </row>
    <row r="164" spans="1:10" x14ac:dyDescent="0.3">
      <c r="A164" t="s">
        <v>14</v>
      </c>
      <c r="B164">
        <v>8</v>
      </c>
      <c r="C164">
        <f>C162*8/1000</f>
        <v>16</v>
      </c>
      <c r="D164">
        <f t="shared" ref="D164:J164" si="72">D162*8/1000</f>
        <v>24</v>
      </c>
      <c r="E164">
        <f t="shared" si="72"/>
        <v>32</v>
      </c>
      <c r="F164">
        <f t="shared" si="72"/>
        <v>40</v>
      </c>
      <c r="G164">
        <f t="shared" si="72"/>
        <v>48</v>
      </c>
      <c r="H164">
        <f t="shared" si="72"/>
        <v>56</v>
      </c>
      <c r="I164">
        <f t="shared" si="72"/>
        <v>64</v>
      </c>
      <c r="J164">
        <f t="shared" si="72"/>
        <v>72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郑雨婷</dc:creator>
  <cp:lastModifiedBy>86173</cp:lastModifiedBy>
  <dcterms:created xsi:type="dcterms:W3CDTF">2015-06-05T18:19:34Z</dcterms:created>
  <dcterms:modified xsi:type="dcterms:W3CDTF">2023-05-13T14:12:59Z</dcterms:modified>
</cp:coreProperties>
</file>