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<sst xmlns="http://schemas.openxmlformats.org/spreadsheetml/2006/main" count="42" uniqueCount="23">
  <si>
    <t>DOSE1</t>
  </si>
  <si>
    <t>DOSE2</t>
  </si>
  <si>
    <t>DOSE3</t>
  </si>
  <si>
    <t>DOSE4</t>
  </si>
  <si>
    <t>DOSE5</t>
  </si>
  <si>
    <t>Age（Yr）</t>
  </si>
  <si>
    <t>Age</t>
  </si>
  <si>
    <t>Weight</t>
  </si>
  <si>
    <t>phi</t>
  </si>
  <si>
    <t>10-11</t>
  </si>
  <si>
    <t>10</t>
  </si>
  <si>
    <t>11-12</t>
  </si>
  <si>
    <t>11</t>
  </si>
  <si>
    <t>12-13</t>
  </si>
  <si>
    <t>12</t>
  </si>
  <si>
    <t>13-14</t>
  </si>
  <si>
    <t>13</t>
  </si>
  <si>
    <t>14-15</t>
  </si>
  <si>
    <t>14</t>
  </si>
  <si>
    <t>15-16</t>
  </si>
  <si>
    <t>15</t>
  </si>
  <si>
    <t>16-17</t>
  </si>
  <si>
    <t>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</si>
</sst>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I6" sqref="I6"/>
    </sheetView>
  </sheetViews>
  <sheetFormatPr defaultColWidth="9" defaultRowHeight="13.5" outlineLevelRow="7"/>
  <cols>
    <col min="1" max="1" width="10.875" style="1" customWidth="1"/>
    <col min="2" max="2" width="12.5" style="1" customWidth="1"/>
    <col min="3" max="3" width="11.25" style="1" customWidth="1"/>
    <col min="4" max="4" width="12.375" style="1" customWidth="1"/>
    <col min="5" max="8" width="11" style="1" customWidth="1"/>
    <col min="9" max="9" width="12.625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t="s">
        <v>8</v>
      </c>
    </row>
    <row r="2" spans="1:9">
      <c r="A2" s="6">
        <v>0.034</v>
      </c>
      <c r="B2" s="6">
        <v>0.058</v>
      </c>
      <c r="C2" s="6">
        <v>0.074</v>
      </c>
      <c r="D2" s="6">
        <v>0.09</v>
      </c>
      <c r="E2" s="6">
        <v>0.113</v>
      </c>
      <c r="F2" s="2" t="s">
        <v>9</v>
      </c>
      <c r="G2" s="2" t="s">
        <v>10</v>
      </c>
      <c r="H2" s="1">
        <v>30</v>
      </c>
      <c r="I2">
        <v>0.529684678723906</v>
      </c>
    </row>
    <row r="3" spans="1:9">
      <c r="A3" s="6">
        <v>0.039</v>
      </c>
      <c r="B3" s="6">
        <v>0.066</v>
      </c>
      <c r="C3" s="6">
        <v>0.085</v>
      </c>
      <c r="D3" s="6">
        <v>0.103</v>
      </c>
      <c r="E3" s="6">
        <v>0.13</v>
      </c>
      <c r="F3" s="2" t="s">
        <v>11</v>
      </c>
      <c r="G3" s="2" t="s">
        <v>12</v>
      </c>
      <c r="H3" s="1">
        <v>36</v>
      </c>
      <c r="I3">
        <v>0.60730009011341</v>
      </c>
    </row>
    <row r="4" spans="1:9">
      <c r="A4" s="6">
        <v>0.041</v>
      </c>
      <c r="B4" s="6">
        <v>0.068</v>
      </c>
      <c r="C4" s="6">
        <v>0.087</v>
      </c>
      <c r="D4" s="6">
        <v>0.106</v>
      </c>
      <c r="E4" s="6">
        <v>0.134</v>
      </c>
      <c r="F4" s="2" t="s">
        <v>13</v>
      </c>
      <c r="G4" s="2" t="s">
        <v>14</v>
      </c>
      <c r="H4" s="1">
        <v>37</v>
      </c>
      <c r="I4">
        <v>0.619908745127618</v>
      </c>
    </row>
    <row r="5" spans="1:9">
      <c r="A5" s="6">
        <v>0.044</v>
      </c>
      <c r="B5" s="6">
        <v>0.074</v>
      </c>
      <c r="C5" s="6">
        <v>0.095</v>
      </c>
      <c r="D5" s="6">
        <v>0.115</v>
      </c>
      <c r="E5" s="6">
        <v>0.146</v>
      </c>
      <c r="F5" s="2" t="s">
        <v>15</v>
      </c>
      <c r="G5" s="2" t="s">
        <v>16</v>
      </c>
      <c r="H5" s="1">
        <v>42</v>
      </c>
      <c r="I5">
        <v>0.6817316198805</v>
      </c>
    </row>
    <row r="6" spans="1:9">
      <c r="A6" s="6">
        <v>0.047</v>
      </c>
      <c r="B6" s="6">
        <v>0.08</v>
      </c>
      <c r="C6" s="6">
        <v>0.102</v>
      </c>
      <c r="D6" s="6">
        <v>0.124</v>
      </c>
      <c r="E6" s="6">
        <v>0.157</v>
      </c>
      <c r="F6" s="2" t="s">
        <v>17</v>
      </c>
      <c r="G6" s="2" t="s">
        <v>18</v>
      </c>
      <c r="H6" s="1">
        <v>46</v>
      </c>
      <c r="I6">
        <v>0.729868875066687</v>
      </c>
    </row>
    <row r="7" spans="1:7">
      <c r="A7" s="6"/>
      <c r="B7" s="6"/>
      <c r="C7" s="6"/>
      <c r="D7" s="6"/>
      <c r="E7" s="6"/>
      <c r="F7" s="2"/>
      <c r="G7" s="2"/>
    </row>
    <row r="8" spans="1:7">
      <c r="A8" s="6"/>
      <c r="B8" s="6"/>
      <c r="C8" s="6"/>
      <c r="D8" s="6"/>
      <c r="E8" s="6"/>
      <c r="F8" s="3"/>
      <c r="G8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opLeftCell="A13" workbookViewId="0">
      <selection activeCell="A44" sqref="A44:E48"/>
    </sheetView>
  </sheetViews>
  <sheetFormatPr defaultColWidth="9" defaultRowHeight="13.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t="s">
        <v>8</v>
      </c>
    </row>
    <row r="2" spans="1:9">
      <c r="A2" s="1">
        <v>40</v>
      </c>
      <c r="B2" s="1">
        <v>55</v>
      </c>
      <c r="C2" s="1">
        <v>75</v>
      </c>
      <c r="D2" s="1">
        <v>95</v>
      </c>
      <c r="E2" s="1">
        <v>120</v>
      </c>
      <c r="F2" s="2" t="s">
        <v>9</v>
      </c>
      <c r="G2" s="2" t="s">
        <v>10</v>
      </c>
      <c r="H2" s="1">
        <v>30</v>
      </c>
      <c r="I2">
        <v>0.529684678723906</v>
      </c>
    </row>
    <row r="3" spans="1:9">
      <c r="A3" s="1">
        <v>45</v>
      </c>
      <c r="B3" s="1">
        <v>65</v>
      </c>
      <c r="C3" s="1">
        <v>85</v>
      </c>
      <c r="D3" s="1">
        <v>110</v>
      </c>
      <c r="E3" s="1">
        <v>140</v>
      </c>
      <c r="F3" s="2" t="s">
        <v>11</v>
      </c>
      <c r="G3" s="2" t="s">
        <v>12</v>
      </c>
      <c r="H3" s="1">
        <v>33</v>
      </c>
      <c r="I3">
        <v>0.568934047856725</v>
      </c>
    </row>
    <row r="4" spans="1:9">
      <c r="A4" s="1">
        <v>45</v>
      </c>
      <c r="B4" s="1">
        <v>70</v>
      </c>
      <c r="C4" s="1">
        <v>85</v>
      </c>
      <c r="D4" s="1">
        <v>115</v>
      </c>
      <c r="E4" s="1">
        <v>140</v>
      </c>
      <c r="F4" s="2" t="s">
        <v>13</v>
      </c>
      <c r="G4" s="2" t="s">
        <v>14</v>
      </c>
      <c r="H4" s="1">
        <v>35</v>
      </c>
      <c r="I4">
        <v>0.594603557501361</v>
      </c>
    </row>
    <row r="5" spans="1:9">
      <c r="A5" s="1">
        <v>50</v>
      </c>
      <c r="B5" s="1">
        <v>75</v>
      </c>
      <c r="C5" s="1">
        <v>95</v>
      </c>
      <c r="D5" s="1">
        <v>125</v>
      </c>
      <c r="E5" s="1">
        <v>155</v>
      </c>
      <c r="F5" s="2" t="s">
        <v>15</v>
      </c>
      <c r="G5" s="2" t="s">
        <v>16</v>
      </c>
      <c r="H5" s="1">
        <v>42</v>
      </c>
      <c r="I5">
        <v>0.6817316198805</v>
      </c>
    </row>
    <row r="6" spans="1:9">
      <c r="A6" s="1">
        <v>55</v>
      </c>
      <c r="B6" s="1">
        <v>80</v>
      </c>
      <c r="C6" s="1">
        <v>100</v>
      </c>
      <c r="D6" s="1">
        <v>135</v>
      </c>
      <c r="E6" s="1">
        <v>165</v>
      </c>
      <c r="F6" s="2" t="s">
        <v>17</v>
      </c>
      <c r="G6" s="2" t="s">
        <v>18</v>
      </c>
      <c r="H6" s="1">
        <v>46</v>
      </c>
      <c r="I6">
        <v>0.729868875066687</v>
      </c>
    </row>
    <row r="7" spans="1:9">
      <c r="A7" s="1">
        <v>55</v>
      </c>
      <c r="B7" s="1">
        <v>80</v>
      </c>
      <c r="C7" s="1">
        <v>105</v>
      </c>
      <c r="D7" s="1">
        <v>140</v>
      </c>
      <c r="E7" s="1">
        <v>170</v>
      </c>
      <c r="F7" s="2" t="s">
        <v>19</v>
      </c>
      <c r="G7" s="2" t="s">
        <v>20</v>
      </c>
      <c r="H7" s="1">
        <v>55</v>
      </c>
      <c r="I7">
        <v>0.834542554966796</v>
      </c>
    </row>
    <row r="8" spans="1:9">
      <c r="A8" s="1">
        <v>60</v>
      </c>
      <c r="B8" s="1">
        <v>85</v>
      </c>
      <c r="C8" s="1">
        <v>110</v>
      </c>
      <c r="D8" s="1">
        <v>145</v>
      </c>
      <c r="E8" s="1">
        <v>175</v>
      </c>
      <c r="F8" s="3" t="s">
        <v>21</v>
      </c>
      <c r="G8" s="2" t="s">
        <v>22</v>
      </c>
      <c r="H8" s="1">
        <v>59</v>
      </c>
      <c r="I8">
        <v>0.87966128535677</v>
      </c>
    </row>
    <row r="13" spans="1:5">
      <c r="A13">
        <f>A2*0.001</f>
        <v>0.04</v>
      </c>
      <c r="B13">
        <f>B2*0.001</f>
        <v>0.055</v>
      </c>
      <c r="C13">
        <f>C2*0.001</f>
        <v>0.075</v>
      </c>
      <c r="D13">
        <f>D2*0.001</f>
        <v>0.095</v>
      </c>
      <c r="E13">
        <f>E2*0.001</f>
        <v>0.12</v>
      </c>
    </row>
    <row r="14" spans="1:5">
      <c r="A14">
        <f t="shared" ref="A14:A19" si="0">A3*0.001</f>
        <v>0.045</v>
      </c>
      <c r="B14">
        <f t="shared" ref="B14:B19" si="1">B3*0.001</f>
        <v>0.065</v>
      </c>
      <c r="C14">
        <f t="shared" ref="C14:C19" si="2">C3*0.001</f>
        <v>0.085</v>
      </c>
      <c r="D14">
        <f t="shared" ref="D14:D19" si="3">D3*0.001</f>
        <v>0.11</v>
      </c>
      <c r="E14">
        <f t="shared" ref="E14:E19" si="4">E3*0.001</f>
        <v>0.14</v>
      </c>
    </row>
    <row r="15" spans="1:5">
      <c r="A15">
        <f t="shared" si="0"/>
        <v>0.045</v>
      </c>
      <c r="B15">
        <f t="shared" si="1"/>
        <v>0.07</v>
      </c>
      <c r="C15">
        <f t="shared" si="2"/>
        <v>0.085</v>
      </c>
      <c r="D15">
        <f t="shared" si="3"/>
        <v>0.115</v>
      </c>
      <c r="E15">
        <f t="shared" si="4"/>
        <v>0.14</v>
      </c>
    </row>
    <row r="16" spans="1:5">
      <c r="A16">
        <f t="shared" si="0"/>
        <v>0.05</v>
      </c>
      <c r="B16">
        <f t="shared" si="1"/>
        <v>0.075</v>
      </c>
      <c r="C16">
        <f t="shared" si="2"/>
        <v>0.095</v>
      </c>
      <c r="D16">
        <f t="shared" si="3"/>
        <v>0.125</v>
      </c>
      <c r="E16">
        <f t="shared" si="4"/>
        <v>0.155</v>
      </c>
    </row>
    <row r="17" spans="1:5">
      <c r="A17">
        <f t="shared" si="0"/>
        <v>0.055</v>
      </c>
      <c r="B17">
        <f t="shared" si="1"/>
        <v>0.08</v>
      </c>
      <c r="C17">
        <f t="shared" si="2"/>
        <v>0.1</v>
      </c>
      <c r="D17">
        <f t="shared" si="3"/>
        <v>0.135</v>
      </c>
      <c r="E17">
        <f t="shared" si="4"/>
        <v>0.165</v>
      </c>
    </row>
    <row r="18" spans="1:5">
      <c r="A18">
        <f t="shared" si="0"/>
        <v>0.055</v>
      </c>
      <c r="B18">
        <f t="shared" si="1"/>
        <v>0.08</v>
      </c>
      <c r="C18">
        <f t="shared" si="2"/>
        <v>0.105</v>
      </c>
      <c r="D18">
        <f t="shared" si="3"/>
        <v>0.14</v>
      </c>
      <c r="E18">
        <f t="shared" si="4"/>
        <v>0.17</v>
      </c>
    </row>
    <row r="19" spans="1:5">
      <c r="A19">
        <f t="shared" si="0"/>
        <v>0.06</v>
      </c>
      <c r="B19">
        <f t="shared" si="1"/>
        <v>0.085</v>
      </c>
      <c r="C19">
        <f t="shared" si="2"/>
        <v>0.11</v>
      </c>
      <c r="D19">
        <f t="shared" si="3"/>
        <v>0.145</v>
      </c>
      <c r="E19">
        <f t="shared" si="4"/>
        <v>0.175</v>
      </c>
    </row>
    <row r="23" spans="1:5">
      <c r="A23">
        <v>45.2</v>
      </c>
      <c r="B23">
        <v>56.5</v>
      </c>
      <c r="C23">
        <v>73.45</v>
      </c>
      <c r="D23">
        <v>90.4</v>
      </c>
      <c r="E23">
        <v>113</v>
      </c>
    </row>
    <row r="24" spans="1:5">
      <c r="A24">
        <v>52</v>
      </c>
      <c r="B24">
        <v>65</v>
      </c>
      <c r="C24">
        <v>84.5</v>
      </c>
      <c r="D24">
        <v>104</v>
      </c>
      <c r="E24">
        <v>130</v>
      </c>
    </row>
    <row r="25" spans="1:5">
      <c r="A25">
        <v>53.6</v>
      </c>
      <c r="B25">
        <v>67</v>
      </c>
      <c r="C25">
        <v>87.1</v>
      </c>
      <c r="D25">
        <v>107.2</v>
      </c>
      <c r="E25">
        <v>134</v>
      </c>
    </row>
    <row r="26" spans="1:5">
      <c r="A26">
        <v>58.4</v>
      </c>
      <c r="B26">
        <v>73</v>
      </c>
      <c r="C26">
        <v>94.9</v>
      </c>
      <c r="D26">
        <v>116.8</v>
      </c>
      <c r="E26">
        <v>146</v>
      </c>
    </row>
    <row r="27" spans="1:5">
      <c r="A27">
        <v>62.8</v>
      </c>
      <c r="B27">
        <v>78.5</v>
      </c>
      <c r="C27">
        <v>102.05</v>
      </c>
      <c r="D27">
        <v>125.6</v>
      </c>
      <c r="E27">
        <v>157</v>
      </c>
    </row>
    <row r="30" spans="1:5">
      <c r="A30">
        <f>0.001*A23</f>
        <v>0.0452</v>
      </c>
      <c r="B30">
        <f>0.001*B23</f>
        <v>0.0565</v>
      </c>
      <c r="C30">
        <f>0.001*C23</f>
        <v>0.07345</v>
      </c>
      <c r="D30">
        <f>0.001*D23</f>
        <v>0.0904</v>
      </c>
      <c r="E30">
        <f>0.001*E23</f>
        <v>0.113</v>
      </c>
    </row>
    <row r="31" spans="1:5">
      <c r="A31">
        <f t="shared" ref="A31:A36" si="5">0.001*A24</f>
        <v>0.052</v>
      </c>
      <c r="B31">
        <f t="shared" ref="B31:B36" si="6">0.001*B24</f>
        <v>0.065</v>
      </c>
      <c r="C31">
        <f t="shared" ref="C31:C36" si="7">0.001*C24</f>
        <v>0.0845</v>
      </c>
      <c r="D31">
        <f t="shared" ref="D31:D36" si="8">0.001*D24</f>
        <v>0.104</v>
      </c>
      <c r="E31">
        <f t="shared" ref="E31:E36" si="9">0.001*E24</f>
        <v>0.13</v>
      </c>
    </row>
    <row r="32" spans="1:5">
      <c r="A32">
        <f t="shared" si="5"/>
        <v>0.0536</v>
      </c>
      <c r="B32">
        <f t="shared" si="6"/>
        <v>0.067</v>
      </c>
      <c r="C32">
        <f t="shared" si="7"/>
        <v>0.0871</v>
      </c>
      <c r="D32">
        <f t="shared" si="8"/>
        <v>0.1072</v>
      </c>
      <c r="E32">
        <f t="shared" si="9"/>
        <v>0.134</v>
      </c>
    </row>
    <row r="33" spans="1:5">
      <c r="A33">
        <f t="shared" si="5"/>
        <v>0.0584</v>
      </c>
      <c r="B33">
        <f t="shared" si="6"/>
        <v>0.073</v>
      </c>
      <c r="C33">
        <f t="shared" si="7"/>
        <v>0.0949</v>
      </c>
      <c r="D33">
        <f t="shared" si="8"/>
        <v>0.1168</v>
      </c>
      <c r="E33">
        <f t="shared" si="9"/>
        <v>0.146</v>
      </c>
    </row>
    <row r="34" spans="1:5">
      <c r="A34">
        <f t="shared" si="5"/>
        <v>0.0628</v>
      </c>
      <c r="B34">
        <f t="shared" si="6"/>
        <v>0.0785</v>
      </c>
      <c r="C34">
        <f t="shared" si="7"/>
        <v>0.10205</v>
      </c>
      <c r="D34">
        <f t="shared" si="8"/>
        <v>0.1256</v>
      </c>
      <c r="E34">
        <f t="shared" si="9"/>
        <v>0.157</v>
      </c>
    </row>
    <row r="37" spans="1:5">
      <c r="A37">
        <v>34</v>
      </c>
      <c r="B37">
        <v>58</v>
      </c>
      <c r="C37">
        <v>74</v>
      </c>
      <c r="D37">
        <v>90</v>
      </c>
      <c r="E37" s="4">
        <v>113</v>
      </c>
    </row>
    <row r="38" spans="1:5">
      <c r="A38" s="4">
        <v>39</v>
      </c>
      <c r="B38">
        <v>66</v>
      </c>
      <c r="C38">
        <v>85</v>
      </c>
      <c r="D38" s="4">
        <v>103</v>
      </c>
      <c r="E38" s="4">
        <v>130</v>
      </c>
    </row>
    <row r="39" spans="1:5">
      <c r="A39">
        <v>41</v>
      </c>
      <c r="B39" s="5">
        <v>68</v>
      </c>
      <c r="C39">
        <v>87</v>
      </c>
      <c r="D39" s="4">
        <v>106</v>
      </c>
      <c r="E39" s="4">
        <v>134</v>
      </c>
    </row>
    <row r="40" spans="1:5">
      <c r="A40">
        <v>44</v>
      </c>
      <c r="B40">
        <v>74</v>
      </c>
      <c r="C40">
        <v>95</v>
      </c>
      <c r="D40" s="4">
        <v>115</v>
      </c>
      <c r="E40" s="4">
        <v>146</v>
      </c>
    </row>
    <row r="41" spans="1:5">
      <c r="A41">
        <v>47</v>
      </c>
      <c r="B41">
        <v>80</v>
      </c>
      <c r="C41">
        <v>102</v>
      </c>
      <c r="D41" s="4">
        <v>124</v>
      </c>
      <c r="E41" s="4">
        <v>157</v>
      </c>
    </row>
    <row r="44" spans="1:5">
      <c r="A44">
        <f>0.001*A37</f>
        <v>0.034</v>
      </c>
      <c r="B44">
        <f t="shared" ref="B44:B48" si="10">0.001*B37</f>
        <v>0.058</v>
      </c>
      <c r="C44">
        <f t="shared" ref="C44:C48" si="11">0.001*C37</f>
        <v>0.074</v>
      </c>
      <c r="D44">
        <f t="shared" ref="D44:D48" si="12">0.001*D37</f>
        <v>0.09</v>
      </c>
      <c r="E44">
        <f t="shared" ref="E44:E48" si="13">0.001*E37</f>
        <v>0.113</v>
      </c>
    </row>
    <row r="45" spans="1:5">
      <c r="A45">
        <f t="shared" ref="A44:A48" si="14">0.001*A38</f>
        <v>0.039</v>
      </c>
      <c r="B45">
        <f t="shared" si="10"/>
        <v>0.066</v>
      </c>
      <c r="C45">
        <f t="shared" si="11"/>
        <v>0.085</v>
      </c>
      <c r="D45">
        <f t="shared" si="12"/>
        <v>0.103</v>
      </c>
      <c r="E45">
        <f t="shared" si="13"/>
        <v>0.13</v>
      </c>
    </row>
    <row r="46" spans="1:5">
      <c r="A46">
        <f t="shared" si="14"/>
        <v>0.041</v>
      </c>
      <c r="B46">
        <f t="shared" si="10"/>
        <v>0.068</v>
      </c>
      <c r="C46">
        <f t="shared" si="11"/>
        <v>0.087</v>
      </c>
      <c r="D46">
        <f t="shared" si="12"/>
        <v>0.106</v>
      </c>
      <c r="E46">
        <f t="shared" si="13"/>
        <v>0.134</v>
      </c>
    </row>
    <row r="47" spans="1:5">
      <c r="A47">
        <f t="shared" si="14"/>
        <v>0.044</v>
      </c>
      <c r="B47">
        <f t="shared" si="10"/>
        <v>0.074</v>
      </c>
      <c r="C47">
        <f t="shared" si="11"/>
        <v>0.095</v>
      </c>
      <c r="D47">
        <f t="shared" si="12"/>
        <v>0.115</v>
      </c>
      <c r="E47">
        <f t="shared" si="13"/>
        <v>0.146</v>
      </c>
    </row>
    <row r="48" spans="1:5">
      <c r="A48">
        <f t="shared" si="14"/>
        <v>0.047</v>
      </c>
      <c r="B48">
        <f t="shared" si="10"/>
        <v>0.08</v>
      </c>
      <c r="C48">
        <f t="shared" si="11"/>
        <v>0.102</v>
      </c>
      <c r="D48">
        <f t="shared" si="12"/>
        <v>0.124</v>
      </c>
      <c r="E48">
        <f t="shared" si="13"/>
        <v>0.157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9" sqref="N19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Siyi</dc:creator>
  <cp:lastModifiedBy>木古</cp:lastModifiedBy>
  <dcterms:created xsi:type="dcterms:W3CDTF">2023-05-12T11:15:00Z</dcterms:created>
  <dcterms:modified xsi:type="dcterms:W3CDTF">2024-04-11T07:14:36Z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07538BA5168744449EFBF3EB0AF7C2C7_12</vt:lpwstr>
  </property>
</Properties>
</file>