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ootcampAssignment\SMU-VIRT-DATA-PT-06-2024-U-LOLC-main\week_01_Excel\Assignment\Starter_Code\"/>
    </mc:Choice>
  </mc:AlternateContent>
  <xr:revisionPtr revIDLastSave="0" documentId="13_ncr:1_{9600508C-1E4D-41A1-B2BF-8C851DE8995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rowdfunding" sheetId="1" r:id="rId1"/>
    <sheet name="Outcome for parent category" sheetId="2" r:id="rId2"/>
    <sheet name="Outcome for sub category" sheetId="3" r:id="rId3"/>
    <sheet name="Outcomes Based on Launch Date" sheetId="4" r:id="rId4"/>
    <sheet name="Outcome based on Goal" sheetId="5" r:id="rId5"/>
    <sheet name="Statistical Analysis" sheetId="6" r:id="rId6"/>
  </sheets>
  <definedNames>
    <definedName name="_xlnm._FilterDatabase" localSheetId="0" hidden="1">Crowdfunding!$A$1:$R$1001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I3" i="6"/>
  <c r="I4" i="6"/>
  <c r="I5" i="6"/>
  <c r="I6" i="6"/>
  <c r="I7" i="6"/>
  <c r="H7" i="6"/>
  <c r="H5" i="6"/>
  <c r="H4" i="6"/>
  <c r="H3" i="6"/>
  <c r="I2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7" i="1"/>
  <c r="R2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5" l="1"/>
  <c r="E5" i="5"/>
  <c r="E6" i="5"/>
  <c r="H6" i="5" s="1"/>
  <c r="E8" i="5"/>
  <c r="G8" i="5" s="1"/>
  <c r="E4" i="5"/>
  <c r="F4" i="5" s="1"/>
  <c r="E7" i="5"/>
  <c r="G7" i="5" s="1"/>
  <c r="E9" i="5"/>
  <c r="H9" i="5" s="1"/>
  <c r="E10" i="5"/>
  <c r="G10" i="5" s="1"/>
  <c r="H3" i="5"/>
  <c r="G3" i="5"/>
  <c r="H5" i="5"/>
  <c r="G5" i="5"/>
  <c r="E2" i="5"/>
  <c r="F2" i="5" s="1"/>
  <c r="E12" i="5"/>
  <c r="F12" i="5" s="1"/>
  <c r="E11" i="5"/>
  <c r="G11" i="5" s="1"/>
  <c r="F5" i="5"/>
  <c r="F3" i="5"/>
  <c r="E13" i="5"/>
  <c r="G13" i="5" s="1"/>
  <c r="G6" i="5" l="1"/>
  <c r="F6" i="5"/>
  <c r="G4" i="5"/>
  <c r="H7" i="5"/>
  <c r="H4" i="5"/>
  <c r="G9" i="5"/>
  <c r="H8" i="5"/>
  <c r="F8" i="5"/>
  <c r="F7" i="5"/>
  <c r="F9" i="5"/>
  <c r="H13" i="5"/>
  <c r="F13" i="5"/>
  <c r="H10" i="5"/>
  <c r="F10" i="5"/>
  <c r="G2" i="5"/>
  <c r="F11" i="5"/>
  <c r="H2" i="5"/>
  <c r="G12" i="5"/>
  <c r="H12" i="5"/>
  <c r="H11" i="5"/>
</calcChain>
</file>

<file path=xl/sharedStrings.xml><?xml version="1.0" encoding="utf-8"?>
<sst xmlns="http://schemas.openxmlformats.org/spreadsheetml/2006/main" count="7063" uniqueCount="2116">
  <si>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</si>
  <si>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</si>
  <si>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</si>
  <si>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</si>
  <si>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</si>
  <si>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</si>
  <si>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</si>
  <si>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</si>
  <si>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</si>
  <si>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</si>
  <si>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</si>
  <si>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</si>
  <si>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</si>
  <si>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</si>
  <si>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</si>
  <si>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</si>
  <si>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</si>
  <si>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</si>
  <si>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</si>
  <si>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</si>
  <si>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</si>
  <si>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</si>
  <si>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</si>
  <si>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</si>
  <si>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</si>
  <si>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</si>
  <si>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</si>
  <si>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</si>
  <si>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</si>
  <si>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</si>
  <si>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</si>
  <si>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</si>
  <si>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</si>
  <si>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</si>
  <si>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</si>
  <si>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</si>
  <si>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</si>
  <si>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</si>
  <si>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</si>
  <si>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</si>
  <si>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</si>
  <si>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</si>
  <si>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</si>
  <si>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</si>
  <si>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</si>
  <si>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</si>
  <si>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</si>
  <si>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</si>
  <si>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</si>
  <si>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</si>
  <si>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</si>
  <si>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</si>
  <si>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</si>
  <si>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</si>
  <si>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</si>
  <si>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</si>
  <si>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</si>
  <si>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</si>
  <si>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</si>
  <si>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</si>
  <si>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</si>
  <si>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</si>
  <si>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</si>
  <si>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</si>
  <si>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</si>
  <si>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</si>
  <si>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</si>
  <si>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</si>
  <si>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</si>
  <si>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</si>
  <si>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</si>
  <si>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</si>
  <si>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</si>
  <si>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</si>
  <si>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</si>
  <si>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</si>
  <si>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</si>
  <si>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</si>
  <si>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</si>
  <si>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</si>
  <si>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</si>
  <si>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</si>
  <si>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</si>
  <si>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</si>
  <si>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</si>
  <si>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</si>
  <si>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</si>
  <si>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</si>
  <si>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</si>
  <si>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</si>
  <si>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</si>
  <si>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</si>
  <si>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</si>
  <si>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</si>
  <si>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</si>
  <si>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</si>
  <si>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</si>
  <si>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</si>
  <si>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</si>
  <si>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</si>
  <si>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</si>
  <si>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</si>
  <si>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</si>
  <si>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</si>
  <si>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</si>
  <si>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</si>
  <si>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</si>
  <si>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</si>
  <si>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</si>
  <si>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</si>
  <si>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</si>
  <si>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</si>
  <si>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</si>
  <si>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</si>
  <si>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</si>
  <si>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</si>
  <si>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</si>
  <si>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</si>
  <si>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</si>
  <si>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</si>
  <si>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</si>
  <si>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</si>
  <si>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</si>
  <si>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</si>
  <si>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</si>
  <si>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</si>
  <si>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</si>
  <si>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</si>
  <si>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</si>
  <si>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</si>
  <si>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</si>
  <si>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</si>
  <si>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</si>
  <si>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</si>
  <si>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</si>
  <si>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</si>
  <si>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</si>
  <si>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</si>
  <si>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</si>
  <si>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</si>
  <si>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</si>
  <si>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</si>
  <si>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</si>
  <si>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</si>
  <si>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</si>
  <si>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</si>
  <si>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</si>
  <si>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</si>
  <si>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</si>
  <si>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</si>
  <si>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</si>
  <si>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</si>
  <si>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</si>
  <si>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</si>
  <si>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</si>
  <si>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</si>
  <si>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</si>
  <si>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</si>
  <si>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</si>
  <si>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</si>
  <si>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</si>
  <si>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</si>
  <si>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</si>
  <si>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</si>
  <si>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</si>
  <si>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</si>
  <si>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</si>
  <si>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</si>
  <si>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</si>
  <si>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</si>
  <si>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</si>
  <si>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</si>
  <si>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</si>
  <si>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</si>
  <si>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</si>
  <si>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</si>
  <si>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</si>
  <si>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</si>
  <si>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</si>
  <si>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</si>
  <si>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</si>
  <si>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</si>
  <si>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</si>
  <si>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</si>
  <si>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</si>
  <si>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</si>
  <si>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</si>
  <si>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</si>
  <si>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</si>
  <si>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</si>
  <si>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</si>
  <si>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</si>
  <si>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</si>
  <si>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</si>
  <si>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</si>
  <si>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</si>
  <si>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</si>
  <si>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</si>
  <si>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</si>
  <si>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</si>
  <si>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</si>
  <si>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</si>
  <si>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</si>
  <si>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</si>
  <si>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</si>
  <si>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</si>
  <si>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</si>
  <si>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</si>
  <si>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</si>
  <si>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</si>
  <si>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</si>
  <si>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</si>
  <si>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</si>
  <si>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</si>
  <si>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</si>
  <si>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</si>
  <si>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</si>
  <si>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</si>
  <si>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</si>
  <si>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</si>
  <si>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</si>
  <si>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</si>
  <si>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</si>
  <si>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</si>
  <si>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</si>
  <si>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</si>
  <si>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</si>
  <si>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</si>
  <si>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</si>
  <si>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</si>
  <si>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</si>
  <si>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</si>
  <si>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</si>
  <si>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</si>
  <si>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</si>
  <si>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</si>
  <si>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</si>
  <si>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</si>
  <si>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</si>
  <si>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</si>
  <si>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</si>
  <si>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</si>
  <si>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</si>
  <si>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</si>
  <si>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</si>
  <si>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</si>
  <si>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</si>
  <si>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</si>
  <si>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</si>
  <si>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</si>
  <si>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</si>
  <si>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</si>
  <si>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</si>
  <si>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</si>
  <si>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</si>
  <si>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</si>
  <si>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</si>
  <si>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</si>
  <si>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</si>
  <si>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</si>
  <si>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</si>
  <si>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</si>
  <si>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</si>
  <si>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</si>
  <si>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</si>
  <si>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</si>
  <si>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</si>
  <si>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</si>
  <si>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</si>
  <si>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</si>
  <si>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</si>
  <si>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</si>
  <si>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</si>
  <si>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</si>
  <si>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</si>
  <si>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</si>
  <si>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</si>
  <si>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</si>
  <si>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</si>
  <si>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</si>
  <si>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</si>
  <si>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</si>
  <si>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</si>
  <si>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</si>
  <si>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</si>
  <si>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</si>
  <si>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</si>
  <si>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</si>
  <si>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</si>
  <si>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</si>
  <si>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</si>
  <si>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</si>
  <si>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</si>
  <si>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</si>
  <si>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</si>
  <si>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</si>
  <si>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</si>
  <si>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</si>
  <si>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</si>
  <si>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</si>
  <si>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</si>
  <si>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</si>
  <si>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</si>
  <si>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</si>
  <si>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</si>
  <si>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</si>
  <si>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</si>
  <si>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</si>
  <si>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</si>
  <si>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</si>
  <si>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</si>
  <si>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</si>
  <si>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</si>
  <si>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</si>
  <si>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</si>
  <si>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</si>
  <si>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</si>
  <si>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</si>
  <si>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</si>
  <si>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</si>
  <si>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</si>
  <si>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</si>
  <si>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</si>
  <si>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</si>
  <si>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</si>
  <si>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</si>
  <si>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</si>
  <si>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</si>
  <si>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</si>
  <si>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</si>
  <si>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</si>
  <si>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</si>
  <si>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</si>
  <si>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</si>
  <si>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</si>
  <si>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</si>
  <si>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</si>
  <si>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</si>
  <si>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</si>
  <si>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</si>
  <si>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</si>
  <si>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</si>
  <si>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</si>
  <si>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</si>
  <si>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</si>
  <si>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</si>
  <si>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</si>
  <si>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</si>
  <si>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</si>
  <si>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</si>
  <si>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</si>
  <si>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</si>
  <si>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</si>
  <si>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</si>
  <si>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</si>
  <si>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</si>
  <si>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</si>
  <si>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</si>
  <si>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</si>
  <si>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</si>
  <si>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</si>
  <si>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</si>
  <si>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</si>
  <si>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</si>
  <si>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</si>
  <si>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</si>
  <si>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</si>
  <si>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</si>
  <si>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</si>
  <si>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</si>
  <si>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</si>
  <si>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</si>
  <si>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</si>
  <si>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</si>
  <si>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</si>
  <si>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</si>
  <si>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</si>
  <si>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</si>
  <si>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</si>
  <si>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</si>
  <si>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</si>
  <si>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</si>
  <si>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</si>
  <si>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</si>
  <si>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</si>
  <si>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</si>
  <si>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</si>
  <si>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</si>
  <si>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</si>
  <si>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</si>
  <si>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</si>
  <si>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</si>
  <si>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</si>
  <si>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</si>
  <si>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</si>
  <si>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</si>
  <si>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</si>
  <si>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</si>
  <si>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</si>
  <si>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</si>
  <si>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</si>
  <si>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</si>
  <si>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</si>
  <si>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</si>
  <si>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</si>
  <si>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</si>
  <si>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</si>
  <si>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</si>
  <si>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</si>
  <si>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</si>
  <si>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</si>
  <si>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</si>
  <si>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</si>
  <si>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</si>
  <si>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</si>
  <si>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</si>
  <si>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</si>
  <si>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</si>
  <si>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</si>
  <si>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</si>
  <si>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</si>
  <si>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</si>
  <si>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</si>
  <si>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</si>
  <si>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</si>
  <si>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</si>
  <si>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</si>
  <si>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</si>
  <si>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</si>
  <si>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</si>
  <si>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</si>
  <si>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</si>
  <si>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</si>
  <si>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</si>
  <si>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</si>
  <si>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</si>
  <si>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</si>
  <si>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</si>
  <si>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</si>
  <si>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</si>
  <si>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</si>
  <si>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</si>
  <si>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</si>
  <si>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</si>
  <si>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</si>
  <si>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</si>
  <si>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</si>
  <si>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</si>
  <si>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</si>
  <si>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</si>
  <si>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</si>
  <si>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</si>
  <si>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</si>
  <si>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</si>
  <si>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</si>
  <si>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</si>
  <si>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</si>
  <si>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</si>
  <si>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</si>
  <si>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</si>
  <si>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</si>
  <si>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</si>
  <si>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</si>
  <si>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</si>
  <si>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</si>
  <si>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</si>
  <si>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</si>
  <si>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</si>
  <si>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</si>
  <si>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</si>
  <si>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</si>
  <si>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</si>
  <si>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</si>
  <si>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</si>
  <si>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</si>
  <si>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</si>
  <si>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</si>
  <si>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</si>
  <si>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</si>
  <si>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</si>
  <si>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</si>
  <si>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</si>
  <si>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</si>
  <si>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</si>
  <si>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</si>
  <si>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</si>
  <si>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</si>
  <si>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</si>
  <si>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</si>
  <si>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</si>
  <si>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</si>
  <si>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</si>
  <si>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</si>
  <si>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</si>
  <si>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</si>
  <si>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</si>
  <si>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</si>
  <si>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</si>
  <si>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</si>
  <si>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</si>
  <si>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</si>
  <si>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</si>
  <si>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</si>
  <si>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</si>
  <si>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</si>
  <si>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</si>
  <si>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</si>
  <si>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</si>
  <si>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</si>
  <si>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</si>
  <si>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</si>
  <si>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</si>
  <si>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</si>
  <si>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</si>
  <si>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</si>
  <si>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</si>
  <si>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</si>
  <si>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</si>
  <si>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</si>
  <si>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</si>
  <si>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</si>
  <si>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</si>
  <si>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</si>
  <si>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</si>
  <si>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</si>
  <si>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</si>
  <si>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</si>
  <si>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</si>
  <si>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</si>
  <si>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</si>
  <si>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</si>
  <si>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</si>
  <si>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</si>
  <si>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</si>
  <si>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</si>
  <si>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</si>
  <si>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</si>
  <si>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</si>
  <si>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</si>
  <si>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</si>
  <si>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</si>
  <si>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</si>
  <si>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</si>
  <si>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</si>
  <si>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</si>
  <si>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</si>
  <si>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</si>
  <si>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</si>
  <si>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</si>
  <si>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</si>
  <si>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</si>
  <si>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</si>
  <si>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</si>
  <si>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</si>
  <si>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</si>
  <si>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</si>
  <si>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</si>
  <si>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</si>
  <si>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</si>
  <si>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</si>
  <si>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</si>
  <si>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</si>
  <si>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</si>
  <si>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</si>
  <si>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</si>
  <si>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</si>
  <si>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</si>
  <si>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</si>
  <si>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</si>
  <si>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</si>
  <si>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</si>
  <si>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</si>
  <si>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</si>
  <si>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</si>
  <si>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</si>
  <si>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</si>
  <si>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</si>
  <si>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</si>
  <si>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</si>
  <si>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</si>
  <si>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</si>
  <si>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</si>
  <si>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</si>
  <si>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</si>
  <si>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</si>
  <si>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</si>
  <si>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</si>
  <si>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</si>
  <si>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</si>
  <si>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</si>
  <si>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</si>
  <si>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</si>
  <si>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</si>
  <si>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</si>
  <si>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</si>
  <si>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</si>
  <si>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</si>
  <si>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</si>
  <si>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</si>
  <si>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</si>
  <si>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</si>
  <si>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</si>
  <si>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</si>
  <si>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</si>
  <si>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</si>
  <si>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</si>
  <si>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</si>
  <si>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</si>
  <si>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</si>
  <si>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</si>
  <si>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</si>
  <si>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</si>
  <si>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</si>
  <si>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</si>
  <si>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</si>
  <si>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</si>
  <si>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</si>
  <si>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</si>
  <si>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</si>
  <si>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</si>
  <si>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</si>
  <si>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</si>
  <si>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</si>
  <si>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</si>
  <si>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</si>
  <si>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</si>
  <si>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</si>
  <si>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</si>
  <si>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</si>
  <si>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</si>
  <si>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</si>
  <si>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</si>
  <si>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</si>
  <si>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</si>
  <si>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</si>
  <si>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</si>
  <si>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</si>
  <si>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</si>
  <si>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</si>
  <si>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</si>
  <si>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</si>
  <si>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</si>
  <si>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</si>
  <si>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</si>
  <si>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</si>
  <si>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</si>
  <si>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</si>
  <si>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</si>
  <si>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</si>
  <si>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</si>
  <si>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</si>
  <si>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</si>
  <si>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</si>
  <si>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</si>
  <si>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</si>
  <si>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</si>
  <si>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</si>
  <si>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</si>
  <si>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</si>
  <si>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</si>
  <si>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</si>
  <si>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</si>
  <si>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</si>
  <si>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</si>
  <si>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</si>
  <si>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</si>
  <si>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</si>
  <si>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</si>
  <si>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</si>
  <si>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</si>
  <si>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</si>
  <si>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</si>
  <si>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</si>
  <si>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</si>
  <si>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</si>
  <si>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</si>
  <si>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</si>
  <si>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</si>
  <si>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</si>
  <si>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</si>
  <si>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</si>
  <si>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</si>
  <si>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</si>
  <si>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</si>
  <si>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</si>
  <si>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</si>
  <si>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</si>
  <si>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</si>
  <si>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</si>
  <si>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</si>
  <si>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</si>
  <si>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</si>
  <si>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</si>
  <si>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</si>
  <si>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</si>
  <si>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</si>
  <si>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</si>
  <si>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</si>
  <si>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</si>
  <si>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</si>
  <si>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</si>
  <si>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</si>
  <si>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</si>
  <si>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</si>
  <si>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</si>
  <si>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</si>
  <si>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</si>
  <si>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</si>
  <si>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</si>
  <si>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</si>
  <si>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</si>
  <si>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</si>
  <si>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</si>
  <si>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</si>
  <si>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</si>
  <si>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</si>
  <si>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</si>
  <si>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</si>
  <si>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</si>
  <si>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</si>
  <si>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</si>
  <si>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</si>
  <si>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</si>
  <si>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</si>
  <si>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</si>
  <si>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</si>
  <si>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</si>
  <si>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</si>
  <si>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</si>
  <si>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</si>
  <si>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</si>
  <si>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</si>
  <si>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</si>
  <si>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</si>
  <si>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</si>
  <si>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</si>
  <si>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</si>
  <si>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</si>
  <si>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</si>
  <si>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</si>
  <si>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</si>
  <si>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</si>
  <si>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</si>
  <si>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</si>
  <si>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</si>
  <si>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</si>
  <si>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</si>
  <si>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</si>
  <si>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</si>
  <si>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</si>
  <si>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</si>
  <si>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</si>
  <si>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</si>
  <si>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</si>
  <si>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</si>
  <si>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</si>
  <si>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</si>
  <si>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</si>
  <si>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</si>
  <si>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</si>
  <si>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</si>
  <si>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</si>
  <si>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</si>
  <si>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</si>
  <si>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</si>
  <si>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</si>
  <si>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</si>
  <si>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</si>
  <si>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</si>
  <si>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</si>
  <si>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</si>
  <si>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</si>
  <si>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</si>
  <si>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</si>
  <si>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</si>
  <si>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</si>
  <si>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</si>
  <si>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</si>
  <si>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</si>
  <si>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</si>
  <si>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</si>
  <si>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</si>
  <si>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</si>
  <si>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</si>
  <si>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</si>
  <si>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</si>
  <si>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</si>
  <si>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</si>
  <si>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</si>
  <si>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</si>
  <si>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</si>
  <si>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</si>
  <si>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</si>
  <si>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</si>
  <si>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</si>
  <si>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</si>
  <si>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</si>
  <si>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</si>
  <si>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</si>
  <si>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</si>
  <si>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</si>
  <si>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</si>
  <si>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</si>
  <si>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</si>
  <si>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</si>
  <si>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</si>
  <si>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</si>
  <si>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</si>
  <si>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</si>
  <si>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</si>
  <si>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</si>
  <si>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</si>
  <si>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</si>
  <si>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</si>
  <si>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</si>
  <si>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</si>
  <si>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</si>
  <si>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</si>
  <si>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</si>
  <si>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</si>
  <si>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</si>
  <si>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</si>
  <si>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</si>
  <si>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</si>
  <si>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</si>
  <si>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</si>
  <si>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</si>
  <si>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</si>
  <si>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</si>
  <si>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</si>
  <si>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</si>
  <si>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</si>
  <si>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</si>
  <si>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</si>
  <si>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</si>
  <si>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</si>
  <si>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</si>
  <si>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</si>
  <si>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</si>
  <si>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</si>
  <si>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</si>
  <si>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</si>
  <si>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</si>
  <si>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</si>
  <si>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</si>
  <si>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</si>
  <si>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</si>
  <si>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</si>
  <si>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</si>
  <si>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</si>
  <si>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</si>
  <si>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</si>
  <si>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</si>
  <si>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</si>
  <si>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</si>
  <si>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</si>
  <si>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</si>
  <si>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</si>
  <si>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</si>
  <si>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</si>
  <si>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</si>
  <si>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</si>
  <si>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</si>
  <si>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</si>
  <si>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</si>
  <si>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</si>
  <si>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</si>
  <si>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</si>
  <si>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</si>
  <si>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</si>
  <si>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</si>
  <si>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</si>
  <si>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</si>
  <si>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</si>
  <si>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</si>
  <si>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</si>
  <si>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</si>
  <si>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</si>
  <si>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</si>
  <si>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</si>
  <si>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</si>
  <si>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</si>
  <si>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</si>
  <si>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</si>
  <si>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</si>
  <si>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</si>
  <si>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</si>
  <si>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</si>
  <si>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</si>
  <si>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</si>
  <si>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</si>
  <si>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</si>
  <si>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</si>
  <si>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</si>
  <si>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</si>
  <si>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</si>
  <si>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</si>
  <si>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</si>
  <si>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</si>
  <si>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</si>
  <si>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</si>
  <si>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</si>
  <si>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</si>
  <si>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</si>
  <si>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</si>
  <si>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</si>
  <si>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</si>
  <si>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</si>
  <si>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</si>
  <si>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</si>
  <si>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</si>
  <si>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</si>
  <si>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</si>
  <si>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</si>
  <si>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</si>
  <si>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</si>
  <si>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</si>
  <si>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</si>
  <si>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</si>
  <si>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</si>
  <si>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</si>
  <si>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</si>
  <si>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</si>
  <si>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</si>
  <si>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</si>
  <si>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</si>
  <si>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</si>
  <si>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</si>
  <si>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</si>
  <si>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</si>
  <si>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</si>
  <si>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</si>
  <si>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</si>
  <si>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</si>
  <si>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</si>
  <si>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</si>
  <si>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</si>
  <si>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</si>
  <si>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</si>
  <si>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</si>
  <si>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</si>
  <si>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</si>
  <si>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</si>
  <si>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</si>
  <si>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</si>
  <si>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</si>
  <si>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</si>
  <si>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</si>
  <si>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</si>
  <si>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</si>
  <si>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</si>
  <si>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</si>
  <si>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</si>
  <si>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</si>
  <si>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</si>
  <si>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</si>
  <si>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</si>
  <si>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</si>
  <si>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</si>
  <si>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</si>
  <si>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</si>
  <si>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</si>
  <si>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</si>
  <si>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</si>
  <si>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</si>
  <si>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</si>
  <si>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</si>
  <si>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</si>
  <si>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</si>
  <si>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</si>
  <si>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</si>
  <si>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</si>
  <si>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</si>
  <si>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</si>
  <si>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</si>
  <si>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</si>
  <si>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</si>
  <si>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</si>
  <si>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</si>
  <si>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</si>
  <si>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</si>
  <si>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</si>
  <si>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</si>
  <si>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</si>
  <si>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</si>
  <si>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</si>
  <si>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</si>
  <si>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</si>
  <si>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</si>
  <si>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</si>
  <si>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</si>
  <si>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</si>
  <si>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</si>
  <si>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</si>
  <si>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</si>
  <si>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</si>
  <si>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</si>
  <si>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</si>
  <si>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</si>
  <si>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</si>
  <si>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</si>
  <si>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</si>
  <si>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</si>
  <si>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</si>
  <si>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</si>
  <si>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</si>
  <si>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</si>
  <si>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</si>
  <si>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</si>
  <si>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</si>
  <si>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</si>
  <si>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</si>
  <si>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</si>
  <si>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</si>
  <si>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</si>
  <si>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</si>
  <si>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</si>
  <si>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</si>
  <si>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</si>
  <si>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</si>
  <si>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</si>
  <si>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</si>
  <si>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</si>
  <si>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</si>
  <si>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</si>
  <si>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</si>
  <si>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</si>
  <si>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</si>
  <si>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</si>
  <si>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</si>
  <si>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</si>
  <si>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</si>
  <si>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</si>
  <si>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</si>
  <si>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</si>
  <si>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</si>
  <si>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</si>
  <si>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</si>
  <si>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</si>
  <si>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</si>
  <si>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</si>
  <si>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</si>
  <si>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</si>
  <si>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</si>
  <si>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</si>
  <si>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</si>
  <si>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</si>
  <si>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</si>
  <si>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</si>
  <si>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</si>
  <si>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</si>
  <si>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</si>
  <si>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</si>
  <si>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</si>
  <si>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</si>
  <si>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</si>
  <si>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</si>
  <si>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</si>
  <si>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</si>
  <si>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</si>
  <si>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</si>
  <si>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</si>
  <si>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</si>
  <si>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</si>
  <si>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</si>
  <si>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</si>
  <si>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</si>
  <si>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</si>
  <si>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</si>
  <si>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</si>
  <si>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</si>
  <si>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</si>
  <si>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</si>
  <si>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</si>
  <si>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</si>
  <si>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</si>
  <si>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</si>
  <si>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</si>
  <si>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</si>
  <si>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</si>
  <si>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</si>
  <si>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</si>
  <si>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</si>
  <si>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</si>
  <si>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</si>
  <si>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</si>
  <si>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</si>
  <si>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</si>
  <si>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</si>
  <si>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</si>
  <si>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</si>
  <si>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</si>
  <si>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</si>
  <si>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</si>
  <si>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</si>
  <si>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</si>
  <si>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</si>
  <si>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</si>
  <si>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</si>
  <si>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</si>
  <si>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</si>
  <si>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</si>
  <si>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</si>
  <si>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</si>
  <si>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</si>
  <si>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</si>
  <si>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</si>
  <si>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</si>
  <si>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</si>
  <si>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</si>
  <si>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</si>
  <si>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</si>
  <si>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</si>
  <si>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</si>
  <si>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</si>
  <si>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</si>
  <si>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</si>
  <si>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</si>
  <si>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</si>
  <si>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</si>
  <si>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</si>
  <si>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</si>
  <si>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</si>
  <si>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</si>
  <si>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</si>
  <si>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</si>
  <si>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</si>
  <si>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</si>
  <si>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</si>
  <si>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</si>
  <si>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</si>
  <si>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</si>
  <si>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</si>
  <si>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</si>
  <si>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</si>
  <si>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</si>
  <si>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</si>
  <si>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</si>
  <si>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</si>
  <si>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</si>
  <si>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</si>
  <si>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</si>
  <si>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</si>
  <si>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</si>
  <si>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</si>
  <si>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</si>
  <si>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</si>
  <si>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</si>
  <si>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</si>
  <si>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</si>
  <si>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</si>
  <si>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</si>
  <si>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</si>
  <si>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</si>
  <si>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</si>
  <si>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</si>
  <si>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</si>
  <si>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</si>
  <si>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</si>
  <si>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</si>
  <si>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</si>
  <si>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</si>
  <si>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</si>
  <si>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</si>
  <si>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</si>
  <si>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</si>
  <si>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</si>
  <si>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</si>
  <si>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</si>
  <si>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</si>
  <si>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</si>
  <si>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</si>
  <si>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</si>
  <si>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</si>
  <si>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</si>
  <si>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</si>
  <si>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</si>
  <si>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</si>
  <si>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</si>
  <si>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</si>
  <si>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</si>
  <si>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</si>
  <si>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</si>
  <si>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</si>
  <si>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</si>
  <si>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</si>
  <si>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</si>
  <si>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</si>
  <si>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</si>
  <si>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</si>
  <si>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</si>
  <si>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</si>
  <si>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</si>
  <si>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</si>
  <si>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</si>
  <si>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</si>
  <si>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</si>
  <si>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</si>
  <si>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</si>
  <si>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</si>
  <si>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</si>
  <si>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</si>
  <si>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</si>
  <si>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</si>
  <si>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</si>
  <si>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</si>
  <si>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</si>
  <si>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</si>
  <si>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</si>
  <si>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</si>
  <si>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</si>
  <si>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</si>
  <si>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</si>
  <si>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</si>
  <si>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</si>
  <si>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</si>
  <si>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</si>
  <si>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</si>
  <si>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</si>
  <si>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</si>
  <si>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</si>
  <si>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</si>
  <si>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</si>
  <si>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</si>
  <si>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</si>
  <si>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</si>
  <si>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</si>
  <si>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</si>
  <si>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</si>
  <si>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</si>
  <si>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</si>
  <si>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</si>
  <si>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</si>
  <si>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</si>
  <si>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</si>
  <si>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</si>
  <si>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</si>
  <si>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</si>
  <si>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</si>
  <si>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</si>
  <si>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</si>
  <si>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</si>
  <si>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</si>
  <si>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</si>
  <si>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</si>
  <si>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</si>
  <si>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</si>
  <si>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</si>
  <si>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</si>
  <si>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</si>
  <si>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</si>
  <si>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</si>
  <si>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</si>
  <si>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</si>
  <si>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</si>
  <si>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</si>
  <si>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</si>
  <si>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</si>
  <si>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</si>
  <si>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</si>
  <si>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</si>
  <si>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</si>
  <si>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</si>
  <si>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</si>
  <si>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</si>
  <si>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</si>
  <si>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</si>
  <si>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</si>
  <si>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</si>
  <si>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</si>
  <si>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</si>
  <si>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</si>
  <si>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</si>
  <si>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</si>
  <si>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</si>
  <si>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</si>
  <si>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</si>
  <si>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</si>
  <si>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</si>
  <si>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</si>
  <si>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</si>
  <si>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</si>
  <si>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</si>
  <si>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</si>
  <si>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</si>
  <si>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</si>
  <si>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</si>
  <si>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</si>
  <si>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</si>
  <si>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</si>
  <si>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</si>
  <si>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</si>
  <si>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</si>
  <si>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</si>
  <si>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</si>
  <si>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</si>
  <si>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</si>
  <si>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</si>
  <si>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</si>
  <si>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</si>
  <si>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</si>
  <si>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</si>
  <si>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</si>
  <si>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</si>
  <si>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</si>
  <si>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</si>
  <si>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</si>
  <si>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</si>
  <si>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</si>
  <si>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</si>
  <si>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</si>
  <si>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</si>
  <si>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</si>
  <si>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</si>
  <si>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</si>
  <si>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</si>
  <si>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</si>
  <si>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</si>
  <si>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</si>
  <si>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</si>
  <si>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</si>
  <si>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</si>
  <si>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</si>
  <si>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</si>
  <si>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</si>
  <si>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</si>
  <si>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</si>
  <si>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</si>
  <si>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</si>
  <si>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</si>
  <si>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</si>
  <si>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</si>
  <si>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</si>
  <si>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</si>
  <si>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</si>
  <si>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</si>
  <si>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</si>
  <si>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</si>
  <si>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</si>
  <si>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</si>
  <si>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</si>
  <si>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</si>
  <si>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</si>
  <si>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</si>
  <si>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</si>
  <si>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</si>
  <si>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</si>
  <si>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</si>
  <si>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</si>
  <si>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</si>
  <si>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</si>
  <si>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</si>
  <si>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</si>
  <si>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</si>
  <si>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</si>
  <si>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</si>
  <si>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</si>
  <si>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</si>
  <si>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</si>
  <si>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</si>
  <si>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</si>
  <si>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</si>
  <si>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</si>
  <si>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</si>
  <si>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</si>
  <si>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</si>
  <si>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</si>
  <si>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</si>
  <si>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</si>
  <si>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</si>
  <si>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</si>
  <si>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</si>
  <si>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</si>
  <si>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</si>
  <si>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</si>
  <si>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</si>
  <si>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</si>
  <si>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</si>
  <si>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</si>
  <si>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</si>
  <si>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</si>
  <si>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</si>
  <si>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</si>
  <si>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</si>
  <si>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</si>
  <si>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</si>
  <si>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</si>
  <si>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</si>
  <si>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</si>
  <si>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</si>
  <si>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</si>
  <si>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</si>
  <si>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</si>
  <si>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</si>
  <si>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</si>
  <si>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</si>
  <si>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</si>
  <si>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</si>
  <si>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</si>
  <si>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</si>
  <si>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</si>
  <si>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</si>
  <si>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</si>
  <si>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</si>
  <si>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</si>
  <si>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</si>
  <si>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</si>
  <si>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</si>
  <si>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</si>
  <si>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</si>
  <si>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</si>
  <si>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</si>
  <si>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</si>
  <si>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</si>
  <si>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</si>
  <si>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</si>
  <si>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</si>
  <si>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</si>
  <si>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</si>
  <si>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</si>
  <si>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</si>
  <si>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</si>
  <si>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</si>
  <si>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</si>
  <si>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</si>
  <si>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</si>
  <si>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</si>
  <si>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</si>
  <si>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</si>
  <si>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</si>
  <si>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</si>
  <si>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</si>
  <si>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</si>
  <si>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</si>
  <si>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</si>
  <si>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</si>
  <si>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</si>
  <si>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</si>
  <si>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</si>
  <si>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</si>
  <si>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</si>
  <si>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</si>
  <si>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</si>
  <si>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</si>
  <si>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</si>
  <si>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</si>
  <si>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</si>
  <si>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</si>
  <si>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</si>
  <si>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</si>
  <si>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</si>
  <si>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</si>
  <si>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</si>
  <si>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</si>
  <si>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</si>
  <si>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</si>
  <si>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</si>
  <si>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</si>
  <si>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</si>
  <si>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</si>
  <si>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</si>
  <si>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</si>
  <si>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</si>
  <si>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</si>
  <si>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</si>
  <si>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</si>
  <si>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</si>
  <si>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</si>
  <si>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</si>
  <si>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</si>
  <si>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</si>
  <si>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</si>
  <si>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</si>
  <si>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</si>
  <si>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</si>
  <si>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</si>
  <si>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</si>
  <si>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</si>
  <si>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</si>
  <si>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</si>
  <si>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</si>
  <si>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</si>
  <si>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</si>
  <si>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</si>
  <si>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</si>
  <si>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</si>
  <si>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</si>
  <si>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</si>
  <si>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</si>
  <si>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</si>
  <si>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</si>
  <si>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</si>
  <si>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</si>
  <si>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</si>
  <si>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</si>
  <si>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</si>
  <si>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</si>
  <si>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</si>
  <si>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</si>
  <si>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</si>
  <si>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</si>
  <si>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</si>
  <si>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</si>
  <si>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</si>
  <si>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</si>
  <si>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</si>
  <si>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</si>
  <si>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</si>
  <si>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</si>
  <si>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</si>
  <si>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</si>
  <si>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</si>
  <si>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</si>
  <si>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</si>
  <si>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</si>
  <si>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</si>
  <si>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</si>
  <si>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</si>
  <si>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</si>
  <si>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</si>
  <si>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</si>
  <si>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</si>
  <si>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</si>
  <si>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</si>
  <si>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</si>
  <si>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</si>
  <si>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</si>
  <si>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</si>
  <si>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</si>
  <si>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</si>
  <si>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</si>
  <si>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</si>
  <si>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</si>
  <si>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</si>
  <si>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</si>
  <si>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</si>
  <si>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</si>
  <si>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</si>
  <si>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</si>
  <si>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</si>
  <si>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</si>
  <si>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</si>
  <si>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</si>
  <si>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</si>
  <si>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</si>
  <si>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</si>
  <si>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</si>
  <si>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</si>
  <si>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</si>
  <si>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</si>
  <si>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</si>
  <si>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</si>
  <si>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</si>
  <si>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</si>
  <si>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</si>
  <si>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</si>
  <si>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</si>
  <si>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</si>
  <si>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</si>
  <si>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</si>
  <si>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</si>
  <si>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</si>
  <si>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</si>
  <si>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</si>
  <si>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</si>
  <si>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</si>
  <si>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</si>
  <si>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</si>
  <si>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</si>
  <si>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</si>
  <si>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</si>
  <si>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</si>
  <si>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</si>
  <si>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</si>
  <si>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</si>
  <si>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</si>
  <si>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</si>
  <si>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</si>
  <si>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</si>
  <si>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</si>
  <si>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</si>
  <si>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</si>
  <si>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</si>
  <si>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</si>
  <si>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</si>
  <si>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</si>
  <si>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</si>
  <si>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</si>
  <si>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</si>
  <si>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</si>
  <si>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</si>
  <si>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</si>
  <si>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</si>
  <si>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</si>
  <si>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</si>
  <si>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</si>
  <si>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</si>
  <si>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</si>
  <si>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</si>
  <si>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</si>
  <si>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</si>
  <si>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</si>
  <si>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</si>
  <si>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</si>
  <si>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</si>
  <si>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</si>
  <si>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</si>
  <si>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</si>
  <si>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</si>
  <si>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</si>
  <si>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</si>
  <si>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</si>
  <si>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</si>
  <si>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</si>
  <si>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</si>
  <si>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</si>
  <si>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</si>
  <si>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</si>
  <si>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</si>
  <si>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</si>
  <si>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</si>
  <si>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</si>
  <si>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</si>
  <si>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</si>
  <si>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</si>
  <si>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</si>
  <si>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</si>
  <si>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</si>
  <si>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</si>
  <si>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</si>
  <si>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</si>
  <si>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</si>
  <si>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</si>
  <si>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</si>
  <si>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</si>
  <si>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</si>
  <si>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</si>
  <si>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</si>
  <si>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</si>
  <si>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</si>
  <si>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</si>
  <si>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</si>
  <si>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</si>
  <si>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</si>
  <si>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</si>
  <si>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</si>
  <si>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</si>
  <si>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</si>
  <si>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</si>
  <si>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</si>
  <si>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</si>
  <si>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</si>
  <si>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</si>
  <si>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</si>
  <si>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</si>
  <si>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</si>
  <si>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</si>
  <si>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</si>
  <si>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</si>
  <si>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</si>
  <si>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</si>
  <si>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</si>
  <si>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</si>
  <si>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</si>
  <si>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</si>
  <si>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</si>
  <si>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</si>
  <si>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</si>
  <si>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</si>
  <si>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</si>
  <si>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</si>
  <si>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</si>
  <si>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</si>
  <si>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</si>
  <si>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</si>
  <si>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</si>
  <si>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</si>
  <si>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</si>
  <si>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</si>
  <si>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</si>
  <si>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</si>
  <si>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</si>
  <si>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</si>
  <si>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</si>
  <si>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</si>
  <si>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</si>
  <si>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</si>
  <si>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</si>
  <si>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</si>
  <si>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</si>
  <si>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</si>
  <si>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</si>
  <si>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</si>
  <si>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</si>
  <si>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</si>
  <si>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</si>
  <si>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</si>
  <si>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</si>
  <si>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</si>
  <si>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</si>
  <si>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</si>
  <si>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</si>
  <si>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</si>
  <si>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</si>
  <si>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</si>
  <si>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</si>
  <si>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</si>
  <si>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</si>
  <si>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</si>
  <si>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</si>
  <si>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</si>
  <si>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</si>
  <si>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</si>
  <si>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</si>
  <si>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</si>
  <si>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</si>
  <si>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</si>
  <si>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</si>
  <si>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</si>
  <si>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</si>
  <si>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</si>
  <si>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</si>
  <si>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</si>
  <si>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</si>
  <si>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</si>
  <si>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</si>
  <si>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</si>
  <si>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</si>
  <si>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</si>
  <si>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</si>
  <si>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</si>
  <si>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</si>
  <si>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</si>
  <si>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</si>
  <si>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</si>
  <si>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</si>
  <si>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</si>
  <si>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</si>
  <si>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</si>
  <si>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</si>
  <si>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</si>
  <si>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</si>
  <si>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</si>
  <si>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</si>
  <si>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</si>
  <si>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</si>
  <si>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</si>
  <si>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</si>
  <si>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</si>
  <si>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</si>
  <si>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</si>
  <si>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</si>
  <si>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</si>
  <si>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</si>
  <si>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</si>
  <si>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</si>
  <si>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</si>
  <si>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</si>
  <si>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</si>
  <si>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</si>
  <si>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</si>
  <si>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</si>
  <si>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</si>
  <si>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</si>
  <si>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</si>
  <si>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</si>
  <si>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</si>
  <si>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</si>
  <si>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</si>
  <si>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</si>
  <si>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</si>
  <si>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</si>
  <si>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</si>
  <si>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</si>
  <si>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</si>
  <si>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</si>
  <si>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</si>
  <si>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</si>
  <si>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</si>
  <si>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</si>
  <si>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</si>
  <si>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</si>
  <si>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</si>
  <si>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</si>
  <si>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</si>
  <si>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</si>
  <si>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</si>
  <si>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</si>
  <si>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</si>
  <si>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</si>
  <si>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</si>
  <si>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</si>
  <si>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</si>
  <si>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</si>
  <si>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</si>
  <si>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</si>
  <si>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</si>
  <si>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</si>
  <si>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</si>
  <si>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</si>
  <si>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</si>
  <si>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</si>
  <si>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</si>
  <si>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</si>
  <si>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</si>
  <si>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</si>
  <si>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</si>
  <si>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</si>
  <si>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</si>
  <si>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</si>
  <si>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</si>
  <si>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</si>
  <si>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</si>
  <si>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</si>
  <si>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</si>
  <si>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</si>
  <si>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</si>
  <si>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</si>
  <si>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</si>
  <si>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</si>
  <si>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</si>
  <si>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</si>
  <si>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</si>
  <si>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</si>
  <si>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</si>
  <si>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</si>
  <si>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</si>
  <si>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</si>
  <si>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</si>
  <si>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</si>
  <si>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</si>
  <si>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</si>
  <si>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</si>
  <si>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</si>
  <si>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</si>
  <si>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</si>
  <si>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</si>
  <si>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</si>
  <si>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</si>
  <si>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</si>
  <si>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</si>
  <si>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</si>
  <si>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</si>
  <si>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</si>
  <si>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</si>
  <si>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</si>
  <si>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</si>
  <si>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</si>
  <si>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</si>
  <si>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</si>
  <si>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</si>
  <si>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</si>
  <si>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</si>
  <si>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</si>
  <si>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</si>
  <si>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</si>
  <si>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</si>
  <si>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</si>
  <si>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</si>
  <si>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</si>
  <si>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</si>
  <si>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</si>
  <si>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</si>
  <si>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</si>
  <si>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</si>
  <si>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</si>
  <si>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</si>
  <si>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</si>
  <si>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</si>
  <si>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</si>
  <si>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</si>
  <si>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</si>
  <si>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</si>
  <si>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</si>
  <si>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</si>
  <si>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</si>
  <si>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</si>
  <si>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</si>
  <si>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</si>
  <si>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</si>
  <si>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</si>
  <si>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</si>
  <si>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</si>
  <si>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</si>
  <si>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</si>
  <si>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</si>
  <si>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</si>
  <si>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</si>
  <si>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</si>
  <si>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</si>
  <si>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</si>
  <si>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</si>
  <si>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</si>
  <si>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</si>
  <si>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</si>
  <si>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</si>
  <si>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</si>
  <si>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</si>
  <si>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</si>
  <si>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</si>
  <si>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</si>
  <si>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</si>
  <si>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</si>
  <si>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</si>
  <si>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</si>
  <si>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</si>
  <si>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</si>
  <si>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</si>
  <si>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</si>
  <si>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</si>
  <si>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</si>
  <si>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</si>
  <si>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</si>
  <si>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</si>
  <si>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</si>
  <si>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</si>
  <si>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</si>
  <si>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</si>
  <si>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</si>
  <si>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</si>
  <si>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</si>
  <si>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</si>
  <si>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</si>
  <si>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</si>
  <si>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</si>
  <si>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</si>
  <si>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</si>
  <si>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</si>
  <si>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</si>
  <si>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</si>
  <si>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</si>
  <si>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</si>
  <si>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</si>
  <si>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</si>
  <si>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</si>
  <si>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</si>
  <si>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</si>
  <si>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</si>
  <si>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</si>
  <si>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</si>
  <si>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</si>
  <si>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</si>
  <si>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</si>
  <si>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</si>
  <si>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</si>
  <si>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</si>
  <si>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</si>
  <si>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</si>
  <si>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</si>
  <si>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</si>
  <si>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</si>
  <si>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</si>
  <si>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</si>
  <si>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</si>
  <si>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</si>
  <si>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</si>
  <si>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</si>
  <si>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</si>
  <si>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</si>
  <si>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</si>
  <si>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</si>
  <si>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</si>
  <si>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</si>
  <si>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</si>
  <si>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</si>
  <si>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</si>
  <si>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</si>
  <si>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</si>
  <si>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</si>
  <si>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</si>
  <si>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</si>
  <si>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</si>
  <si>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</si>
  <si>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</si>
  <si>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</si>
  <si>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</si>
  <si>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</si>
  <si>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</si>
  <si>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</si>
  <si>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</si>
  <si>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</si>
  <si>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</si>
  <si>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</si>
  <si>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</si>
  <si>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</si>
  <si>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</si>
  <si>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</si>
  <si>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</si>
  <si>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</si>
  <si>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</si>
  <si>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</si>
  <si>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</si>
  <si>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</si>
  <si>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</si>
  <si>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</si>
  <si>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</si>
  <si>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</si>
  <si>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</si>
  <si>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</si>
  <si>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</si>
  <si>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</si>
  <si>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</si>
  <si>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</si>
  <si>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</si>
  <si>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</si>
  <si>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</si>
  <si>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</si>
  <si>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</si>
  <si>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</si>
  <si>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</si>
  <si>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</si>
  <si>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</si>
  <si>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</si>
  <si>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</si>
  <si>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</si>
  <si>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</si>
  <si>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</si>
  <si>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</si>
  <si>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</si>
  <si>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</si>
  <si>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</si>
  <si>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</si>
  <si>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</si>
  <si>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</si>
  <si>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</si>
  <si>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</si>
  <si>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</si>
  <si>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</si>
  <si>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</si>
  <si>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</si>
  <si>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</si>
  <si>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  <phoneticPr fontId="18" type="noConversion"/>
  </si>
  <si>
    <t>Sub-Category</t>
    <phoneticPr fontId="18" type="noConversion"/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</si>
  <si>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</si>
  <si>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</si>
  <si>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</si>
  <si>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</si>
  <si>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</si>
  <si>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</si>
  <si>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</si>
  <si>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</si>
  <si>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</si>
  <si>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</si>
  <si>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</si>
  <si>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</si>
  <si>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</si>
  <si>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</si>
  <si>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</si>
  <si>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</si>
  <si>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</si>
  <si>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</si>
  <si>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</si>
  <si>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</si>
  <si>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</si>
  <si>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</si>
  <si>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</si>
  <si>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</si>
  <si>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</si>
  <si>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</si>
  <si>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</si>
  <si>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</si>
  <si>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</si>
  <si>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</si>
  <si>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</si>
  <si>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</si>
  <si>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</si>
  <si>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</si>
  <si>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  <phoneticPr fontId="18" type="noConversion"/>
  </si>
  <si>
    <t>Date Ended Conversion</t>
    <phoneticPr fontId="18" type="noConversion"/>
  </si>
  <si>
    <t>年(Date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</si>
  <si>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</si>
  <si>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</si>
  <si>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</si>
  <si>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</si>
  <si>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</si>
  <si>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</si>
  <si>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</si>
  <si>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</si>
  <si>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</si>
  <si>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</si>
  <si>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</si>
  <si>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</si>
  <si>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</si>
  <si>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</si>
  <si>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</si>
  <si>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</si>
  <si>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</si>
  <si>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</si>
  <si>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</si>
  <si>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</si>
  <si>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</si>
  <si>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</si>
  <si>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</si>
  <si>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</si>
  <si>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</si>
  <si>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</si>
  <si>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</si>
  <si>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</si>
  <si>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</si>
  <si>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</si>
  <si>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</si>
  <si>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</si>
  <si>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successful campaigns</t>
    <phoneticPr fontId="18" type="noConversion"/>
  </si>
  <si>
    <t>unsuccessful campaigns</t>
    <phoneticPr fontId="18" type="noConversion"/>
  </si>
  <si>
    <t>Mean</t>
    <phoneticPr fontId="18" type="noConversion"/>
  </si>
  <si>
    <t>Median</t>
    <phoneticPr fontId="18" type="noConversion"/>
  </si>
  <si>
    <t>Minimum</t>
    <phoneticPr fontId="18" type="noConversion"/>
  </si>
  <si>
    <t>Maximum</t>
    <phoneticPr fontId="18" type="noConversion"/>
  </si>
  <si>
    <t>Variance</t>
    <phoneticPr fontId="18" type="noConversion"/>
  </si>
  <si>
    <t>STD</t>
    <phoneticPr fontId="18" type="noConversion"/>
  </si>
  <si>
    <t>Column Labels</t>
  </si>
  <si>
    <t>Row Labels</t>
  </si>
  <si>
    <t>Grand Total</t>
  </si>
  <si>
    <t>(All)</t>
  </si>
  <si>
    <t>Count of outcome</t>
  </si>
  <si>
    <t>2017年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</si>
</sst>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m/d/yy;@"/>
  </numFmts>
  <fonts count="19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76" fontId="16" fillId="0" borderId="0" xfId="0" applyNumberFormat="1" applyFont="1" applyAlignment="1">
      <alignment horizontal="center"/>
    </xf>
    <xf numFmtId="176" fontId="0" fillId="0" borderId="0" xfId="0" applyNumberFormat="1"/>
    <xf numFmtId="177" fontId="16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8" fontId="16" fillId="0" borderId="0" xfId="0" applyNumberFormat="1" applyFont="1" applyAlignment="1">
      <alignment horizontal="center"/>
    </xf>
    <xf numFmtId="178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</dxf>
    <dxf>
      <font>
        <color theme="1" tint="4.9989318521683403E-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</dxf>
    <dxf>
      <font>
        <color theme="1" tint="4.9989318521683403E-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</dxf>
    <dxf>
      <font>
        <color theme="1" tint="4.9989318521683403E-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for parent category!数据透视表1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for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for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F-4B43-899C-0851AA662551}"/>
            </c:ext>
          </c:extLst>
        </c:ser>
        <c:ser>
          <c:idx val="1"/>
          <c:order val="1"/>
          <c:tx>
            <c:strRef>
              <c:f>'Outcome for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for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5-4782-B265-778D640634C4}"/>
            </c:ext>
          </c:extLst>
        </c:ser>
        <c:ser>
          <c:idx val="2"/>
          <c:order val="2"/>
          <c:tx>
            <c:strRef>
              <c:f>'Outcome for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for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5-4782-B265-778D640634C4}"/>
            </c:ext>
          </c:extLst>
        </c:ser>
        <c:ser>
          <c:idx val="3"/>
          <c:order val="3"/>
          <c:tx>
            <c:strRef>
              <c:f>'Outcome for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for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5-4782-B265-778D6406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703728"/>
        <c:axId val="1259708048"/>
      </c:barChart>
      <c:catAx>
        <c:axId val="12597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708048"/>
        <c:crosses val="autoZero"/>
        <c:auto val="1"/>
        <c:lblAlgn val="ctr"/>
        <c:lblOffset val="100"/>
        <c:noMultiLvlLbl val="0"/>
      </c:catAx>
      <c:valAx>
        <c:axId val="12597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7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for sub category!数据透视表1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for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for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for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F-4DFA-9BC1-9AD5E33E9A39}"/>
            </c:ext>
          </c:extLst>
        </c:ser>
        <c:ser>
          <c:idx val="1"/>
          <c:order val="1"/>
          <c:tx>
            <c:strRef>
              <c:f>'Outcome for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for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for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F-4DFA-9BC1-9AD5E33E9A39}"/>
            </c:ext>
          </c:extLst>
        </c:ser>
        <c:ser>
          <c:idx val="2"/>
          <c:order val="2"/>
          <c:tx>
            <c:strRef>
              <c:f>'Outcome for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for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for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F-4DFA-9BC1-9AD5E33E9A39}"/>
            </c:ext>
          </c:extLst>
        </c:ser>
        <c:ser>
          <c:idx val="3"/>
          <c:order val="3"/>
          <c:tx>
            <c:strRef>
              <c:f>'Outcome for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for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for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F-4DFA-9BC1-9AD5E33E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910544"/>
        <c:axId val="1268127792"/>
      </c:barChart>
      <c:catAx>
        <c:axId val="14609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127792"/>
        <c:crosses val="autoZero"/>
        <c:auto val="1"/>
        <c:lblAlgn val="ctr"/>
        <c:lblOffset val="100"/>
        <c:noMultiLvlLbl val="0"/>
      </c:catAx>
      <c:valAx>
        <c:axId val="12681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9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Date!数据透视表2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2">
                  <c:v>1</c:v>
                </c:pt>
                <c:pt idx="6">
                  <c:v>2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4-4B2F-BB85-10A34FF776F7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4-4AB9-B74C-17374BFB402B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4-4AB9-B74C-17374BFB402B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4-4AB9-B74C-17374BFB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60784"/>
        <c:axId val="153854064"/>
      </c:lineChart>
      <c:catAx>
        <c:axId val="1538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54064"/>
        <c:crosses val="autoZero"/>
        <c:auto val="1"/>
        <c:lblAlgn val="ctr"/>
        <c:lblOffset val="100"/>
        <c:noMultiLvlLbl val="0"/>
      </c:catAx>
      <c:valAx>
        <c:axId val="153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60784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6-4BA9-A529-3CC97D0073D9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6-4BA9-A529-3CC97D0073D9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6-4BA9-A529-3CC97D00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544527"/>
        <c:axId val="1314927744"/>
      </c:lineChart>
      <c:catAx>
        <c:axId val="10105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27744"/>
        <c:crosses val="autoZero"/>
        <c:auto val="1"/>
        <c:lblAlgn val="ctr"/>
        <c:lblOffset val="100"/>
        <c:noMultiLvlLbl val="0"/>
      </c:catAx>
      <c:valAx>
        <c:axId val="13149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5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1933575</xdr:colOff>
      <xdr:row>2</xdr:row>
      <xdr:rowOff>76200</xdr:rowOff>
    </xdr:from>
    <xdr:to>
      <xdr:col>9</xdr:col>
      <xdr:colOff>352425</xdr:colOff>
      <xdr:row>24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4BB5C9-BFC9-54F0-F930-30EBDE2E9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47625</xdr:rowOff>
    </xdr:from>
    <xdr:to>
      <xdr:col>19</xdr:col>
      <xdr:colOff>438150</xdr:colOff>
      <xdr:row>31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6E463-A13B-295A-A3BF-5AEEF9D24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1</xdr:row>
      <xdr:rowOff>38100</xdr:rowOff>
    </xdr:from>
    <xdr:to>
      <xdr:col>19</xdr:col>
      <xdr:colOff>409574</xdr:colOff>
      <xdr:row>24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320090-0604-0A9D-F26F-A3662E31B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704851</xdr:colOff>
      <xdr:row>15</xdr:row>
      <xdr:rowOff>9525</xdr:rowOff>
    </xdr:from>
    <xdr:to>
      <xdr:col>8</xdr:col>
      <xdr:colOff>171450</xdr:colOff>
      <xdr:row>40</xdr:row>
      <xdr:rowOff>57149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B3F6B3-E540-2775-5718-3BF63062C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n Yu" refreshedDate="45466.85107384259" createdVersion="8" refreshedVersion="8" minRefreshableVersion="3" recordCount="1000" xr:uid="{0A0480E8-19F3-443A-9BF7-96F59A099A9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77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176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n Yu" refreshedDate="45471.315199189812" createdVersion="8" refreshedVersion="8" minRefreshableVersion="3" recordCount="1000" xr:uid="{4C29825C-194E-46C7-988B-DD79FC2BF7A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77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76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78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78">
      <sharedItems containsSemiMixedTypes="0" containsNonDate="0" containsDate="1" containsString="0" minDate="2010-01-09T06:00:00" maxDate="2020-02-10T06:00:00"/>
    </cacheField>
    <cacheField name="月(Date Created Conversion)" numFmtId="0" databaseField="0">
      <fieldGroup base="18">
        <rangePr groupBy="months" startDate="2010-01-09T06:00:00" endDate="2020-01-27T06:00:00"/>
        <groupItems count="14">
          <s v="&lt;2010/1/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/27"/>
        </groupItems>
      </fieldGroup>
    </cacheField>
    <cacheField name="季度(Date Created Conversion)" numFmtId="0" databaseField="0">
      <fieldGroup base="18">
        <rangePr groupBy="quarters" startDate="2010-01-09T06:00:00" endDate="2020-01-27T06:00:00"/>
        <groupItems count="6">
          <s v="&lt;2010/1/9"/>
          <s v="第一季"/>
          <s v="第二季"/>
          <s v="第三季"/>
          <s v="第四季"/>
          <s v="&gt;2020/1/27"/>
        </groupItems>
      </fieldGroup>
    </cacheField>
    <cacheField name="年(Date Created Conversion)" numFmtId="0" databaseField="0">
      <fieldGroup base="18">
        <rangePr groupBy="years" startDate="2010-01-09T06:00:00" endDate="2020-01-27T06:00:00"/>
        <groupItems count="13">
          <s v="&lt;2010/1/9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&gt;2020/1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x v="0"/>
    <n v="0"/>
    <x v="0"/>
    <s v="CAD"/>
    <n v="1448690400"/>
    <n v="1450159200"/>
    <b v="0"/>
    <b v="0"/>
    <x v="0"/>
    <x v="0"/>
    <x v="0"/>
  </r>
  <r>
    <n v="1"/>
    <x v="1"/>
    <s v="Managed bottom-line architecture"/>
    <x v="1"/>
    <n v="14560"/>
    <n v="1040"/>
    <x v="1"/>
    <x v="1"/>
    <n v="92.151898734177209"/>
    <x v="1"/>
    <s v="USD"/>
    <n v="1408424400"/>
    <n v="1408597200"/>
    <b v="0"/>
    <b v="1"/>
    <x v="1"/>
    <x v="1"/>
    <x v="1"/>
  </r>
  <r>
    <n v="2"/>
    <x v="2"/>
    <s v="Function-based leadingedge pricing structure"/>
    <x v="2"/>
    <n v="142523"/>
    <n v="131.4787822878229"/>
    <x v="1"/>
    <x v="2"/>
    <n v="100.01614035087719"/>
    <x v="2"/>
    <s v="AUD"/>
    <n v="1384668000"/>
    <n v="1384840800"/>
    <b v="0"/>
    <b v="0"/>
    <x v="2"/>
    <x v="2"/>
    <x v="2"/>
  </r>
  <r>
    <n v="3"/>
    <x v="3"/>
    <s v="Vision-oriented fresh-thinking conglomeration"/>
    <x v="3"/>
    <n v="2477"/>
    <n v="58.976190476190467"/>
    <x v="0"/>
    <x v="3"/>
    <n v="103.20833333333333"/>
    <x v="1"/>
    <s v="USD"/>
    <n v="1565499600"/>
    <n v="1568955600"/>
    <b v="0"/>
    <b v="0"/>
    <x v="1"/>
    <x v="1"/>
    <x v="1"/>
  </r>
  <r>
    <n v="4"/>
    <x v="4"/>
    <s v="Proactive foreground core"/>
    <x v="4"/>
    <n v="5265"/>
    <n v="69.276315789473685"/>
    <x v="0"/>
    <x v="4"/>
    <n v="99.339622641509436"/>
    <x v="1"/>
    <s v="USD"/>
    <n v="1547964000"/>
    <n v="1548309600"/>
    <b v="0"/>
    <b v="0"/>
    <x v="3"/>
    <x v="3"/>
    <x v="3"/>
  </r>
  <r>
    <n v="5"/>
    <x v="5"/>
    <s v="Open-source optimizing database"/>
    <x v="4"/>
    <n v="13195"/>
    <n v="173.61842105263159"/>
    <x v="1"/>
    <x v="5"/>
    <n v="75.833333333333329"/>
    <x v="3"/>
    <s v="DKK"/>
    <n v="1346130000"/>
    <n v="1347080400"/>
    <b v="0"/>
    <b v="0"/>
    <x v="3"/>
    <x v="3"/>
    <x v="3"/>
  </r>
  <r>
    <n v="6"/>
    <x v="6"/>
    <s v="Operative upward-trending algorithm"/>
    <x v="5"/>
    <n v="1090"/>
    <n v="20.961538461538463"/>
    <x v="0"/>
    <x v="6"/>
    <n v="60.555555555555557"/>
    <x v="4"/>
    <s v="GBP"/>
    <n v="1505278800"/>
    <n v="1505365200"/>
    <b v="0"/>
    <b v="0"/>
    <x v="4"/>
    <x v="4"/>
    <x v="4"/>
  </r>
  <r>
    <n v="7"/>
    <x v="7"/>
    <s v="Centralized cohesive challenge"/>
    <x v="6"/>
    <n v="14741"/>
    <n v="327.57777777777778"/>
    <x v="1"/>
    <x v="7"/>
    <n v="64.93832599118943"/>
    <x v="3"/>
    <s v="DKK"/>
    <n v="1439442000"/>
    <n v="1439614800"/>
    <b v="0"/>
    <b v="0"/>
    <x v="3"/>
    <x v="3"/>
    <x v="3"/>
  </r>
  <r>
    <n v="8"/>
    <x v="8"/>
    <s v="Exclusive attitude-oriented intranet"/>
    <x v="7"/>
    <n v="21946"/>
    <n v="19.932788374205266"/>
    <x v="2"/>
    <x v="8"/>
    <n v="30.997175141242938"/>
    <x v="3"/>
    <s v="DKK"/>
    <n v="1281330000"/>
    <n v="1281502800"/>
    <b v="0"/>
    <b v="0"/>
    <x v="3"/>
    <x v="3"/>
    <x v="3"/>
  </r>
  <r>
    <n v="9"/>
    <x v="9"/>
    <s v="Open-source fresh-thinking model"/>
    <x v="8"/>
    <n v="3208"/>
    <n v="51.741935483870968"/>
    <x v="0"/>
    <x v="9"/>
    <n v="72.909090909090907"/>
    <x v="1"/>
    <s v="USD"/>
    <n v="1379566800"/>
    <n v="1383804000"/>
    <b v="0"/>
    <b v="0"/>
    <x v="5"/>
    <x v="1"/>
    <x v="5"/>
  </r>
  <r>
    <n v="10"/>
    <x v="10"/>
    <s v="Monitored empowering installation"/>
    <x v="5"/>
    <n v="13838"/>
    <n v="266.11538461538464"/>
    <x v="1"/>
    <x v="1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x v="9"/>
    <n v="3030"/>
    <n v="48.095238095238095"/>
    <x v="0"/>
    <x v="11"/>
    <n v="112.22222222222223"/>
    <x v="1"/>
    <s v="USD"/>
    <n v="1285045200"/>
    <n v="1285563600"/>
    <b v="0"/>
    <b v="1"/>
    <x v="3"/>
    <x v="3"/>
    <x v="3"/>
  </r>
  <r>
    <n v="12"/>
    <x v="12"/>
    <s v="Assimilated hybrid intranet"/>
    <x v="9"/>
    <n v="5629"/>
    <n v="89.349206349206341"/>
    <x v="0"/>
    <x v="12"/>
    <n v="102.34545454545454"/>
    <x v="1"/>
    <s v="USD"/>
    <n v="1571720400"/>
    <n v="1572411600"/>
    <b v="0"/>
    <b v="0"/>
    <x v="6"/>
    <x v="4"/>
    <x v="6"/>
  </r>
  <r>
    <n v="13"/>
    <x v="13"/>
    <s v="Multi-tiered directional open architecture"/>
    <x v="3"/>
    <n v="10295"/>
    <n v="245.11904761904765"/>
    <x v="1"/>
    <x v="13"/>
    <n v="105.05102040816327"/>
    <x v="1"/>
    <s v="USD"/>
    <n v="1465621200"/>
    <n v="1466658000"/>
    <b v="0"/>
    <b v="0"/>
    <x v="7"/>
    <x v="1"/>
    <x v="7"/>
  </r>
  <r>
    <n v="14"/>
    <x v="14"/>
    <s v="Cloned directional synergy"/>
    <x v="10"/>
    <n v="18829"/>
    <n v="66.769503546099301"/>
    <x v="0"/>
    <x v="14"/>
    <n v="94.144999999999996"/>
    <x v="1"/>
    <s v="USD"/>
    <n v="1331013600"/>
    <n v="1333342800"/>
    <b v="0"/>
    <b v="0"/>
    <x v="7"/>
    <x v="1"/>
    <x v="7"/>
  </r>
  <r>
    <n v="15"/>
    <x v="15"/>
    <s v="Extended eco-centric pricing structure"/>
    <x v="11"/>
    <n v="38414"/>
    <n v="47.307881773399011"/>
    <x v="0"/>
    <x v="15"/>
    <n v="84.986725663716811"/>
    <x v="1"/>
    <s v="USD"/>
    <n v="1575957600"/>
    <n v="1576303200"/>
    <b v="0"/>
    <b v="0"/>
    <x v="8"/>
    <x v="2"/>
    <x v="8"/>
  </r>
  <r>
    <n v="16"/>
    <x v="16"/>
    <s v="Cross-platform systemic adapter"/>
    <x v="12"/>
    <n v="11041"/>
    <n v="649.47058823529414"/>
    <x v="1"/>
    <x v="16"/>
    <n v="110.41"/>
    <x v="1"/>
    <s v="USD"/>
    <n v="1390370400"/>
    <n v="1392271200"/>
    <b v="0"/>
    <b v="0"/>
    <x v="9"/>
    <x v="5"/>
    <x v="9"/>
  </r>
  <r>
    <n v="17"/>
    <x v="17"/>
    <s v="Seamless 4thgeneration methodology"/>
    <x v="13"/>
    <n v="134845"/>
    <n v="159.39125295508273"/>
    <x v="1"/>
    <x v="17"/>
    <n v="107.96236989591674"/>
    <x v="1"/>
    <s v="USD"/>
    <n v="1294812000"/>
    <n v="1294898400"/>
    <b v="0"/>
    <b v="0"/>
    <x v="10"/>
    <x v="4"/>
    <x v="10"/>
  </r>
  <r>
    <n v="18"/>
    <x v="18"/>
    <s v="Exclusive needs-based adapter"/>
    <x v="14"/>
    <n v="6089"/>
    <n v="66.912087912087912"/>
    <x v="3"/>
    <x v="18"/>
    <n v="45.103703703703701"/>
    <x v="1"/>
    <s v="USD"/>
    <n v="1536382800"/>
    <n v="1537074000"/>
    <b v="0"/>
    <b v="0"/>
    <x v="3"/>
    <x v="3"/>
    <x v="3"/>
  </r>
  <r>
    <n v="19"/>
    <x v="19"/>
    <s v="Down-sized cohesive archive"/>
    <x v="15"/>
    <n v="30331"/>
    <n v="48.529600000000002"/>
    <x v="0"/>
    <x v="19"/>
    <n v="45.001483679525222"/>
    <x v="1"/>
    <s v="USD"/>
    <n v="1551679200"/>
    <n v="1553490000"/>
    <b v="0"/>
    <b v="1"/>
    <x v="3"/>
    <x v="3"/>
    <x v="3"/>
  </r>
  <r>
    <n v="20"/>
    <x v="20"/>
    <s v="Proactive composite alliance"/>
    <x v="16"/>
    <n v="147936"/>
    <n v="112.24279210925646"/>
    <x v="1"/>
    <x v="20"/>
    <n v="105.97134670487107"/>
    <x v="1"/>
    <s v="USD"/>
    <n v="1406523600"/>
    <n v="1406523600"/>
    <b v="0"/>
    <b v="0"/>
    <x v="6"/>
    <x v="4"/>
    <x v="6"/>
  </r>
  <r>
    <n v="21"/>
    <x v="21"/>
    <s v="Re-engineered intangible definition"/>
    <x v="17"/>
    <n v="38533"/>
    <n v="40.992553191489364"/>
    <x v="0"/>
    <x v="21"/>
    <n v="69.055555555555557"/>
    <x v="1"/>
    <s v="USD"/>
    <n v="1313384400"/>
    <n v="1316322000"/>
    <b v="0"/>
    <b v="0"/>
    <x v="3"/>
    <x v="3"/>
    <x v="3"/>
  </r>
  <r>
    <n v="22"/>
    <x v="22"/>
    <s v="Enhanced dynamic definition"/>
    <x v="18"/>
    <n v="75690"/>
    <n v="128.07106598984771"/>
    <x v="1"/>
    <x v="22"/>
    <n v="85.044943820224717"/>
    <x v="1"/>
    <s v="USD"/>
    <n v="1522731600"/>
    <n v="1524027600"/>
    <b v="0"/>
    <b v="0"/>
    <x v="3"/>
    <x v="3"/>
    <x v="3"/>
  </r>
  <r>
    <n v="23"/>
    <x v="23"/>
    <s v="Devolved next generation adapter"/>
    <x v="6"/>
    <n v="14942"/>
    <n v="332.04444444444448"/>
    <x v="1"/>
    <x v="23"/>
    <n v="105.22535211267606"/>
    <x v="4"/>
    <s v="GBP"/>
    <n v="1550124000"/>
    <n v="1554699600"/>
    <b v="0"/>
    <b v="0"/>
    <x v="4"/>
    <x v="4"/>
    <x v="4"/>
  </r>
  <r>
    <n v="24"/>
    <x v="24"/>
    <s v="Cross-platform intermediate frame"/>
    <x v="19"/>
    <n v="104257"/>
    <n v="112.83225108225108"/>
    <x v="1"/>
    <x v="24"/>
    <n v="39.003741114852225"/>
    <x v="1"/>
    <s v="USD"/>
    <n v="1403326800"/>
    <n v="1403499600"/>
    <b v="0"/>
    <b v="0"/>
    <x v="8"/>
    <x v="2"/>
    <x v="8"/>
  </r>
  <r>
    <n v="25"/>
    <x v="25"/>
    <s v="Monitored impactful analyzer"/>
    <x v="20"/>
    <n v="11904"/>
    <n v="216.43636363636364"/>
    <x v="1"/>
    <x v="25"/>
    <n v="73.030674846625772"/>
    <x v="1"/>
    <s v="USD"/>
    <n v="1305694800"/>
    <n v="1307422800"/>
    <b v="0"/>
    <b v="1"/>
    <x v="11"/>
    <x v="6"/>
    <x v="11"/>
  </r>
  <r>
    <n v="26"/>
    <x v="26"/>
    <s v="Optional responsive customer loyalty"/>
    <x v="21"/>
    <n v="51814"/>
    <n v="48.199069767441863"/>
    <x v="3"/>
    <x v="26"/>
    <n v="35.009459459459457"/>
    <x v="1"/>
    <s v="USD"/>
    <n v="1533013200"/>
    <n v="1535346000"/>
    <b v="0"/>
    <b v="0"/>
    <x v="3"/>
    <x v="3"/>
    <x v="3"/>
  </r>
  <r>
    <n v="27"/>
    <x v="27"/>
    <s v="Diverse transitional migration"/>
    <x v="22"/>
    <n v="1599"/>
    <n v="79.95"/>
    <x v="0"/>
    <x v="27"/>
    <n v="106.6"/>
    <x v="1"/>
    <s v="USD"/>
    <n v="1443848400"/>
    <n v="1444539600"/>
    <b v="0"/>
    <b v="0"/>
    <x v="1"/>
    <x v="1"/>
    <x v="1"/>
  </r>
  <r>
    <n v="28"/>
    <x v="28"/>
    <s v="Synchronized global task-force"/>
    <x v="23"/>
    <n v="137635"/>
    <n v="105.22553516819573"/>
    <x v="1"/>
    <x v="28"/>
    <n v="61.997747747747745"/>
    <x v="1"/>
    <s v="USD"/>
    <n v="1265695200"/>
    <n v="1267682400"/>
    <b v="0"/>
    <b v="1"/>
    <x v="3"/>
    <x v="3"/>
    <x v="3"/>
  </r>
  <r>
    <n v="29"/>
    <x v="29"/>
    <s v="Focused 6thgeneration forecast"/>
    <x v="24"/>
    <n v="150965"/>
    <n v="328.89978213507629"/>
    <x v="1"/>
    <x v="29"/>
    <n v="94.000622665006233"/>
    <x v="5"/>
    <s v="CHF"/>
    <n v="1532062800"/>
    <n v="1535518800"/>
    <b v="0"/>
    <b v="0"/>
    <x v="12"/>
    <x v="4"/>
    <x v="12"/>
  </r>
  <r>
    <n v="30"/>
    <x v="30"/>
    <s v="Down-sized analyzing challenge"/>
    <x v="25"/>
    <n v="14455"/>
    <n v="160.61111111111111"/>
    <x v="1"/>
    <x v="30"/>
    <n v="112.05426356589147"/>
    <x v="1"/>
    <s v="USD"/>
    <n v="1558674000"/>
    <n v="1559106000"/>
    <b v="0"/>
    <b v="0"/>
    <x v="10"/>
    <x v="4"/>
    <x v="10"/>
  </r>
  <r>
    <n v="31"/>
    <x v="31"/>
    <s v="Progressive needs-based focus group"/>
    <x v="26"/>
    <n v="10850"/>
    <n v="310"/>
    <x v="1"/>
    <x v="31"/>
    <n v="48.008849557522126"/>
    <x v="4"/>
    <s v="GBP"/>
    <n v="1451973600"/>
    <n v="1454392800"/>
    <b v="0"/>
    <b v="0"/>
    <x v="11"/>
    <x v="6"/>
    <x v="11"/>
  </r>
  <r>
    <n v="32"/>
    <x v="32"/>
    <s v="Ergonomic 6thgeneration success"/>
    <x v="27"/>
    <n v="87676"/>
    <n v="86.807920792079202"/>
    <x v="0"/>
    <x v="32"/>
    <n v="38.004334633723452"/>
    <x v="6"/>
    <s v="EUR"/>
    <n v="1515564000"/>
    <n v="1517896800"/>
    <b v="0"/>
    <b v="0"/>
    <x v="4"/>
    <x v="4"/>
    <x v="4"/>
  </r>
  <r>
    <n v="33"/>
    <x v="33"/>
    <s v="Exclusive interactive approach"/>
    <x v="28"/>
    <n v="189666"/>
    <n v="377.82071713147411"/>
    <x v="1"/>
    <x v="33"/>
    <n v="35.000184535892231"/>
    <x v="1"/>
    <s v="USD"/>
    <n v="1412485200"/>
    <n v="1415685600"/>
    <b v="0"/>
    <b v="0"/>
    <x v="3"/>
    <x v="3"/>
    <x v="3"/>
  </r>
  <r>
    <n v="34"/>
    <x v="34"/>
    <s v="Reverse-engineered asynchronous archive"/>
    <x v="29"/>
    <n v="14025"/>
    <n v="150.80645161290323"/>
    <x v="1"/>
    <x v="34"/>
    <n v="85"/>
    <x v="1"/>
    <s v="USD"/>
    <n v="1490245200"/>
    <n v="1490677200"/>
    <b v="0"/>
    <b v="0"/>
    <x v="4"/>
    <x v="4"/>
    <x v="4"/>
  </r>
  <r>
    <n v="35"/>
    <x v="35"/>
    <s v="Synergized intangible challenge"/>
    <x v="30"/>
    <n v="188628"/>
    <n v="150.30119521912351"/>
    <x v="1"/>
    <x v="35"/>
    <n v="95.993893129770996"/>
    <x v="3"/>
    <s v="DKK"/>
    <n v="1547877600"/>
    <n v="1551506400"/>
    <b v="0"/>
    <b v="1"/>
    <x v="6"/>
    <x v="4"/>
    <x v="6"/>
  </r>
  <r>
    <n v="36"/>
    <x v="36"/>
    <s v="Monitored multi-state encryption"/>
    <x v="31"/>
    <n v="1101"/>
    <n v="157.28571428571431"/>
    <x v="1"/>
    <x v="36"/>
    <n v="68.8125"/>
    <x v="1"/>
    <s v="USD"/>
    <n v="1298700000"/>
    <n v="1300856400"/>
    <b v="0"/>
    <b v="0"/>
    <x v="3"/>
    <x v="3"/>
    <x v="3"/>
  </r>
  <r>
    <n v="37"/>
    <x v="37"/>
    <s v="Profound attitude-oriented functionalities"/>
    <x v="32"/>
    <n v="11339"/>
    <n v="139.98765432098764"/>
    <x v="1"/>
    <x v="37"/>
    <n v="105.97196261682242"/>
    <x v="1"/>
    <s v="USD"/>
    <n v="1570338000"/>
    <n v="1573192800"/>
    <b v="0"/>
    <b v="1"/>
    <x v="13"/>
    <x v="5"/>
    <x v="13"/>
  </r>
  <r>
    <n v="38"/>
    <x v="38"/>
    <s v="Digitized client-driven database"/>
    <x v="33"/>
    <n v="10085"/>
    <n v="325.32258064516128"/>
    <x v="1"/>
    <x v="38"/>
    <n v="75.261194029850742"/>
    <x v="1"/>
    <s v="USD"/>
    <n v="1287378000"/>
    <n v="1287810000"/>
    <b v="0"/>
    <b v="0"/>
    <x v="14"/>
    <x v="7"/>
    <x v="14"/>
  </r>
  <r>
    <n v="39"/>
    <x v="39"/>
    <s v="Organized bi-directional function"/>
    <x v="34"/>
    <n v="5027"/>
    <n v="50.777777777777779"/>
    <x v="0"/>
    <x v="39"/>
    <n v="57.125"/>
    <x v="3"/>
    <s v="DKK"/>
    <n v="1361772000"/>
    <n v="1362978000"/>
    <b v="0"/>
    <b v="0"/>
    <x v="3"/>
    <x v="3"/>
    <x v="3"/>
  </r>
  <r>
    <n v="40"/>
    <x v="40"/>
    <s v="Reduced stable middleware"/>
    <x v="35"/>
    <n v="14878"/>
    <n v="169.06818181818181"/>
    <x v="1"/>
    <x v="40"/>
    <n v="75.141414141414145"/>
    <x v="1"/>
    <s v="USD"/>
    <n v="1275714000"/>
    <n v="1277355600"/>
    <b v="0"/>
    <b v="1"/>
    <x v="8"/>
    <x v="2"/>
    <x v="8"/>
  </r>
  <r>
    <n v="41"/>
    <x v="41"/>
    <s v="Universal 5thgeneration neural-net"/>
    <x v="36"/>
    <n v="11924"/>
    <n v="212.92857142857144"/>
    <x v="1"/>
    <x v="41"/>
    <n v="107.42342342342343"/>
    <x v="6"/>
    <s v="EUR"/>
    <n v="1346734800"/>
    <n v="1348981200"/>
    <b v="0"/>
    <b v="1"/>
    <x v="1"/>
    <x v="1"/>
    <x v="1"/>
  </r>
  <r>
    <n v="42"/>
    <x v="42"/>
    <s v="Virtual uniform frame"/>
    <x v="37"/>
    <n v="7991"/>
    <n v="443.94444444444446"/>
    <x v="1"/>
    <x v="42"/>
    <n v="35.995495495495497"/>
    <x v="1"/>
    <s v="USD"/>
    <n v="1309755600"/>
    <n v="1310533200"/>
    <b v="0"/>
    <b v="0"/>
    <x v="0"/>
    <x v="0"/>
    <x v="0"/>
  </r>
  <r>
    <n v="43"/>
    <x v="43"/>
    <s v="Profound explicit paradigm"/>
    <x v="38"/>
    <n v="167717"/>
    <n v="185.9390243902439"/>
    <x v="1"/>
    <x v="43"/>
    <n v="26.998873148744366"/>
    <x v="1"/>
    <s v="USD"/>
    <n v="1406178000"/>
    <n v="1407560400"/>
    <b v="0"/>
    <b v="0"/>
    <x v="15"/>
    <x v="5"/>
    <x v="15"/>
  </r>
  <r>
    <n v="44"/>
    <x v="44"/>
    <s v="Visionary real-time groupware"/>
    <x v="39"/>
    <n v="10541"/>
    <n v="658.8125"/>
    <x v="1"/>
    <x v="13"/>
    <n v="107.56122448979592"/>
    <x v="3"/>
    <s v="DKK"/>
    <n v="1552798800"/>
    <n v="1552885200"/>
    <b v="0"/>
    <b v="0"/>
    <x v="13"/>
    <x v="5"/>
    <x v="13"/>
  </r>
  <r>
    <n v="45"/>
    <x v="45"/>
    <s v="Networked tertiary Graphical User Interface"/>
    <x v="40"/>
    <n v="4530"/>
    <n v="47.684210526315788"/>
    <x v="0"/>
    <x v="44"/>
    <n v="94.375"/>
    <x v="1"/>
    <s v="USD"/>
    <n v="1478062800"/>
    <n v="1479362400"/>
    <b v="0"/>
    <b v="1"/>
    <x v="3"/>
    <x v="3"/>
    <x v="3"/>
  </r>
  <r>
    <n v="46"/>
    <x v="46"/>
    <s v="Virtual grid-enabled task-force"/>
    <x v="41"/>
    <n v="4247"/>
    <n v="114.78378378378378"/>
    <x v="1"/>
    <x v="45"/>
    <n v="46.163043478260867"/>
    <x v="1"/>
    <s v="USD"/>
    <n v="1278565200"/>
    <n v="1280552400"/>
    <b v="0"/>
    <b v="0"/>
    <x v="1"/>
    <x v="1"/>
    <x v="1"/>
  </r>
  <r>
    <n v="47"/>
    <x v="47"/>
    <s v="Function-based multi-state software"/>
    <x v="42"/>
    <n v="7129"/>
    <n v="475.26666666666665"/>
    <x v="1"/>
    <x v="46"/>
    <n v="47.845637583892618"/>
    <x v="1"/>
    <s v="USD"/>
    <n v="1396069200"/>
    <n v="1398661200"/>
    <b v="0"/>
    <b v="0"/>
    <x v="3"/>
    <x v="3"/>
    <x v="3"/>
  </r>
  <r>
    <n v="48"/>
    <x v="48"/>
    <s v="Optimized leadingedge concept"/>
    <x v="43"/>
    <n v="128862"/>
    <n v="386.97297297297297"/>
    <x v="1"/>
    <x v="47"/>
    <n v="53.007815713698065"/>
    <x v="1"/>
    <s v="USD"/>
    <n v="1435208400"/>
    <n v="1436245200"/>
    <b v="0"/>
    <b v="0"/>
    <x v="3"/>
    <x v="3"/>
    <x v="3"/>
  </r>
  <r>
    <n v="49"/>
    <x v="49"/>
    <s v="Sharable holistic interface"/>
    <x v="44"/>
    <n v="13653"/>
    <n v="189.625"/>
    <x v="1"/>
    <x v="48"/>
    <n v="45.059405940594061"/>
    <x v="1"/>
    <s v="USD"/>
    <n v="1571547600"/>
    <n v="1575439200"/>
    <b v="0"/>
    <b v="0"/>
    <x v="1"/>
    <x v="1"/>
    <x v="1"/>
  </r>
  <r>
    <n v="50"/>
    <x v="50"/>
    <s v="Down-sized system-worthy secured line"/>
    <x v="0"/>
    <n v="2"/>
    <n v="2"/>
    <x v="0"/>
    <x v="49"/>
    <n v="2"/>
    <x v="6"/>
    <s v="EUR"/>
    <n v="1375333200"/>
    <n v="1377752400"/>
    <b v="0"/>
    <b v="0"/>
    <x v="16"/>
    <x v="1"/>
    <x v="16"/>
  </r>
  <r>
    <n v="51"/>
    <x v="51"/>
    <s v="Inverse secondary infrastructure"/>
    <x v="45"/>
    <n v="145243"/>
    <n v="91.867805186590772"/>
    <x v="0"/>
    <x v="50"/>
    <n v="99.006816632583508"/>
    <x v="4"/>
    <s v="GBP"/>
    <n v="1332824400"/>
    <n v="1334206800"/>
    <b v="0"/>
    <b v="1"/>
    <x v="8"/>
    <x v="2"/>
    <x v="8"/>
  </r>
  <r>
    <n v="52"/>
    <x v="52"/>
    <s v="Organic foreground leverage"/>
    <x v="44"/>
    <n v="2459"/>
    <n v="34.152777777777779"/>
    <x v="0"/>
    <x v="51"/>
    <n v="32.786666666666669"/>
    <x v="1"/>
    <s v="USD"/>
    <n v="1284526800"/>
    <n v="1284872400"/>
    <b v="0"/>
    <b v="0"/>
    <x v="3"/>
    <x v="3"/>
    <x v="3"/>
  </r>
  <r>
    <n v="53"/>
    <x v="53"/>
    <s v="Reverse-engineered static concept"/>
    <x v="35"/>
    <n v="12356"/>
    <n v="140.40909090909091"/>
    <x v="1"/>
    <x v="52"/>
    <n v="59.119617224880386"/>
    <x v="1"/>
    <s v="USD"/>
    <n v="1400562000"/>
    <n v="1403931600"/>
    <b v="0"/>
    <b v="0"/>
    <x v="6"/>
    <x v="4"/>
    <x v="6"/>
  </r>
  <r>
    <n v="54"/>
    <x v="54"/>
    <s v="Multi-channeled neutral customer loyalty"/>
    <x v="46"/>
    <n v="5392"/>
    <n v="89.86666666666666"/>
    <x v="0"/>
    <x v="53"/>
    <n v="44.93333333333333"/>
    <x v="1"/>
    <s v="USD"/>
    <n v="1520748000"/>
    <n v="1521262800"/>
    <b v="0"/>
    <b v="0"/>
    <x v="8"/>
    <x v="2"/>
    <x v="8"/>
  </r>
  <r>
    <n v="55"/>
    <x v="55"/>
    <s v="Reverse-engineered bifurcated strategy"/>
    <x v="47"/>
    <n v="11746"/>
    <n v="177.96969696969697"/>
    <x v="1"/>
    <x v="54"/>
    <n v="89.664122137404576"/>
    <x v="1"/>
    <s v="USD"/>
    <n v="1532926800"/>
    <n v="1533358800"/>
    <b v="0"/>
    <b v="0"/>
    <x v="17"/>
    <x v="1"/>
    <x v="17"/>
  </r>
  <r>
    <n v="56"/>
    <x v="56"/>
    <s v="Horizontal context-sensitive knowledge user"/>
    <x v="48"/>
    <n v="11493"/>
    <n v="143.66249999999999"/>
    <x v="1"/>
    <x v="55"/>
    <n v="70.079268292682926"/>
    <x v="1"/>
    <s v="USD"/>
    <n v="1420869600"/>
    <n v="1421474400"/>
    <b v="0"/>
    <b v="0"/>
    <x v="8"/>
    <x v="2"/>
    <x v="8"/>
  </r>
  <r>
    <n v="57"/>
    <x v="57"/>
    <s v="Cross-group multi-state task-force"/>
    <x v="49"/>
    <n v="6243"/>
    <n v="215.27586206896552"/>
    <x v="1"/>
    <x v="56"/>
    <n v="31.059701492537314"/>
    <x v="1"/>
    <s v="USD"/>
    <n v="1504242000"/>
    <n v="1505278800"/>
    <b v="0"/>
    <b v="0"/>
    <x v="11"/>
    <x v="6"/>
    <x v="11"/>
  </r>
  <r>
    <n v="58"/>
    <x v="58"/>
    <s v="Expanded 3rdgeneration strategy"/>
    <x v="50"/>
    <n v="6132"/>
    <n v="227.11111111111114"/>
    <x v="1"/>
    <x v="57"/>
    <n v="29.061611374407583"/>
    <x v="1"/>
    <s v="USD"/>
    <n v="1442811600"/>
    <n v="1443934800"/>
    <b v="0"/>
    <b v="0"/>
    <x v="3"/>
    <x v="3"/>
    <x v="3"/>
  </r>
  <r>
    <n v="59"/>
    <x v="59"/>
    <s v="Assimilated real-time support"/>
    <x v="1"/>
    <n v="3851"/>
    <n v="275.07142857142861"/>
    <x v="1"/>
    <x v="58"/>
    <n v="30.0859375"/>
    <x v="1"/>
    <s v="USD"/>
    <n v="1497243600"/>
    <n v="1498539600"/>
    <b v="0"/>
    <b v="1"/>
    <x v="3"/>
    <x v="3"/>
    <x v="3"/>
  </r>
  <r>
    <n v="60"/>
    <x v="60"/>
    <s v="User-centric regional database"/>
    <x v="51"/>
    <n v="135997"/>
    <n v="144.37048832271762"/>
    <x v="1"/>
    <x v="59"/>
    <n v="84.998125000000002"/>
    <x v="0"/>
    <s v="CAD"/>
    <n v="1342501200"/>
    <n v="1342760400"/>
    <b v="0"/>
    <b v="0"/>
    <x v="3"/>
    <x v="3"/>
    <x v="3"/>
  </r>
  <r>
    <n v="61"/>
    <x v="61"/>
    <s v="Open-source zero administration complexity"/>
    <x v="52"/>
    <n v="184750"/>
    <n v="92.74598393574297"/>
    <x v="0"/>
    <x v="60"/>
    <n v="82.001775410563695"/>
    <x v="0"/>
    <s v="CAD"/>
    <n v="1298268000"/>
    <n v="1301720400"/>
    <b v="0"/>
    <b v="0"/>
    <x v="3"/>
    <x v="3"/>
    <x v="3"/>
  </r>
  <r>
    <n v="62"/>
    <x v="62"/>
    <s v="Organized incremental standardization"/>
    <x v="22"/>
    <n v="14452"/>
    <n v="722.6"/>
    <x v="1"/>
    <x v="61"/>
    <n v="58.040160642570278"/>
    <x v="1"/>
    <s v="USD"/>
    <n v="1433480400"/>
    <n v="1433566800"/>
    <b v="0"/>
    <b v="0"/>
    <x v="2"/>
    <x v="2"/>
    <x v="2"/>
  </r>
  <r>
    <n v="63"/>
    <x v="63"/>
    <s v="Assimilated didactic open system"/>
    <x v="53"/>
    <n v="557"/>
    <n v="11.851063829787234"/>
    <x v="0"/>
    <x v="62"/>
    <n v="111.4"/>
    <x v="1"/>
    <s v="USD"/>
    <n v="1493355600"/>
    <n v="1493874000"/>
    <b v="0"/>
    <b v="0"/>
    <x v="3"/>
    <x v="3"/>
    <x v="3"/>
  </r>
  <r>
    <n v="64"/>
    <x v="64"/>
    <s v="Vision-oriented logistical intranet"/>
    <x v="54"/>
    <n v="2734"/>
    <n v="97.642857142857139"/>
    <x v="0"/>
    <x v="63"/>
    <n v="71.94736842105263"/>
    <x v="1"/>
    <s v="USD"/>
    <n v="1530507600"/>
    <n v="1531803600"/>
    <b v="0"/>
    <b v="1"/>
    <x v="2"/>
    <x v="2"/>
    <x v="2"/>
  </r>
  <r>
    <n v="65"/>
    <x v="65"/>
    <s v="Mandatory incremental projection"/>
    <x v="55"/>
    <n v="14405"/>
    <n v="236.14754098360655"/>
    <x v="1"/>
    <x v="64"/>
    <n v="61.038135593220339"/>
    <x v="1"/>
    <s v="USD"/>
    <n v="1296108000"/>
    <n v="1296712800"/>
    <b v="0"/>
    <b v="0"/>
    <x v="3"/>
    <x v="3"/>
    <x v="3"/>
  </r>
  <r>
    <n v="66"/>
    <x v="66"/>
    <s v="Grass-roots needs-based encryption"/>
    <x v="49"/>
    <n v="1307"/>
    <n v="45.068965517241381"/>
    <x v="0"/>
    <x v="65"/>
    <n v="108.91666666666667"/>
    <x v="1"/>
    <s v="USD"/>
    <n v="1428469200"/>
    <n v="1428901200"/>
    <b v="0"/>
    <b v="1"/>
    <x v="3"/>
    <x v="3"/>
    <x v="3"/>
  </r>
  <r>
    <n v="67"/>
    <x v="67"/>
    <s v="Team-oriented 6thgeneration middleware"/>
    <x v="56"/>
    <n v="117892"/>
    <n v="162.38567493112947"/>
    <x v="1"/>
    <x v="66"/>
    <n v="29.001722017220171"/>
    <x v="4"/>
    <s v="GBP"/>
    <n v="1264399200"/>
    <n v="1264831200"/>
    <b v="0"/>
    <b v="1"/>
    <x v="8"/>
    <x v="2"/>
    <x v="8"/>
  </r>
  <r>
    <n v="68"/>
    <x v="68"/>
    <s v="Inverse multi-tasking installation"/>
    <x v="57"/>
    <n v="14508"/>
    <n v="254.52631578947367"/>
    <x v="1"/>
    <x v="67"/>
    <n v="58.975609756097562"/>
    <x v="6"/>
    <s v="EUR"/>
    <n v="1501131600"/>
    <n v="1505192400"/>
    <b v="0"/>
    <b v="1"/>
    <x v="3"/>
    <x v="3"/>
    <x v="3"/>
  </r>
  <r>
    <n v="69"/>
    <x v="69"/>
    <s v="Switchable disintermediate moderator"/>
    <x v="58"/>
    <n v="1901"/>
    <n v="24.063291139240505"/>
    <x v="3"/>
    <x v="68"/>
    <n v="111.82352941176471"/>
    <x v="1"/>
    <s v="USD"/>
    <n v="1292738400"/>
    <n v="1295676000"/>
    <b v="0"/>
    <b v="0"/>
    <x v="3"/>
    <x v="3"/>
    <x v="3"/>
  </r>
  <r>
    <n v="70"/>
    <x v="70"/>
    <s v="Re-engineered 24/7 task-force"/>
    <x v="59"/>
    <n v="158389"/>
    <n v="123.74140625000001"/>
    <x v="1"/>
    <x v="69"/>
    <n v="63.995555555555555"/>
    <x v="6"/>
    <s v="EUR"/>
    <n v="1288674000"/>
    <n v="1292911200"/>
    <b v="0"/>
    <b v="1"/>
    <x v="3"/>
    <x v="3"/>
    <x v="3"/>
  </r>
  <r>
    <n v="71"/>
    <x v="71"/>
    <s v="Organic object-oriented budgetary management"/>
    <x v="46"/>
    <n v="6484"/>
    <n v="108.06666666666666"/>
    <x v="1"/>
    <x v="70"/>
    <n v="85.315789473684205"/>
    <x v="1"/>
    <s v="USD"/>
    <n v="1575093600"/>
    <n v="1575439200"/>
    <b v="0"/>
    <b v="0"/>
    <x v="3"/>
    <x v="3"/>
    <x v="3"/>
  </r>
  <r>
    <n v="72"/>
    <x v="72"/>
    <s v="Seamless coherent parallelism"/>
    <x v="60"/>
    <n v="4022"/>
    <n v="670.33333333333326"/>
    <x v="1"/>
    <x v="71"/>
    <n v="74.481481481481481"/>
    <x v="1"/>
    <s v="USD"/>
    <n v="1435726800"/>
    <n v="1438837200"/>
    <b v="0"/>
    <b v="0"/>
    <x v="10"/>
    <x v="4"/>
    <x v="10"/>
  </r>
  <r>
    <n v="73"/>
    <x v="73"/>
    <s v="Cross-platform even-keeled initiative"/>
    <x v="1"/>
    <n v="9253"/>
    <n v="660.92857142857144"/>
    <x v="1"/>
    <x v="39"/>
    <n v="105.14772727272727"/>
    <x v="1"/>
    <s v="USD"/>
    <n v="1480226400"/>
    <n v="1480485600"/>
    <b v="0"/>
    <b v="0"/>
    <x v="17"/>
    <x v="1"/>
    <x v="17"/>
  </r>
  <r>
    <n v="74"/>
    <x v="74"/>
    <s v="Progressive tertiary framework"/>
    <x v="61"/>
    <n v="4776"/>
    <n v="122.46153846153847"/>
    <x v="1"/>
    <x v="72"/>
    <n v="56.188235294117646"/>
    <x v="4"/>
    <s v="GBP"/>
    <n v="1459054800"/>
    <n v="1459141200"/>
    <b v="0"/>
    <b v="0"/>
    <x v="16"/>
    <x v="1"/>
    <x v="16"/>
  </r>
  <r>
    <n v="75"/>
    <x v="75"/>
    <s v="Multi-layered dynamic protocol"/>
    <x v="62"/>
    <n v="14606"/>
    <n v="150.57731958762886"/>
    <x v="1"/>
    <x v="73"/>
    <n v="85.917647058823533"/>
    <x v="1"/>
    <s v="USD"/>
    <n v="1531630800"/>
    <n v="1532322000"/>
    <b v="0"/>
    <b v="0"/>
    <x v="14"/>
    <x v="7"/>
    <x v="14"/>
  </r>
  <r>
    <n v="76"/>
    <x v="76"/>
    <s v="Horizontal next generation function"/>
    <x v="63"/>
    <n v="95993"/>
    <n v="78.106590724165997"/>
    <x v="0"/>
    <x v="74"/>
    <n v="57.00296912114014"/>
    <x v="1"/>
    <s v="USD"/>
    <n v="1421992800"/>
    <n v="1426222800"/>
    <b v="1"/>
    <b v="1"/>
    <x v="3"/>
    <x v="3"/>
    <x v="3"/>
  </r>
  <r>
    <n v="77"/>
    <x v="77"/>
    <s v="Pre-emptive impactful model"/>
    <x v="40"/>
    <n v="4460"/>
    <n v="46.94736842105263"/>
    <x v="0"/>
    <x v="75"/>
    <n v="79.642857142857139"/>
    <x v="1"/>
    <s v="USD"/>
    <n v="1285563600"/>
    <n v="1286773200"/>
    <b v="0"/>
    <b v="1"/>
    <x v="10"/>
    <x v="4"/>
    <x v="10"/>
  </r>
  <r>
    <n v="78"/>
    <x v="78"/>
    <s v="User-centric bifurcated knowledge user"/>
    <x v="6"/>
    <n v="13536"/>
    <n v="300.8"/>
    <x v="1"/>
    <x v="76"/>
    <n v="41.018181818181816"/>
    <x v="1"/>
    <s v="USD"/>
    <n v="1523854800"/>
    <n v="1523941200"/>
    <b v="0"/>
    <b v="0"/>
    <x v="18"/>
    <x v="5"/>
    <x v="18"/>
  </r>
  <r>
    <n v="79"/>
    <x v="79"/>
    <s v="Triple-buffered reciprocal project"/>
    <x v="64"/>
    <n v="40228"/>
    <n v="69.598615916955026"/>
    <x v="0"/>
    <x v="77"/>
    <n v="48.004773269689736"/>
    <x v="1"/>
    <s v="USD"/>
    <n v="1529125200"/>
    <n v="1529557200"/>
    <b v="0"/>
    <b v="0"/>
    <x v="3"/>
    <x v="3"/>
    <x v="3"/>
  </r>
  <r>
    <n v="80"/>
    <x v="80"/>
    <s v="Cross-platform needs-based approach"/>
    <x v="65"/>
    <n v="7012"/>
    <n v="637.4545454545455"/>
    <x v="1"/>
    <x v="78"/>
    <n v="55.212598425196852"/>
    <x v="1"/>
    <s v="USD"/>
    <n v="1503982800"/>
    <n v="1506574800"/>
    <b v="0"/>
    <b v="0"/>
    <x v="11"/>
    <x v="6"/>
    <x v="11"/>
  </r>
  <r>
    <n v="81"/>
    <x v="81"/>
    <s v="User-friendly static contingency"/>
    <x v="66"/>
    <n v="37857"/>
    <n v="225.33928571428569"/>
    <x v="1"/>
    <x v="79"/>
    <n v="92.109489051094897"/>
    <x v="1"/>
    <s v="USD"/>
    <n v="1511416800"/>
    <n v="1513576800"/>
    <b v="0"/>
    <b v="0"/>
    <x v="1"/>
    <x v="1"/>
    <x v="1"/>
  </r>
  <r>
    <n v="82"/>
    <x v="82"/>
    <s v="Reactive content-based framework"/>
    <x v="67"/>
    <n v="14973"/>
    <n v="1497.3000000000002"/>
    <x v="1"/>
    <x v="80"/>
    <n v="83.183333333333337"/>
    <x v="4"/>
    <s v="GBP"/>
    <n v="1547704800"/>
    <n v="1548309600"/>
    <b v="0"/>
    <b v="1"/>
    <x v="11"/>
    <x v="6"/>
    <x v="11"/>
  </r>
  <r>
    <n v="83"/>
    <x v="83"/>
    <s v="Realigned user-facing concept"/>
    <x v="68"/>
    <n v="39996"/>
    <n v="37.590225563909776"/>
    <x v="0"/>
    <x v="81"/>
    <n v="39.996000000000002"/>
    <x v="1"/>
    <s v="USD"/>
    <n v="1469682000"/>
    <n v="1471582800"/>
    <b v="0"/>
    <b v="0"/>
    <x v="5"/>
    <x v="1"/>
    <x v="5"/>
  </r>
  <r>
    <n v="84"/>
    <x v="84"/>
    <s v="Public-key zero tolerance orchestration"/>
    <x v="69"/>
    <n v="41564"/>
    <n v="132.36942675159236"/>
    <x v="1"/>
    <x v="82"/>
    <n v="111.1336898395722"/>
    <x v="1"/>
    <s v="USD"/>
    <n v="1343451600"/>
    <n v="1344315600"/>
    <b v="0"/>
    <b v="0"/>
    <x v="8"/>
    <x v="2"/>
    <x v="8"/>
  </r>
  <r>
    <n v="85"/>
    <x v="85"/>
    <s v="Multi-tiered eco-centric architecture"/>
    <x v="70"/>
    <n v="6430"/>
    <n v="131.22448979591837"/>
    <x v="1"/>
    <x v="83"/>
    <n v="90.563380281690144"/>
    <x v="2"/>
    <s v="AUD"/>
    <n v="1315717200"/>
    <n v="1316408400"/>
    <b v="0"/>
    <b v="0"/>
    <x v="7"/>
    <x v="1"/>
    <x v="7"/>
  </r>
  <r>
    <n v="86"/>
    <x v="86"/>
    <s v="Organic motivating firmware"/>
    <x v="71"/>
    <n v="12405"/>
    <n v="167.63513513513513"/>
    <x v="1"/>
    <x v="84"/>
    <n v="61.108374384236456"/>
    <x v="1"/>
    <s v="USD"/>
    <n v="1430715600"/>
    <n v="1431838800"/>
    <b v="1"/>
    <b v="0"/>
    <x v="3"/>
    <x v="3"/>
    <x v="3"/>
  </r>
  <r>
    <n v="87"/>
    <x v="87"/>
    <s v="Synergized 4thgeneration conglomeration"/>
    <x v="72"/>
    <n v="123040"/>
    <n v="61.984886649874063"/>
    <x v="0"/>
    <x v="85"/>
    <n v="83.022941970310384"/>
    <x v="2"/>
    <s v="AUD"/>
    <n v="1299564000"/>
    <n v="1300510800"/>
    <b v="0"/>
    <b v="1"/>
    <x v="1"/>
    <x v="1"/>
    <x v="1"/>
  </r>
  <r>
    <n v="88"/>
    <x v="88"/>
    <s v="Grass-roots fault-tolerant policy"/>
    <x v="73"/>
    <n v="12516"/>
    <n v="260.75"/>
    <x v="1"/>
    <x v="86"/>
    <n v="110.76106194690266"/>
    <x v="1"/>
    <s v="USD"/>
    <n v="1429160400"/>
    <n v="1431061200"/>
    <b v="0"/>
    <b v="0"/>
    <x v="18"/>
    <x v="5"/>
    <x v="18"/>
  </r>
  <r>
    <n v="89"/>
    <x v="89"/>
    <s v="Monitored scalable knowledgebase"/>
    <x v="74"/>
    <n v="8588"/>
    <n v="252.58823529411765"/>
    <x v="1"/>
    <x v="87"/>
    <n v="89.458333333333329"/>
    <x v="1"/>
    <s v="USD"/>
    <n v="1271307600"/>
    <n v="1271480400"/>
    <b v="0"/>
    <b v="0"/>
    <x v="3"/>
    <x v="3"/>
    <x v="3"/>
  </r>
  <r>
    <n v="90"/>
    <x v="90"/>
    <s v="Synergistic explicit parallelism"/>
    <x v="75"/>
    <n v="6132"/>
    <n v="78.615384615384613"/>
    <x v="0"/>
    <x v="88"/>
    <n v="57.849056603773583"/>
    <x v="1"/>
    <s v="USD"/>
    <n v="1456380000"/>
    <n v="1456380000"/>
    <b v="0"/>
    <b v="1"/>
    <x v="3"/>
    <x v="3"/>
    <x v="3"/>
  </r>
  <r>
    <n v="91"/>
    <x v="91"/>
    <s v="Enhanced systemic analyzer"/>
    <x v="76"/>
    <n v="74688"/>
    <n v="48.404406999351913"/>
    <x v="0"/>
    <x v="89"/>
    <n v="109.99705449189985"/>
    <x v="6"/>
    <s v="EUR"/>
    <n v="1470459600"/>
    <n v="1472878800"/>
    <b v="0"/>
    <b v="0"/>
    <x v="18"/>
    <x v="5"/>
    <x v="18"/>
  </r>
  <r>
    <n v="92"/>
    <x v="92"/>
    <s v="Object-based analyzing knowledge user"/>
    <x v="77"/>
    <n v="51775"/>
    <n v="258.875"/>
    <x v="1"/>
    <x v="90"/>
    <n v="103.96586345381526"/>
    <x v="5"/>
    <s v="CHF"/>
    <n v="1277269200"/>
    <n v="1277355600"/>
    <b v="0"/>
    <b v="1"/>
    <x v="11"/>
    <x v="6"/>
    <x v="11"/>
  </r>
  <r>
    <n v="93"/>
    <x v="93"/>
    <s v="Pre-emptive radical architecture"/>
    <x v="78"/>
    <n v="65877"/>
    <n v="60.548713235294116"/>
    <x v="3"/>
    <x v="91"/>
    <n v="107.99508196721311"/>
    <x v="1"/>
    <s v="USD"/>
    <n v="1350709200"/>
    <n v="1351054800"/>
    <b v="0"/>
    <b v="1"/>
    <x v="3"/>
    <x v="3"/>
    <x v="3"/>
  </r>
  <r>
    <n v="94"/>
    <x v="94"/>
    <s v="Grass-roots web-enabled contingency"/>
    <x v="49"/>
    <n v="8807"/>
    <n v="303.68965517241378"/>
    <x v="1"/>
    <x v="80"/>
    <n v="48.927777777777777"/>
    <x v="4"/>
    <s v="GBP"/>
    <n v="1554613200"/>
    <n v="1555563600"/>
    <b v="0"/>
    <b v="0"/>
    <x v="2"/>
    <x v="2"/>
    <x v="2"/>
  </r>
  <r>
    <n v="95"/>
    <x v="95"/>
    <s v="Stand-alone system-worthy standardization"/>
    <x v="79"/>
    <n v="1017"/>
    <n v="112.99999999999999"/>
    <x v="1"/>
    <x v="11"/>
    <n v="37.666666666666664"/>
    <x v="1"/>
    <s v="USD"/>
    <n v="1571029200"/>
    <n v="1571634000"/>
    <b v="0"/>
    <b v="0"/>
    <x v="4"/>
    <x v="4"/>
    <x v="4"/>
  </r>
  <r>
    <n v="96"/>
    <x v="96"/>
    <s v="Down-sized systematic policy"/>
    <x v="80"/>
    <n v="151513"/>
    <n v="217.37876614060258"/>
    <x v="1"/>
    <x v="92"/>
    <n v="64.999141999141997"/>
    <x v="1"/>
    <s v="USD"/>
    <n v="1299736800"/>
    <n v="1300856400"/>
    <b v="0"/>
    <b v="0"/>
    <x v="3"/>
    <x v="3"/>
    <x v="3"/>
  </r>
  <r>
    <n v="97"/>
    <x v="97"/>
    <s v="Cloned bi-directional architecture"/>
    <x v="81"/>
    <n v="12047"/>
    <n v="926.69230769230762"/>
    <x v="1"/>
    <x v="86"/>
    <n v="106.61061946902655"/>
    <x v="1"/>
    <s v="USD"/>
    <n v="1435208400"/>
    <n v="1439874000"/>
    <b v="0"/>
    <b v="0"/>
    <x v="0"/>
    <x v="0"/>
    <x v="0"/>
  </r>
  <r>
    <n v="98"/>
    <x v="98"/>
    <s v="Seamless transitional portal"/>
    <x v="82"/>
    <n v="32951"/>
    <n v="33.692229038854805"/>
    <x v="0"/>
    <x v="93"/>
    <n v="27.009016393442622"/>
    <x v="2"/>
    <s v="AUD"/>
    <n v="1437973200"/>
    <n v="1438318800"/>
    <b v="0"/>
    <b v="0"/>
    <x v="11"/>
    <x v="6"/>
    <x v="11"/>
  </r>
  <r>
    <n v="99"/>
    <x v="99"/>
    <s v="Fully-configurable motivating approach"/>
    <x v="4"/>
    <n v="14951"/>
    <n v="196.7236842105263"/>
    <x v="1"/>
    <x v="55"/>
    <n v="91.16463414634147"/>
    <x v="1"/>
    <s v="USD"/>
    <n v="1416895200"/>
    <n v="1419400800"/>
    <b v="0"/>
    <b v="0"/>
    <x v="3"/>
    <x v="3"/>
    <x v="3"/>
  </r>
  <r>
    <n v="100"/>
    <x v="100"/>
    <s v="Upgradable fault-tolerant approach"/>
    <x v="0"/>
    <n v="1"/>
    <n v="1"/>
    <x v="0"/>
    <x v="49"/>
    <n v="1"/>
    <x v="1"/>
    <s v="USD"/>
    <n v="1319000400"/>
    <n v="1320555600"/>
    <b v="0"/>
    <b v="0"/>
    <x v="3"/>
    <x v="3"/>
    <x v="3"/>
  </r>
  <r>
    <n v="101"/>
    <x v="101"/>
    <s v="Reduced heuristic moratorium"/>
    <x v="79"/>
    <n v="9193"/>
    <n v="1021.4444444444445"/>
    <x v="1"/>
    <x v="55"/>
    <n v="56.054878048780488"/>
    <x v="1"/>
    <s v="USD"/>
    <n v="1424498400"/>
    <n v="1425103200"/>
    <b v="0"/>
    <b v="1"/>
    <x v="5"/>
    <x v="1"/>
    <x v="5"/>
  </r>
  <r>
    <n v="102"/>
    <x v="102"/>
    <s v="Front-line web-enabled model"/>
    <x v="41"/>
    <n v="10422"/>
    <n v="281.67567567567568"/>
    <x v="1"/>
    <x v="94"/>
    <n v="31.017857142857142"/>
    <x v="1"/>
    <s v="USD"/>
    <n v="1526274000"/>
    <n v="1526878800"/>
    <b v="0"/>
    <b v="1"/>
    <x v="8"/>
    <x v="2"/>
    <x v="8"/>
  </r>
  <r>
    <n v="103"/>
    <x v="103"/>
    <s v="Polarized incremental emulation"/>
    <x v="83"/>
    <n v="2461"/>
    <n v="24.610000000000003"/>
    <x v="0"/>
    <x v="95"/>
    <n v="66.513513513513516"/>
    <x v="6"/>
    <s v="EUR"/>
    <n v="1287896400"/>
    <n v="1288674000"/>
    <b v="0"/>
    <b v="0"/>
    <x v="5"/>
    <x v="1"/>
    <x v="5"/>
  </r>
  <r>
    <n v="104"/>
    <x v="104"/>
    <s v="Self-enabling grid-enabled initiative"/>
    <x v="84"/>
    <n v="170623"/>
    <n v="143.14010067114094"/>
    <x v="1"/>
    <x v="96"/>
    <n v="89.005216484089729"/>
    <x v="1"/>
    <s v="USD"/>
    <n v="1495515600"/>
    <n v="1495602000"/>
    <b v="0"/>
    <b v="0"/>
    <x v="7"/>
    <x v="1"/>
    <x v="7"/>
  </r>
  <r>
    <n v="105"/>
    <x v="105"/>
    <s v="Total fresh-thinking system engine"/>
    <x v="85"/>
    <n v="9829"/>
    <n v="144.54411764705884"/>
    <x v="1"/>
    <x v="97"/>
    <n v="103.46315789473684"/>
    <x v="1"/>
    <s v="USD"/>
    <n v="1364878800"/>
    <n v="1366434000"/>
    <b v="0"/>
    <b v="0"/>
    <x v="2"/>
    <x v="2"/>
    <x v="2"/>
  </r>
  <r>
    <n v="106"/>
    <x v="106"/>
    <s v="Ameliorated clear-thinking circuit"/>
    <x v="61"/>
    <n v="14006"/>
    <n v="359.12820512820514"/>
    <x v="1"/>
    <x v="98"/>
    <n v="95.278911564625844"/>
    <x v="1"/>
    <s v="USD"/>
    <n v="1567918800"/>
    <n v="1568350800"/>
    <b v="0"/>
    <b v="0"/>
    <x v="3"/>
    <x v="3"/>
    <x v="3"/>
  </r>
  <r>
    <n v="107"/>
    <x v="107"/>
    <s v="Multi-layered encompassing installation"/>
    <x v="26"/>
    <n v="6527"/>
    <n v="186.48571428571427"/>
    <x v="1"/>
    <x v="99"/>
    <n v="75.895348837209298"/>
    <x v="1"/>
    <s v="USD"/>
    <n v="1524459600"/>
    <n v="1525928400"/>
    <b v="0"/>
    <b v="1"/>
    <x v="3"/>
    <x v="3"/>
    <x v="3"/>
  </r>
  <r>
    <n v="108"/>
    <x v="108"/>
    <s v="Universal encompassing implementation"/>
    <x v="42"/>
    <n v="8929"/>
    <n v="595.26666666666665"/>
    <x v="1"/>
    <x v="100"/>
    <n v="107.57831325301204"/>
    <x v="1"/>
    <s v="USD"/>
    <n v="1333688400"/>
    <n v="1336885200"/>
    <b v="0"/>
    <b v="0"/>
    <x v="4"/>
    <x v="4"/>
    <x v="4"/>
  </r>
  <r>
    <n v="109"/>
    <x v="109"/>
    <s v="Object-based client-server application"/>
    <x v="5"/>
    <n v="3079"/>
    <n v="59.21153846153846"/>
    <x v="0"/>
    <x v="101"/>
    <n v="51.31666666666667"/>
    <x v="1"/>
    <s v="USD"/>
    <n v="1389506400"/>
    <n v="1389679200"/>
    <b v="0"/>
    <b v="0"/>
    <x v="19"/>
    <x v="4"/>
    <x v="19"/>
  </r>
  <r>
    <n v="110"/>
    <x v="110"/>
    <s v="Cross-platform solution-oriented process improvement"/>
    <x v="86"/>
    <n v="21307"/>
    <n v="14.962780898876405"/>
    <x v="0"/>
    <x v="102"/>
    <n v="71.983108108108112"/>
    <x v="1"/>
    <s v="USD"/>
    <n v="1536642000"/>
    <n v="1538283600"/>
    <b v="0"/>
    <b v="0"/>
    <x v="0"/>
    <x v="0"/>
    <x v="0"/>
  </r>
  <r>
    <n v="111"/>
    <x v="111"/>
    <s v="Re-engineered user-facing approach"/>
    <x v="87"/>
    <n v="73653"/>
    <n v="119.95602605863192"/>
    <x v="1"/>
    <x v="103"/>
    <n v="108.95414201183432"/>
    <x v="1"/>
    <s v="USD"/>
    <n v="1348290000"/>
    <n v="1348808400"/>
    <b v="0"/>
    <b v="0"/>
    <x v="15"/>
    <x v="5"/>
    <x v="15"/>
  </r>
  <r>
    <n v="112"/>
    <x v="112"/>
    <s v="Re-engineered client-driven hub"/>
    <x v="53"/>
    <n v="12635"/>
    <n v="268.82978723404256"/>
    <x v="1"/>
    <x v="104"/>
    <n v="35"/>
    <x v="2"/>
    <s v="AUD"/>
    <n v="1408856400"/>
    <n v="1410152400"/>
    <b v="0"/>
    <b v="0"/>
    <x v="2"/>
    <x v="2"/>
    <x v="2"/>
  </r>
  <r>
    <n v="113"/>
    <x v="113"/>
    <s v="User-friendly tertiary array"/>
    <x v="88"/>
    <n v="12437"/>
    <n v="376.87878787878788"/>
    <x v="1"/>
    <x v="54"/>
    <n v="94.938931297709928"/>
    <x v="1"/>
    <s v="USD"/>
    <n v="1505192400"/>
    <n v="1505797200"/>
    <b v="0"/>
    <b v="0"/>
    <x v="0"/>
    <x v="0"/>
    <x v="0"/>
  </r>
  <r>
    <n v="114"/>
    <x v="114"/>
    <s v="Robust heuristic encoding"/>
    <x v="89"/>
    <n v="13816"/>
    <n v="727.15789473684208"/>
    <x v="1"/>
    <x v="105"/>
    <n v="109.65079365079364"/>
    <x v="1"/>
    <s v="USD"/>
    <n v="1554786000"/>
    <n v="1554872400"/>
    <b v="0"/>
    <b v="1"/>
    <x v="8"/>
    <x v="2"/>
    <x v="8"/>
  </r>
  <r>
    <n v="115"/>
    <x v="115"/>
    <s v="Team-oriented clear-thinking capacity"/>
    <x v="90"/>
    <n v="145382"/>
    <n v="87.211757648470297"/>
    <x v="0"/>
    <x v="106"/>
    <n v="44.001815980629537"/>
    <x v="6"/>
    <s v="EUR"/>
    <n v="1510898400"/>
    <n v="1513922400"/>
    <b v="0"/>
    <b v="0"/>
    <x v="13"/>
    <x v="5"/>
    <x v="13"/>
  </r>
  <r>
    <n v="116"/>
    <x v="116"/>
    <s v="De-engineered motivating standardization"/>
    <x v="44"/>
    <n v="6336"/>
    <n v="88"/>
    <x v="0"/>
    <x v="107"/>
    <n v="86.794520547945211"/>
    <x v="1"/>
    <s v="USD"/>
    <n v="1442552400"/>
    <n v="1442638800"/>
    <b v="0"/>
    <b v="0"/>
    <x v="3"/>
    <x v="3"/>
    <x v="3"/>
  </r>
  <r>
    <n v="117"/>
    <x v="117"/>
    <s v="Business-focused 24hour groupware"/>
    <x v="70"/>
    <n v="8523"/>
    <n v="173.9387755102041"/>
    <x v="1"/>
    <x v="108"/>
    <n v="30.992727272727272"/>
    <x v="1"/>
    <s v="USD"/>
    <n v="1316667600"/>
    <n v="1317186000"/>
    <b v="0"/>
    <b v="0"/>
    <x v="19"/>
    <x v="4"/>
    <x v="19"/>
  </r>
  <r>
    <n v="118"/>
    <x v="118"/>
    <s v="Organic next generation protocol"/>
    <x v="91"/>
    <n v="6351"/>
    <n v="117.61111111111111"/>
    <x v="1"/>
    <x v="109"/>
    <n v="94.791044776119406"/>
    <x v="1"/>
    <s v="USD"/>
    <n v="1390716000"/>
    <n v="1391234400"/>
    <b v="0"/>
    <b v="0"/>
    <x v="14"/>
    <x v="7"/>
    <x v="14"/>
  </r>
  <r>
    <n v="119"/>
    <x v="119"/>
    <s v="Reverse-engineered full-range Internet solution"/>
    <x v="92"/>
    <n v="10748"/>
    <n v="214.96"/>
    <x v="1"/>
    <x v="110"/>
    <n v="69.79220779220779"/>
    <x v="1"/>
    <s v="USD"/>
    <n v="1402894800"/>
    <n v="1404363600"/>
    <b v="0"/>
    <b v="1"/>
    <x v="4"/>
    <x v="4"/>
    <x v="4"/>
  </r>
  <r>
    <n v="120"/>
    <x v="120"/>
    <s v="Synchronized regional synergy"/>
    <x v="93"/>
    <n v="112272"/>
    <n v="149.49667110519306"/>
    <x v="1"/>
    <x v="111"/>
    <n v="63.003367003367003"/>
    <x v="1"/>
    <s v="USD"/>
    <n v="1429246800"/>
    <n v="1429592400"/>
    <b v="0"/>
    <b v="1"/>
    <x v="20"/>
    <x v="6"/>
    <x v="20"/>
  </r>
  <r>
    <n v="121"/>
    <x v="121"/>
    <s v="Multi-lateral homogeneous success"/>
    <x v="94"/>
    <n v="99361"/>
    <n v="219.33995584988963"/>
    <x v="1"/>
    <x v="112"/>
    <n v="110.0343300110742"/>
    <x v="1"/>
    <s v="USD"/>
    <n v="1412485200"/>
    <n v="1413608400"/>
    <b v="0"/>
    <b v="0"/>
    <x v="11"/>
    <x v="6"/>
    <x v="11"/>
  </r>
  <r>
    <n v="122"/>
    <x v="122"/>
    <s v="Seamless zero-defect solution"/>
    <x v="95"/>
    <n v="88055"/>
    <n v="64.367690058479525"/>
    <x v="0"/>
    <x v="113"/>
    <n v="25.997933274284026"/>
    <x v="1"/>
    <s v="USD"/>
    <n v="1417068000"/>
    <n v="1419400800"/>
    <b v="0"/>
    <b v="0"/>
    <x v="13"/>
    <x v="5"/>
    <x v="13"/>
  </r>
  <r>
    <n v="123"/>
    <x v="123"/>
    <s v="Enhanced scalable concept"/>
    <x v="96"/>
    <n v="33092"/>
    <n v="18.622397298818232"/>
    <x v="0"/>
    <x v="114"/>
    <n v="49.987915407854985"/>
    <x v="0"/>
    <s v="CAD"/>
    <n v="1448344800"/>
    <n v="1448604000"/>
    <b v="1"/>
    <b v="0"/>
    <x v="3"/>
    <x v="3"/>
    <x v="3"/>
  </r>
  <r>
    <n v="124"/>
    <x v="124"/>
    <s v="Polarized uniform software"/>
    <x v="97"/>
    <n v="9562"/>
    <n v="367.76923076923077"/>
    <x v="1"/>
    <x v="115"/>
    <n v="101.72340425531915"/>
    <x v="6"/>
    <s v="EUR"/>
    <n v="1557723600"/>
    <n v="1562302800"/>
    <b v="0"/>
    <b v="0"/>
    <x v="14"/>
    <x v="7"/>
    <x v="14"/>
  </r>
  <r>
    <n v="125"/>
    <x v="125"/>
    <s v="Stand-alone web-enabled moderator"/>
    <x v="98"/>
    <n v="8475"/>
    <n v="159.90566037735849"/>
    <x v="1"/>
    <x v="80"/>
    <n v="47.083333333333336"/>
    <x v="1"/>
    <s v="USD"/>
    <n v="1537333200"/>
    <n v="1537678800"/>
    <b v="0"/>
    <b v="0"/>
    <x v="3"/>
    <x v="3"/>
    <x v="3"/>
  </r>
  <r>
    <n v="126"/>
    <x v="126"/>
    <s v="Proactive methodical benchmark"/>
    <x v="99"/>
    <n v="69617"/>
    <n v="38.633185349611544"/>
    <x v="0"/>
    <x v="116"/>
    <n v="89.944444444444443"/>
    <x v="1"/>
    <s v="USD"/>
    <n v="1471150800"/>
    <n v="1473570000"/>
    <b v="0"/>
    <b v="1"/>
    <x v="3"/>
    <x v="3"/>
    <x v="3"/>
  </r>
  <r>
    <n v="127"/>
    <x v="127"/>
    <s v="Team-oriented 6thgeneration matrix"/>
    <x v="100"/>
    <n v="53067"/>
    <n v="51.42151162790698"/>
    <x v="0"/>
    <x v="117"/>
    <n v="78.96875"/>
    <x v="0"/>
    <s v="CAD"/>
    <n v="1273640400"/>
    <n v="1273899600"/>
    <b v="0"/>
    <b v="0"/>
    <x v="3"/>
    <x v="3"/>
    <x v="3"/>
  </r>
  <r>
    <n v="128"/>
    <x v="128"/>
    <s v="Phased human-resource core"/>
    <x v="101"/>
    <n v="42596"/>
    <n v="60.334277620396605"/>
    <x v="3"/>
    <x v="118"/>
    <n v="80.067669172932327"/>
    <x v="1"/>
    <s v="USD"/>
    <n v="1282885200"/>
    <n v="1284008400"/>
    <b v="0"/>
    <b v="0"/>
    <x v="1"/>
    <x v="1"/>
    <x v="1"/>
  </r>
  <r>
    <n v="129"/>
    <x v="129"/>
    <s v="Mandatory tertiary implementation"/>
    <x v="102"/>
    <n v="4756"/>
    <n v="3.202693602693603"/>
    <x v="3"/>
    <x v="12"/>
    <n v="86.472727272727269"/>
    <x v="2"/>
    <s v="AUD"/>
    <n v="1422943200"/>
    <n v="1425103200"/>
    <b v="0"/>
    <b v="0"/>
    <x v="0"/>
    <x v="0"/>
    <x v="0"/>
  </r>
  <r>
    <n v="130"/>
    <x v="130"/>
    <s v="Secured directional encryption"/>
    <x v="103"/>
    <n v="14925"/>
    <n v="155.46875"/>
    <x v="1"/>
    <x v="119"/>
    <n v="28.001876172607879"/>
    <x v="3"/>
    <s v="DKK"/>
    <n v="1319605200"/>
    <n v="1320991200"/>
    <b v="0"/>
    <b v="0"/>
    <x v="6"/>
    <x v="4"/>
    <x v="6"/>
  </r>
  <r>
    <n v="131"/>
    <x v="131"/>
    <s v="Distributed 5thgeneration implementation"/>
    <x v="104"/>
    <n v="166116"/>
    <n v="100.85974499089254"/>
    <x v="1"/>
    <x v="120"/>
    <n v="67.996725337699544"/>
    <x v="4"/>
    <s v="GBP"/>
    <n v="1385704800"/>
    <n v="1386828000"/>
    <b v="0"/>
    <b v="0"/>
    <x v="2"/>
    <x v="2"/>
    <x v="2"/>
  </r>
  <r>
    <n v="132"/>
    <x v="132"/>
    <s v="Virtual static core"/>
    <x v="88"/>
    <n v="3834"/>
    <n v="116.18181818181819"/>
    <x v="1"/>
    <x v="121"/>
    <n v="43.078651685393261"/>
    <x v="1"/>
    <s v="USD"/>
    <n v="1515736800"/>
    <n v="1517119200"/>
    <b v="0"/>
    <b v="1"/>
    <x v="3"/>
    <x v="3"/>
    <x v="3"/>
  </r>
  <r>
    <n v="133"/>
    <x v="133"/>
    <s v="Secured content-based product"/>
    <x v="6"/>
    <n v="13985"/>
    <n v="310.77777777777777"/>
    <x v="1"/>
    <x v="122"/>
    <n v="87.95597484276729"/>
    <x v="1"/>
    <s v="USD"/>
    <n v="1313125200"/>
    <n v="1315026000"/>
    <b v="0"/>
    <b v="0"/>
    <x v="21"/>
    <x v="1"/>
    <x v="21"/>
  </r>
  <r>
    <n v="134"/>
    <x v="134"/>
    <s v="Secured executive concept"/>
    <x v="105"/>
    <n v="89288"/>
    <n v="89.73668341708543"/>
    <x v="0"/>
    <x v="123"/>
    <n v="94.987234042553197"/>
    <x v="5"/>
    <s v="CHF"/>
    <n v="1308459600"/>
    <n v="1312693200"/>
    <b v="0"/>
    <b v="1"/>
    <x v="4"/>
    <x v="4"/>
    <x v="4"/>
  </r>
  <r>
    <n v="135"/>
    <x v="135"/>
    <s v="Balanced zero-defect software"/>
    <x v="106"/>
    <n v="5488"/>
    <n v="71.27272727272728"/>
    <x v="0"/>
    <x v="124"/>
    <n v="46.905982905982903"/>
    <x v="1"/>
    <s v="USD"/>
    <n v="1362636000"/>
    <n v="1363064400"/>
    <b v="0"/>
    <b v="1"/>
    <x v="3"/>
    <x v="3"/>
    <x v="3"/>
  </r>
  <r>
    <n v="136"/>
    <x v="136"/>
    <s v="Distributed context-sensitive flexibility"/>
    <x v="107"/>
    <n v="2721"/>
    <n v="3.2862318840579712"/>
    <x v="3"/>
    <x v="125"/>
    <n v="46.913793103448278"/>
    <x v="1"/>
    <s v="USD"/>
    <n v="1402117200"/>
    <n v="1403154000"/>
    <b v="0"/>
    <b v="1"/>
    <x v="6"/>
    <x v="4"/>
    <x v="6"/>
  </r>
  <r>
    <n v="137"/>
    <x v="137"/>
    <s v="Down-sized disintermediate support"/>
    <x v="37"/>
    <n v="4712"/>
    <n v="261.77777777777777"/>
    <x v="1"/>
    <x v="126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x v="103"/>
    <n v="9216"/>
    <n v="96"/>
    <x v="0"/>
    <x v="127"/>
    <n v="80.139130434782615"/>
    <x v="1"/>
    <s v="USD"/>
    <n v="1348808400"/>
    <n v="1349326800"/>
    <b v="0"/>
    <b v="0"/>
    <x v="20"/>
    <x v="6"/>
    <x v="20"/>
  </r>
  <r>
    <n v="139"/>
    <x v="139"/>
    <s v="Down-sized empowering protocol"/>
    <x v="108"/>
    <n v="19246"/>
    <n v="20.896851248642779"/>
    <x v="0"/>
    <x v="128"/>
    <n v="59.036809815950917"/>
    <x v="1"/>
    <s v="USD"/>
    <n v="1429592400"/>
    <n v="1430974800"/>
    <b v="0"/>
    <b v="1"/>
    <x v="8"/>
    <x v="2"/>
    <x v="8"/>
  </r>
  <r>
    <n v="140"/>
    <x v="140"/>
    <s v="Fully-configurable coherent Internet solution"/>
    <x v="20"/>
    <n v="12274"/>
    <n v="223.16363636363636"/>
    <x v="1"/>
    <x v="129"/>
    <n v="65.989247311827953"/>
    <x v="1"/>
    <s v="USD"/>
    <n v="1519538400"/>
    <n v="1519970400"/>
    <b v="0"/>
    <b v="0"/>
    <x v="4"/>
    <x v="4"/>
    <x v="4"/>
  </r>
  <r>
    <n v="141"/>
    <x v="141"/>
    <s v="Distributed motivating algorithm"/>
    <x v="109"/>
    <n v="65323"/>
    <n v="101.59097978227061"/>
    <x v="1"/>
    <x v="130"/>
    <n v="60.992530345471522"/>
    <x v="1"/>
    <s v="USD"/>
    <n v="1434085200"/>
    <n v="1434603600"/>
    <b v="0"/>
    <b v="0"/>
    <x v="2"/>
    <x v="2"/>
    <x v="2"/>
  </r>
  <r>
    <n v="142"/>
    <x v="142"/>
    <s v="Expanded solution-oriented benchmark"/>
    <x v="92"/>
    <n v="11502"/>
    <n v="230.03999999999996"/>
    <x v="1"/>
    <x v="124"/>
    <n v="98.307692307692307"/>
    <x v="1"/>
    <s v="USD"/>
    <n v="1333688400"/>
    <n v="1337230800"/>
    <b v="0"/>
    <b v="0"/>
    <x v="2"/>
    <x v="2"/>
    <x v="2"/>
  </r>
  <r>
    <n v="143"/>
    <x v="143"/>
    <s v="Implemented discrete secured line"/>
    <x v="91"/>
    <n v="7322"/>
    <n v="135.59259259259261"/>
    <x v="1"/>
    <x v="131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x v="25"/>
    <n v="11619"/>
    <n v="129.1"/>
    <x v="1"/>
    <x v="18"/>
    <n v="86.066666666666663"/>
    <x v="1"/>
    <s v="USD"/>
    <n v="1560747600"/>
    <n v="1561438800"/>
    <b v="0"/>
    <b v="0"/>
    <x v="3"/>
    <x v="3"/>
    <x v="3"/>
  </r>
  <r>
    <n v="145"/>
    <x v="145"/>
    <s v="Secured reciprocal array"/>
    <x v="110"/>
    <n v="59128"/>
    <n v="236.512"/>
    <x v="1"/>
    <x v="132"/>
    <n v="76.989583333333329"/>
    <x v="5"/>
    <s v="CHF"/>
    <n v="1410066000"/>
    <n v="1410498000"/>
    <b v="0"/>
    <b v="0"/>
    <x v="8"/>
    <x v="2"/>
    <x v="8"/>
  </r>
  <r>
    <n v="146"/>
    <x v="146"/>
    <s v="Optional bandwidth-monitored middleware"/>
    <x v="35"/>
    <n v="1518"/>
    <n v="17.25"/>
    <x v="3"/>
    <x v="133"/>
    <n v="29.764705882352942"/>
    <x v="1"/>
    <s v="USD"/>
    <n v="1320732000"/>
    <n v="1322460000"/>
    <b v="0"/>
    <b v="0"/>
    <x v="3"/>
    <x v="3"/>
    <x v="3"/>
  </r>
  <r>
    <n v="147"/>
    <x v="147"/>
    <s v="Upgradable upward-trending workforce"/>
    <x v="111"/>
    <n v="9337"/>
    <n v="112.49397590361446"/>
    <x v="1"/>
    <x v="134"/>
    <n v="46.91959798994975"/>
    <x v="1"/>
    <s v="USD"/>
    <n v="1465794000"/>
    <n v="1466312400"/>
    <b v="0"/>
    <b v="1"/>
    <x v="3"/>
    <x v="3"/>
    <x v="3"/>
  </r>
  <r>
    <n v="148"/>
    <x v="148"/>
    <s v="Upgradable hybrid capability"/>
    <x v="29"/>
    <n v="11255"/>
    <n v="121.02150537634408"/>
    <x v="1"/>
    <x v="37"/>
    <n v="105.18691588785046"/>
    <x v="1"/>
    <s v="USD"/>
    <n v="1500958800"/>
    <n v="1501736400"/>
    <b v="0"/>
    <b v="0"/>
    <x v="8"/>
    <x v="2"/>
    <x v="8"/>
  </r>
  <r>
    <n v="149"/>
    <x v="149"/>
    <s v="Managed fresh-thinking flexibility"/>
    <x v="8"/>
    <n v="13632"/>
    <n v="219.87096774193549"/>
    <x v="1"/>
    <x v="135"/>
    <n v="69.907692307692301"/>
    <x v="1"/>
    <s v="USD"/>
    <n v="1357020000"/>
    <n v="1361512800"/>
    <b v="0"/>
    <b v="0"/>
    <x v="7"/>
    <x v="1"/>
    <x v="7"/>
  </r>
  <r>
    <n v="150"/>
    <x v="150"/>
    <s v="Networked stable workforce"/>
    <x v="0"/>
    <n v="1"/>
    <n v="1"/>
    <x v="0"/>
    <x v="49"/>
    <n v="1"/>
    <x v="1"/>
    <s v="USD"/>
    <n v="1544940000"/>
    <n v="1545026400"/>
    <b v="0"/>
    <b v="0"/>
    <x v="1"/>
    <x v="1"/>
    <x v="1"/>
  </r>
  <r>
    <n v="151"/>
    <x v="151"/>
    <s v="Customizable intermediate extranet"/>
    <x v="112"/>
    <n v="88037"/>
    <n v="64.166909620991248"/>
    <x v="0"/>
    <x v="50"/>
    <n v="60.011588275391958"/>
    <x v="1"/>
    <s v="USD"/>
    <n v="1402290000"/>
    <n v="1406696400"/>
    <b v="0"/>
    <b v="0"/>
    <x v="5"/>
    <x v="1"/>
    <x v="5"/>
  </r>
  <r>
    <n v="152"/>
    <x v="152"/>
    <s v="User-centric fault-tolerant task-force"/>
    <x v="113"/>
    <n v="175573"/>
    <n v="423.06746987951806"/>
    <x v="1"/>
    <x v="136"/>
    <n v="52.006220379146917"/>
    <x v="1"/>
    <s v="USD"/>
    <n v="1487311200"/>
    <n v="1487916000"/>
    <b v="0"/>
    <b v="0"/>
    <x v="7"/>
    <x v="1"/>
    <x v="7"/>
  </r>
  <r>
    <n v="153"/>
    <x v="153"/>
    <s v="Multi-tiered radical definition"/>
    <x v="114"/>
    <n v="176112"/>
    <n v="92.984160506863773"/>
    <x v="0"/>
    <x v="137"/>
    <n v="31.000176025347649"/>
    <x v="1"/>
    <s v="USD"/>
    <n v="1350622800"/>
    <n v="1351141200"/>
    <b v="0"/>
    <b v="0"/>
    <x v="3"/>
    <x v="3"/>
    <x v="3"/>
  </r>
  <r>
    <n v="154"/>
    <x v="154"/>
    <s v="Devolved foreground benchmark"/>
    <x v="115"/>
    <n v="100650"/>
    <n v="58.756567425569173"/>
    <x v="0"/>
    <x v="138"/>
    <n v="95.042492917847028"/>
    <x v="1"/>
    <s v="USD"/>
    <n v="1463029200"/>
    <n v="1465016400"/>
    <b v="0"/>
    <b v="1"/>
    <x v="7"/>
    <x v="1"/>
    <x v="7"/>
  </r>
  <r>
    <n v="155"/>
    <x v="155"/>
    <s v="Distributed eco-centric methodology"/>
    <x v="116"/>
    <n v="90706"/>
    <n v="65.022222222222226"/>
    <x v="0"/>
    <x v="139"/>
    <n v="75.968174204355108"/>
    <x v="1"/>
    <s v="USD"/>
    <n v="1269493200"/>
    <n v="1270789200"/>
    <b v="0"/>
    <b v="0"/>
    <x v="3"/>
    <x v="3"/>
    <x v="3"/>
  </r>
  <r>
    <n v="156"/>
    <x v="156"/>
    <s v="Streamlined encompassing encryption"/>
    <x v="117"/>
    <n v="26914"/>
    <n v="73.939560439560438"/>
    <x v="3"/>
    <x v="140"/>
    <n v="71.013192612137203"/>
    <x v="2"/>
    <s v="AUD"/>
    <n v="1570251600"/>
    <n v="1572325200"/>
    <b v="0"/>
    <b v="0"/>
    <x v="1"/>
    <x v="1"/>
    <x v="1"/>
  </r>
  <r>
    <n v="157"/>
    <x v="157"/>
    <s v="User-friendly reciprocal initiative"/>
    <x v="3"/>
    <n v="2212"/>
    <n v="52.666666666666664"/>
    <x v="0"/>
    <x v="141"/>
    <n v="73.733333333333334"/>
    <x v="2"/>
    <s v="AUD"/>
    <n v="1388383200"/>
    <n v="1389420000"/>
    <b v="0"/>
    <b v="0"/>
    <x v="14"/>
    <x v="7"/>
    <x v="14"/>
  </r>
  <r>
    <n v="158"/>
    <x v="158"/>
    <s v="Ergonomic fresh-thinking installation"/>
    <x v="118"/>
    <n v="4640"/>
    <n v="220.95238095238096"/>
    <x v="1"/>
    <x v="142"/>
    <n v="113.17073170731707"/>
    <x v="1"/>
    <s v="USD"/>
    <n v="1449554400"/>
    <n v="1449640800"/>
    <b v="0"/>
    <b v="0"/>
    <x v="1"/>
    <x v="1"/>
    <x v="1"/>
  </r>
  <r>
    <n v="159"/>
    <x v="159"/>
    <s v="Robust explicit hardware"/>
    <x v="119"/>
    <n v="191222"/>
    <n v="100.01150627615063"/>
    <x v="1"/>
    <x v="143"/>
    <n v="105.00933552992861"/>
    <x v="1"/>
    <s v="USD"/>
    <n v="1553662800"/>
    <n v="1555218000"/>
    <b v="0"/>
    <b v="1"/>
    <x v="3"/>
    <x v="3"/>
    <x v="3"/>
  </r>
  <r>
    <n v="160"/>
    <x v="160"/>
    <s v="Stand-alone actuating support"/>
    <x v="48"/>
    <n v="12985"/>
    <n v="162.3125"/>
    <x v="1"/>
    <x v="55"/>
    <n v="79.176829268292678"/>
    <x v="1"/>
    <s v="USD"/>
    <n v="1556341200"/>
    <n v="1557723600"/>
    <b v="0"/>
    <b v="0"/>
    <x v="8"/>
    <x v="2"/>
    <x v="8"/>
  </r>
  <r>
    <n v="161"/>
    <x v="161"/>
    <s v="Cross-platform methodical process improvement"/>
    <x v="20"/>
    <n v="4300"/>
    <n v="78.181818181818187"/>
    <x v="0"/>
    <x v="51"/>
    <n v="57.333333333333336"/>
    <x v="1"/>
    <s v="USD"/>
    <n v="1442984400"/>
    <n v="1443502800"/>
    <b v="0"/>
    <b v="1"/>
    <x v="2"/>
    <x v="2"/>
    <x v="2"/>
  </r>
  <r>
    <n v="162"/>
    <x v="162"/>
    <s v="Extended bottom-line open architecture"/>
    <x v="55"/>
    <n v="9134"/>
    <n v="149.73770491803279"/>
    <x v="1"/>
    <x v="144"/>
    <n v="58.178343949044589"/>
    <x v="5"/>
    <s v="CHF"/>
    <n v="1544248800"/>
    <n v="1546840800"/>
    <b v="0"/>
    <b v="0"/>
    <x v="1"/>
    <x v="1"/>
    <x v="1"/>
  </r>
  <r>
    <n v="163"/>
    <x v="163"/>
    <s v="Extended reciprocal circuit"/>
    <x v="26"/>
    <n v="8864"/>
    <n v="253.25714285714284"/>
    <x v="1"/>
    <x v="67"/>
    <n v="36.032520325203251"/>
    <x v="1"/>
    <s v="USD"/>
    <n v="1508475600"/>
    <n v="1512712800"/>
    <b v="0"/>
    <b v="1"/>
    <x v="14"/>
    <x v="7"/>
    <x v="14"/>
  </r>
  <r>
    <n v="164"/>
    <x v="164"/>
    <s v="Polarized human-resource protocol"/>
    <x v="120"/>
    <n v="150755"/>
    <n v="100.16943521594683"/>
    <x v="1"/>
    <x v="20"/>
    <n v="107.99068767908309"/>
    <x v="1"/>
    <s v="USD"/>
    <n v="1507438800"/>
    <n v="1507525200"/>
    <b v="0"/>
    <b v="0"/>
    <x v="3"/>
    <x v="3"/>
    <x v="3"/>
  </r>
  <r>
    <n v="165"/>
    <x v="165"/>
    <s v="Synergized radical product"/>
    <x v="121"/>
    <n v="110279"/>
    <n v="121.99004424778761"/>
    <x v="1"/>
    <x v="145"/>
    <n v="44.005985634477256"/>
    <x v="1"/>
    <s v="USD"/>
    <n v="1501563600"/>
    <n v="1504328400"/>
    <b v="0"/>
    <b v="0"/>
    <x v="2"/>
    <x v="2"/>
    <x v="2"/>
  </r>
  <r>
    <n v="166"/>
    <x v="166"/>
    <s v="Robust heuristic artificial intelligence"/>
    <x v="122"/>
    <n v="13439"/>
    <n v="137.13265306122449"/>
    <x v="1"/>
    <x v="146"/>
    <n v="55.077868852459019"/>
    <x v="1"/>
    <s v="USD"/>
    <n v="1292997600"/>
    <n v="1293343200"/>
    <b v="0"/>
    <b v="0"/>
    <x v="14"/>
    <x v="7"/>
    <x v="14"/>
  </r>
  <r>
    <n v="167"/>
    <x v="167"/>
    <s v="Robust content-based emulation"/>
    <x v="97"/>
    <n v="10804"/>
    <n v="415.53846153846149"/>
    <x v="1"/>
    <x v="147"/>
    <n v="74"/>
    <x v="2"/>
    <s v="AUD"/>
    <n v="1370840400"/>
    <n v="1371704400"/>
    <b v="0"/>
    <b v="0"/>
    <x v="3"/>
    <x v="3"/>
    <x v="3"/>
  </r>
  <r>
    <n v="168"/>
    <x v="168"/>
    <s v="Ergonomic uniform open system"/>
    <x v="123"/>
    <n v="40107"/>
    <n v="31.30913348946136"/>
    <x v="0"/>
    <x v="148"/>
    <n v="41.996858638743454"/>
    <x v="3"/>
    <s v="DKK"/>
    <n v="1550815200"/>
    <n v="1552798800"/>
    <b v="0"/>
    <b v="1"/>
    <x v="7"/>
    <x v="1"/>
    <x v="7"/>
  </r>
  <r>
    <n v="169"/>
    <x v="169"/>
    <s v="Profit-focused modular product"/>
    <x v="124"/>
    <n v="98811"/>
    <n v="424.08154506437768"/>
    <x v="1"/>
    <x v="149"/>
    <n v="77.988161010260455"/>
    <x v="1"/>
    <s v="USD"/>
    <n v="1339909200"/>
    <n v="1342328400"/>
    <b v="0"/>
    <b v="1"/>
    <x v="12"/>
    <x v="4"/>
    <x v="12"/>
  </r>
  <r>
    <n v="170"/>
    <x v="170"/>
    <s v="Mandatory mobile product"/>
    <x v="125"/>
    <n v="5528"/>
    <n v="2.93886230728336"/>
    <x v="0"/>
    <x v="109"/>
    <n v="82.507462686567166"/>
    <x v="1"/>
    <s v="USD"/>
    <n v="1501736400"/>
    <n v="1502341200"/>
    <b v="0"/>
    <b v="0"/>
    <x v="7"/>
    <x v="1"/>
    <x v="7"/>
  </r>
  <r>
    <n v="171"/>
    <x v="171"/>
    <s v="Public-key 3rdgeneration budgetary management"/>
    <x v="70"/>
    <n v="521"/>
    <n v="10.63265306122449"/>
    <x v="0"/>
    <x v="62"/>
    <n v="104.2"/>
    <x v="1"/>
    <s v="USD"/>
    <n v="1395291600"/>
    <n v="1397192400"/>
    <b v="0"/>
    <b v="0"/>
    <x v="18"/>
    <x v="5"/>
    <x v="18"/>
  </r>
  <r>
    <n v="172"/>
    <x v="172"/>
    <s v="Centralized national firmware"/>
    <x v="126"/>
    <n v="663"/>
    <n v="82.875"/>
    <x v="0"/>
    <x v="150"/>
    <n v="25.5"/>
    <x v="1"/>
    <s v="USD"/>
    <n v="1405746000"/>
    <n v="1407042000"/>
    <b v="0"/>
    <b v="1"/>
    <x v="4"/>
    <x v="4"/>
    <x v="4"/>
  </r>
  <r>
    <n v="173"/>
    <x v="173"/>
    <s v="Cross-group 4thgeneration middleware"/>
    <x v="127"/>
    <n v="157635"/>
    <n v="163.01447776628748"/>
    <x v="1"/>
    <x v="151"/>
    <n v="100.98334401024984"/>
    <x v="1"/>
    <s v="USD"/>
    <n v="1368853200"/>
    <n v="1369371600"/>
    <b v="0"/>
    <b v="0"/>
    <x v="3"/>
    <x v="3"/>
    <x v="3"/>
  </r>
  <r>
    <n v="174"/>
    <x v="174"/>
    <s v="Pre-emptive scalable access"/>
    <x v="60"/>
    <n v="5368"/>
    <n v="894.66666666666674"/>
    <x v="1"/>
    <x v="44"/>
    <n v="111.83333333333333"/>
    <x v="1"/>
    <s v="USD"/>
    <n v="1444021200"/>
    <n v="1444107600"/>
    <b v="0"/>
    <b v="1"/>
    <x v="8"/>
    <x v="2"/>
    <x v="8"/>
  </r>
  <r>
    <n v="175"/>
    <x v="175"/>
    <s v="Sharable intangible migration"/>
    <x v="128"/>
    <n v="47459"/>
    <n v="26.191501103752756"/>
    <x v="0"/>
    <x v="152"/>
    <n v="41.999115044247787"/>
    <x v="1"/>
    <s v="USD"/>
    <n v="1472619600"/>
    <n v="1474261200"/>
    <b v="0"/>
    <b v="0"/>
    <x v="3"/>
    <x v="3"/>
    <x v="3"/>
  </r>
  <r>
    <n v="176"/>
    <x v="176"/>
    <s v="Proactive scalable Graphical User Interface"/>
    <x v="129"/>
    <n v="86060"/>
    <n v="74.834782608695647"/>
    <x v="0"/>
    <x v="153"/>
    <n v="110.05115089514067"/>
    <x v="1"/>
    <s v="USD"/>
    <n v="1472878800"/>
    <n v="1473656400"/>
    <b v="0"/>
    <b v="0"/>
    <x v="3"/>
    <x v="3"/>
    <x v="3"/>
  </r>
  <r>
    <n v="177"/>
    <x v="177"/>
    <s v="Digitized solution-oriented product"/>
    <x v="130"/>
    <n v="161593"/>
    <n v="416.47680412371136"/>
    <x v="1"/>
    <x v="154"/>
    <n v="58.997079225994888"/>
    <x v="1"/>
    <s v="USD"/>
    <n v="1289800800"/>
    <n v="1291960800"/>
    <b v="0"/>
    <b v="0"/>
    <x v="3"/>
    <x v="3"/>
    <x v="3"/>
  </r>
  <r>
    <n v="178"/>
    <x v="178"/>
    <s v="Triple-buffered cohesive structure"/>
    <x v="44"/>
    <n v="6927"/>
    <n v="96.208333333333329"/>
    <x v="0"/>
    <x v="155"/>
    <n v="32.985714285714288"/>
    <x v="1"/>
    <s v="USD"/>
    <n v="1505970000"/>
    <n v="1506747600"/>
    <b v="0"/>
    <b v="0"/>
    <x v="0"/>
    <x v="0"/>
    <x v="0"/>
  </r>
  <r>
    <n v="179"/>
    <x v="179"/>
    <s v="Realigned human-resource orchestration"/>
    <x v="131"/>
    <n v="159185"/>
    <n v="357.71910112359546"/>
    <x v="1"/>
    <x v="156"/>
    <n v="45.005654509471306"/>
    <x v="0"/>
    <s v="CAD"/>
    <n v="1363496400"/>
    <n v="1363582800"/>
    <b v="0"/>
    <b v="1"/>
    <x v="3"/>
    <x v="3"/>
    <x v="3"/>
  </r>
  <r>
    <n v="180"/>
    <x v="180"/>
    <s v="Optional clear-thinking software"/>
    <x v="132"/>
    <n v="172736"/>
    <n v="308.45714285714286"/>
    <x v="1"/>
    <x v="157"/>
    <n v="81.98196487897485"/>
    <x v="2"/>
    <s v="AUD"/>
    <n v="1269234000"/>
    <n v="1269666000"/>
    <b v="0"/>
    <b v="0"/>
    <x v="8"/>
    <x v="2"/>
    <x v="8"/>
  </r>
  <r>
    <n v="181"/>
    <x v="181"/>
    <s v="Centralized global approach"/>
    <x v="133"/>
    <n v="5315"/>
    <n v="61.802325581395344"/>
    <x v="0"/>
    <x v="158"/>
    <n v="39.080882352941174"/>
    <x v="1"/>
    <s v="USD"/>
    <n v="1507093200"/>
    <n v="1508648400"/>
    <b v="0"/>
    <b v="0"/>
    <x v="2"/>
    <x v="2"/>
    <x v="2"/>
  </r>
  <r>
    <n v="182"/>
    <x v="182"/>
    <s v="Reverse-engineered bandwidth-monitored contingency"/>
    <x v="134"/>
    <n v="195750"/>
    <n v="722.32472324723244"/>
    <x v="1"/>
    <x v="159"/>
    <n v="58.996383363471971"/>
    <x v="3"/>
    <s v="DKK"/>
    <n v="1560574800"/>
    <n v="1561957200"/>
    <b v="0"/>
    <b v="0"/>
    <x v="3"/>
    <x v="3"/>
    <x v="3"/>
  </r>
  <r>
    <n v="183"/>
    <x v="183"/>
    <s v="Pre-emptive bandwidth-monitored instruction set"/>
    <x v="135"/>
    <n v="3525"/>
    <n v="69.117647058823522"/>
    <x v="0"/>
    <x v="99"/>
    <n v="40.988372093023258"/>
    <x v="0"/>
    <s v="CAD"/>
    <n v="1284008400"/>
    <n v="1285131600"/>
    <b v="0"/>
    <b v="0"/>
    <x v="1"/>
    <x v="1"/>
    <x v="1"/>
  </r>
  <r>
    <n v="184"/>
    <x v="184"/>
    <s v="Adaptive asynchronous emulation"/>
    <x v="136"/>
    <n v="10550"/>
    <n v="293.05555555555554"/>
    <x v="1"/>
    <x v="160"/>
    <n v="31.029411764705884"/>
    <x v="1"/>
    <s v="USD"/>
    <n v="1556859600"/>
    <n v="1556946000"/>
    <b v="0"/>
    <b v="0"/>
    <x v="3"/>
    <x v="3"/>
    <x v="3"/>
  </r>
  <r>
    <n v="185"/>
    <x v="185"/>
    <s v="Innovative actuating conglomeration"/>
    <x v="67"/>
    <n v="718"/>
    <n v="71.8"/>
    <x v="0"/>
    <x v="161"/>
    <n v="37.789473684210527"/>
    <x v="1"/>
    <s v="USD"/>
    <n v="1526187600"/>
    <n v="1527138000"/>
    <b v="0"/>
    <b v="0"/>
    <x v="19"/>
    <x v="4"/>
    <x v="19"/>
  </r>
  <r>
    <n v="186"/>
    <x v="186"/>
    <s v="Grass-roots foreground policy"/>
    <x v="137"/>
    <n v="28358"/>
    <n v="31.934684684684683"/>
    <x v="0"/>
    <x v="162"/>
    <n v="32.006772009029348"/>
    <x v="1"/>
    <s v="USD"/>
    <n v="1400821200"/>
    <n v="1402117200"/>
    <b v="0"/>
    <b v="0"/>
    <x v="3"/>
    <x v="3"/>
    <x v="3"/>
  </r>
  <r>
    <n v="187"/>
    <x v="187"/>
    <s v="Horizontal transitional paradigm"/>
    <x v="138"/>
    <n v="138384"/>
    <n v="229.87375415282392"/>
    <x v="1"/>
    <x v="163"/>
    <n v="95.966712898751737"/>
    <x v="0"/>
    <s v="CAD"/>
    <n v="1361599200"/>
    <n v="1364014800"/>
    <b v="0"/>
    <b v="1"/>
    <x v="12"/>
    <x v="4"/>
    <x v="12"/>
  </r>
  <r>
    <n v="188"/>
    <x v="188"/>
    <s v="Networked didactic info-mediaries"/>
    <x v="139"/>
    <n v="2625"/>
    <n v="32.012195121951223"/>
    <x v="0"/>
    <x v="164"/>
    <n v="75"/>
    <x v="6"/>
    <s v="EUR"/>
    <n v="1417500000"/>
    <n v="1417586400"/>
    <b v="0"/>
    <b v="0"/>
    <x v="3"/>
    <x v="3"/>
    <x v="3"/>
  </r>
  <r>
    <n v="189"/>
    <x v="189"/>
    <s v="Switchable contextually-based access"/>
    <x v="140"/>
    <n v="45004"/>
    <n v="23.525352848928385"/>
    <x v="3"/>
    <x v="165"/>
    <n v="102.0498866213152"/>
    <x v="1"/>
    <s v="USD"/>
    <n v="1457071200"/>
    <n v="1457071200"/>
    <b v="0"/>
    <b v="0"/>
    <x v="3"/>
    <x v="3"/>
    <x v="3"/>
  </r>
  <r>
    <n v="190"/>
    <x v="190"/>
    <s v="Up-sized dynamic throughput"/>
    <x v="41"/>
    <n v="2538"/>
    <n v="68.594594594594597"/>
    <x v="0"/>
    <x v="3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x v="141"/>
    <n v="3188"/>
    <n v="37.952380952380956"/>
    <x v="0"/>
    <x v="99"/>
    <n v="37.069767441860463"/>
    <x v="6"/>
    <s v="EUR"/>
    <n v="1552366800"/>
    <n v="1552626000"/>
    <b v="0"/>
    <b v="0"/>
    <x v="3"/>
    <x v="3"/>
    <x v="3"/>
  </r>
  <r>
    <n v="192"/>
    <x v="192"/>
    <s v="Upgradable 4thgeneration productivity"/>
    <x v="142"/>
    <n v="8517"/>
    <n v="19.992957746478872"/>
    <x v="0"/>
    <x v="166"/>
    <n v="35.049382716049379"/>
    <x v="1"/>
    <s v="USD"/>
    <n v="1403845200"/>
    <n v="1404190800"/>
    <b v="0"/>
    <b v="0"/>
    <x v="1"/>
    <x v="1"/>
    <x v="1"/>
  </r>
  <r>
    <n v="193"/>
    <x v="193"/>
    <s v="Progressive discrete hub"/>
    <x v="47"/>
    <n v="3012"/>
    <n v="45.636363636363633"/>
    <x v="0"/>
    <x v="167"/>
    <n v="46.338461538461537"/>
    <x v="1"/>
    <s v="USD"/>
    <n v="1523163600"/>
    <n v="1523509200"/>
    <b v="1"/>
    <b v="0"/>
    <x v="7"/>
    <x v="1"/>
    <x v="7"/>
  </r>
  <r>
    <n v="194"/>
    <x v="194"/>
    <s v="Assimilated multi-tasking archive"/>
    <x v="143"/>
    <n v="8716"/>
    <n v="122.7605633802817"/>
    <x v="1"/>
    <x v="105"/>
    <n v="69.174603174603178"/>
    <x v="1"/>
    <s v="USD"/>
    <n v="1442206800"/>
    <n v="1443589200"/>
    <b v="0"/>
    <b v="0"/>
    <x v="16"/>
    <x v="1"/>
    <x v="16"/>
  </r>
  <r>
    <n v="195"/>
    <x v="195"/>
    <s v="Upgradable high-level solution"/>
    <x v="144"/>
    <n v="57157"/>
    <n v="361.75316455696202"/>
    <x v="1"/>
    <x v="168"/>
    <n v="109.07824427480917"/>
    <x v="1"/>
    <s v="USD"/>
    <n v="1532840400"/>
    <n v="1533445200"/>
    <b v="0"/>
    <b v="0"/>
    <x v="5"/>
    <x v="1"/>
    <x v="5"/>
  </r>
  <r>
    <n v="196"/>
    <x v="196"/>
    <s v="Organic bandwidth-monitored frame"/>
    <x v="139"/>
    <n v="5178"/>
    <n v="63.146341463414636"/>
    <x v="0"/>
    <x v="16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x v="145"/>
    <n v="163118"/>
    <n v="298.20475319926874"/>
    <x v="1"/>
    <x v="169"/>
    <n v="82.010055304172951"/>
    <x v="1"/>
    <s v="USD"/>
    <n v="1498194000"/>
    <n v="1499403600"/>
    <b v="0"/>
    <b v="0"/>
    <x v="6"/>
    <x v="4"/>
    <x v="6"/>
  </r>
  <r>
    <n v="198"/>
    <x v="198"/>
    <s v="Universal multi-state capability"/>
    <x v="146"/>
    <n v="6041"/>
    <n v="9.5585443037974684"/>
    <x v="0"/>
    <x v="170"/>
    <n v="35.958333333333336"/>
    <x v="1"/>
    <s v="USD"/>
    <n v="1281070800"/>
    <n v="1283576400"/>
    <b v="0"/>
    <b v="0"/>
    <x v="5"/>
    <x v="1"/>
    <x v="5"/>
  </r>
  <r>
    <n v="199"/>
    <x v="199"/>
    <s v="Digitized reciprocal infrastructure"/>
    <x v="37"/>
    <n v="968"/>
    <n v="53.777777777777779"/>
    <x v="0"/>
    <x v="171"/>
    <n v="74.461538461538467"/>
    <x v="1"/>
    <s v="USD"/>
    <n v="1436245200"/>
    <n v="1436590800"/>
    <b v="0"/>
    <b v="0"/>
    <x v="1"/>
    <x v="1"/>
    <x v="1"/>
  </r>
  <r>
    <n v="200"/>
    <x v="200"/>
    <s v="Reduced dedicated capability"/>
    <x v="0"/>
    <n v="2"/>
    <n v="2"/>
    <x v="0"/>
    <x v="49"/>
    <n v="2"/>
    <x v="0"/>
    <s v="CAD"/>
    <n v="1269493200"/>
    <n v="1270443600"/>
    <b v="0"/>
    <b v="0"/>
    <x v="3"/>
    <x v="3"/>
    <x v="3"/>
  </r>
  <r>
    <n v="201"/>
    <x v="201"/>
    <s v="Cross-platform bi-directional workforce"/>
    <x v="118"/>
    <n v="14305"/>
    <n v="681.19047619047615"/>
    <x v="1"/>
    <x v="144"/>
    <n v="91.114649681528661"/>
    <x v="1"/>
    <s v="USD"/>
    <n v="1406264400"/>
    <n v="1407819600"/>
    <b v="0"/>
    <b v="0"/>
    <x v="2"/>
    <x v="2"/>
    <x v="2"/>
  </r>
  <r>
    <n v="202"/>
    <x v="202"/>
    <s v="Upgradable scalable methodology"/>
    <x v="111"/>
    <n v="6543"/>
    <n v="78.831325301204828"/>
    <x v="3"/>
    <x v="172"/>
    <n v="79.792682926829272"/>
    <x v="1"/>
    <s v="USD"/>
    <n v="1317531600"/>
    <n v="1317877200"/>
    <b v="0"/>
    <b v="0"/>
    <x v="0"/>
    <x v="0"/>
    <x v="0"/>
  </r>
  <r>
    <n v="203"/>
    <x v="203"/>
    <s v="Customer-focused client-server service-desk"/>
    <x v="147"/>
    <n v="193413"/>
    <n v="134.40792216817235"/>
    <x v="1"/>
    <x v="173"/>
    <n v="42.999777678968428"/>
    <x v="2"/>
    <s v="AUD"/>
    <n v="1484632800"/>
    <n v="1484805600"/>
    <b v="0"/>
    <b v="0"/>
    <x v="3"/>
    <x v="3"/>
    <x v="3"/>
  </r>
  <r>
    <n v="204"/>
    <x v="204"/>
    <s v="Mandatory multimedia leverage"/>
    <x v="148"/>
    <n v="2529"/>
    <n v="3.3719999999999999"/>
    <x v="0"/>
    <x v="174"/>
    <n v="63.225000000000001"/>
    <x v="1"/>
    <s v="USD"/>
    <n v="1301806800"/>
    <n v="1302670800"/>
    <b v="0"/>
    <b v="0"/>
    <x v="17"/>
    <x v="1"/>
    <x v="17"/>
  </r>
  <r>
    <n v="205"/>
    <x v="205"/>
    <s v="Focused analyzing circuit"/>
    <x v="81"/>
    <n v="5614"/>
    <n v="431.84615384615387"/>
    <x v="1"/>
    <x v="175"/>
    <n v="70.174999999999997"/>
    <x v="1"/>
    <s v="USD"/>
    <n v="1539752400"/>
    <n v="1540789200"/>
    <b v="1"/>
    <b v="0"/>
    <x v="3"/>
    <x v="3"/>
    <x v="3"/>
  </r>
  <r>
    <n v="206"/>
    <x v="206"/>
    <s v="Fundamental grid-enabled strategy"/>
    <x v="25"/>
    <n v="3496"/>
    <n v="38.844444444444441"/>
    <x v="3"/>
    <x v="176"/>
    <n v="61.333333333333336"/>
    <x v="1"/>
    <s v="USD"/>
    <n v="1267250400"/>
    <n v="1268028000"/>
    <b v="0"/>
    <b v="0"/>
    <x v="13"/>
    <x v="5"/>
    <x v="13"/>
  </r>
  <r>
    <n v="207"/>
    <x v="207"/>
    <s v="Digitized 5thgeneration knowledgebase"/>
    <x v="67"/>
    <n v="4257"/>
    <n v="425.7"/>
    <x v="1"/>
    <x v="177"/>
    <n v="99"/>
    <x v="1"/>
    <s v="USD"/>
    <n v="1535432400"/>
    <n v="1537160400"/>
    <b v="0"/>
    <b v="1"/>
    <x v="1"/>
    <x v="1"/>
    <x v="1"/>
  </r>
  <r>
    <n v="208"/>
    <x v="208"/>
    <s v="Mandatory multi-tasking encryption"/>
    <x v="149"/>
    <n v="199110"/>
    <n v="101.12239715591672"/>
    <x v="1"/>
    <x v="178"/>
    <n v="96.984900146127615"/>
    <x v="1"/>
    <s v="USD"/>
    <n v="1510207200"/>
    <n v="1512280800"/>
    <b v="0"/>
    <b v="0"/>
    <x v="4"/>
    <x v="4"/>
    <x v="4"/>
  </r>
  <r>
    <n v="209"/>
    <x v="209"/>
    <s v="Distributed system-worthy application"/>
    <x v="150"/>
    <n v="41212"/>
    <n v="21.188688946015425"/>
    <x v="2"/>
    <x v="179"/>
    <n v="51.004950495049506"/>
    <x v="2"/>
    <s v="AUD"/>
    <n v="1462510800"/>
    <n v="1463115600"/>
    <b v="0"/>
    <b v="0"/>
    <x v="4"/>
    <x v="4"/>
    <x v="4"/>
  </r>
  <r>
    <n v="210"/>
    <x v="210"/>
    <s v="Synergistic tertiary time-frame"/>
    <x v="151"/>
    <n v="6338"/>
    <n v="67.425531914893625"/>
    <x v="0"/>
    <x v="31"/>
    <n v="28.044247787610619"/>
    <x v="3"/>
    <s v="DKK"/>
    <n v="1488520800"/>
    <n v="1490850000"/>
    <b v="0"/>
    <b v="0"/>
    <x v="22"/>
    <x v="4"/>
    <x v="22"/>
  </r>
  <r>
    <n v="211"/>
    <x v="211"/>
    <s v="Customer-focused impactful benchmark"/>
    <x v="152"/>
    <n v="99100"/>
    <n v="94.923371647509583"/>
    <x v="0"/>
    <x v="180"/>
    <n v="60.984615384615381"/>
    <x v="1"/>
    <s v="USD"/>
    <n v="1377579600"/>
    <n v="1379653200"/>
    <b v="0"/>
    <b v="0"/>
    <x v="3"/>
    <x v="3"/>
    <x v="3"/>
  </r>
  <r>
    <n v="212"/>
    <x v="212"/>
    <s v="Profound next generation infrastructure"/>
    <x v="32"/>
    <n v="12300"/>
    <n v="151.85185185185185"/>
    <x v="1"/>
    <x v="170"/>
    <n v="73.214285714285708"/>
    <x v="1"/>
    <s v="USD"/>
    <n v="1576389600"/>
    <n v="1580364000"/>
    <b v="0"/>
    <b v="0"/>
    <x v="3"/>
    <x v="3"/>
    <x v="3"/>
  </r>
  <r>
    <n v="213"/>
    <x v="213"/>
    <s v="Face-to-face encompassing info-mediaries"/>
    <x v="153"/>
    <n v="171549"/>
    <n v="195.16382252559728"/>
    <x v="1"/>
    <x v="181"/>
    <n v="39.997435299603637"/>
    <x v="1"/>
    <s v="USD"/>
    <n v="1289019600"/>
    <n v="1289714400"/>
    <b v="0"/>
    <b v="1"/>
    <x v="7"/>
    <x v="1"/>
    <x v="7"/>
  </r>
  <r>
    <n v="214"/>
    <x v="214"/>
    <s v="Open-source fresh-thinking policy"/>
    <x v="1"/>
    <n v="14324"/>
    <n v="1023.1428571428571"/>
    <x v="1"/>
    <x v="34"/>
    <n v="86.812121212121212"/>
    <x v="1"/>
    <s v="USD"/>
    <n v="1282194000"/>
    <n v="1282712400"/>
    <b v="0"/>
    <b v="0"/>
    <x v="1"/>
    <x v="1"/>
    <x v="1"/>
  </r>
  <r>
    <n v="215"/>
    <x v="215"/>
    <s v="Extended 24/7 implementation"/>
    <x v="154"/>
    <n v="6024"/>
    <n v="3.841836734693878"/>
    <x v="0"/>
    <x v="182"/>
    <n v="42.125874125874127"/>
    <x v="1"/>
    <s v="USD"/>
    <n v="1550037600"/>
    <n v="1550210400"/>
    <b v="0"/>
    <b v="0"/>
    <x v="3"/>
    <x v="3"/>
    <x v="3"/>
  </r>
  <r>
    <n v="216"/>
    <x v="216"/>
    <s v="Organic dynamic algorithm"/>
    <x v="155"/>
    <n v="188721"/>
    <n v="155.07066557107643"/>
    <x v="1"/>
    <x v="183"/>
    <n v="103.97851239669421"/>
    <x v="1"/>
    <s v="USD"/>
    <n v="1321941600"/>
    <n v="1322114400"/>
    <b v="0"/>
    <b v="0"/>
    <x v="3"/>
    <x v="3"/>
    <x v="3"/>
  </r>
  <r>
    <n v="217"/>
    <x v="217"/>
    <s v="Organic multi-tasking focus group"/>
    <x v="156"/>
    <n v="57911"/>
    <n v="44.753477588871718"/>
    <x v="0"/>
    <x v="184"/>
    <n v="62.003211991434689"/>
    <x v="1"/>
    <s v="USD"/>
    <n v="1556427600"/>
    <n v="1557205200"/>
    <b v="0"/>
    <b v="0"/>
    <x v="22"/>
    <x v="4"/>
    <x v="22"/>
  </r>
  <r>
    <n v="218"/>
    <x v="218"/>
    <s v="Adaptive logistical initiative"/>
    <x v="57"/>
    <n v="12309"/>
    <n v="215.94736842105263"/>
    <x v="1"/>
    <x v="185"/>
    <n v="31.005037783375315"/>
    <x v="4"/>
    <s v="GBP"/>
    <n v="1320991200"/>
    <n v="1323928800"/>
    <b v="0"/>
    <b v="1"/>
    <x v="12"/>
    <x v="4"/>
    <x v="12"/>
  </r>
  <r>
    <n v="219"/>
    <x v="219"/>
    <s v="Stand-alone mobile customer loyalty"/>
    <x v="157"/>
    <n v="138497"/>
    <n v="332.12709832134288"/>
    <x v="1"/>
    <x v="186"/>
    <n v="89.991552956465242"/>
    <x v="1"/>
    <s v="USD"/>
    <n v="1345093200"/>
    <n v="1346130000"/>
    <b v="0"/>
    <b v="0"/>
    <x v="10"/>
    <x v="4"/>
    <x v="10"/>
  </r>
  <r>
    <n v="220"/>
    <x v="220"/>
    <s v="Focused composite approach"/>
    <x v="58"/>
    <n v="667"/>
    <n v="8.4430379746835449"/>
    <x v="0"/>
    <x v="68"/>
    <n v="39.235294117647058"/>
    <x v="1"/>
    <s v="USD"/>
    <n v="1309496400"/>
    <n v="1311051600"/>
    <b v="1"/>
    <b v="0"/>
    <x v="3"/>
    <x v="3"/>
    <x v="3"/>
  </r>
  <r>
    <n v="221"/>
    <x v="221"/>
    <s v="Face-to-face clear-thinking Local Area Network"/>
    <x v="158"/>
    <n v="119830"/>
    <n v="98.625514403292186"/>
    <x v="0"/>
    <x v="187"/>
    <n v="54.993116108306566"/>
    <x v="1"/>
    <s v="USD"/>
    <n v="1340254800"/>
    <n v="1340427600"/>
    <b v="1"/>
    <b v="0"/>
    <x v="0"/>
    <x v="0"/>
    <x v="0"/>
  </r>
  <r>
    <n v="222"/>
    <x v="222"/>
    <s v="Cross-group cohesive circuit"/>
    <x v="73"/>
    <n v="6623"/>
    <n v="137.97916666666669"/>
    <x v="1"/>
    <x v="188"/>
    <n v="47.992753623188406"/>
    <x v="1"/>
    <s v="USD"/>
    <n v="1412226000"/>
    <n v="1412312400"/>
    <b v="0"/>
    <b v="0"/>
    <x v="14"/>
    <x v="7"/>
    <x v="14"/>
  </r>
  <r>
    <n v="223"/>
    <x v="223"/>
    <s v="Synergistic explicit capability"/>
    <x v="159"/>
    <n v="81897"/>
    <n v="93.81099656357388"/>
    <x v="0"/>
    <x v="189"/>
    <n v="87.966702470461868"/>
    <x v="1"/>
    <s v="USD"/>
    <n v="1458104400"/>
    <n v="1459314000"/>
    <b v="0"/>
    <b v="0"/>
    <x v="3"/>
    <x v="3"/>
    <x v="3"/>
  </r>
  <r>
    <n v="224"/>
    <x v="224"/>
    <s v="Diverse analyzing definition"/>
    <x v="160"/>
    <n v="186885"/>
    <n v="403.63930885529157"/>
    <x v="1"/>
    <x v="190"/>
    <n v="51.999165275459099"/>
    <x v="1"/>
    <s v="USD"/>
    <n v="1411534800"/>
    <n v="1415426400"/>
    <b v="0"/>
    <b v="0"/>
    <x v="22"/>
    <x v="4"/>
    <x v="22"/>
  </r>
  <r>
    <n v="225"/>
    <x v="225"/>
    <s v="Enterprise-wide reciprocal success"/>
    <x v="161"/>
    <n v="176398"/>
    <n v="260.1740412979351"/>
    <x v="1"/>
    <x v="191"/>
    <n v="29.999659863945578"/>
    <x v="1"/>
    <s v="USD"/>
    <n v="1399093200"/>
    <n v="1399093200"/>
    <b v="1"/>
    <b v="0"/>
    <x v="1"/>
    <x v="1"/>
    <x v="1"/>
  </r>
  <r>
    <n v="226"/>
    <x v="102"/>
    <s v="Progressive neutral middleware"/>
    <x v="162"/>
    <n v="10999"/>
    <n v="366.63333333333333"/>
    <x v="1"/>
    <x v="192"/>
    <n v="98.205357142857139"/>
    <x v="1"/>
    <s v="USD"/>
    <n v="1270702800"/>
    <n v="1273899600"/>
    <b v="0"/>
    <b v="0"/>
    <x v="14"/>
    <x v="7"/>
    <x v="14"/>
  </r>
  <r>
    <n v="227"/>
    <x v="226"/>
    <s v="Intuitive exuding process improvement"/>
    <x v="163"/>
    <n v="102751"/>
    <n v="168.72085385878489"/>
    <x v="1"/>
    <x v="193"/>
    <n v="108.96182396606575"/>
    <x v="1"/>
    <s v="USD"/>
    <n v="1431666000"/>
    <n v="1432184400"/>
    <b v="0"/>
    <b v="0"/>
    <x v="20"/>
    <x v="6"/>
    <x v="20"/>
  </r>
  <r>
    <n v="228"/>
    <x v="227"/>
    <s v="Exclusive real-time protocol"/>
    <x v="164"/>
    <n v="165352"/>
    <n v="119.90717911530093"/>
    <x v="1"/>
    <x v="194"/>
    <n v="66.998379254457049"/>
    <x v="1"/>
    <s v="USD"/>
    <n v="1472619600"/>
    <n v="1474779600"/>
    <b v="0"/>
    <b v="0"/>
    <x v="10"/>
    <x v="4"/>
    <x v="10"/>
  </r>
  <r>
    <n v="229"/>
    <x v="228"/>
    <s v="Extended encompassing application"/>
    <x v="165"/>
    <n v="165798"/>
    <n v="193.68925233644859"/>
    <x v="1"/>
    <x v="195"/>
    <n v="64.99333594668758"/>
    <x v="1"/>
    <s v="USD"/>
    <n v="1496293200"/>
    <n v="1500440400"/>
    <b v="0"/>
    <b v="1"/>
    <x v="20"/>
    <x v="6"/>
    <x v="20"/>
  </r>
  <r>
    <n v="230"/>
    <x v="229"/>
    <s v="Progressive value-added ability"/>
    <x v="166"/>
    <n v="10084"/>
    <n v="420.16666666666669"/>
    <x v="1"/>
    <x v="196"/>
    <n v="99.841584158415841"/>
    <x v="1"/>
    <s v="USD"/>
    <n v="1575612000"/>
    <n v="1575612000"/>
    <b v="0"/>
    <b v="0"/>
    <x v="11"/>
    <x v="6"/>
    <x v="11"/>
  </r>
  <r>
    <n v="231"/>
    <x v="230"/>
    <s v="Cross-platform uniform hardware"/>
    <x v="44"/>
    <n v="5523"/>
    <n v="76.708333333333329"/>
    <x v="3"/>
    <x v="109"/>
    <n v="82.432835820895519"/>
    <x v="1"/>
    <s v="USD"/>
    <n v="1369112400"/>
    <n v="1374123600"/>
    <b v="0"/>
    <b v="0"/>
    <x v="3"/>
    <x v="3"/>
    <x v="3"/>
  </r>
  <r>
    <n v="232"/>
    <x v="231"/>
    <s v="Progressive secondary portal"/>
    <x v="74"/>
    <n v="5823"/>
    <n v="171.26470588235293"/>
    <x v="1"/>
    <x v="45"/>
    <n v="63.293478260869563"/>
    <x v="1"/>
    <s v="USD"/>
    <n v="1469422800"/>
    <n v="1469509200"/>
    <b v="0"/>
    <b v="0"/>
    <x v="3"/>
    <x v="3"/>
    <x v="3"/>
  </r>
  <r>
    <n v="233"/>
    <x v="232"/>
    <s v="Multi-lateral national adapter"/>
    <x v="167"/>
    <n v="6000"/>
    <n v="157.89473684210526"/>
    <x v="1"/>
    <x v="197"/>
    <n v="96.774193548387103"/>
    <x v="1"/>
    <s v="USD"/>
    <n v="1307854800"/>
    <n v="1309237200"/>
    <b v="0"/>
    <b v="0"/>
    <x v="10"/>
    <x v="4"/>
    <x v="10"/>
  </r>
  <r>
    <n v="234"/>
    <x v="233"/>
    <s v="Enterprise-wide motivating matrices"/>
    <x v="168"/>
    <n v="8181"/>
    <n v="109.08"/>
    <x v="1"/>
    <x v="46"/>
    <n v="54.906040268456373"/>
    <x v="6"/>
    <s v="EUR"/>
    <n v="1503378000"/>
    <n v="1503982800"/>
    <b v="0"/>
    <b v="1"/>
    <x v="11"/>
    <x v="6"/>
    <x v="11"/>
  </r>
  <r>
    <n v="235"/>
    <x v="234"/>
    <s v="Polarized upward-trending Local Area Network"/>
    <x v="133"/>
    <n v="3589"/>
    <n v="41.732558139534881"/>
    <x v="0"/>
    <x v="45"/>
    <n v="39.010869565217391"/>
    <x v="1"/>
    <s v="USD"/>
    <n v="1486965600"/>
    <n v="1487397600"/>
    <b v="0"/>
    <b v="0"/>
    <x v="10"/>
    <x v="4"/>
    <x v="10"/>
  </r>
  <r>
    <n v="236"/>
    <x v="235"/>
    <s v="Object-based directional function"/>
    <x v="169"/>
    <n v="4323"/>
    <n v="10.944303797468354"/>
    <x v="0"/>
    <x v="176"/>
    <n v="75.84210526315789"/>
    <x v="2"/>
    <s v="AUD"/>
    <n v="1561438800"/>
    <n v="1562043600"/>
    <b v="0"/>
    <b v="1"/>
    <x v="1"/>
    <x v="1"/>
    <x v="1"/>
  </r>
  <r>
    <n v="237"/>
    <x v="236"/>
    <s v="Re-contextualized tangible open architecture"/>
    <x v="29"/>
    <n v="14822"/>
    <n v="159.3763440860215"/>
    <x v="1"/>
    <x v="198"/>
    <n v="45.051671732522799"/>
    <x v="1"/>
    <s v="USD"/>
    <n v="1398402000"/>
    <n v="1398574800"/>
    <b v="0"/>
    <b v="0"/>
    <x v="10"/>
    <x v="4"/>
    <x v="10"/>
  </r>
  <r>
    <n v="238"/>
    <x v="237"/>
    <s v="Distributed systemic adapter"/>
    <x v="166"/>
    <n v="10138"/>
    <n v="422.41666666666669"/>
    <x v="1"/>
    <x v="199"/>
    <n v="104.51546391752578"/>
    <x v="3"/>
    <s v="DKK"/>
    <n v="1513231200"/>
    <n v="1515391200"/>
    <b v="0"/>
    <b v="1"/>
    <x v="3"/>
    <x v="3"/>
    <x v="3"/>
  </r>
  <r>
    <n v="239"/>
    <x v="238"/>
    <s v="Networked web-enabled instruction set"/>
    <x v="170"/>
    <n v="3127"/>
    <n v="97.71875"/>
    <x v="0"/>
    <x v="142"/>
    <n v="76.268292682926827"/>
    <x v="1"/>
    <s v="USD"/>
    <n v="1440824400"/>
    <n v="1441170000"/>
    <b v="0"/>
    <b v="0"/>
    <x v="8"/>
    <x v="2"/>
    <x v="8"/>
  </r>
  <r>
    <n v="240"/>
    <x v="239"/>
    <s v="Vision-oriented dynamic service-desk"/>
    <x v="171"/>
    <n v="123124"/>
    <n v="418.78911564625849"/>
    <x v="1"/>
    <x v="200"/>
    <n v="69.015695067264573"/>
    <x v="1"/>
    <s v="USD"/>
    <n v="1281070800"/>
    <n v="1281157200"/>
    <b v="0"/>
    <b v="0"/>
    <x v="3"/>
    <x v="3"/>
    <x v="3"/>
  </r>
  <r>
    <n v="241"/>
    <x v="240"/>
    <s v="Vision-oriented actuating open system"/>
    <x v="172"/>
    <n v="171729"/>
    <n v="101.91632047477745"/>
    <x v="1"/>
    <x v="74"/>
    <n v="101.97684085510689"/>
    <x v="2"/>
    <s v="AUD"/>
    <n v="1397365200"/>
    <n v="1398229200"/>
    <b v="0"/>
    <b v="1"/>
    <x v="9"/>
    <x v="5"/>
    <x v="9"/>
  </r>
  <r>
    <n v="242"/>
    <x v="241"/>
    <s v="Sharable scalable core"/>
    <x v="141"/>
    <n v="10729"/>
    <n v="127.72619047619047"/>
    <x v="1"/>
    <x v="201"/>
    <n v="42.915999999999997"/>
    <x v="1"/>
    <s v="USD"/>
    <n v="1494392400"/>
    <n v="1495256400"/>
    <b v="0"/>
    <b v="1"/>
    <x v="1"/>
    <x v="1"/>
    <x v="1"/>
  </r>
  <r>
    <n v="243"/>
    <x v="242"/>
    <s v="Customer-focused attitude-oriented function"/>
    <x v="173"/>
    <n v="10240"/>
    <n v="445.21739130434781"/>
    <x v="1"/>
    <x v="202"/>
    <n v="43.025210084033617"/>
    <x v="1"/>
    <s v="USD"/>
    <n v="1520143200"/>
    <n v="1520402400"/>
    <b v="0"/>
    <b v="0"/>
    <x v="3"/>
    <x v="3"/>
    <x v="3"/>
  </r>
  <r>
    <n v="244"/>
    <x v="243"/>
    <s v="Reverse-engineered system-worthy extranet"/>
    <x v="31"/>
    <n v="3988"/>
    <n v="569.71428571428578"/>
    <x v="1"/>
    <x v="4"/>
    <n v="75.245283018867923"/>
    <x v="1"/>
    <s v="USD"/>
    <n v="1405314000"/>
    <n v="1409806800"/>
    <b v="0"/>
    <b v="0"/>
    <x v="3"/>
    <x v="3"/>
    <x v="3"/>
  </r>
  <r>
    <n v="245"/>
    <x v="244"/>
    <s v="Re-engineered systematic monitoring"/>
    <x v="49"/>
    <n v="14771"/>
    <n v="509.34482758620686"/>
    <x v="1"/>
    <x v="203"/>
    <n v="69.023364485981304"/>
    <x v="1"/>
    <s v="USD"/>
    <n v="1396846800"/>
    <n v="1396933200"/>
    <b v="0"/>
    <b v="0"/>
    <x v="3"/>
    <x v="3"/>
    <x v="3"/>
  </r>
  <r>
    <n v="246"/>
    <x v="245"/>
    <s v="Seamless value-added standardization"/>
    <x v="6"/>
    <n v="14649"/>
    <n v="325.5333333333333"/>
    <x v="1"/>
    <x v="42"/>
    <n v="65.986486486486484"/>
    <x v="1"/>
    <s v="USD"/>
    <n v="1375678800"/>
    <n v="1376024400"/>
    <b v="0"/>
    <b v="0"/>
    <x v="2"/>
    <x v="2"/>
    <x v="2"/>
  </r>
  <r>
    <n v="247"/>
    <x v="246"/>
    <s v="Triple-buffered fresh-thinking frame"/>
    <x v="174"/>
    <n v="184658"/>
    <n v="932.61616161616166"/>
    <x v="1"/>
    <x v="204"/>
    <n v="98.013800424628457"/>
    <x v="1"/>
    <s v="USD"/>
    <n v="1482386400"/>
    <n v="1483682400"/>
    <b v="0"/>
    <b v="1"/>
    <x v="13"/>
    <x v="5"/>
    <x v="13"/>
  </r>
  <r>
    <n v="248"/>
    <x v="247"/>
    <s v="Streamlined holistic knowledgebase"/>
    <x v="8"/>
    <n v="13103"/>
    <n v="211.33870967741933"/>
    <x v="1"/>
    <x v="205"/>
    <n v="60.105504587155963"/>
    <x v="2"/>
    <s v="AUD"/>
    <n v="1420005600"/>
    <n v="1420437600"/>
    <b v="0"/>
    <b v="0"/>
    <x v="20"/>
    <x v="6"/>
    <x v="20"/>
  </r>
  <r>
    <n v="249"/>
    <x v="248"/>
    <s v="Up-sized intermediate website"/>
    <x v="175"/>
    <n v="168095"/>
    <n v="273.32520325203251"/>
    <x v="1"/>
    <x v="206"/>
    <n v="26.000773395204948"/>
    <x v="1"/>
    <s v="USD"/>
    <n v="1420178400"/>
    <n v="1420783200"/>
    <b v="0"/>
    <b v="0"/>
    <x v="18"/>
    <x v="5"/>
    <x v="18"/>
  </r>
  <r>
    <n v="250"/>
    <x v="249"/>
    <s v="Future-proofed directional synergy"/>
    <x v="0"/>
    <n v="3"/>
    <n v="3"/>
    <x v="0"/>
    <x v="49"/>
    <n v="3"/>
    <x v="1"/>
    <s v="USD"/>
    <n v="1264399200"/>
    <n v="1267423200"/>
    <b v="0"/>
    <b v="0"/>
    <x v="1"/>
    <x v="1"/>
    <x v="1"/>
  </r>
  <r>
    <n v="251"/>
    <x v="250"/>
    <s v="Enhanced user-facing function"/>
    <x v="143"/>
    <n v="3840"/>
    <n v="54.084507042253513"/>
    <x v="0"/>
    <x v="196"/>
    <n v="38.019801980198018"/>
    <x v="1"/>
    <s v="USD"/>
    <n v="1355032800"/>
    <n v="1355205600"/>
    <b v="0"/>
    <b v="0"/>
    <x v="3"/>
    <x v="3"/>
    <x v="3"/>
  </r>
  <r>
    <n v="252"/>
    <x v="251"/>
    <s v="Operative bandwidth-monitored interface"/>
    <x v="67"/>
    <n v="6263"/>
    <n v="626.29999999999995"/>
    <x v="1"/>
    <x v="207"/>
    <n v="106.15254237288136"/>
    <x v="1"/>
    <s v="USD"/>
    <n v="1382677200"/>
    <n v="1383109200"/>
    <b v="0"/>
    <b v="0"/>
    <x v="3"/>
    <x v="3"/>
    <x v="3"/>
  </r>
  <r>
    <n v="253"/>
    <x v="252"/>
    <s v="Upgradable multi-state instruction set"/>
    <x v="158"/>
    <n v="108161"/>
    <n v="89.021399176954731"/>
    <x v="0"/>
    <x v="208"/>
    <n v="81.019475655430711"/>
    <x v="0"/>
    <s v="CAD"/>
    <n v="1302238800"/>
    <n v="1303275600"/>
    <b v="0"/>
    <b v="0"/>
    <x v="6"/>
    <x v="4"/>
    <x v="6"/>
  </r>
  <r>
    <n v="254"/>
    <x v="253"/>
    <s v="De-engineered static Local Area Network"/>
    <x v="176"/>
    <n v="8505"/>
    <n v="184.89130434782609"/>
    <x v="1"/>
    <x v="39"/>
    <n v="96.647727272727266"/>
    <x v="1"/>
    <s v="USD"/>
    <n v="1487656800"/>
    <n v="1487829600"/>
    <b v="0"/>
    <b v="0"/>
    <x v="9"/>
    <x v="5"/>
    <x v="9"/>
  </r>
  <r>
    <n v="255"/>
    <x v="254"/>
    <s v="Upgradable grid-enabled superstructure"/>
    <x v="177"/>
    <n v="96735"/>
    <n v="120.16770186335404"/>
    <x v="1"/>
    <x v="209"/>
    <n v="57.003535651149086"/>
    <x v="1"/>
    <s v="USD"/>
    <n v="1297836000"/>
    <n v="1298268000"/>
    <b v="0"/>
    <b v="1"/>
    <x v="1"/>
    <x v="1"/>
    <x v="1"/>
  </r>
  <r>
    <n v="256"/>
    <x v="255"/>
    <s v="Optimized actuating toolset"/>
    <x v="178"/>
    <n v="959"/>
    <n v="23.390243902439025"/>
    <x v="0"/>
    <x v="27"/>
    <n v="63.93333333333333"/>
    <x v="4"/>
    <s v="GBP"/>
    <n v="1453615200"/>
    <n v="1456812000"/>
    <b v="0"/>
    <b v="0"/>
    <x v="1"/>
    <x v="1"/>
    <x v="1"/>
  </r>
  <r>
    <n v="257"/>
    <x v="256"/>
    <s v="Decentralized exuding strategy"/>
    <x v="57"/>
    <n v="8322"/>
    <n v="146"/>
    <x v="1"/>
    <x v="45"/>
    <n v="90.456521739130437"/>
    <x v="1"/>
    <s v="USD"/>
    <n v="1362463200"/>
    <n v="1363669200"/>
    <b v="0"/>
    <b v="0"/>
    <x v="3"/>
    <x v="3"/>
    <x v="3"/>
  </r>
  <r>
    <n v="258"/>
    <x v="257"/>
    <s v="Assimilated coherent hardware"/>
    <x v="92"/>
    <n v="13424"/>
    <n v="268.48"/>
    <x v="1"/>
    <x v="129"/>
    <n v="72.172043010752688"/>
    <x v="1"/>
    <s v="USD"/>
    <n v="1481176800"/>
    <n v="1482904800"/>
    <b v="0"/>
    <b v="1"/>
    <x v="3"/>
    <x v="3"/>
    <x v="3"/>
  </r>
  <r>
    <n v="259"/>
    <x v="258"/>
    <s v="Multi-channeled responsive implementation"/>
    <x v="37"/>
    <n v="10755"/>
    <n v="597.5"/>
    <x v="1"/>
    <x v="188"/>
    <n v="77.934782608695656"/>
    <x v="1"/>
    <s v="USD"/>
    <n v="1354946400"/>
    <n v="1356588000"/>
    <b v="1"/>
    <b v="0"/>
    <x v="14"/>
    <x v="7"/>
    <x v="14"/>
  </r>
  <r>
    <n v="260"/>
    <x v="259"/>
    <s v="Centralized modular initiative"/>
    <x v="9"/>
    <n v="9935"/>
    <n v="157.69841269841268"/>
    <x v="1"/>
    <x v="210"/>
    <n v="38.065134099616856"/>
    <x v="1"/>
    <s v="USD"/>
    <n v="1348808400"/>
    <n v="1349845200"/>
    <b v="0"/>
    <b v="0"/>
    <x v="1"/>
    <x v="1"/>
    <x v="1"/>
  </r>
  <r>
    <n v="261"/>
    <x v="260"/>
    <s v="Reverse-engineered cohesive migration"/>
    <x v="179"/>
    <n v="26303"/>
    <n v="31.201660735468568"/>
    <x v="0"/>
    <x v="211"/>
    <n v="57.936123348017624"/>
    <x v="1"/>
    <s v="USD"/>
    <n v="1282712400"/>
    <n v="1283058000"/>
    <b v="0"/>
    <b v="1"/>
    <x v="1"/>
    <x v="1"/>
    <x v="1"/>
  </r>
  <r>
    <n v="262"/>
    <x v="261"/>
    <s v="Compatible multimedia hub"/>
    <x v="12"/>
    <n v="5328"/>
    <n v="313.41176470588238"/>
    <x v="1"/>
    <x v="37"/>
    <n v="49.794392523364486"/>
    <x v="1"/>
    <s v="USD"/>
    <n v="1301979600"/>
    <n v="1304226000"/>
    <b v="0"/>
    <b v="1"/>
    <x v="7"/>
    <x v="1"/>
    <x v="7"/>
  </r>
  <r>
    <n v="263"/>
    <x v="262"/>
    <s v="Organic eco-centric success"/>
    <x v="49"/>
    <n v="10756"/>
    <n v="370.89655172413791"/>
    <x v="1"/>
    <x v="134"/>
    <n v="54.050251256281406"/>
    <x v="1"/>
    <s v="USD"/>
    <n v="1263016800"/>
    <n v="1263016800"/>
    <b v="0"/>
    <b v="0"/>
    <x v="14"/>
    <x v="7"/>
    <x v="14"/>
  </r>
  <r>
    <n v="264"/>
    <x v="263"/>
    <s v="Virtual reciprocal policy"/>
    <x v="180"/>
    <n v="165375"/>
    <n v="362.66447368421052"/>
    <x v="1"/>
    <x v="212"/>
    <n v="30.002721335268504"/>
    <x v="1"/>
    <s v="USD"/>
    <n v="1360648800"/>
    <n v="1362031200"/>
    <b v="0"/>
    <b v="0"/>
    <x v="3"/>
    <x v="3"/>
    <x v="3"/>
  </r>
  <r>
    <n v="265"/>
    <x v="264"/>
    <s v="Persevering interactive emulation"/>
    <x v="70"/>
    <n v="6031"/>
    <n v="123.08163265306122"/>
    <x v="1"/>
    <x v="99"/>
    <n v="70.127906976744185"/>
    <x v="1"/>
    <s v="USD"/>
    <n v="1451800800"/>
    <n v="1455602400"/>
    <b v="0"/>
    <b v="0"/>
    <x v="3"/>
    <x v="3"/>
    <x v="3"/>
  </r>
  <r>
    <n v="266"/>
    <x v="265"/>
    <s v="Proactive responsive emulation"/>
    <x v="181"/>
    <n v="85902"/>
    <n v="76.766756032171585"/>
    <x v="0"/>
    <x v="213"/>
    <n v="26.996228786926462"/>
    <x v="6"/>
    <s v="EUR"/>
    <n v="1415340000"/>
    <n v="1418191200"/>
    <b v="0"/>
    <b v="1"/>
    <x v="17"/>
    <x v="1"/>
    <x v="17"/>
  </r>
  <r>
    <n v="267"/>
    <x v="266"/>
    <s v="Extended eco-centric function"/>
    <x v="182"/>
    <n v="143910"/>
    <n v="233.62012987012989"/>
    <x v="1"/>
    <x v="214"/>
    <n v="51.990606936416185"/>
    <x v="2"/>
    <s v="AUD"/>
    <n v="1351054800"/>
    <n v="1352440800"/>
    <b v="0"/>
    <b v="0"/>
    <x v="3"/>
    <x v="3"/>
    <x v="3"/>
  </r>
  <r>
    <n v="268"/>
    <x v="267"/>
    <s v="Networked optimal productivity"/>
    <x v="42"/>
    <n v="2708"/>
    <n v="180.53333333333333"/>
    <x v="1"/>
    <x v="44"/>
    <n v="56.416666666666664"/>
    <x v="1"/>
    <s v="USD"/>
    <n v="1349326800"/>
    <n v="1353304800"/>
    <b v="0"/>
    <b v="0"/>
    <x v="4"/>
    <x v="4"/>
    <x v="4"/>
  </r>
  <r>
    <n v="269"/>
    <x v="268"/>
    <s v="Persistent attitude-oriented approach"/>
    <x v="26"/>
    <n v="8842"/>
    <n v="252.62857142857143"/>
    <x v="1"/>
    <x v="215"/>
    <n v="101.63218390804597"/>
    <x v="1"/>
    <s v="USD"/>
    <n v="1548914400"/>
    <n v="1550728800"/>
    <b v="0"/>
    <b v="0"/>
    <x v="19"/>
    <x v="4"/>
    <x v="19"/>
  </r>
  <r>
    <n v="270"/>
    <x v="269"/>
    <s v="Triple-buffered 4thgeneration toolset"/>
    <x v="183"/>
    <n v="47260"/>
    <n v="27.176538240368025"/>
    <x v="3"/>
    <x v="216"/>
    <n v="25.005291005291006"/>
    <x v="1"/>
    <s v="USD"/>
    <n v="1291269600"/>
    <n v="1291442400"/>
    <b v="0"/>
    <b v="0"/>
    <x v="11"/>
    <x v="6"/>
    <x v="11"/>
  </r>
  <r>
    <n v="271"/>
    <x v="270"/>
    <s v="Progressive zero administration leverage"/>
    <x v="184"/>
    <n v="1953"/>
    <n v="1.2706571242680547"/>
    <x v="2"/>
    <x v="217"/>
    <n v="32.016393442622949"/>
    <x v="1"/>
    <s v="USD"/>
    <n v="1449468000"/>
    <n v="1452146400"/>
    <b v="0"/>
    <b v="0"/>
    <x v="14"/>
    <x v="7"/>
    <x v="14"/>
  </r>
  <r>
    <n v="272"/>
    <x v="271"/>
    <s v="Networked radical neural-net"/>
    <x v="185"/>
    <n v="155349"/>
    <n v="304.0097847358121"/>
    <x v="1"/>
    <x v="218"/>
    <n v="82.021647307286173"/>
    <x v="1"/>
    <s v="USD"/>
    <n v="1562734800"/>
    <n v="1564894800"/>
    <b v="0"/>
    <b v="1"/>
    <x v="3"/>
    <x v="3"/>
    <x v="3"/>
  </r>
  <r>
    <n v="273"/>
    <x v="272"/>
    <s v="Re-engineered heuristic forecast"/>
    <x v="75"/>
    <n v="10704"/>
    <n v="137.23076923076923"/>
    <x v="1"/>
    <x v="219"/>
    <n v="37.957446808510639"/>
    <x v="0"/>
    <s v="CAD"/>
    <n v="1505624400"/>
    <n v="1505883600"/>
    <b v="0"/>
    <b v="0"/>
    <x v="3"/>
    <x v="3"/>
    <x v="3"/>
  </r>
  <r>
    <n v="274"/>
    <x v="273"/>
    <s v="Fully-configurable background algorithm"/>
    <x v="166"/>
    <n v="773"/>
    <n v="32.208333333333336"/>
    <x v="0"/>
    <x v="27"/>
    <n v="51.533333333333331"/>
    <x v="1"/>
    <s v="USD"/>
    <n v="1509948000"/>
    <n v="1510380000"/>
    <b v="0"/>
    <b v="0"/>
    <x v="3"/>
    <x v="3"/>
    <x v="3"/>
  </r>
  <r>
    <n v="275"/>
    <x v="274"/>
    <s v="Stand-alone discrete Graphical User Interface"/>
    <x v="61"/>
    <n v="9419"/>
    <n v="241.51282051282053"/>
    <x v="1"/>
    <x v="220"/>
    <n v="81.198275862068968"/>
    <x v="1"/>
    <s v="USD"/>
    <n v="1554526800"/>
    <n v="1555218000"/>
    <b v="0"/>
    <b v="0"/>
    <x v="18"/>
    <x v="5"/>
    <x v="18"/>
  </r>
  <r>
    <n v="276"/>
    <x v="275"/>
    <s v="Front-line foreground project"/>
    <x v="20"/>
    <n v="5324"/>
    <n v="96.8"/>
    <x v="0"/>
    <x v="221"/>
    <n v="40.030075187969928"/>
    <x v="1"/>
    <s v="USD"/>
    <n v="1334811600"/>
    <n v="1335243600"/>
    <b v="0"/>
    <b v="1"/>
    <x v="11"/>
    <x v="6"/>
    <x v="11"/>
  </r>
  <r>
    <n v="277"/>
    <x v="276"/>
    <s v="Persevering system-worthy info-mediaries"/>
    <x v="31"/>
    <n v="7465"/>
    <n v="1066.4285714285716"/>
    <x v="1"/>
    <x v="100"/>
    <n v="89.939759036144579"/>
    <x v="1"/>
    <s v="USD"/>
    <n v="1279515600"/>
    <n v="1279688400"/>
    <b v="0"/>
    <b v="0"/>
    <x v="3"/>
    <x v="3"/>
    <x v="3"/>
  </r>
  <r>
    <n v="278"/>
    <x v="277"/>
    <s v="Distributed multi-tasking strategy"/>
    <x v="50"/>
    <n v="8799"/>
    <n v="325.88888888888891"/>
    <x v="1"/>
    <x v="222"/>
    <n v="96.692307692307693"/>
    <x v="1"/>
    <s v="USD"/>
    <n v="1353909600"/>
    <n v="1356069600"/>
    <b v="0"/>
    <b v="0"/>
    <x v="2"/>
    <x v="2"/>
    <x v="2"/>
  </r>
  <r>
    <n v="279"/>
    <x v="278"/>
    <s v="Vision-oriented methodical application"/>
    <x v="48"/>
    <n v="13656"/>
    <n v="170.70000000000002"/>
    <x v="1"/>
    <x v="223"/>
    <n v="25.010989010989011"/>
    <x v="1"/>
    <s v="USD"/>
    <n v="1535950800"/>
    <n v="1536210000"/>
    <b v="0"/>
    <b v="0"/>
    <x v="3"/>
    <x v="3"/>
    <x v="3"/>
  </r>
  <r>
    <n v="280"/>
    <x v="279"/>
    <s v="Function-based high-level infrastructure"/>
    <x v="186"/>
    <n v="14536"/>
    <n v="581.44000000000005"/>
    <x v="1"/>
    <x v="224"/>
    <n v="36.987277353689571"/>
    <x v="1"/>
    <s v="USD"/>
    <n v="1511244000"/>
    <n v="1511762400"/>
    <b v="0"/>
    <b v="0"/>
    <x v="10"/>
    <x v="4"/>
    <x v="10"/>
  </r>
  <r>
    <n v="281"/>
    <x v="280"/>
    <s v="Profound object-oriented paradigm"/>
    <x v="187"/>
    <n v="150552"/>
    <n v="91.520972644376897"/>
    <x v="0"/>
    <x v="225"/>
    <n v="73.012609117361791"/>
    <x v="1"/>
    <s v="USD"/>
    <n v="1331445600"/>
    <n v="1333256400"/>
    <b v="0"/>
    <b v="1"/>
    <x v="3"/>
    <x v="3"/>
    <x v="3"/>
  </r>
  <r>
    <n v="282"/>
    <x v="281"/>
    <s v="Virtual contextually-based circuit"/>
    <x v="141"/>
    <n v="9076"/>
    <n v="108.04761904761904"/>
    <x v="1"/>
    <x v="221"/>
    <n v="68.240601503759393"/>
    <x v="1"/>
    <s v="USD"/>
    <n v="1480226400"/>
    <n v="1480744800"/>
    <b v="0"/>
    <b v="1"/>
    <x v="19"/>
    <x v="4"/>
    <x v="19"/>
  </r>
  <r>
    <n v="283"/>
    <x v="282"/>
    <s v="Business-focused dynamic instruction set"/>
    <x v="32"/>
    <n v="1517"/>
    <n v="18.728395061728396"/>
    <x v="0"/>
    <x v="226"/>
    <n v="52.310344827586206"/>
    <x v="3"/>
    <s v="DKK"/>
    <n v="1464584400"/>
    <n v="1465016400"/>
    <b v="0"/>
    <b v="0"/>
    <x v="1"/>
    <x v="1"/>
    <x v="1"/>
  </r>
  <r>
    <n v="284"/>
    <x v="283"/>
    <s v="Ameliorated fresh-thinking protocol"/>
    <x v="122"/>
    <n v="8153"/>
    <n v="83.193877551020407"/>
    <x v="0"/>
    <x v="227"/>
    <n v="61.765151515151516"/>
    <x v="1"/>
    <s v="USD"/>
    <n v="1335848400"/>
    <n v="1336280400"/>
    <b v="0"/>
    <b v="0"/>
    <x v="2"/>
    <x v="2"/>
    <x v="2"/>
  </r>
  <r>
    <n v="285"/>
    <x v="284"/>
    <s v="Front-line optimizing emulation"/>
    <x v="79"/>
    <n v="6357"/>
    <n v="706.33333333333337"/>
    <x v="1"/>
    <x v="228"/>
    <n v="25.027559055118111"/>
    <x v="1"/>
    <s v="USD"/>
    <n v="1473483600"/>
    <n v="1476766800"/>
    <b v="0"/>
    <b v="0"/>
    <x v="3"/>
    <x v="3"/>
    <x v="3"/>
  </r>
  <r>
    <n v="286"/>
    <x v="285"/>
    <s v="Devolved uniform complexity"/>
    <x v="188"/>
    <n v="19557"/>
    <n v="17.446030330062445"/>
    <x v="3"/>
    <x v="229"/>
    <n v="106.28804347826087"/>
    <x v="1"/>
    <s v="USD"/>
    <n v="1479880800"/>
    <n v="1480485600"/>
    <b v="0"/>
    <b v="0"/>
    <x v="3"/>
    <x v="3"/>
    <x v="3"/>
  </r>
  <r>
    <n v="287"/>
    <x v="286"/>
    <s v="Public-key intangible superstructure"/>
    <x v="9"/>
    <n v="13213"/>
    <n v="209.73015873015873"/>
    <x v="1"/>
    <x v="230"/>
    <n v="75.07386363636364"/>
    <x v="1"/>
    <s v="USD"/>
    <n v="1430197200"/>
    <n v="1430197200"/>
    <b v="0"/>
    <b v="0"/>
    <x v="5"/>
    <x v="1"/>
    <x v="5"/>
  </r>
  <r>
    <n v="288"/>
    <x v="287"/>
    <s v="Secured global success"/>
    <x v="36"/>
    <n v="5476"/>
    <n v="97.785714285714292"/>
    <x v="0"/>
    <x v="231"/>
    <n v="39.970802919708028"/>
    <x v="3"/>
    <s v="DKK"/>
    <n v="1331701200"/>
    <n v="1331787600"/>
    <b v="0"/>
    <b v="1"/>
    <x v="16"/>
    <x v="1"/>
    <x v="16"/>
  </r>
  <r>
    <n v="289"/>
    <x v="288"/>
    <s v="Grass-roots mission-critical capability"/>
    <x v="126"/>
    <n v="13474"/>
    <n v="1684.25"/>
    <x v="1"/>
    <x v="232"/>
    <n v="39.982195845697326"/>
    <x v="0"/>
    <s v="CAD"/>
    <n v="1438578000"/>
    <n v="1438837200"/>
    <b v="0"/>
    <b v="0"/>
    <x v="3"/>
    <x v="3"/>
    <x v="3"/>
  </r>
  <r>
    <n v="290"/>
    <x v="289"/>
    <s v="Advanced global data-warehouse"/>
    <x v="189"/>
    <n v="91722"/>
    <n v="54.402135231316727"/>
    <x v="0"/>
    <x v="233"/>
    <n v="101.01541850220265"/>
    <x v="1"/>
    <s v="USD"/>
    <n v="1368162000"/>
    <n v="1370926800"/>
    <b v="0"/>
    <b v="1"/>
    <x v="4"/>
    <x v="4"/>
    <x v="4"/>
  </r>
  <r>
    <n v="291"/>
    <x v="290"/>
    <s v="Self-enabling uniform complexity"/>
    <x v="37"/>
    <n v="8219"/>
    <n v="456.61111111111109"/>
    <x v="1"/>
    <x v="37"/>
    <n v="76.813084112149539"/>
    <x v="1"/>
    <s v="USD"/>
    <n v="1318654800"/>
    <n v="1319000400"/>
    <b v="1"/>
    <b v="0"/>
    <x v="2"/>
    <x v="2"/>
    <x v="2"/>
  </r>
  <r>
    <n v="292"/>
    <x v="291"/>
    <s v="Versatile cohesive encoding"/>
    <x v="190"/>
    <n v="717"/>
    <n v="9.8219178082191778"/>
    <x v="0"/>
    <x v="234"/>
    <n v="71.7"/>
    <x v="1"/>
    <s v="USD"/>
    <n v="1331874000"/>
    <n v="1333429200"/>
    <b v="0"/>
    <b v="0"/>
    <x v="0"/>
    <x v="0"/>
    <x v="0"/>
  </r>
  <r>
    <n v="293"/>
    <x v="292"/>
    <s v="Organized executive solution"/>
    <x v="191"/>
    <n v="1065"/>
    <n v="16.384615384615383"/>
    <x v="3"/>
    <x v="235"/>
    <n v="33.28125"/>
    <x v="6"/>
    <s v="EUR"/>
    <n v="1286254800"/>
    <n v="1287032400"/>
    <b v="0"/>
    <b v="0"/>
    <x v="3"/>
    <x v="3"/>
    <x v="3"/>
  </r>
  <r>
    <n v="294"/>
    <x v="293"/>
    <s v="Automated local emulation"/>
    <x v="60"/>
    <n v="8038"/>
    <n v="1339.6666666666667"/>
    <x v="1"/>
    <x v="236"/>
    <n v="43.923497267759565"/>
    <x v="1"/>
    <s v="USD"/>
    <n v="1540530000"/>
    <n v="1541570400"/>
    <b v="0"/>
    <b v="0"/>
    <x v="3"/>
    <x v="3"/>
    <x v="3"/>
  </r>
  <r>
    <n v="295"/>
    <x v="294"/>
    <s v="Enterprise-wide intermediate middleware"/>
    <x v="192"/>
    <n v="68769"/>
    <n v="35.650077760497666"/>
    <x v="0"/>
    <x v="237"/>
    <n v="36.004712041884815"/>
    <x v="5"/>
    <s v="CHF"/>
    <n v="1381813200"/>
    <n v="1383976800"/>
    <b v="0"/>
    <b v="0"/>
    <x v="3"/>
    <x v="3"/>
    <x v="3"/>
  </r>
  <r>
    <n v="296"/>
    <x v="295"/>
    <s v="Grass-roots real-time Local Area Network"/>
    <x v="55"/>
    <n v="3352"/>
    <n v="54.950819672131146"/>
    <x v="0"/>
    <x v="63"/>
    <n v="88.21052631578948"/>
    <x v="2"/>
    <s v="AUD"/>
    <n v="1548655200"/>
    <n v="1550556000"/>
    <b v="0"/>
    <b v="0"/>
    <x v="3"/>
    <x v="3"/>
    <x v="3"/>
  </r>
  <r>
    <n v="297"/>
    <x v="296"/>
    <s v="Organized client-driven capacity"/>
    <x v="44"/>
    <n v="6785"/>
    <n v="94.236111111111114"/>
    <x v="0"/>
    <x v="238"/>
    <n v="65.240384615384613"/>
    <x v="2"/>
    <s v="AUD"/>
    <n v="1389679200"/>
    <n v="1390456800"/>
    <b v="0"/>
    <b v="1"/>
    <x v="3"/>
    <x v="3"/>
    <x v="3"/>
  </r>
  <r>
    <n v="298"/>
    <x v="297"/>
    <s v="Adaptive intangible database"/>
    <x v="26"/>
    <n v="5037"/>
    <n v="143.91428571428571"/>
    <x v="1"/>
    <x v="239"/>
    <n v="69.958333333333329"/>
    <x v="1"/>
    <s v="USD"/>
    <n v="1456466400"/>
    <n v="1458018000"/>
    <b v="0"/>
    <b v="1"/>
    <x v="1"/>
    <x v="1"/>
    <x v="1"/>
  </r>
  <r>
    <n v="299"/>
    <x v="298"/>
    <s v="Grass-roots contextually-based algorithm"/>
    <x v="167"/>
    <n v="1954"/>
    <n v="51.421052631578945"/>
    <x v="0"/>
    <x v="240"/>
    <n v="39.877551020408163"/>
    <x v="1"/>
    <s v="USD"/>
    <n v="1456984800"/>
    <n v="1461819600"/>
    <b v="0"/>
    <b v="0"/>
    <x v="0"/>
    <x v="0"/>
    <x v="0"/>
  </r>
  <r>
    <n v="300"/>
    <x v="299"/>
    <s v="Focused executive core"/>
    <x v="0"/>
    <n v="5"/>
    <n v="5"/>
    <x v="0"/>
    <x v="49"/>
    <n v="5"/>
    <x v="3"/>
    <s v="DKK"/>
    <n v="1504069200"/>
    <n v="1504155600"/>
    <b v="0"/>
    <b v="1"/>
    <x v="9"/>
    <x v="5"/>
    <x v="9"/>
  </r>
  <r>
    <n v="301"/>
    <x v="300"/>
    <s v="Multi-channeled disintermediate policy"/>
    <x v="79"/>
    <n v="12102"/>
    <n v="1344.6666666666667"/>
    <x v="1"/>
    <x v="241"/>
    <n v="41.023728813559323"/>
    <x v="1"/>
    <s v="USD"/>
    <n v="1424930400"/>
    <n v="1426395600"/>
    <b v="0"/>
    <b v="0"/>
    <x v="4"/>
    <x v="4"/>
    <x v="4"/>
  </r>
  <r>
    <n v="302"/>
    <x v="301"/>
    <s v="Customizable bi-directional hardware"/>
    <x v="193"/>
    <n v="24234"/>
    <n v="31.844940867279899"/>
    <x v="0"/>
    <x v="242"/>
    <n v="98.914285714285711"/>
    <x v="1"/>
    <s v="USD"/>
    <n v="1535864400"/>
    <n v="1537074000"/>
    <b v="0"/>
    <b v="0"/>
    <x v="3"/>
    <x v="3"/>
    <x v="3"/>
  </r>
  <r>
    <n v="303"/>
    <x v="302"/>
    <s v="Networked optimal architecture"/>
    <x v="74"/>
    <n v="2809"/>
    <n v="82.617647058823536"/>
    <x v="0"/>
    <x v="235"/>
    <n v="87.78125"/>
    <x v="1"/>
    <s v="USD"/>
    <n v="1452146400"/>
    <n v="1452578400"/>
    <b v="0"/>
    <b v="0"/>
    <x v="7"/>
    <x v="1"/>
    <x v="7"/>
  </r>
  <r>
    <n v="304"/>
    <x v="303"/>
    <s v="User-friendly discrete benchmark"/>
    <x v="118"/>
    <n v="11469"/>
    <n v="546.14285714285722"/>
    <x v="1"/>
    <x v="23"/>
    <n v="80.767605633802816"/>
    <x v="1"/>
    <s v="USD"/>
    <n v="1470546000"/>
    <n v="1474088400"/>
    <b v="0"/>
    <b v="0"/>
    <x v="4"/>
    <x v="4"/>
    <x v="4"/>
  </r>
  <r>
    <n v="305"/>
    <x v="304"/>
    <s v="Grass-roots actuating policy"/>
    <x v="54"/>
    <n v="8014"/>
    <n v="286.21428571428572"/>
    <x v="1"/>
    <x v="72"/>
    <n v="94.28235294117647"/>
    <x v="1"/>
    <s v="USD"/>
    <n v="1458363600"/>
    <n v="1461906000"/>
    <b v="0"/>
    <b v="0"/>
    <x v="3"/>
    <x v="3"/>
    <x v="3"/>
  </r>
  <r>
    <n v="306"/>
    <x v="305"/>
    <s v="Enterprise-wide 3rdgeneration knowledge user"/>
    <x v="191"/>
    <n v="514"/>
    <n v="7.9076923076923071"/>
    <x v="0"/>
    <x v="243"/>
    <n v="73.428571428571431"/>
    <x v="1"/>
    <s v="USD"/>
    <n v="1500008400"/>
    <n v="1500267600"/>
    <b v="0"/>
    <b v="1"/>
    <x v="3"/>
    <x v="3"/>
    <x v="3"/>
  </r>
  <r>
    <n v="307"/>
    <x v="306"/>
    <s v="Face-to-face zero tolerance moderator"/>
    <x v="194"/>
    <n v="43473"/>
    <n v="132.13677811550153"/>
    <x v="1"/>
    <x v="244"/>
    <n v="65.968133535660087"/>
    <x v="3"/>
    <s v="DKK"/>
    <n v="1338958800"/>
    <n v="1340686800"/>
    <b v="0"/>
    <b v="1"/>
    <x v="13"/>
    <x v="5"/>
    <x v="13"/>
  </r>
  <r>
    <n v="308"/>
    <x v="307"/>
    <s v="Grass-roots optimizing projection"/>
    <x v="195"/>
    <n v="87560"/>
    <n v="74.077834179357026"/>
    <x v="0"/>
    <x v="245"/>
    <n v="109.04109589041096"/>
    <x v="1"/>
    <s v="USD"/>
    <n v="1303102800"/>
    <n v="1303189200"/>
    <b v="0"/>
    <b v="0"/>
    <x v="3"/>
    <x v="3"/>
    <x v="3"/>
  </r>
  <r>
    <n v="309"/>
    <x v="308"/>
    <s v="User-centric 6thgeneration attitude"/>
    <x v="178"/>
    <n v="3087"/>
    <n v="75.292682926829272"/>
    <x v="3"/>
    <x v="51"/>
    <n v="41.16"/>
    <x v="1"/>
    <s v="USD"/>
    <n v="1316581200"/>
    <n v="1318309200"/>
    <b v="0"/>
    <b v="1"/>
    <x v="7"/>
    <x v="1"/>
    <x v="7"/>
  </r>
  <r>
    <n v="310"/>
    <x v="309"/>
    <s v="Switchable zero tolerance website"/>
    <x v="75"/>
    <n v="1586"/>
    <n v="20.333333333333332"/>
    <x v="0"/>
    <x v="36"/>
    <n v="99.125"/>
    <x v="1"/>
    <s v="USD"/>
    <n v="1270789200"/>
    <n v="1272171600"/>
    <b v="0"/>
    <b v="0"/>
    <x v="11"/>
    <x v="6"/>
    <x v="11"/>
  </r>
  <r>
    <n v="311"/>
    <x v="310"/>
    <s v="Focused real-time help-desk"/>
    <x v="9"/>
    <n v="12812"/>
    <n v="203.36507936507937"/>
    <x v="1"/>
    <x v="246"/>
    <n v="105.88429752066116"/>
    <x v="1"/>
    <s v="USD"/>
    <n v="1297836000"/>
    <n v="1298872800"/>
    <b v="0"/>
    <b v="0"/>
    <x v="3"/>
    <x v="3"/>
    <x v="3"/>
  </r>
  <r>
    <n v="312"/>
    <x v="311"/>
    <s v="Robust impactful approach"/>
    <x v="18"/>
    <n v="183345"/>
    <n v="310.2284263959391"/>
    <x v="1"/>
    <x v="247"/>
    <n v="48.996525921966864"/>
    <x v="1"/>
    <s v="USD"/>
    <n v="1382677200"/>
    <n v="1383282000"/>
    <b v="0"/>
    <b v="0"/>
    <x v="3"/>
    <x v="3"/>
    <x v="3"/>
  </r>
  <r>
    <n v="313"/>
    <x v="312"/>
    <s v="Secured maximized policy"/>
    <x v="196"/>
    <n v="8697"/>
    <n v="395.31818181818181"/>
    <x v="1"/>
    <x v="248"/>
    <n v="39"/>
    <x v="1"/>
    <s v="USD"/>
    <n v="1330322400"/>
    <n v="1330495200"/>
    <b v="0"/>
    <b v="0"/>
    <x v="1"/>
    <x v="1"/>
    <x v="1"/>
  </r>
  <r>
    <n v="314"/>
    <x v="313"/>
    <s v="Realigned upward-trending strategy"/>
    <x v="1"/>
    <n v="4126"/>
    <n v="294.71428571428572"/>
    <x v="1"/>
    <x v="221"/>
    <n v="31.022556390977442"/>
    <x v="1"/>
    <s v="USD"/>
    <n v="1552366800"/>
    <n v="1552798800"/>
    <b v="0"/>
    <b v="1"/>
    <x v="4"/>
    <x v="4"/>
    <x v="4"/>
  </r>
  <r>
    <n v="315"/>
    <x v="314"/>
    <s v="Open-source interactive knowledge user"/>
    <x v="40"/>
    <n v="3220"/>
    <n v="33.89473684210526"/>
    <x v="0"/>
    <x v="249"/>
    <n v="103.87096774193549"/>
    <x v="1"/>
    <s v="USD"/>
    <n v="1400907600"/>
    <n v="1403413200"/>
    <b v="0"/>
    <b v="0"/>
    <x v="3"/>
    <x v="3"/>
    <x v="3"/>
  </r>
  <r>
    <n v="316"/>
    <x v="315"/>
    <s v="Configurable demand-driven matrix"/>
    <x v="103"/>
    <n v="6401"/>
    <n v="66.677083333333329"/>
    <x v="0"/>
    <x v="250"/>
    <n v="59.268518518518519"/>
    <x v="6"/>
    <s v="EUR"/>
    <n v="1574143200"/>
    <n v="1574229600"/>
    <b v="0"/>
    <b v="1"/>
    <x v="0"/>
    <x v="0"/>
    <x v="0"/>
  </r>
  <r>
    <n v="317"/>
    <x v="316"/>
    <s v="Cross-group coherent hierarchy"/>
    <x v="47"/>
    <n v="1269"/>
    <n v="19.227272727272727"/>
    <x v="0"/>
    <x v="141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x v="57"/>
    <n v="903"/>
    <n v="15.842105263157894"/>
    <x v="0"/>
    <x v="68"/>
    <n v="53.117647058823529"/>
    <x v="1"/>
    <s v="USD"/>
    <n v="1392357600"/>
    <n v="1392530400"/>
    <b v="0"/>
    <b v="0"/>
    <x v="1"/>
    <x v="1"/>
    <x v="1"/>
  </r>
  <r>
    <n v="319"/>
    <x v="318"/>
    <s v="Advanced empowering matrix"/>
    <x v="141"/>
    <n v="3251"/>
    <n v="38.702380952380956"/>
    <x v="3"/>
    <x v="251"/>
    <n v="50.796875"/>
    <x v="1"/>
    <s v="USD"/>
    <n v="1281589200"/>
    <n v="1283662800"/>
    <b v="0"/>
    <b v="0"/>
    <x v="2"/>
    <x v="2"/>
    <x v="2"/>
  </r>
  <r>
    <n v="320"/>
    <x v="319"/>
    <s v="Phased holistic implementation"/>
    <x v="197"/>
    <n v="8092"/>
    <n v="9.5876777251184837"/>
    <x v="0"/>
    <x v="175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x v="198"/>
    <n v="160422"/>
    <n v="94.144366197183089"/>
    <x v="0"/>
    <x v="194"/>
    <n v="65.000810372771468"/>
    <x v="1"/>
    <s v="USD"/>
    <n v="1301634000"/>
    <n v="1302325200"/>
    <b v="0"/>
    <b v="0"/>
    <x v="12"/>
    <x v="4"/>
    <x v="12"/>
  </r>
  <r>
    <n v="322"/>
    <x v="321"/>
    <s v="Visionary asymmetric Graphical User Interface"/>
    <x v="199"/>
    <n v="196377"/>
    <n v="166.56234096692114"/>
    <x v="1"/>
    <x v="252"/>
    <n v="37.998645510835914"/>
    <x v="1"/>
    <s v="USD"/>
    <n v="1290664800"/>
    <n v="1291788000"/>
    <b v="0"/>
    <b v="0"/>
    <x v="3"/>
    <x v="3"/>
    <x v="3"/>
  </r>
  <r>
    <n v="323"/>
    <x v="322"/>
    <s v="Integrated zero-defect help-desk"/>
    <x v="200"/>
    <n v="2148"/>
    <n v="24.134831460674157"/>
    <x v="0"/>
    <x v="150"/>
    <n v="82.615384615384613"/>
    <x v="4"/>
    <s v="GBP"/>
    <n v="1395896400"/>
    <n v="1396069200"/>
    <b v="0"/>
    <b v="0"/>
    <x v="4"/>
    <x v="4"/>
    <x v="4"/>
  </r>
  <r>
    <n v="324"/>
    <x v="323"/>
    <s v="Inverse analyzing matrices"/>
    <x v="143"/>
    <n v="11648"/>
    <n v="164.05633802816902"/>
    <x v="1"/>
    <x v="253"/>
    <n v="37.941368078175898"/>
    <x v="1"/>
    <s v="USD"/>
    <n v="1434862800"/>
    <n v="1435899600"/>
    <b v="0"/>
    <b v="1"/>
    <x v="3"/>
    <x v="3"/>
    <x v="3"/>
  </r>
  <r>
    <n v="325"/>
    <x v="324"/>
    <s v="Programmable systemic implementation"/>
    <x v="191"/>
    <n v="5897"/>
    <n v="90.723076923076931"/>
    <x v="0"/>
    <x v="107"/>
    <n v="80.780821917808225"/>
    <x v="1"/>
    <s v="USD"/>
    <n v="1529125200"/>
    <n v="1531112400"/>
    <b v="0"/>
    <b v="1"/>
    <x v="3"/>
    <x v="3"/>
    <x v="3"/>
  </r>
  <r>
    <n v="326"/>
    <x v="325"/>
    <s v="Multi-channeled next generation architecture"/>
    <x v="44"/>
    <n v="3326"/>
    <n v="46.194444444444443"/>
    <x v="0"/>
    <x v="58"/>
    <n v="25.984375"/>
    <x v="1"/>
    <s v="USD"/>
    <n v="1451109600"/>
    <n v="1451628000"/>
    <b v="0"/>
    <b v="0"/>
    <x v="10"/>
    <x v="4"/>
    <x v="10"/>
  </r>
  <r>
    <n v="327"/>
    <x v="326"/>
    <s v="Digitized 3rdgeneration encoding"/>
    <x v="97"/>
    <n v="1002"/>
    <n v="38.53846153846154"/>
    <x v="0"/>
    <x v="254"/>
    <n v="30.363636363636363"/>
    <x v="1"/>
    <s v="USD"/>
    <n v="1566968400"/>
    <n v="1567314000"/>
    <b v="0"/>
    <b v="1"/>
    <x v="3"/>
    <x v="3"/>
    <x v="3"/>
  </r>
  <r>
    <n v="328"/>
    <x v="327"/>
    <s v="Innovative well-modulated functionalities"/>
    <x v="201"/>
    <n v="131826"/>
    <n v="133.56231003039514"/>
    <x v="1"/>
    <x v="255"/>
    <n v="54.004916018025398"/>
    <x v="1"/>
    <s v="USD"/>
    <n v="1543557600"/>
    <n v="1544508000"/>
    <b v="0"/>
    <b v="0"/>
    <x v="1"/>
    <x v="1"/>
    <x v="1"/>
  </r>
  <r>
    <n v="329"/>
    <x v="328"/>
    <s v="Fundamental incremental database"/>
    <x v="202"/>
    <n v="21477"/>
    <n v="22.896588486140725"/>
    <x v="2"/>
    <x v="57"/>
    <n v="101.78672985781991"/>
    <x v="1"/>
    <s v="USD"/>
    <n v="1481522400"/>
    <n v="1482472800"/>
    <b v="0"/>
    <b v="0"/>
    <x v="11"/>
    <x v="6"/>
    <x v="11"/>
  </r>
  <r>
    <n v="330"/>
    <x v="329"/>
    <s v="Expanded encompassing open architecture"/>
    <x v="203"/>
    <n v="62330"/>
    <n v="184.95548961424333"/>
    <x v="1"/>
    <x v="256"/>
    <n v="45.003610108303249"/>
    <x v="4"/>
    <s v="GBP"/>
    <n v="1512712800"/>
    <n v="1512799200"/>
    <b v="0"/>
    <b v="0"/>
    <x v="4"/>
    <x v="4"/>
    <x v="4"/>
  </r>
  <r>
    <n v="331"/>
    <x v="330"/>
    <s v="Intuitive static portal"/>
    <x v="88"/>
    <n v="14643"/>
    <n v="443.72727272727275"/>
    <x v="1"/>
    <x v="257"/>
    <n v="77.068421052631578"/>
    <x v="1"/>
    <s v="USD"/>
    <n v="1324274400"/>
    <n v="1324360800"/>
    <b v="0"/>
    <b v="0"/>
    <x v="0"/>
    <x v="0"/>
    <x v="0"/>
  </r>
  <r>
    <n v="332"/>
    <x v="331"/>
    <s v="Optional bandwidth-monitored definition"/>
    <x v="204"/>
    <n v="41396"/>
    <n v="199.9806763285024"/>
    <x v="1"/>
    <x v="258"/>
    <n v="88.076595744680844"/>
    <x v="1"/>
    <s v="USD"/>
    <n v="1364446800"/>
    <n v="1364533200"/>
    <b v="0"/>
    <b v="0"/>
    <x v="8"/>
    <x v="2"/>
    <x v="8"/>
  </r>
  <r>
    <n v="333"/>
    <x v="332"/>
    <s v="Persistent well-modulated synergy"/>
    <x v="103"/>
    <n v="11900"/>
    <n v="123.95833333333333"/>
    <x v="1"/>
    <x v="259"/>
    <n v="47.035573122529641"/>
    <x v="1"/>
    <s v="USD"/>
    <n v="1542693600"/>
    <n v="1545112800"/>
    <b v="0"/>
    <b v="0"/>
    <x v="3"/>
    <x v="3"/>
    <x v="3"/>
  </r>
  <r>
    <n v="334"/>
    <x v="333"/>
    <s v="Assimilated discrete algorithm"/>
    <x v="205"/>
    <n v="123538"/>
    <n v="186.61329305135951"/>
    <x v="1"/>
    <x v="260"/>
    <n v="110.99550763701707"/>
    <x v="1"/>
    <s v="USD"/>
    <n v="1515564000"/>
    <n v="1516168800"/>
    <b v="0"/>
    <b v="0"/>
    <x v="1"/>
    <x v="1"/>
    <x v="1"/>
  </r>
  <r>
    <n v="335"/>
    <x v="334"/>
    <s v="Operative uniform hub"/>
    <x v="206"/>
    <n v="198628"/>
    <n v="114.28538550057536"/>
    <x v="1"/>
    <x v="261"/>
    <n v="87.003066141042481"/>
    <x v="1"/>
    <s v="USD"/>
    <n v="1573797600"/>
    <n v="1574920800"/>
    <b v="0"/>
    <b v="0"/>
    <x v="1"/>
    <x v="1"/>
    <x v="1"/>
  </r>
  <r>
    <n v="336"/>
    <x v="335"/>
    <s v="Customizable intangible capability"/>
    <x v="207"/>
    <n v="68602"/>
    <n v="97.032531824611041"/>
    <x v="0"/>
    <x v="262"/>
    <n v="63.994402985074629"/>
    <x v="1"/>
    <s v="USD"/>
    <n v="1292392800"/>
    <n v="1292479200"/>
    <b v="0"/>
    <b v="1"/>
    <x v="1"/>
    <x v="1"/>
    <x v="1"/>
  </r>
  <r>
    <n v="337"/>
    <x v="336"/>
    <s v="Innovative didactic analyzer"/>
    <x v="208"/>
    <n v="116064"/>
    <n v="122.81904761904762"/>
    <x v="1"/>
    <x v="263"/>
    <n v="105.9945205479452"/>
    <x v="1"/>
    <s v="USD"/>
    <n v="1573452000"/>
    <n v="1573538400"/>
    <b v="0"/>
    <b v="0"/>
    <x v="3"/>
    <x v="3"/>
    <x v="3"/>
  </r>
  <r>
    <n v="338"/>
    <x v="337"/>
    <s v="Decentralized intangible encoding"/>
    <x v="209"/>
    <n v="125042"/>
    <n v="179.14326647564468"/>
    <x v="1"/>
    <x v="264"/>
    <n v="73.989349112426041"/>
    <x v="1"/>
    <s v="USD"/>
    <n v="1317790800"/>
    <n v="1320382800"/>
    <b v="0"/>
    <b v="0"/>
    <x v="3"/>
    <x v="3"/>
    <x v="3"/>
  </r>
  <r>
    <n v="339"/>
    <x v="338"/>
    <s v="Front-line transitional algorithm"/>
    <x v="210"/>
    <n v="108974"/>
    <n v="79.951577402787962"/>
    <x v="3"/>
    <x v="265"/>
    <n v="84.02004626060139"/>
    <x v="0"/>
    <s v="CAD"/>
    <n v="1501650000"/>
    <n v="1502859600"/>
    <b v="0"/>
    <b v="0"/>
    <x v="3"/>
    <x v="3"/>
    <x v="3"/>
  </r>
  <r>
    <n v="340"/>
    <x v="339"/>
    <s v="Switchable didactic matrices"/>
    <x v="211"/>
    <n v="34964"/>
    <n v="94.242587601078171"/>
    <x v="0"/>
    <x v="224"/>
    <n v="88.966921119592882"/>
    <x v="1"/>
    <s v="USD"/>
    <n v="1323669600"/>
    <n v="1323756000"/>
    <b v="0"/>
    <b v="0"/>
    <x v="14"/>
    <x v="7"/>
    <x v="14"/>
  </r>
  <r>
    <n v="341"/>
    <x v="340"/>
    <s v="Ameliorated disintermediate utilization"/>
    <x v="212"/>
    <n v="96777"/>
    <n v="84.669291338582681"/>
    <x v="0"/>
    <x v="266"/>
    <n v="76.990453460620529"/>
    <x v="1"/>
    <s v="USD"/>
    <n v="1440738000"/>
    <n v="1441342800"/>
    <b v="0"/>
    <b v="0"/>
    <x v="7"/>
    <x v="1"/>
    <x v="7"/>
  </r>
  <r>
    <n v="342"/>
    <x v="341"/>
    <s v="Visionary foreground middleware"/>
    <x v="213"/>
    <n v="31864"/>
    <n v="66.521920668058456"/>
    <x v="0"/>
    <x v="267"/>
    <n v="97.146341463414629"/>
    <x v="1"/>
    <s v="USD"/>
    <n v="1374296400"/>
    <n v="1375333200"/>
    <b v="0"/>
    <b v="0"/>
    <x v="3"/>
    <x v="3"/>
    <x v="3"/>
  </r>
  <r>
    <n v="343"/>
    <x v="342"/>
    <s v="Optional zero-defect task-force"/>
    <x v="25"/>
    <n v="4853"/>
    <n v="53.922222222222224"/>
    <x v="0"/>
    <x v="98"/>
    <n v="33.013605442176868"/>
    <x v="1"/>
    <s v="USD"/>
    <n v="1384840800"/>
    <n v="1389420000"/>
    <b v="0"/>
    <b v="0"/>
    <x v="3"/>
    <x v="3"/>
    <x v="3"/>
  </r>
  <r>
    <n v="344"/>
    <x v="343"/>
    <s v="Devolved exuding emulation"/>
    <x v="214"/>
    <n v="82959"/>
    <n v="41.983299595141702"/>
    <x v="0"/>
    <x v="268"/>
    <n v="99.950602409638549"/>
    <x v="1"/>
    <s v="USD"/>
    <n v="1516600800"/>
    <n v="1520056800"/>
    <b v="0"/>
    <b v="0"/>
    <x v="11"/>
    <x v="6"/>
    <x v="11"/>
  </r>
  <r>
    <n v="345"/>
    <x v="344"/>
    <s v="Open-source neutral task-force"/>
    <x v="215"/>
    <n v="23159"/>
    <n v="14.69479695431472"/>
    <x v="0"/>
    <x v="269"/>
    <n v="69.966767371601208"/>
    <x v="4"/>
    <s v="GBP"/>
    <n v="1436418000"/>
    <n v="1436504400"/>
    <b v="0"/>
    <b v="0"/>
    <x v="6"/>
    <x v="4"/>
    <x v="6"/>
  </r>
  <r>
    <n v="346"/>
    <x v="345"/>
    <s v="Virtual attitude-oriented migration"/>
    <x v="48"/>
    <n v="2758"/>
    <n v="34.475000000000001"/>
    <x v="0"/>
    <x v="270"/>
    <n v="110.32"/>
    <x v="1"/>
    <s v="USD"/>
    <n v="1503550800"/>
    <n v="1508302800"/>
    <b v="0"/>
    <b v="1"/>
    <x v="7"/>
    <x v="1"/>
    <x v="7"/>
  </r>
  <r>
    <n v="347"/>
    <x v="346"/>
    <s v="Open-source full-range portal"/>
    <x v="79"/>
    <n v="12607"/>
    <n v="1400.7777777777778"/>
    <x v="1"/>
    <x v="271"/>
    <n v="66.005235602094245"/>
    <x v="1"/>
    <s v="USD"/>
    <n v="1423634400"/>
    <n v="1425708000"/>
    <b v="0"/>
    <b v="0"/>
    <x v="2"/>
    <x v="2"/>
    <x v="2"/>
  </r>
  <r>
    <n v="348"/>
    <x v="347"/>
    <s v="Versatile cohesive open system"/>
    <x v="216"/>
    <n v="142823"/>
    <n v="71.770351758793964"/>
    <x v="0"/>
    <x v="272"/>
    <n v="41.005742176284812"/>
    <x v="1"/>
    <s v="USD"/>
    <n v="1487224800"/>
    <n v="1488348000"/>
    <b v="0"/>
    <b v="0"/>
    <x v="0"/>
    <x v="0"/>
    <x v="0"/>
  </r>
  <r>
    <n v="349"/>
    <x v="348"/>
    <s v="Multi-layered bottom-line frame"/>
    <x v="217"/>
    <n v="95958"/>
    <n v="53.074115044247783"/>
    <x v="0"/>
    <x v="273"/>
    <n v="103.96316359696641"/>
    <x v="1"/>
    <s v="USD"/>
    <n v="1500008400"/>
    <n v="1502600400"/>
    <b v="0"/>
    <b v="0"/>
    <x v="3"/>
    <x v="3"/>
    <x v="3"/>
  </r>
  <r>
    <n v="350"/>
    <x v="349"/>
    <s v="Pre-emptive neutral capacity"/>
    <x v="0"/>
    <n v="5"/>
    <n v="5"/>
    <x v="0"/>
    <x v="49"/>
    <n v="5"/>
    <x v="1"/>
    <s v="USD"/>
    <n v="1432098000"/>
    <n v="1433653200"/>
    <b v="0"/>
    <b v="1"/>
    <x v="17"/>
    <x v="1"/>
    <x v="17"/>
  </r>
  <r>
    <n v="351"/>
    <x v="350"/>
    <s v="Universal maximized methodology"/>
    <x v="218"/>
    <n v="94631"/>
    <n v="127.70715249662618"/>
    <x v="1"/>
    <x v="274"/>
    <n v="47.009935419771487"/>
    <x v="1"/>
    <s v="USD"/>
    <n v="1440392400"/>
    <n v="1441602000"/>
    <b v="0"/>
    <b v="0"/>
    <x v="1"/>
    <x v="1"/>
    <x v="1"/>
  </r>
  <r>
    <n v="352"/>
    <x v="351"/>
    <s v="Expanded hybrid hardware"/>
    <x v="54"/>
    <n v="977"/>
    <n v="34.892857142857139"/>
    <x v="0"/>
    <x v="254"/>
    <n v="29.606060606060606"/>
    <x v="0"/>
    <s v="CAD"/>
    <n v="1446876000"/>
    <n v="1447567200"/>
    <b v="0"/>
    <b v="0"/>
    <x v="3"/>
    <x v="3"/>
    <x v="3"/>
  </r>
  <r>
    <n v="353"/>
    <x v="352"/>
    <s v="Profit-focused multi-tasking access"/>
    <x v="219"/>
    <n v="137961"/>
    <n v="410.59821428571428"/>
    <x v="1"/>
    <x v="275"/>
    <n v="81.010569583088667"/>
    <x v="1"/>
    <s v="USD"/>
    <n v="1562302800"/>
    <n v="1562389200"/>
    <b v="0"/>
    <b v="0"/>
    <x v="3"/>
    <x v="3"/>
    <x v="3"/>
  </r>
  <r>
    <n v="354"/>
    <x v="353"/>
    <s v="Profit-focused transitional capability"/>
    <x v="55"/>
    <n v="7548"/>
    <n v="123.73770491803278"/>
    <x v="1"/>
    <x v="175"/>
    <n v="94.35"/>
    <x v="3"/>
    <s v="DKK"/>
    <n v="1378184400"/>
    <n v="1378789200"/>
    <b v="0"/>
    <b v="0"/>
    <x v="4"/>
    <x v="4"/>
    <x v="4"/>
  </r>
  <r>
    <n v="355"/>
    <x v="354"/>
    <s v="Front-line scalable definition"/>
    <x v="167"/>
    <n v="2241"/>
    <n v="58.973684210526315"/>
    <x v="2"/>
    <x v="99"/>
    <n v="26.058139534883722"/>
    <x v="1"/>
    <s v="USD"/>
    <n v="1485064800"/>
    <n v="1488520800"/>
    <b v="0"/>
    <b v="0"/>
    <x v="8"/>
    <x v="2"/>
    <x v="8"/>
  </r>
  <r>
    <n v="356"/>
    <x v="355"/>
    <s v="Open-source systematic protocol"/>
    <x v="29"/>
    <n v="3431"/>
    <n v="36.892473118279568"/>
    <x v="0"/>
    <x v="174"/>
    <n v="85.775000000000006"/>
    <x v="6"/>
    <s v="EUR"/>
    <n v="1326520800"/>
    <n v="1327298400"/>
    <b v="0"/>
    <b v="0"/>
    <x v="3"/>
    <x v="3"/>
    <x v="3"/>
  </r>
  <r>
    <n v="357"/>
    <x v="356"/>
    <s v="Implemented tangible algorithm"/>
    <x v="173"/>
    <n v="4253"/>
    <n v="184.91304347826087"/>
    <x v="1"/>
    <x v="142"/>
    <n v="103.73170731707317"/>
    <x v="1"/>
    <s v="USD"/>
    <n v="1441256400"/>
    <n v="1443416400"/>
    <b v="0"/>
    <b v="0"/>
    <x v="11"/>
    <x v="6"/>
    <x v="11"/>
  </r>
  <r>
    <n v="358"/>
    <x v="357"/>
    <s v="Profit-focused 3rdgeneration circuit"/>
    <x v="62"/>
    <n v="1146"/>
    <n v="11.814432989690722"/>
    <x v="0"/>
    <x v="276"/>
    <n v="49.826086956521742"/>
    <x v="0"/>
    <s v="CAD"/>
    <n v="1533877200"/>
    <n v="1534136400"/>
    <b v="1"/>
    <b v="0"/>
    <x v="14"/>
    <x v="7"/>
    <x v="14"/>
  </r>
  <r>
    <n v="359"/>
    <x v="358"/>
    <s v="Compatible needs-based architecture"/>
    <x v="220"/>
    <n v="11948"/>
    <n v="298.7"/>
    <x v="1"/>
    <x v="277"/>
    <n v="63.893048128342244"/>
    <x v="1"/>
    <s v="USD"/>
    <n v="1314421200"/>
    <n v="1315026000"/>
    <b v="0"/>
    <b v="0"/>
    <x v="10"/>
    <x v="4"/>
    <x v="10"/>
  </r>
  <r>
    <n v="360"/>
    <x v="359"/>
    <s v="Right-sized zero tolerance migration"/>
    <x v="221"/>
    <n v="135132"/>
    <n v="226.35175879396985"/>
    <x v="1"/>
    <x v="278"/>
    <n v="47.002434782608695"/>
    <x v="4"/>
    <s v="GBP"/>
    <n v="1293861600"/>
    <n v="1295071200"/>
    <b v="0"/>
    <b v="1"/>
    <x v="3"/>
    <x v="3"/>
    <x v="3"/>
  </r>
  <r>
    <n v="361"/>
    <x v="360"/>
    <s v="Quality-focused reciprocal structure"/>
    <x v="20"/>
    <n v="9546"/>
    <n v="173.56363636363636"/>
    <x v="1"/>
    <x v="39"/>
    <n v="108.47727272727273"/>
    <x v="1"/>
    <s v="USD"/>
    <n v="1507352400"/>
    <n v="1509426000"/>
    <b v="0"/>
    <b v="0"/>
    <x v="3"/>
    <x v="3"/>
    <x v="3"/>
  </r>
  <r>
    <n v="362"/>
    <x v="361"/>
    <s v="Automated actuating conglomeration"/>
    <x v="41"/>
    <n v="13755"/>
    <n v="371.75675675675677"/>
    <x v="1"/>
    <x v="271"/>
    <n v="72.015706806282722"/>
    <x v="1"/>
    <s v="USD"/>
    <n v="1296108000"/>
    <n v="1299391200"/>
    <b v="0"/>
    <b v="0"/>
    <x v="1"/>
    <x v="1"/>
    <x v="1"/>
  </r>
  <r>
    <n v="363"/>
    <x v="362"/>
    <s v="Re-contextualized local initiative"/>
    <x v="5"/>
    <n v="8330"/>
    <n v="160.19230769230771"/>
    <x v="1"/>
    <x v="279"/>
    <n v="59.928057553956833"/>
    <x v="1"/>
    <s v="USD"/>
    <n v="1324965600"/>
    <n v="1325052000"/>
    <b v="0"/>
    <b v="0"/>
    <x v="1"/>
    <x v="1"/>
    <x v="1"/>
  </r>
  <r>
    <n v="364"/>
    <x v="363"/>
    <s v="Switchable intangible definition"/>
    <x v="79"/>
    <n v="14547"/>
    <n v="1616.3333333333335"/>
    <x v="1"/>
    <x v="129"/>
    <n v="78.209677419354833"/>
    <x v="1"/>
    <s v="USD"/>
    <n v="1520229600"/>
    <n v="1522818000"/>
    <b v="0"/>
    <b v="0"/>
    <x v="7"/>
    <x v="1"/>
    <x v="7"/>
  </r>
  <r>
    <n v="365"/>
    <x v="364"/>
    <s v="Networked bottom-line initiative"/>
    <x v="39"/>
    <n v="11735"/>
    <n v="733.4375"/>
    <x v="1"/>
    <x v="192"/>
    <n v="104.77678571428571"/>
    <x v="2"/>
    <s v="AUD"/>
    <n v="1482991200"/>
    <n v="1485324000"/>
    <b v="0"/>
    <b v="0"/>
    <x v="3"/>
    <x v="3"/>
    <x v="3"/>
  </r>
  <r>
    <n v="366"/>
    <x v="365"/>
    <s v="Robust directional system engine"/>
    <x v="37"/>
    <n v="10658"/>
    <n v="592.11111111111109"/>
    <x v="1"/>
    <x v="196"/>
    <n v="105.52475247524752"/>
    <x v="1"/>
    <s v="USD"/>
    <n v="1294034400"/>
    <n v="1294120800"/>
    <b v="0"/>
    <b v="1"/>
    <x v="3"/>
    <x v="3"/>
    <x v="3"/>
  </r>
  <r>
    <n v="367"/>
    <x v="366"/>
    <s v="Triple-buffered explicit methodology"/>
    <x v="34"/>
    <n v="1870"/>
    <n v="18.888888888888889"/>
    <x v="0"/>
    <x v="51"/>
    <n v="24.933333333333334"/>
    <x v="1"/>
    <s v="USD"/>
    <n v="1413608400"/>
    <n v="1415685600"/>
    <b v="0"/>
    <b v="1"/>
    <x v="3"/>
    <x v="3"/>
    <x v="3"/>
  </r>
  <r>
    <n v="368"/>
    <x v="367"/>
    <s v="Reactive directional capacity"/>
    <x v="5"/>
    <n v="14394"/>
    <n v="276.80769230769232"/>
    <x v="1"/>
    <x v="280"/>
    <n v="69.873786407766985"/>
    <x v="4"/>
    <s v="GBP"/>
    <n v="1286946000"/>
    <n v="1288933200"/>
    <b v="0"/>
    <b v="1"/>
    <x v="4"/>
    <x v="4"/>
    <x v="4"/>
  </r>
  <r>
    <n v="369"/>
    <x v="368"/>
    <s v="Polarized needs-based approach"/>
    <x v="91"/>
    <n v="14743"/>
    <n v="273.01851851851848"/>
    <x v="1"/>
    <x v="110"/>
    <n v="95.733766233766232"/>
    <x v="1"/>
    <s v="USD"/>
    <n v="1359871200"/>
    <n v="1363237200"/>
    <b v="0"/>
    <b v="1"/>
    <x v="19"/>
    <x v="4"/>
    <x v="19"/>
  </r>
  <r>
    <n v="370"/>
    <x v="369"/>
    <s v="Intuitive well-modulated middleware"/>
    <x v="222"/>
    <n v="178965"/>
    <n v="159.36331255565449"/>
    <x v="1"/>
    <x v="281"/>
    <n v="29.997485752598056"/>
    <x v="1"/>
    <s v="USD"/>
    <n v="1555304400"/>
    <n v="1555822800"/>
    <b v="0"/>
    <b v="0"/>
    <x v="3"/>
    <x v="3"/>
    <x v="3"/>
  </r>
  <r>
    <n v="371"/>
    <x v="370"/>
    <s v="Multi-channeled logistical matrices"/>
    <x v="223"/>
    <n v="128410"/>
    <n v="67.869978858350947"/>
    <x v="0"/>
    <x v="282"/>
    <n v="59.011948529411768"/>
    <x v="1"/>
    <s v="USD"/>
    <n v="1423375200"/>
    <n v="1427778000"/>
    <b v="0"/>
    <b v="0"/>
    <x v="3"/>
    <x v="3"/>
    <x v="3"/>
  </r>
  <r>
    <n v="372"/>
    <x v="371"/>
    <s v="Pre-emptive bifurcated artificial intelligence"/>
    <x v="79"/>
    <n v="14324"/>
    <n v="1591.5555555555554"/>
    <x v="1"/>
    <x v="283"/>
    <n v="84.757396449704146"/>
    <x v="1"/>
    <s v="USD"/>
    <n v="1420696800"/>
    <n v="1422424800"/>
    <b v="0"/>
    <b v="1"/>
    <x v="4"/>
    <x v="4"/>
    <x v="4"/>
  </r>
  <r>
    <n v="373"/>
    <x v="372"/>
    <s v="Down-sized coherent toolset"/>
    <x v="224"/>
    <n v="164291"/>
    <n v="730.18222222222221"/>
    <x v="1"/>
    <x v="284"/>
    <n v="78.010921177587846"/>
    <x v="1"/>
    <s v="USD"/>
    <n v="1502946000"/>
    <n v="1503637200"/>
    <b v="0"/>
    <b v="0"/>
    <x v="3"/>
    <x v="3"/>
    <x v="3"/>
  </r>
  <r>
    <n v="374"/>
    <x v="373"/>
    <s v="Open-source multi-tasking data-warehouse"/>
    <x v="225"/>
    <n v="22073"/>
    <n v="13.185782556750297"/>
    <x v="0"/>
    <x v="165"/>
    <n v="50.05215419501134"/>
    <x v="1"/>
    <s v="USD"/>
    <n v="1547186400"/>
    <n v="1547618400"/>
    <b v="0"/>
    <b v="1"/>
    <x v="4"/>
    <x v="4"/>
    <x v="4"/>
  </r>
  <r>
    <n v="375"/>
    <x v="374"/>
    <s v="Future-proofed upward-trending contingency"/>
    <x v="50"/>
    <n v="1479"/>
    <n v="54.777777777777779"/>
    <x v="0"/>
    <x v="270"/>
    <n v="59.16"/>
    <x v="1"/>
    <s v="USD"/>
    <n v="1444971600"/>
    <n v="1449900000"/>
    <b v="0"/>
    <b v="0"/>
    <x v="7"/>
    <x v="1"/>
    <x v="7"/>
  </r>
  <r>
    <n v="376"/>
    <x v="375"/>
    <s v="Mandatory uniform matrix"/>
    <x v="74"/>
    <n v="12275"/>
    <n v="361.02941176470591"/>
    <x v="1"/>
    <x v="54"/>
    <n v="93.702290076335885"/>
    <x v="1"/>
    <s v="USD"/>
    <n v="1404622800"/>
    <n v="1405141200"/>
    <b v="0"/>
    <b v="0"/>
    <x v="1"/>
    <x v="1"/>
    <x v="1"/>
  </r>
  <r>
    <n v="377"/>
    <x v="376"/>
    <s v="Phased methodical initiative"/>
    <x v="226"/>
    <n v="5098"/>
    <n v="10.257545271629779"/>
    <x v="0"/>
    <x v="78"/>
    <n v="40.14173228346457"/>
    <x v="1"/>
    <s v="USD"/>
    <n v="1571720400"/>
    <n v="1572933600"/>
    <b v="0"/>
    <b v="0"/>
    <x v="3"/>
    <x v="3"/>
    <x v="3"/>
  </r>
  <r>
    <n v="378"/>
    <x v="377"/>
    <s v="Managed stable function"/>
    <x v="227"/>
    <n v="24882"/>
    <n v="13.962962962962964"/>
    <x v="0"/>
    <x v="285"/>
    <n v="70.090140845070422"/>
    <x v="1"/>
    <s v="USD"/>
    <n v="1526878800"/>
    <n v="1530162000"/>
    <b v="0"/>
    <b v="0"/>
    <x v="4"/>
    <x v="4"/>
    <x v="4"/>
  </r>
  <r>
    <n v="379"/>
    <x v="378"/>
    <s v="Realigned clear-thinking migration"/>
    <x v="44"/>
    <n v="2912"/>
    <n v="40.444444444444443"/>
    <x v="0"/>
    <x v="9"/>
    <n v="66.181818181818187"/>
    <x v="4"/>
    <s v="GBP"/>
    <n v="1319691600"/>
    <n v="1320904800"/>
    <b v="0"/>
    <b v="0"/>
    <x v="3"/>
    <x v="3"/>
    <x v="3"/>
  </r>
  <r>
    <n v="380"/>
    <x v="379"/>
    <s v="Optional clear-thinking process improvement"/>
    <x v="186"/>
    <n v="4008"/>
    <n v="160.32"/>
    <x v="1"/>
    <x v="286"/>
    <n v="47.714285714285715"/>
    <x v="1"/>
    <s v="USD"/>
    <n v="1371963600"/>
    <n v="1372395600"/>
    <b v="0"/>
    <b v="0"/>
    <x v="3"/>
    <x v="3"/>
    <x v="3"/>
  </r>
  <r>
    <n v="381"/>
    <x v="380"/>
    <s v="Cross-group global moratorium"/>
    <x v="98"/>
    <n v="9749"/>
    <n v="183.9433962264151"/>
    <x v="1"/>
    <x v="287"/>
    <n v="62.896774193548389"/>
    <x v="1"/>
    <s v="USD"/>
    <n v="1433739600"/>
    <n v="1437714000"/>
    <b v="0"/>
    <b v="0"/>
    <x v="3"/>
    <x v="3"/>
    <x v="3"/>
  </r>
  <r>
    <n v="382"/>
    <x v="381"/>
    <s v="Visionary systemic process improvement"/>
    <x v="14"/>
    <n v="5803"/>
    <n v="63.769230769230766"/>
    <x v="0"/>
    <x v="109"/>
    <n v="86.611940298507463"/>
    <x v="1"/>
    <s v="USD"/>
    <n v="1508130000"/>
    <n v="1509771600"/>
    <b v="0"/>
    <b v="0"/>
    <x v="14"/>
    <x v="7"/>
    <x v="14"/>
  </r>
  <r>
    <n v="383"/>
    <x v="382"/>
    <s v="Progressive intangible flexibility"/>
    <x v="9"/>
    <n v="14199"/>
    <n v="225.38095238095238"/>
    <x v="1"/>
    <x v="288"/>
    <n v="75.126984126984127"/>
    <x v="1"/>
    <s v="USD"/>
    <n v="1550037600"/>
    <n v="1550556000"/>
    <b v="0"/>
    <b v="1"/>
    <x v="0"/>
    <x v="0"/>
    <x v="0"/>
  </r>
  <r>
    <n v="384"/>
    <x v="383"/>
    <s v="Reactive real-time software"/>
    <x v="228"/>
    <n v="196779"/>
    <n v="172.00961538461539"/>
    <x v="1"/>
    <x v="289"/>
    <n v="41.004167534903104"/>
    <x v="1"/>
    <s v="USD"/>
    <n v="1486706400"/>
    <n v="1489039200"/>
    <b v="1"/>
    <b v="1"/>
    <x v="4"/>
    <x v="4"/>
    <x v="4"/>
  </r>
  <r>
    <n v="385"/>
    <x v="384"/>
    <s v="Programmable incremental knowledge user"/>
    <x v="229"/>
    <n v="56859"/>
    <n v="146.16709511568124"/>
    <x v="1"/>
    <x v="290"/>
    <n v="50.007915567282325"/>
    <x v="1"/>
    <s v="USD"/>
    <n v="1553835600"/>
    <n v="1556600400"/>
    <b v="0"/>
    <b v="0"/>
    <x v="9"/>
    <x v="5"/>
    <x v="9"/>
  </r>
  <r>
    <n v="386"/>
    <x v="385"/>
    <s v="Progressive 5thgeneration customer loyalty"/>
    <x v="230"/>
    <n v="103554"/>
    <n v="76.42361623616236"/>
    <x v="0"/>
    <x v="291"/>
    <n v="96.960674157303373"/>
    <x v="1"/>
    <s v="USD"/>
    <n v="1277528400"/>
    <n v="1278565200"/>
    <b v="0"/>
    <b v="0"/>
    <x v="3"/>
    <x v="3"/>
    <x v="3"/>
  </r>
  <r>
    <n v="387"/>
    <x v="386"/>
    <s v="Triple-buffered logistical frame"/>
    <x v="231"/>
    <n v="42795"/>
    <n v="39.261467889908261"/>
    <x v="0"/>
    <x v="292"/>
    <n v="100.93160377358491"/>
    <x v="1"/>
    <s v="USD"/>
    <n v="1339477200"/>
    <n v="1339909200"/>
    <b v="0"/>
    <b v="0"/>
    <x v="8"/>
    <x v="2"/>
    <x v="8"/>
  </r>
  <r>
    <n v="388"/>
    <x v="387"/>
    <s v="Exclusive dynamic adapter"/>
    <x v="232"/>
    <n v="12938"/>
    <n v="11.270034843205574"/>
    <x v="3"/>
    <x v="293"/>
    <n v="89.227586206896547"/>
    <x v="5"/>
    <s v="CHF"/>
    <n v="1325656800"/>
    <n v="1325829600"/>
    <b v="0"/>
    <b v="0"/>
    <x v="7"/>
    <x v="1"/>
    <x v="7"/>
  </r>
  <r>
    <n v="389"/>
    <x v="388"/>
    <s v="Automated systemic hierarchy"/>
    <x v="233"/>
    <n v="101352"/>
    <n v="122.11084337349398"/>
    <x v="1"/>
    <x v="294"/>
    <n v="87.979166666666671"/>
    <x v="1"/>
    <s v="USD"/>
    <n v="1288242000"/>
    <n v="1290578400"/>
    <b v="0"/>
    <b v="0"/>
    <x v="3"/>
    <x v="3"/>
    <x v="3"/>
  </r>
  <r>
    <n v="390"/>
    <x v="389"/>
    <s v="Digitized eco-centric core"/>
    <x v="166"/>
    <n v="4477"/>
    <n v="186.54166666666669"/>
    <x v="1"/>
    <x v="126"/>
    <n v="89.54"/>
    <x v="1"/>
    <s v="USD"/>
    <n v="1379048400"/>
    <n v="1380344400"/>
    <b v="0"/>
    <b v="0"/>
    <x v="14"/>
    <x v="7"/>
    <x v="14"/>
  </r>
  <r>
    <n v="391"/>
    <x v="390"/>
    <s v="Mandatory uniform strategy"/>
    <x v="234"/>
    <n v="4393"/>
    <n v="7.2731788079470201"/>
    <x v="0"/>
    <x v="295"/>
    <n v="29.09271523178808"/>
    <x v="1"/>
    <s v="USD"/>
    <n v="1389679200"/>
    <n v="1389852000"/>
    <b v="0"/>
    <b v="0"/>
    <x v="9"/>
    <x v="5"/>
    <x v="9"/>
  </r>
  <r>
    <n v="392"/>
    <x v="391"/>
    <s v="Profit-focused zero administration forecast"/>
    <x v="235"/>
    <n v="67546"/>
    <n v="65.642371234207957"/>
    <x v="0"/>
    <x v="296"/>
    <n v="42.006218905472636"/>
    <x v="1"/>
    <s v="USD"/>
    <n v="1294293600"/>
    <n v="1294466400"/>
    <b v="0"/>
    <b v="0"/>
    <x v="8"/>
    <x v="2"/>
    <x v="8"/>
  </r>
  <r>
    <n v="393"/>
    <x v="392"/>
    <s v="De-engineered static orchestration"/>
    <x v="236"/>
    <n v="143788"/>
    <n v="228.96178343949046"/>
    <x v="1"/>
    <x v="297"/>
    <n v="47.004903563255965"/>
    <x v="0"/>
    <s v="CAD"/>
    <n v="1500267600"/>
    <n v="1500354000"/>
    <b v="0"/>
    <b v="0"/>
    <x v="17"/>
    <x v="1"/>
    <x v="17"/>
  </r>
  <r>
    <n v="394"/>
    <x v="393"/>
    <s v="Customizable dynamic info-mediaries"/>
    <x v="126"/>
    <n v="3755"/>
    <n v="469.37499999999994"/>
    <x v="1"/>
    <x v="298"/>
    <n v="110.44117647058823"/>
    <x v="1"/>
    <s v="USD"/>
    <n v="1375074000"/>
    <n v="1375938000"/>
    <b v="0"/>
    <b v="1"/>
    <x v="4"/>
    <x v="4"/>
    <x v="4"/>
  </r>
  <r>
    <n v="395"/>
    <x v="122"/>
    <s v="Enhanced incremental budgetary management"/>
    <x v="143"/>
    <n v="9238"/>
    <n v="130.11267605633802"/>
    <x v="1"/>
    <x v="10"/>
    <n v="41.990909090909092"/>
    <x v="1"/>
    <s v="USD"/>
    <n v="1323324000"/>
    <n v="1323410400"/>
    <b v="1"/>
    <b v="0"/>
    <x v="3"/>
    <x v="3"/>
    <x v="3"/>
  </r>
  <r>
    <n v="396"/>
    <x v="394"/>
    <s v="Digitized local info-mediaries"/>
    <x v="237"/>
    <n v="77012"/>
    <n v="167.05422993492408"/>
    <x v="1"/>
    <x v="299"/>
    <n v="48.012468827930178"/>
    <x v="2"/>
    <s v="AUD"/>
    <n v="1538715600"/>
    <n v="1539406800"/>
    <b v="0"/>
    <b v="0"/>
    <x v="6"/>
    <x v="4"/>
    <x v="6"/>
  </r>
  <r>
    <n v="397"/>
    <x v="395"/>
    <s v="Virtual systematic monitoring"/>
    <x v="32"/>
    <n v="14083"/>
    <n v="173.8641975308642"/>
    <x v="1"/>
    <x v="211"/>
    <n v="31.019823788546255"/>
    <x v="1"/>
    <s v="USD"/>
    <n v="1369285200"/>
    <n v="1369803600"/>
    <b v="0"/>
    <b v="0"/>
    <x v="1"/>
    <x v="1"/>
    <x v="1"/>
  </r>
  <r>
    <n v="398"/>
    <x v="396"/>
    <s v="Reactive bottom-line open architecture"/>
    <x v="12"/>
    <n v="12202"/>
    <n v="717.76470588235293"/>
    <x v="1"/>
    <x v="300"/>
    <n v="99.203252032520325"/>
    <x v="6"/>
    <s v="EUR"/>
    <n v="1525755600"/>
    <n v="1525928400"/>
    <b v="0"/>
    <b v="1"/>
    <x v="10"/>
    <x v="4"/>
    <x v="10"/>
  </r>
  <r>
    <n v="399"/>
    <x v="397"/>
    <s v="Pre-emptive interactive model"/>
    <x v="238"/>
    <n v="62127"/>
    <n v="63.850976361767728"/>
    <x v="0"/>
    <x v="301"/>
    <n v="66.022316684378325"/>
    <x v="1"/>
    <s v="USD"/>
    <n v="1296626400"/>
    <n v="1297231200"/>
    <b v="0"/>
    <b v="0"/>
    <x v="7"/>
    <x v="1"/>
    <x v="7"/>
  </r>
  <r>
    <n v="400"/>
    <x v="398"/>
    <s v="Ergonomic eco-centric open architecture"/>
    <x v="0"/>
    <n v="2"/>
    <n v="2"/>
    <x v="0"/>
    <x v="49"/>
    <n v="2"/>
    <x v="1"/>
    <s v="USD"/>
    <n v="1376629200"/>
    <n v="1378530000"/>
    <b v="0"/>
    <b v="1"/>
    <x v="14"/>
    <x v="7"/>
    <x v="14"/>
  </r>
  <r>
    <n v="401"/>
    <x v="399"/>
    <s v="Inverse radical hierarchy"/>
    <x v="79"/>
    <n v="13772"/>
    <n v="1530.2222222222222"/>
    <x v="1"/>
    <x v="302"/>
    <n v="46.060200668896321"/>
    <x v="1"/>
    <s v="USD"/>
    <n v="1572152400"/>
    <n v="1572152400"/>
    <b v="0"/>
    <b v="0"/>
    <x v="3"/>
    <x v="3"/>
    <x v="3"/>
  </r>
  <r>
    <n v="402"/>
    <x v="400"/>
    <s v="Team-oriented static interface"/>
    <x v="190"/>
    <n v="2946"/>
    <n v="40.356164383561641"/>
    <x v="0"/>
    <x v="174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x v="239"/>
    <n v="168820"/>
    <n v="86.220633299284984"/>
    <x v="0"/>
    <x v="303"/>
    <n v="55.99336650082919"/>
    <x v="0"/>
    <s v="CAD"/>
    <n v="1273640400"/>
    <n v="1276750800"/>
    <b v="0"/>
    <b v="1"/>
    <x v="3"/>
    <x v="3"/>
    <x v="3"/>
  </r>
  <r>
    <n v="404"/>
    <x v="402"/>
    <s v="Visionary exuding Internet solution"/>
    <x v="240"/>
    <n v="154321"/>
    <n v="315.58486707566465"/>
    <x v="1"/>
    <x v="304"/>
    <n v="68.985695127402778"/>
    <x v="1"/>
    <s v="USD"/>
    <n v="1510639200"/>
    <n v="1510898400"/>
    <b v="0"/>
    <b v="0"/>
    <x v="3"/>
    <x v="3"/>
    <x v="3"/>
  </r>
  <r>
    <n v="405"/>
    <x v="403"/>
    <s v="Synchronized secondary analyzer"/>
    <x v="241"/>
    <n v="26527"/>
    <n v="89.618243243243242"/>
    <x v="0"/>
    <x v="305"/>
    <n v="60.981609195402299"/>
    <x v="1"/>
    <s v="USD"/>
    <n v="1528088400"/>
    <n v="1532408400"/>
    <b v="0"/>
    <b v="0"/>
    <x v="3"/>
    <x v="3"/>
    <x v="3"/>
  </r>
  <r>
    <n v="406"/>
    <x v="404"/>
    <s v="Balanced attitude-oriented parallelism"/>
    <x v="242"/>
    <n v="71583"/>
    <n v="182.14503816793894"/>
    <x v="1"/>
    <x v="306"/>
    <n v="110.98139534883721"/>
    <x v="1"/>
    <s v="USD"/>
    <n v="1359525600"/>
    <n v="1360562400"/>
    <b v="1"/>
    <b v="0"/>
    <x v="4"/>
    <x v="4"/>
    <x v="4"/>
  </r>
  <r>
    <n v="407"/>
    <x v="405"/>
    <s v="Organized bandwidth-monitored core"/>
    <x v="74"/>
    <n v="12100"/>
    <n v="355.88235294117646"/>
    <x v="1"/>
    <x v="307"/>
    <n v="25"/>
    <x v="3"/>
    <s v="DKK"/>
    <n v="1570942800"/>
    <n v="1571547600"/>
    <b v="0"/>
    <b v="0"/>
    <x v="3"/>
    <x v="3"/>
    <x v="3"/>
  </r>
  <r>
    <n v="408"/>
    <x v="406"/>
    <s v="Cloned leadingedge utilization"/>
    <x v="243"/>
    <n v="12129"/>
    <n v="131.83695652173913"/>
    <x v="1"/>
    <x v="110"/>
    <n v="78.759740259740255"/>
    <x v="0"/>
    <s v="CAD"/>
    <n v="1466398800"/>
    <n v="1468126800"/>
    <b v="0"/>
    <b v="0"/>
    <x v="4"/>
    <x v="4"/>
    <x v="4"/>
  </r>
  <r>
    <n v="409"/>
    <x v="97"/>
    <s v="Secured asymmetric projection"/>
    <x v="244"/>
    <n v="62804"/>
    <n v="46.315634218289084"/>
    <x v="0"/>
    <x v="308"/>
    <n v="87.960784313725483"/>
    <x v="1"/>
    <s v="USD"/>
    <n v="1492491600"/>
    <n v="1492837200"/>
    <b v="0"/>
    <b v="0"/>
    <x v="1"/>
    <x v="1"/>
    <x v="1"/>
  </r>
  <r>
    <n v="410"/>
    <x v="407"/>
    <s v="Advanced cohesive Graphic Interface"/>
    <x v="184"/>
    <n v="55536"/>
    <n v="36.132726089785294"/>
    <x v="2"/>
    <x v="309"/>
    <n v="49.987398739873989"/>
    <x v="1"/>
    <s v="USD"/>
    <n v="1430197200"/>
    <n v="1430197200"/>
    <b v="0"/>
    <b v="0"/>
    <x v="20"/>
    <x v="6"/>
    <x v="20"/>
  </r>
  <r>
    <n v="411"/>
    <x v="408"/>
    <s v="Down-sized maximized function"/>
    <x v="75"/>
    <n v="8161"/>
    <n v="104.62820512820512"/>
    <x v="1"/>
    <x v="172"/>
    <n v="99.524390243902445"/>
    <x v="1"/>
    <s v="USD"/>
    <n v="1496034000"/>
    <n v="1496206800"/>
    <b v="0"/>
    <b v="0"/>
    <x v="3"/>
    <x v="3"/>
    <x v="3"/>
  </r>
  <r>
    <n v="412"/>
    <x v="409"/>
    <s v="Realigned zero tolerance software"/>
    <x v="118"/>
    <n v="14046"/>
    <n v="668.85714285714289"/>
    <x v="1"/>
    <x v="38"/>
    <n v="104.82089552238806"/>
    <x v="1"/>
    <s v="USD"/>
    <n v="1388728800"/>
    <n v="1389592800"/>
    <b v="0"/>
    <b v="0"/>
    <x v="13"/>
    <x v="5"/>
    <x v="13"/>
  </r>
  <r>
    <n v="413"/>
    <x v="410"/>
    <s v="Persevering analyzing extranet"/>
    <x v="245"/>
    <n v="117628"/>
    <n v="62.072823218997364"/>
    <x v="2"/>
    <x v="310"/>
    <n v="108.01469237832875"/>
    <x v="1"/>
    <s v="USD"/>
    <n v="1543298400"/>
    <n v="1545631200"/>
    <b v="0"/>
    <b v="0"/>
    <x v="10"/>
    <x v="4"/>
    <x v="10"/>
  </r>
  <r>
    <n v="414"/>
    <x v="411"/>
    <s v="Innovative human-resource migration"/>
    <x v="246"/>
    <n v="159405"/>
    <n v="84.699787460148784"/>
    <x v="0"/>
    <x v="311"/>
    <n v="28.998544660724033"/>
    <x v="1"/>
    <s v="USD"/>
    <n v="1271739600"/>
    <n v="1272430800"/>
    <b v="0"/>
    <b v="1"/>
    <x v="0"/>
    <x v="0"/>
    <x v="0"/>
  </r>
  <r>
    <n v="415"/>
    <x v="412"/>
    <s v="Intuitive needs-based monitoring"/>
    <x v="247"/>
    <n v="12552"/>
    <n v="11.059030837004405"/>
    <x v="0"/>
    <x v="312"/>
    <n v="30.028708133971293"/>
    <x v="1"/>
    <s v="USD"/>
    <n v="1326434400"/>
    <n v="1327903200"/>
    <b v="0"/>
    <b v="0"/>
    <x v="3"/>
    <x v="3"/>
    <x v="3"/>
  </r>
  <r>
    <n v="416"/>
    <x v="413"/>
    <s v="Customer-focused disintermediate toolset"/>
    <x v="248"/>
    <n v="59007"/>
    <n v="43.838781575037146"/>
    <x v="0"/>
    <x v="313"/>
    <n v="41.005559416261292"/>
    <x v="1"/>
    <s v="USD"/>
    <n v="1295244000"/>
    <n v="1296021600"/>
    <b v="0"/>
    <b v="1"/>
    <x v="4"/>
    <x v="4"/>
    <x v="4"/>
  </r>
  <r>
    <n v="417"/>
    <x v="414"/>
    <s v="Upgradable 24/7 emulation"/>
    <x v="12"/>
    <n v="943"/>
    <n v="55.470588235294116"/>
    <x v="0"/>
    <x v="27"/>
    <n v="62.866666666666667"/>
    <x v="1"/>
    <s v="USD"/>
    <n v="1541221200"/>
    <n v="1543298400"/>
    <b v="0"/>
    <b v="0"/>
    <x v="3"/>
    <x v="3"/>
    <x v="3"/>
  </r>
  <r>
    <n v="418"/>
    <x v="32"/>
    <s v="Quality-focused client-server core"/>
    <x v="249"/>
    <n v="93963"/>
    <n v="57.399511301160658"/>
    <x v="0"/>
    <x v="314"/>
    <n v="47.005002501250623"/>
    <x v="0"/>
    <s v="CAD"/>
    <n v="1336280400"/>
    <n v="1336366800"/>
    <b v="0"/>
    <b v="0"/>
    <x v="4"/>
    <x v="4"/>
    <x v="4"/>
  </r>
  <r>
    <n v="419"/>
    <x v="415"/>
    <s v="Upgradable maximized protocol"/>
    <x v="250"/>
    <n v="140469"/>
    <n v="123.43497363796135"/>
    <x v="1"/>
    <x v="315"/>
    <n v="26.997693638285604"/>
    <x v="1"/>
    <s v="USD"/>
    <n v="1324533600"/>
    <n v="1325052000"/>
    <b v="0"/>
    <b v="0"/>
    <x v="2"/>
    <x v="2"/>
    <x v="2"/>
  </r>
  <r>
    <n v="420"/>
    <x v="416"/>
    <s v="Cross-platform interactive synergy"/>
    <x v="92"/>
    <n v="6423"/>
    <n v="128.46"/>
    <x v="1"/>
    <x v="115"/>
    <n v="68.329787234042556"/>
    <x v="1"/>
    <s v="USD"/>
    <n v="1498366800"/>
    <n v="1499576400"/>
    <b v="0"/>
    <b v="0"/>
    <x v="3"/>
    <x v="3"/>
    <x v="3"/>
  </r>
  <r>
    <n v="421"/>
    <x v="417"/>
    <s v="User-centric fault-tolerant archive"/>
    <x v="151"/>
    <n v="6015"/>
    <n v="63.989361702127653"/>
    <x v="0"/>
    <x v="316"/>
    <n v="50.974576271186443"/>
    <x v="1"/>
    <s v="USD"/>
    <n v="1498712400"/>
    <n v="1501304400"/>
    <b v="0"/>
    <b v="1"/>
    <x v="8"/>
    <x v="2"/>
    <x v="8"/>
  </r>
  <r>
    <n v="422"/>
    <x v="418"/>
    <s v="Reverse-engineered regional knowledge user"/>
    <x v="251"/>
    <n v="11075"/>
    <n v="127.29885057471265"/>
    <x v="1"/>
    <x v="317"/>
    <n v="54.024390243902438"/>
    <x v="1"/>
    <s v="USD"/>
    <n v="1271480400"/>
    <n v="1273208400"/>
    <b v="0"/>
    <b v="1"/>
    <x v="3"/>
    <x v="3"/>
    <x v="3"/>
  </r>
  <r>
    <n v="423"/>
    <x v="419"/>
    <s v="Self-enabling real-time definition"/>
    <x v="252"/>
    <n v="15723"/>
    <n v="10.638024357239512"/>
    <x v="0"/>
    <x v="318"/>
    <n v="97.055555555555557"/>
    <x v="1"/>
    <s v="USD"/>
    <n v="1316667600"/>
    <n v="1316840400"/>
    <b v="0"/>
    <b v="1"/>
    <x v="0"/>
    <x v="0"/>
    <x v="0"/>
  </r>
  <r>
    <n v="424"/>
    <x v="420"/>
    <s v="User-centric impactful projection"/>
    <x v="135"/>
    <n v="2064"/>
    <n v="40.470588235294116"/>
    <x v="0"/>
    <x v="100"/>
    <n v="24.867469879518072"/>
    <x v="1"/>
    <s v="USD"/>
    <n v="1524027600"/>
    <n v="1524546000"/>
    <b v="0"/>
    <b v="0"/>
    <x v="7"/>
    <x v="1"/>
    <x v="7"/>
  </r>
  <r>
    <n v="425"/>
    <x v="421"/>
    <s v="Vision-oriented actuating hardware"/>
    <x v="50"/>
    <n v="7767"/>
    <n v="287.66666666666663"/>
    <x v="1"/>
    <x v="45"/>
    <n v="84.423913043478265"/>
    <x v="1"/>
    <s v="USD"/>
    <n v="1438059600"/>
    <n v="1438578000"/>
    <b v="0"/>
    <b v="0"/>
    <x v="14"/>
    <x v="7"/>
    <x v="14"/>
  </r>
  <r>
    <n v="426"/>
    <x v="422"/>
    <s v="Virtual leadingedge framework"/>
    <x v="37"/>
    <n v="10313"/>
    <n v="572.94444444444446"/>
    <x v="1"/>
    <x v="319"/>
    <n v="47.091324200913242"/>
    <x v="1"/>
    <s v="USD"/>
    <n v="1361944800"/>
    <n v="1362549600"/>
    <b v="0"/>
    <b v="0"/>
    <x v="3"/>
    <x v="3"/>
    <x v="3"/>
  </r>
  <r>
    <n v="427"/>
    <x v="423"/>
    <s v="Managed discrete framework"/>
    <x v="253"/>
    <n v="197018"/>
    <n v="112.90429799426933"/>
    <x v="1"/>
    <x v="320"/>
    <n v="77.996041171813147"/>
    <x v="1"/>
    <s v="USD"/>
    <n v="1410584400"/>
    <n v="1413349200"/>
    <b v="0"/>
    <b v="1"/>
    <x v="3"/>
    <x v="3"/>
    <x v="3"/>
  </r>
  <r>
    <n v="428"/>
    <x v="424"/>
    <s v="Progressive zero-defect capability"/>
    <x v="254"/>
    <n v="47037"/>
    <n v="46.387573964497044"/>
    <x v="0"/>
    <x v="321"/>
    <n v="62.967871485943775"/>
    <x v="1"/>
    <s v="USD"/>
    <n v="1297404000"/>
    <n v="1298008800"/>
    <b v="0"/>
    <b v="0"/>
    <x v="10"/>
    <x v="4"/>
    <x v="10"/>
  </r>
  <r>
    <n v="429"/>
    <x v="425"/>
    <s v="Right-sized demand-driven adapter"/>
    <x v="255"/>
    <n v="173191"/>
    <n v="90.675916230366497"/>
    <x v="3"/>
    <x v="322"/>
    <n v="81.006080449017773"/>
    <x v="1"/>
    <s v="USD"/>
    <n v="1392012000"/>
    <n v="1394427600"/>
    <b v="0"/>
    <b v="1"/>
    <x v="14"/>
    <x v="7"/>
    <x v="14"/>
  </r>
  <r>
    <n v="430"/>
    <x v="426"/>
    <s v="Re-engineered attitude-oriented frame"/>
    <x v="32"/>
    <n v="5487"/>
    <n v="67.740740740740748"/>
    <x v="0"/>
    <x v="286"/>
    <n v="65.321428571428569"/>
    <x v="1"/>
    <s v="USD"/>
    <n v="1569733200"/>
    <n v="1572670800"/>
    <b v="0"/>
    <b v="0"/>
    <x v="3"/>
    <x v="3"/>
    <x v="3"/>
  </r>
  <r>
    <n v="431"/>
    <x v="427"/>
    <s v="Compatible multimedia utilization"/>
    <x v="135"/>
    <n v="9817"/>
    <n v="192.49019607843135"/>
    <x v="1"/>
    <x v="115"/>
    <n v="104.43617021276596"/>
    <x v="1"/>
    <s v="USD"/>
    <n v="1529643600"/>
    <n v="1531112400"/>
    <b v="1"/>
    <b v="0"/>
    <x v="3"/>
    <x v="3"/>
    <x v="3"/>
  </r>
  <r>
    <n v="432"/>
    <x v="428"/>
    <s v="Re-contextualized dedicated hardware"/>
    <x v="106"/>
    <n v="6369"/>
    <n v="82.714285714285722"/>
    <x v="0"/>
    <x v="222"/>
    <n v="69.989010989010993"/>
    <x v="1"/>
    <s v="USD"/>
    <n v="1399006800"/>
    <n v="1400734800"/>
    <b v="0"/>
    <b v="0"/>
    <x v="3"/>
    <x v="3"/>
    <x v="3"/>
  </r>
  <r>
    <n v="433"/>
    <x v="429"/>
    <s v="Decentralized composite paradigm"/>
    <x v="256"/>
    <n v="65755"/>
    <n v="54.163920922570021"/>
    <x v="0"/>
    <x v="323"/>
    <n v="83.023989898989896"/>
    <x v="1"/>
    <s v="USD"/>
    <n v="1385359200"/>
    <n v="1386741600"/>
    <b v="0"/>
    <b v="1"/>
    <x v="4"/>
    <x v="4"/>
    <x v="4"/>
  </r>
  <r>
    <n v="434"/>
    <x v="430"/>
    <s v="Cloned transitional hierarchy"/>
    <x v="91"/>
    <n v="903"/>
    <n v="16.722222222222221"/>
    <x v="3"/>
    <x v="234"/>
    <n v="90.3"/>
    <x v="0"/>
    <s v="CAD"/>
    <n v="1480572000"/>
    <n v="1481781600"/>
    <b v="1"/>
    <b v="0"/>
    <x v="3"/>
    <x v="3"/>
    <x v="3"/>
  </r>
  <r>
    <n v="435"/>
    <x v="431"/>
    <s v="Advanced discrete leverage"/>
    <x v="257"/>
    <n v="178120"/>
    <n v="116.87664041994749"/>
    <x v="1"/>
    <x v="324"/>
    <n v="103.98131932282546"/>
    <x v="6"/>
    <s v="EUR"/>
    <n v="1418623200"/>
    <n v="1419660000"/>
    <b v="0"/>
    <b v="1"/>
    <x v="3"/>
    <x v="3"/>
    <x v="3"/>
  </r>
  <r>
    <n v="436"/>
    <x v="432"/>
    <s v="Open-source incremental throughput"/>
    <x v="81"/>
    <n v="13678"/>
    <n v="1052.1538461538462"/>
    <x v="1"/>
    <x v="61"/>
    <n v="54.931726907630519"/>
    <x v="1"/>
    <s v="USD"/>
    <n v="1555736400"/>
    <n v="1555822800"/>
    <b v="0"/>
    <b v="0"/>
    <x v="17"/>
    <x v="1"/>
    <x v="17"/>
  </r>
  <r>
    <n v="437"/>
    <x v="433"/>
    <s v="Centralized regional interface"/>
    <x v="32"/>
    <n v="9969"/>
    <n v="123.07407407407408"/>
    <x v="1"/>
    <x v="325"/>
    <n v="51.921875"/>
    <x v="1"/>
    <s v="USD"/>
    <n v="1442120400"/>
    <n v="1442379600"/>
    <b v="0"/>
    <b v="1"/>
    <x v="10"/>
    <x v="4"/>
    <x v="10"/>
  </r>
  <r>
    <n v="438"/>
    <x v="434"/>
    <s v="Streamlined web-enabled knowledgebase"/>
    <x v="111"/>
    <n v="14827"/>
    <n v="178.63855421686748"/>
    <x v="1"/>
    <x v="326"/>
    <n v="60.02834008097166"/>
    <x v="1"/>
    <s v="USD"/>
    <n v="1362376800"/>
    <n v="1364965200"/>
    <b v="0"/>
    <b v="0"/>
    <x v="3"/>
    <x v="3"/>
    <x v="3"/>
  </r>
  <r>
    <n v="439"/>
    <x v="435"/>
    <s v="Digitized transitional monitoring"/>
    <x v="258"/>
    <n v="100900"/>
    <n v="355.28169014084506"/>
    <x v="1"/>
    <x v="327"/>
    <n v="44.003488879197555"/>
    <x v="1"/>
    <s v="USD"/>
    <n v="1478408400"/>
    <n v="1479016800"/>
    <b v="0"/>
    <b v="0"/>
    <x v="22"/>
    <x v="4"/>
    <x v="22"/>
  </r>
  <r>
    <n v="440"/>
    <x v="436"/>
    <s v="Networked optimal adapter"/>
    <x v="259"/>
    <n v="165954"/>
    <n v="161.90634146341463"/>
    <x v="1"/>
    <x v="328"/>
    <n v="53.003513254551258"/>
    <x v="1"/>
    <s v="USD"/>
    <n v="1498798800"/>
    <n v="1499662800"/>
    <b v="0"/>
    <b v="0"/>
    <x v="19"/>
    <x v="4"/>
    <x v="19"/>
  </r>
  <r>
    <n v="441"/>
    <x v="437"/>
    <s v="Automated optimal function"/>
    <x v="260"/>
    <n v="1744"/>
    <n v="24.914285714285715"/>
    <x v="0"/>
    <x v="235"/>
    <n v="54.5"/>
    <x v="1"/>
    <s v="USD"/>
    <n v="1335416400"/>
    <n v="1337835600"/>
    <b v="0"/>
    <b v="0"/>
    <x v="8"/>
    <x v="2"/>
    <x v="8"/>
  </r>
  <r>
    <n v="442"/>
    <x v="438"/>
    <s v="Devolved system-worthy framework"/>
    <x v="91"/>
    <n v="10731"/>
    <n v="198.72222222222223"/>
    <x v="1"/>
    <x v="182"/>
    <n v="75.04195804195804"/>
    <x v="6"/>
    <s v="EUR"/>
    <n v="1504328400"/>
    <n v="1505710800"/>
    <b v="0"/>
    <b v="0"/>
    <x v="3"/>
    <x v="3"/>
    <x v="3"/>
  </r>
  <r>
    <n v="443"/>
    <x v="439"/>
    <s v="Stand-alone user-facing service-desk"/>
    <x v="29"/>
    <n v="3232"/>
    <n v="34.752688172043008"/>
    <x v="3"/>
    <x v="329"/>
    <n v="35.911111111111111"/>
    <x v="1"/>
    <s v="USD"/>
    <n v="1285822800"/>
    <n v="1287464400"/>
    <b v="0"/>
    <b v="0"/>
    <x v="3"/>
    <x v="3"/>
    <x v="3"/>
  </r>
  <r>
    <n v="444"/>
    <x v="347"/>
    <s v="Versatile global attitude"/>
    <x v="8"/>
    <n v="10938"/>
    <n v="176.41935483870967"/>
    <x v="1"/>
    <x v="102"/>
    <n v="36.952702702702702"/>
    <x v="1"/>
    <s v="USD"/>
    <n v="1311483600"/>
    <n v="1311656400"/>
    <b v="0"/>
    <b v="1"/>
    <x v="7"/>
    <x v="1"/>
    <x v="7"/>
  </r>
  <r>
    <n v="445"/>
    <x v="440"/>
    <s v="Intuitive demand-driven Local Area Network"/>
    <x v="118"/>
    <n v="10739"/>
    <n v="511.38095238095235"/>
    <x v="1"/>
    <x v="73"/>
    <n v="63.170588235294119"/>
    <x v="1"/>
    <s v="USD"/>
    <n v="1291356000"/>
    <n v="1293170400"/>
    <b v="0"/>
    <b v="1"/>
    <x v="3"/>
    <x v="3"/>
    <x v="3"/>
  </r>
  <r>
    <n v="446"/>
    <x v="441"/>
    <s v="Assimilated uniform methodology"/>
    <x v="85"/>
    <n v="5579"/>
    <n v="82.044117647058826"/>
    <x v="0"/>
    <x v="129"/>
    <n v="29.99462365591398"/>
    <x v="1"/>
    <s v="USD"/>
    <n v="1355810400"/>
    <n v="1355983200"/>
    <b v="0"/>
    <b v="0"/>
    <x v="8"/>
    <x v="2"/>
    <x v="8"/>
  </r>
  <r>
    <n v="447"/>
    <x v="442"/>
    <s v="Self-enabling next generation algorithm"/>
    <x v="261"/>
    <n v="37754"/>
    <n v="24.326030927835053"/>
    <x v="3"/>
    <x v="330"/>
    <n v="86"/>
    <x v="4"/>
    <s v="GBP"/>
    <n v="1513663200"/>
    <n v="1515045600"/>
    <b v="0"/>
    <b v="0"/>
    <x v="19"/>
    <x v="4"/>
    <x v="19"/>
  </r>
  <r>
    <n v="448"/>
    <x v="443"/>
    <s v="Object-based demand-driven strategy"/>
    <x v="262"/>
    <n v="45384"/>
    <n v="50.482758620689658"/>
    <x v="0"/>
    <x v="331"/>
    <n v="75.014876033057845"/>
    <x v="1"/>
    <s v="USD"/>
    <n v="1365915600"/>
    <n v="1366088400"/>
    <b v="0"/>
    <b v="1"/>
    <x v="11"/>
    <x v="6"/>
    <x v="11"/>
  </r>
  <r>
    <n v="449"/>
    <x v="444"/>
    <s v="Public-key coherent ability"/>
    <x v="79"/>
    <n v="8703"/>
    <n v="967"/>
    <x v="1"/>
    <x v="99"/>
    <n v="101.19767441860465"/>
    <x v="3"/>
    <s v="DKK"/>
    <n v="1551852000"/>
    <n v="1553317200"/>
    <b v="0"/>
    <b v="0"/>
    <x v="11"/>
    <x v="6"/>
    <x v="11"/>
  </r>
  <r>
    <n v="450"/>
    <x v="445"/>
    <s v="Up-sized composite success"/>
    <x v="0"/>
    <n v="4"/>
    <n v="4"/>
    <x v="0"/>
    <x v="49"/>
    <n v="4"/>
    <x v="0"/>
    <s v="CAD"/>
    <n v="1540098000"/>
    <n v="1542088800"/>
    <b v="0"/>
    <b v="0"/>
    <x v="10"/>
    <x v="4"/>
    <x v="10"/>
  </r>
  <r>
    <n v="451"/>
    <x v="446"/>
    <s v="Innovative exuding matrix"/>
    <x v="263"/>
    <n v="182302"/>
    <n v="122.84501347708894"/>
    <x v="1"/>
    <x v="332"/>
    <n v="29.001272669424118"/>
    <x v="1"/>
    <s v="USD"/>
    <n v="1500440400"/>
    <n v="1503118800"/>
    <b v="0"/>
    <b v="0"/>
    <x v="1"/>
    <x v="1"/>
    <x v="1"/>
  </r>
  <r>
    <n v="452"/>
    <x v="447"/>
    <s v="Realigned impactful artificial intelligence"/>
    <x v="73"/>
    <n v="3045"/>
    <n v="63.4375"/>
    <x v="0"/>
    <x v="249"/>
    <n v="98.225806451612897"/>
    <x v="1"/>
    <s v="USD"/>
    <n v="1278392400"/>
    <n v="1278478800"/>
    <b v="0"/>
    <b v="0"/>
    <x v="6"/>
    <x v="4"/>
    <x v="6"/>
  </r>
  <r>
    <n v="453"/>
    <x v="448"/>
    <s v="Multi-layered multi-tasking secured line"/>
    <x v="264"/>
    <n v="102749"/>
    <n v="56.331688596491226"/>
    <x v="0"/>
    <x v="333"/>
    <n v="87.001693480101608"/>
    <x v="1"/>
    <s v="USD"/>
    <n v="1480572000"/>
    <n v="1484114400"/>
    <b v="0"/>
    <b v="0"/>
    <x v="22"/>
    <x v="4"/>
    <x v="22"/>
  </r>
  <r>
    <n v="454"/>
    <x v="449"/>
    <s v="Upgradable upward-trending portal"/>
    <x v="220"/>
    <n v="1763"/>
    <n v="44.074999999999996"/>
    <x v="0"/>
    <x v="334"/>
    <n v="45.205128205128204"/>
    <x v="1"/>
    <s v="USD"/>
    <n v="1382331600"/>
    <n v="1385445600"/>
    <b v="0"/>
    <b v="1"/>
    <x v="6"/>
    <x v="4"/>
    <x v="6"/>
  </r>
  <r>
    <n v="455"/>
    <x v="450"/>
    <s v="Profit-focused global product"/>
    <x v="265"/>
    <n v="137904"/>
    <n v="118.37253218884121"/>
    <x v="1"/>
    <x v="335"/>
    <n v="37.001341561577675"/>
    <x v="1"/>
    <s v="USD"/>
    <n v="1316754000"/>
    <n v="1318741200"/>
    <b v="0"/>
    <b v="0"/>
    <x v="3"/>
    <x v="3"/>
    <x v="3"/>
  </r>
  <r>
    <n v="456"/>
    <x v="451"/>
    <s v="Operative well-modulated data-warehouse"/>
    <x v="266"/>
    <n v="152438"/>
    <n v="104.1243169398907"/>
    <x v="1"/>
    <x v="336"/>
    <n v="94.976947040498445"/>
    <x v="1"/>
    <s v="USD"/>
    <n v="1518242400"/>
    <n v="1518242400"/>
    <b v="0"/>
    <b v="1"/>
    <x v="7"/>
    <x v="1"/>
    <x v="7"/>
  </r>
  <r>
    <n v="457"/>
    <x v="452"/>
    <s v="Cloned asymmetric functionalities"/>
    <x v="92"/>
    <n v="1332"/>
    <n v="26.640000000000004"/>
    <x v="0"/>
    <x v="337"/>
    <n v="28.956521739130434"/>
    <x v="1"/>
    <s v="USD"/>
    <n v="1476421200"/>
    <n v="1476594000"/>
    <b v="0"/>
    <b v="0"/>
    <x v="3"/>
    <x v="3"/>
    <x v="3"/>
  </r>
  <r>
    <n v="458"/>
    <x v="453"/>
    <s v="Pre-emptive neutral portal"/>
    <x v="267"/>
    <n v="118706"/>
    <n v="351.20118343195264"/>
    <x v="1"/>
    <x v="338"/>
    <n v="55.993396226415094"/>
    <x v="1"/>
    <s v="USD"/>
    <n v="1269752400"/>
    <n v="1273554000"/>
    <b v="0"/>
    <b v="0"/>
    <x v="3"/>
    <x v="3"/>
    <x v="3"/>
  </r>
  <r>
    <n v="459"/>
    <x v="454"/>
    <s v="Switchable demand-driven help-desk"/>
    <x v="9"/>
    <n v="5674"/>
    <n v="90.063492063492063"/>
    <x v="0"/>
    <x v="339"/>
    <n v="54.038095238095238"/>
    <x v="1"/>
    <s v="USD"/>
    <n v="1419746400"/>
    <n v="1421906400"/>
    <b v="0"/>
    <b v="0"/>
    <x v="4"/>
    <x v="4"/>
    <x v="4"/>
  </r>
  <r>
    <n v="460"/>
    <x v="455"/>
    <s v="Business-focused static ability"/>
    <x v="166"/>
    <n v="4119"/>
    <n v="171.625"/>
    <x v="1"/>
    <x v="126"/>
    <n v="82.38"/>
    <x v="1"/>
    <s v="USD"/>
    <n v="1281330000"/>
    <n v="1281589200"/>
    <b v="0"/>
    <b v="0"/>
    <x v="3"/>
    <x v="3"/>
    <x v="3"/>
  </r>
  <r>
    <n v="461"/>
    <x v="456"/>
    <s v="Networked secondary structure"/>
    <x v="268"/>
    <n v="139354"/>
    <n v="141.04655870445345"/>
    <x v="1"/>
    <x v="340"/>
    <n v="66.997115384615384"/>
    <x v="1"/>
    <s v="USD"/>
    <n v="1398661200"/>
    <n v="1400389200"/>
    <b v="0"/>
    <b v="0"/>
    <x v="6"/>
    <x v="4"/>
    <x v="6"/>
  </r>
  <r>
    <n v="462"/>
    <x v="457"/>
    <s v="Total multimedia website"/>
    <x v="269"/>
    <n v="57734"/>
    <n v="30.57944915254237"/>
    <x v="0"/>
    <x v="341"/>
    <n v="107.91401869158878"/>
    <x v="1"/>
    <s v="USD"/>
    <n v="1359525600"/>
    <n v="1362808800"/>
    <b v="0"/>
    <b v="0"/>
    <x v="20"/>
    <x v="6"/>
    <x v="20"/>
  </r>
  <r>
    <n v="463"/>
    <x v="458"/>
    <s v="Cross-platform upward-trending parallelism"/>
    <x v="270"/>
    <n v="145265"/>
    <n v="108.16455696202532"/>
    <x v="1"/>
    <x v="342"/>
    <n v="69.009501187648453"/>
    <x v="1"/>
    <s v="USD"/>
    <n v="1388469600"/>
    <n v="1388815200"/>
    <b v="0"/>
    <b v="0"/>
    <x v="10"/>
    <x v="4"/>
    <x v="10"/>
  </r>
  <r>
    <n v="464"/>
    <x v="459"/>
    <s v="Pre-emptive mission-critical hardware"/>
    <x v="271"/>
    <n v="95020"/>
    <n v="133.45505617977528"/>
    <x v="1"/>
    <x v="343"/>
    <n v="39.006568144499177"/>
    <x v="1"/>
    <s v="USD"/>
    <n v="1518328800"/>
    <n v="1519538400"/>
    <b v="0"/>
    <b v="0"/>
    <x v="3"/>
    <x v="3"/>
    <x v="3"/>
  </r>
  <r>
    <n v="465"/>
    <x v="460"/>
    <s v="Up-sized responsive protocol"/>
    <x v="53"/>
    <n v="8829"/>
    <n v="187.85106382978722"/>
    <x v="1"/>
    <x v="175"/>
    <n v="110.3625"/>
    <x v="1"/>
    <s v="USD"/>
    <n v="1517032800"/>
    <n v="1517810400"/>
    <b v="0"/>
    <b v="0"/>
    <x v="18"/>
    <x v="5"/>
    <x v="18"/>
  </r>
  <r>
    <n v="466"/>
    <x v="461"/>
    <s v="Pre-emptive transitional frame"/>
    <x v="272"/>
    <n v="3984"/>
    <n v="332"/>
    <x v="1"/>
    <x v="344"/>
    <n v="94.857142857142861"/>
    <x v="1"/>
    <s v="USD"/>
    <n v="1368594000"/>
    <n v="1370581200"/>
    <b v="0"/>
    <b v="1"/>
    <x v="8"/>
    <x v="2"/>
    <x v="8"/>
  </r>
  <r>
    <n v="467"/>
    <x v="462"/>
    <s v="Profit-focused content-based application"/>
    <x v="1"/>
    <n v="8053"/>
    <n v="575.21428571428578"/>
    <x v="1"/>
    <x v="279"/>
    <n v="57.935251798561154"/>
    <x v="0"/>
    <s v="CAD"/>
    <n v="1448258400"/>
    <n v="1448863200"/>
    <b v="0"/>
    <b v="1"/>
    <x v="2"/>
    <x v="2"/>
    <x v="2"/>
  </r>
  <r>
    <n v="468"/>
    <x v="463"/>
    <s v="Streamlined neutral analyzer"/>
    <x v="220"/>
    <n v="1620"/>
    <n v="40.5"/>
    <x v="0"/>
    <x v="36"/>
    <n v="101.25"/>
    <x v="1"/>
    <s v="USD"/>
    <n v="1555218000"/>
    <n v="1556600400"/>
    <b v="0"/>
    <b v="0"/>
    <x v="3"/>
    <x v="3"/>
    <x v="3"/>
  </r>
  <r>
    <n v="469"/>
    <x v="464"/>
    <s v="Assimilated neutral utilization"/>
    <x v="36"/>
    <n v="10328"/>
    <n v="184.42857142857144"/>
    <x v="1"/>
    <x v="122"/>
    <n v="64.95597484276729"/>
    <x v="1"/>
    <s v="USD"/>
    <n v="1431925200"/>
    <n v="1432098000"/>
    <b v="0"/>
    <b v="0"/>
    <x v="6"/>
    <x v="4"/>
    <x v="6"/>
  </r>
  <r>
    <n v="470"/>
    <x v="465"/>
    <s v="Extended dedicated archive"/>
    <x v="136"/>
    <n v="10289"/>
    <n v="285.80555555555554"/>
    <x v="1"/>
    <x v="345"/>
    <n v="27.00524934383202"/>
    <x v="1"/>
    <s v="USD"/>
    <n v="1481522400"/>
    <n v="1482127200"/>
    <b v="0"/>
    <b v="0"/>
    <x v="8"/>
    <x v="2"/>
    <x v="8"/>
  </r>
  <r>
    <n v="471"/>
    <x v="197"/>
    <s v="Configurable static help-desk"/>
    <x v="33"/>
    <n v="9889"/>
    <n v="319"/>
    <x v="1"/>
    <x v="346"/>
    <n v="50.97422680412371"/>
    <x v="4"/>
    <s v="GBP"/>
    <n v="1335934800"/>
    <n v="1335934800"/>
    <b v="0"/>
    <b v="1"/>
    <x v="0"/>
    <x v="0"/>
    <x v="0"/>
  </r>
  <r>
    <n v="472"/>
    <x v="466"/>
    <s v="Self-enabling clear-thinking framework"/>
    <x v="273"/>
    <n v="60342"/>
    <n v="39.234070221066318"/>
    <x v="0"/>
    <x v="347"/>
    <n v="104.94260869565217"/>
    <x v="1"/>
    <s v="USD"/>
    <n v="1552280400"/>
    <n v="1556946000"/>
    <b v="0"/>
    <b v="0"/>
    <x v="1"/>
    <x v="1"/>
    <x v="1"/>
  </r>
  <r>
    <n v="473"/>
    <x v="467"/>
    <s v="Assimilated fault-tolerant capacity"/>
    <x v="92"/>
    <n v="8907"/>
    <n v="178.14000000000001"/>
    <x v="1"/>
    <x v="88"/>
    <n v="84.028301886792448"/>
    <x v="1"/>
    <s v="USD"/>
    <n v="1529989200"/>
    <n v="1530075600"/>
    <b v="0"/>
    <b v="0"/>
    <x v="5"/>
    <x v="1"/>
    <x v="5"/>
  </r>
  <r>
    <n v="474"/>
    <x v="468"/>
    <s v="Enhanced neutral ability"/>
    <x v="220"/>
    <n v="14606"/>
    <n v="365.15"/>
    <x v="1"/>
    <x v="23"/>
    <n v="102.85915492957747"/>
    <x v="1"/>
    <s v="USD"/>
    <n v="1418709600"/>
    <n v="1418796000"/>
    <b v="0"/>
    <b v="0"/>
    <x v="19"/>
    <x v="4"/>
    <x v="19"/>
  </r>
  <r>
    <n v="475"/>
    <x v="469"/>
    <s v="Function-based attitude-oriented groupware"/>
    <x v="71"/>
    <n v="8432"/>
    <n v="113.94594594594594"/>
    <x v="1"/>
    <x v="57"/>
    <n v="39.962085308056871"/>
    <x v="1"/>
    <s v="USD"/>
    <n v="1372136400"/>
    <n v="1372482000"/>
    <b v="0"/>
    <b v="1"/>
    <x v="18"/>
    <x v="5"/>
    <x v="18"/>
  </r>
  <r>
    <n v="476"/>
    <x v="470"/>
    <s v="Optional solution-oriented instruction set"/>
    <x v="274"/>
    <n v="57122"/>
    <n v="29.828720626631856"/>
    <x v="0"/>
    <x v="348"/>
    <n v="51.001785714285717"/>
    <x v="1"/>
    <s v="USD"/>
    <n v="1533877200"/>
    <n v="1534395600"/>
    <b v="0"/>
    <b v="0"/>
    <x v="13"/>
    <x v="5"/>
    <x v="13"/>
  </r>
  <r>
    <n v="477"/>
    <x v="471"/>
    <s v="Organic object-oriented core"/>
    <x v="275"/>
    <n v="4613"/>
    <n v="54.270588235294113"/>
    <x v="0"/>
    <x v="86"/>
    <n v="40.823008849557525"/>
    <x v="1"/>
    <s v="USD"/>
    <n v="1309064400"/>
    <n v="1311397200"/>
    <b v="0"/>
    <b v="0"/>
    <x v="22"/>
    <x v="4"/>
    <x v="22"/>
  </r>
  <r>
    <n v="478"/>
    <x v="472"/>
    <s v="Balanced impactful circuit"/>
    <x v="276"/>
    <n v="162603"/>
    <n v="236.34156976744185"/>
    <x v="1"/>
    <x v="349"/>
    <n v="58.999637155297535"/>
    <x v="1"/>
    <s v="USD"/>
    <n v="1425877200"/>
    <n v="1426914000"/>
    <b v="0"/>
    <b v="0"/>
    <x v="8"/>
    <x v="2"/>
    <x v="8"/>
  </r>
  <r>
    <n v="479"/>
    <x v="473"/>
    <s v="Future-proofed heuristic encryption"/>
    <x v="166"/>
    <n v="12310"/>
    <n v="512.91666666666663"/>
    <x v="1"/>
    <x v="350"/>
    <n v="71.156069364161851"/>
    <x v="4"/>
    <s v="GBP"/>
    <n v="1501304400"/>
    <n v="1501477200"/>
    <b v="0"/>
    <b v="0"/>
    <x v="0"/>
    <x v="0"/>
    <x v="0"/>
  </r>
  <r>
    <n v="480"/>
    <x v="474"/>
    <s v="Balanced bifurcated leverage"/>
    <x v="133"/>
    <n v="8656"/>
    <n v="100.65116279069768"/>
    <x v="1"/>
    <x v="215"/>
    <n v="99.494252873563212"/>
    <x v="1"/>
    <s v="USD"/>
    <n v="1268287200"/>
    <n v="1269061200"/>
    <b v="0"/>
    <b v="1"/>
    <x v="14"/>
    <x v="7"/>
    <x v="14"/>
  </r>
  <r>
    <n v="481"/>
    <x v="475"/>
    <s v="Sharable discrete budgetary management"/>
    <x v="277"/>
    <n v="159931"/>
    <n v="81.348423194303152"/>
    <x v="0"/>
    <x v="351"/>
    <n v="103.98634590377114"/>
    <x v="1"/>
    <s v="USD"/>
    <n v="1412139600"/>
    <n v="1415772000"/>
    <b v="0"/>
    <b v="1"/>
    <x v="3"/>
    <x v="3"/>
    <x v="3"/>
  </r>
  <r>
    <n v="482"/>
    <x v="476"/>
    <s v="Focused solution-oriented instruction set"/>
    <x v="3"/>
    <n v="689"/>
    <n v="16.404761904761905"/>
    <x v="0"/>
    <x v="352"/>
    <n v="76.555555555555557"/>
    <x v="1"/>
    <s v="USD"/>
    <n v="1330063200"/>
    <n v="1331013600"/>
    <b v="0"/>
    <b v="1"/>
    <x v="13"/>
    <x v="5"/>
    <x v="13"/>
  </r>
  <r>
    <n v="483"/>
    <x v="477"/>
    <s v="Down-sized actuating infrastructure"/>
    <x v="278"/>
    <n v="48236"/>
    <n v="52.774617067833695"/>
    <x v="0"/>
    <x v="353"/>
    <n v="87.068592057761734"/>
    <x v="1"/>
    <s v="USD"/>
    <n v="1576130400"/>
    <n v="1576735200"/>
    <b v="0"/>
    <b v="0"/>
    <x v="3"/>
    <x v="3"/>
    <x v="3"/>
  </r>
  <r>
    <n v="484"/>
    <x v="478"/>
    <s v="Synergistic cohesive adapter"/>
    <x v="241"/>
    <n v="77021"/>
    <n v="260.20608108108109"/>
    <x v="1"/>
    <x v="354"/>
    <n v="48.99554707379135"/>
    <x v="4"/>
    <s v="GBP"/>
    <n v="1407128400"/>
    <n v="1411362000"/>
    <b v="0"/>
    <b v="1"/>
    <x v="0"/>
    <x v="0"/>
    <x v="0"/>
  </r>
  <r>
    <n v="485"/>
    <x v="479"/>
    <s v="Quality-focused mission-critical structure"/>
    <x v="279"/>
    <n v="27844"/>
    <n v="30.73289183222958"/>
    <x v="0"/>
    <x v="355"/>
    <n v="42.969135802469133"/>
    <x v="4"/>
    <s v="GBP"/>
    <n v="1560142800"/>
    <n v="1563685200"/>
    <b v="0"/>
    <b v="0"/>
    <x v="3"/>
    <x v="3"/>
    <x v="3"/>
  </r>
  <r>
    <n v="486"/>
    <x v="480"/>
    <s v="Compatible exuding Graphical User Interface"/>
    <x v="5"/>
    <n v="702"/>
    <n v="13.5"/>
    <x v="0"/>
    <x v="356"/>
    <n v="33.428571428571431"/>
    <x v="4"/>
    <s v="GBP"/>
    <n v="1520575200"/>
    <n v="1521867600"/>
    <b v="0"/>
    <b v="1"/>
    <x v="18"/>
    <x v="5"/>
    <x v="18"/>
  </r>
  <r>
    <n v="487"/>
    <x v="481"/>
    <s v="Monitored 24/7 time-frame"/>
    <x v="280"/>
    <n v="197024"/>
    <n v="178.62556663644605"/>
    <x v="1"/>
    <x v="357"/>
    <n v="83.982949701619773"/>
    <x v="1"/>
    <s v="USD"/>
    <n v="1492664400"/>
    <n v="1495515600"/>
    <b v="0"/>
    <b v="0"/>
    <x v="3"/>
    <x v="3"/>
    <x v="3"/>
  </r>
  <r>
    <n v="488"/>
    <x v="482"/>
    <s v="Virtual secondary open architecture"/>
    <x v="98"/>
    <n v="11663"/>
    <n v="220.0566037735849"/>
    <x v="1"/>
    <x v="127"/>
    <n v="101.41739130434783"/>
    <x v="1"/>
    <s v="USD"/>
    <n v="1454479200"/>
    <n v="1455948000"/>
    <b v="0"/>
    <b v="0"/>
    <x v="3"/>
    <x v="3"/>
    <x v="3"/>
  </r>
  <r>
    <n v="489"/>
    <x v="483"/>
    <s v="Down-sized mobile time-frame"/>
    <x v="243"/>
    <n v="9339"/>
    <n v="101.5108695652174"/>
    <x v="1"/>
    <x v="72"/>
    <n v="109.87058823529412"/>
    <x v="6"/>
    <s v="EUR"/>
    <n v="1281934800"/>
    <n v="1282366800"/>
    <b v="0"/>
    <b v="0"/>
    <x v="8"/>
    <x v="2"/>
    <x v="8"/>
  </r>
  <r>
    <n v="490"/>
    <x v="484"/>
    <s v="Innovative disintermediate encryption"/>
    <x v="166"/>
    <n v="4596"/>
    <n v="191.5"/>
    <x v="1"/>
    <x v="358"/>
    <n v="31.916666666666668"/>
    <x v="1"/>
    <s v="USD"/>
    <n v="1573970400"/>
    <n v="1574575200"/>
    <b v="0"/>
    <b v="0"/>
    <x v="23"/>
    <x v="8"/>
    <x v="23"/>
  </r>
  <r>
    <n v="491"/>
    <x v="485"/>
    <s v="Universal contextually-based knowledgebase"/>
    <x v="281"/>
    <n v="173437"/>
    <n v="305.34683098591546"/>
    <x v="1"/>
    <x v="120"/>
    <n v="70.993450675399103"/>
    <x v="1"/>
    <s v="USD"/>
    <n v="1372654800"/>
    <n v="1374901200"/>
    <b v="0"/>
    <b v="1"/>
    <x v="0"/>
    <x v="0"/>
    <x v="0"/>
  </r>
  <r>
    <n v="492"/>
    <x v="486"/>
    <s v="Persevering interactive matrix"/>
    <x v="255"/>
    <n v="45831"/>
    <n v="23.995287958115181"/>
    <x v="3"/>
    <x v="359"/>
    <n v="77.026890756302521"/>
    <x v="1"/>
    <s v="USD"/>
    <n v="1275886800"/>
    <n v="1278910800"/>
    <b v="1"/>
    <b v="1"/>
    <x v="12"/>
    <x v="4"/>
    <x v="12"/>
  </r>
  <r>
    <n v="493"/>
    <x v="487"/>
    <s v="Seamless background framework"/>
    <x v="79"/>
    <n v="6514"/>
    <n v="723.77777777777771"/>
    <x v="1"/>
    <x v="251"/>
    <n v="101.78125"/>
    <x v="1"/>
    <s v="USD"/>
    <n v="1561784400"/>
    <n v="1562907600"/>
    <b v="0"/>
    <b v="0"/>
    <x v="14"/>
    <x v="7"/>
    <x v="14"/>
  </r>
  <r>
    <n v="494"/>
    <x v="488"/>
    <s v="Balanced upward-trending productivity"/>
    <x v="186"/>
    <n v="13684"/>
    <n v="547.36"/>
    <x v="1"/>
    <x v="360"/>
    <n v="51.059701492537314"/>
    <x v="1"/>
    <s v="USD"/>
    <n v="1332392400"/>
    <n v="1332478800"/>
    <b v="0"/>
    <b v="0"/>
    <x v="8"/>
    <x v="2"/>
    <x v="8"/>
  </r>
  <r>
    <n v="495"/>
    <x v="489"/>
    <s v="Centralized clear-thinking solution"/>
    <x v="170"/>
    <n v="13264"/>
    <n v="414.49999999999994"/>
    <x v="1"/>
    <x v="135"/>
    <n v="68.02051282051282"/>
    <x v="3"/>
    <s v="DKK"/>
    <n v="1402376400"/>
    <n v="1402722000"/>
    <b v="0"/>
    <b v="0"/>
    <x v="3"/>
    <x v="3"/>
    <x v="3"/>
  </r>
  <r>
    <n v="496"/>
    <x v="490"/>
    <s v="Optimized bi-directional extranet"/>
    <x v="282"/>
    <n v="1667"/>
    <n v="0.90696409140369971"/>
    <x v="0"/>
    <x v="71"/>
    <n v="30.87037037037037"/>
    <x v="1"/>
    <s v="USD"/>
    <n v="1495342800"/>
    <n v="1496811600"/>
    <b v="0"/>
    <b v="0"/>
    <x v="10"/>
    <x v="4"/>
    <x v="10"/>
  </r>
  <r>
    <n v="497"/>
    <x v="491"/>
    <s v="Intuitive actuating benchmark"/>
    <x v="122"/>
    <n v="3349"/>
    <n v="34.173469387755098"/>
    <x v="0"/>
    <x v="53"/>
    <n v="27.908333333333335"/>
    <x v="1"/>
    <s v="USD"/>
    <n v="1482213600"/>
    <n v="1482213600"/>
    <b v="0"/>
    <b v="1"/>
    <x v="8"/>
    <x v="2"/>
    <x v="8"/>
  </r>
  <r>
    <n v="498"/>
    <x v="492"/>
    <s v="Devolved background project"/>
    <x v="283"/>
    <n v="46317"/>
    <n v="23.948810754912099"/>
    <x v="0"/>
    <x v="361"/>
    <n v="79.994818652849744"/>
    <x v="3"/>
    <s v="DKK"/>
    <n v="1420092000"/>
    <n v="1420264800"/>
    <b v="0"/>
    <b v="0"/>
    <x v="2"/>
    <x v="2"/>
    <x v="2"/>
  </r>
  <r>
    <n v="499"/>
    <x v="493"/>
    <s v="Reverse-engineered executive emulation"/>
    <x v="284"/>
    <n v="78743"/>
    <n v="48.072649572649574"/>
    <x v="0"/>
    <x v="362"/>
    <n v="38.003378378378379"/>
    <x v="1"/>
    <s v="USD"/>
    <n v="1458018000"/>
    <n v="1458450000"/>
    <b v="0"/>
    <b v="1"/>
    <x v="4"/>
    <x v="4"/>
    <x v="4"/>
  </r>
  <r>
    <n v="500"/>
    <x v="494"/>
    <s v="Team-oriented clear-thinking matrix"/>
    <x v="0"/>
    <n v="0"/>
    <n v="0"/>
    <x v="0"/>
    <x v="0"/>
    <s v="0"/>
    <x v="1"/>
    <s v="USD"/>
    <n v="1367384400"/>
    <n v="1369803600"/>
    <b v="0"/>
    <b v="1"/>
    <x v="3"/>
    <x v="3"/>
    <x v="3"/>
  </r>
  <r>
    <n v="501"/>
    <x v="495"/>
    <s v="Focused coherent methodology"/>
    <x v="285"/>
    <n v="107743"/>
    <n v="70.145182291666657"/>
    <x v="0"/>
    <x v="363"/>
    <n v="59.990534521158132"/>
    <x v="1"/>
    <s v="USD"/>
    <n v="1363064400"/>
    <n v="1363237200"/>
    <b v="0"/>
    <b v="0"/>
    <x v="4"/>
    <x v="4"/>
    <x v="4"/>
  </r>
  <r>
    <n v="502"/>
    <x v="212"/>
    <s v="Reduced context-sensitive complexity"/>
    <x v="81"/>
    <n v="6889"/>
    <n v="529.92307692307691"/>
    <x v="1"/>
    <x v="129"/>
    <n v="37.037634408602152"/>
    <x v="2"/>
    <s v="AUD"/>
    <n v="1343365200"/>
    <n v="1345870800"/>
    <b v="0"/>
    <b v="1"/>
    <x v="11"/>
    <x v="6"/>
    <x v="11"/>
  </r>
  <r>
    <n v="503"/>
    <x v="496"/>
    <s v="Decentralized 4thgeneration time-frame"/>
    <x v="286"/>
    <n v="45983"/>
    <n v="180.32549019607845"/>
    <x v="1"/>
    <x v="364"/>
    <n v="99.963043478260872"/>
    <x v="1"/>
    <s v="USD"/>
    <n v="1435726800"/>
    <n v="1437454800"/>
    <b v="0"/>
    <b v="0"/>
    <x v="6"/>
    <x v="4"/>
    <x v="6"/>
  </r>
  <r>
    <n v="504"/>
    <x v="497"/>
    <s v="De-engineered cohesive moderator"/>
    <x v="168"/>
    <n v="6924"/>
    <n v="92.320000000000007"/>
    <x v="0"/>
    <x v="197"/>
    <n v="111.6774193548387"/>
    <x v="6"/>
    <s v="EUR"/>
    <n v="1431925200"/>
    <n v="1432011600"/>
    <b v="0"/>
    <b v="0"/>
    <x v="1"/>
    <x v="1"/>
    <x v="1"/>
  </r>
  <r>
    <n v="505"/>
    <x v="498"/>
    <s v="Ameliorated explicit parallelism"/>
    <x v="262"/>
    <n v="12497"/>
    <n v="13.901001112347053"/>
    <x v="0"/>
    <x v="365"/>
    <n v="36.014409221902014"/>
    <x v="1"/>
    <s v="USD"/>
    <n v="1362722400"/>
    <n v="1366347600"/>
    <b v="0"/>
    <b v="1"/>
    <x v="15"/>
    <x v="5"/>
    <x v="15"/>
  </r>
  <r>
    <n v="506"/>
    <x v="499"/>
    <s v="Customizable background monitoring"/>
    <x v="287"/>
    <n v="166874"/>
    <n v="927.07777777777767"/>
    <x v="1"/>
    <x v="366"/>
    <n v="66.010284810126578"/>
    <x v="1"/>
    <s v="USD"/>
    <n v="1511416800"/>
    <n v="1512885600"/>
    <b v="0"/>
    <b v="1"/>
    <x v="3"/>
    <x v="3"/>
    <x v="3"/>
  </r>
  <r>
    <n v="507"/>
    <x v="500"/>
    <s v="Compatible well-modulated budgetary management"/>
    <x v="118"/>
    <n v="837"/>
    <n v="39.857142857142861"/>
    <x v="0"/>
    <x v="161"/>
    <n v="44.05263157894737"/>
    <x v="1"/>
    <s v="USD"/>
    <n v="1365483600"/>
    <n v="1369717200"/>
    <b v="0"/>
    <b v="1"/>
    <x v="2"/>
    <x v="2"/>
    <x v="2"/>
  </r>
  <r>
    <n v="508"/>
    <x v="501"/>
    <s v="Up-sized radical pricing structure"/>
    <x v="288"/>
    <n v="193820"/>
    <n v="112.22929936305732"/>
    <x v="1"/>
    <x v="367"/>
    <n v="52.999726551818434"/>
    <x v="1"/>
    <s v="USD"/>
    <n v="1532840400"/>
    <n v="1534654800"/>
    <b v="0"/>
    <b v="0"/>
    <x v="3"/>
    <x v="3"/>
    <x v="3"/>
  </r>
  <r>
    <n v="509"/>
    <x v="173"/>
    <s v="Robust zero-defect project"/>
    <x v="172"/>
    <n v="119510"/>
    <n v="70.925816023738875"/>
    <x v="0"/>
    <x v="368"/>
    <n v="95"/>
    <x v="1"/>
    <s v="USD"/>
    <n v="1336194000"/>
    <n v="1337058000"/>
    <b v="0"/>
    <b v="0"/>
    <x v="3"/>
    <x v="3"/>
    <x v="3"/>
  </r>
  <r>
    <n v="510"/>
    <x v="502"/>
    <s v="Re-engineered mobile task-force"/>
    <x v="75"/>
    <n v="9289"/>
    <n v="119.08974358974358"/>
    <x v="1"/>
    <x v="54"/>
    <n v="70.908396946564892"/>
    <x v="2"/>
    <s v="AUD"/>
    <n v="1527742800"/>
    <n v="1529816400"/>
    <b v="0"/>
    <b v="0"/>
    <x v="6"/>
    <x v="4"/>
    <x v="6"/>
  </r>
  <r>
    <n v="511"/>
    <x v="503"/>
    <s v="User-centric intangible neural-net"/>
    <x v="252"/>
    <n v="35498"/>
    <n v="24.017591339648174"/>
    <x v="0"/>
    <x v="369"/>
    <n v="98.060773480662988"/>
    <x v="1"/>
    <s v="USD"/>
    <n v="1564030800"/>
    <n v="1564894800"/>
    <b v="0"/>
    <b v="0"/>
    <x v="3"/>
    <x v="3"/>
    <x v="3"/>
  </r>
  <r>
    <n v="512"/>
    <x v="504"/>
    <s v="Organized explicit core"/>
    <x v="14"/>
    <n v="12678"/>
    <n v="139.31868131868131"/>
    <x v="1"/>
    <x v="370"/>
    <n v="53.046025104602514"/>
    <x v="1"/>
    <s v="USD"/>
    <n v="1404536400"/>
    <n v="1404622800"/>
    <b v="0"/>
    <b v="1"/>
    <x v="11"/>
    <x v="6"/>
    <x v="11"/>
  </r>
  <r>
    <n v="513"/>
    <x v="505"/>
    <s v="Synchronized 6thgeneration adapter"/>
    <x v="111"/>
    <n v="3260"/>
    <n v="39.277108433734945"/>
    <x v="3"/>
    <x v="164"/>
    <n v="93.142857142857139"/>
    <x v="1"/>
    <s v="USD"/>
    <n v="1284008400"/>
    <n v="1284181200"/>
    <b v="0"/>
    <b v="0"/>
    <x v="19"/>
    <x v="4"/>
    <x v="19"/>
  </r>
  <r>
    <n v="514"/>
    <x v="506"/>
    <s v="Centralized motivating capacity"/>
    <x v="289"/>
    <n v="31123"/>
    <n v="22.439077144917089"/>
    <x v="3"/>
    <x v="371"/>
    <n v="58.945075757575758"/>
    <x v="5"/>
    <s v="CHF"/>
    <n v="1386309600"/>
    <n v="1386741600"/>
    <b v="0"/>
    <b v="1"/>
    <x v="1"/>
    <x v="1"/>
    <x v="1"/>
  </r>
  <r>
    <n v="515"/>
    <x v="507"/>
    <s v="Phased 24hour flexibility"/>
    <x v="133"/>
    <n v="4797"/>
    <n v="55.779069767441861"/>
    <x v="0"/>
    <x v="221"/>
    <n v="36.067669172932334"/>
    <x v="0"/>
    <s v="CAD"/>
    <n v="1324620000"/>
    <n v="1324792800"/>
    <b v="0"/>
    <b v="1"/>
    <x v="3"/>
    <x v="3"/>
    <x v="3"/>
  </r>
  <r>
    <n v="516"/>
    <x v="508"/>
    <s v="Exclusive 5thgeneration structure"/>
    <x v="290"/>
    <n v="53324"/>
    <n v="42.523125996810208"/>
    <x v="0"/>
    <x v="372"/>
    <n v="63.030732860520096"/>
    <x v="1"/>
    <s v="USD"/>
    <n v="1281070800"/>
    <n v="1284354000"/>
    <b v="0"/>
    <b v="0"/>
    <x v="9"/>
    <x v="5"/>
    <x v="9"/>
  </r>
  <r>
    <n v="517"/>
    <x v="509"/>
    <s v="Multi-tiered maximized orchestration"/>
    <x v="291"/>
    <n v="6608"/>
    <n v="112.00000000000001"/>
    <x v="1"/>
    <x v="373"/>
    <n v="84.717948717948715"/>
    <x v="1"/>
    <s v="USD"/>
    <n v="1493960400"/>
    <n v="1494392400"/>
    <b v="0"/>
    <b v="0"/>
    <x v="0"/>
    <x v="0"/>
    <x v="0"/>
  </r>
  <r>
    <n v="518"/>
    <x v="510"/>
    <s v="Open-architected uniform instruction set"/>
    <x v="35"/>
    <n v="622"/>
    <n v="7.0681818181818183"/>
    <x v="0"/>
    <x v="234"/>
    <n v="62.2"/>
    <x v="1"/>
    <s v="USD"/>
    <n v="1519365600"/>
    <n v="1519538400"/>
    <b v="0"/>
    <b v="1"/>
    <x v="10"/>
    <x v="4"/>
    <x v="10"/>
  </r>
  <r>
    <n v="519"/>
    <x v="511"/>
    <s v="Exclusive asymmetric analyzer"/>
    <x v="96"/>
    <n v="180802"/>
    <n v="101.74563871693867"/>
    <x v="1"/>
    <x v="374"/>
    <n v="101.97518330513255"/>
    <x v="1"/>
    <s v="USD"/>
    <n v="1420696800"/>
    <n v="1421906400"/>
    <b v="0"/>
    <b v="1"/>
    <x v="1"/>
    <x v="1"/>
    <x v="1"/>
  </r>
  <r>
    <n v="520"/>
    <x v="512"/>
    <s v="Organic radical collaboration"/>
    <x v="126"/>
    <n v="3406"/>
    <n v="425.75"/>
    <x v="1"/>
    <x v="235"/>
    <n v="106.4375"/>
    <x v="1"/>
    <s v="USD"/>
    <n v="1555650000"/>
    <n v="1555909200"/>
    <b v="0"/>
    <b v="0"/>
    <x v="3"/>
    <x v="3"/>
    <x v="3"/>
  </r>
  <r>
    <n v="521"/>
    <x v="513"/>
    <s v="Function-based multi-state software"/>
    <x v="4"/>
    <n v="11061"/>
    <n v="145.53947368421052"/>
    <x v="1"/>
    <x v="375"/>
    <n v="29.975609756097562"/>
    <x v="1"/>
    <s v="USD"/>
    <n v="1471928400"/>
    <n v="1472446800"/>
    <b v="0"/>
    <b v="1"/>
    <x v="6"/>
    <x v="4"/>
    <x v="6"/>
  </r>
  <r>
    <n v="522"/>
    <x v="514"/>
    <s v="Innovative static budgetary management"/>
    <x v="292"/>
    <n v="16389"/>
    <n v="32.453465346534657"/>
    <x v="0"/>
    <x v="271"/>
    <n v="85.806282722513089"/>
    <x v="1"/>
    <s v="USD"/>
    <n v="1341291600"/>
    <n v="1342328400"/>
    <b v="0"/>
    <b v="0"/>
    <x v="12"/>
    <x v="4"/>
    <x v="12"/>
  </r>
  <r>
    <n v="523"/>
    <x v="515"/>
    <s v="Triple-buffered holistic ability"/>
    <x v="79"/>
    <n v="6303"/>
    <n v="700.33333333333326"/>
    <x v="1"/>
    <x v="121"/>
    <n v="70.82022471910112"/>
    <x v="1"/>
    <s v="USD"/>
    <n v="1267682400"/>
    <n v="1268114400"/>
    <b v="0"/>
    <b v="0"/>
    <x v="12"/>
    <x v="4"/>
    <x v="12"/>
  </r>
  <r>
    <n v="524"/>
    <x v="516"/>
    <s v="Diverse scalable superstructure"/>
    <x v="127"/>
    <n v="81136"/>
    <n v="83.904860392967933"/>
    <x v="0"/>
    <x v="376"/>
    <n v="40.998484082870135"/>
    <x v="1"/>
    <s v="USD"/>
    <n v="1272258000"/>
    <n v="1273381200"/>
    <b v="0"/>
    <b v="0"/>
    <x v="3"/>
    <x v="3"/>
    <x v="3"/>
  </r>
  <r>
    <n v="525"/>
    <x v="517"/>
    <s v="Balanced leadingedge data-warehouse"/>
    <x v="118"/>
    <n v="1768"/>
    <n v="84.19047619047619"/>
    <x v="0"/>
    <x v="377"/>
    <n v="28.063492063492063"/>
    <x v="1"/>
    <s v="USD"/>
    <n v="1290492000"/>
    <n v="1290837600"/>
    <b v="0"/>
    <b v="0"/>
    <x v="8"/>
    <x v="2"/>
    <x v="8"/>
  </r>
  <r>
    <n v="526"/>
    <x v="518"/>
    <s v="Digitized bandwidth-monitored open architecture"/>
    <x v="111"/>
    <n v="12944"/>
    <n v="155.95180722891567"/>
    <x v="1"/>
    <x v="98"/>
    <n v="88.054421768707485"/>
    <x v="1"/>
    <s v="USD"/>
    <n v="1451109600"/>
    <n v="1454306400"/>
    <b v="0"/>
    <b v="1"/>
    <x v="3"/>
    <x v="3"/>
    <x v="3"/>
  </r>
  <r>
    <n v="527"/>
    <x v="519"/>
    <s v="Enterprise-wide intermediate portal"/>
    <x v="223"/>
    <n v="188480"/>
    <n v="99.619450317124731"/>
    <x v="0"/>
    <x v="378"/>
    <n v="31"/>
    <x v="0"/>
    <s v="CAD"/>
    <n v="1454652000"/>
    <n v="1457762400"/>
    <b v="0"/>
    <b v="0"/>
    <x v="10"/>
    <x v="4"/>
    <x v="10"/>
  </r>
  <r>
    <n v="528"/>
    <x v="520"/>
    <s v="Focused leadingedge matrix"/>
    <x v="25"/>
    <n v="7227"/>
    <n v="80.300000000000011"/>
    <x v="0"/>
    <x v="175"/>
    <n v="90.337500000000006"/>
    <x v="4"/>
    <s v="GBP"/>
    <n v="1385186400"/>
    <n v="1389074400"/>
    <b v="0"/>
    <b v="0"/>
    <x v="7"/>
    <x v="1"/>
    <x v="7"/>
  </r>
  <r>
    <n v="529"/>
    <x v="521"/>
    <s v="Seamless logistical encryption"/>
    <x v="135"/>
    <n v="574"/>
    <n v="11.254901960784313"/>
    <x v="0"/>
    <x v="352"/>
    <n v="63.777777777777779"/>
    <x v="1"/>
    <s v="USD"/>
    <n v="1399698000"/>
    <n v="1402117200"/>
    <b v="0"/>
    <b v="0"/>
    <x v="11"/>
    <x v="6"/>
    <x v="11"/>
  </r>
  <r>
    <n v="530"/>
    <x v="522"/>
    <s v="Stand-alone human-resource workforce"/>
    <x v="293"/>
    <n v="96328"/>
    <n v="91.740952380952379"/>
    <x v="0"/>
    <x v="200"/>
    <n v="53.995515695067262"/>
    <x v="1"/>
    <s v="USD"/>
    <n v="1283230800"/>
    <n v="1284440400"/>
    <b v="0"/>
    <b v="1"/>
    <x v="13"/>
    <x v="5"/>
    <x v="13"/>
  </r>
  <r>
    <n v="531"/>
    <x v="523"/>
    <s v="Automated zero tolerance implementation"/>
    <x v="294"/>
    <n v="178338"/>
    <n v="95.521156936261391"/>
    <x v="2"/>
    <x v="379"/>
    <n v="48.993956043956047"/>
    <x v="5"/>
    <s v="CHF"/>
    <n v="1384149600"/>
    <n v="1388988000"/>
    <b v="0"/>
    <b v="0"/>
    <x v="11"/>
    <x v="6"/>
    <x v="11"/>
  </r>
  <r>
    <n v="532"/>
    <x v="524"/>
    <s v="Pre-emptive grid-enabled contingency"/>
    <x v="39"/>
    <n v="8046"/>
    <n v="502.87499999999994"/>
    <x v="1"/>
    <x v="105"/>
    <n v="63.857142857142854"/>
    <x v="0"/>
    <s v="CAD"/>
    <n v="1516860000"/>
    <n v="1516946400"/>
    <b v="0"/>
    <b v="0"/>
    <x v="3"/>
    <x v="3"/>
    <x v="3"/>
  </r>
  <r>
    <n v="533"/>
    <x v="525"/>
    <s v="Multi-lateral didactic encoding"/>
    <x v="295"/>
    <n v="184086"/>
    <n v="159.24394463667818"/>
    <x v="1"/>
    <x v="380"/>
    <n v="82.996393146979258"/>
    <x v="4"/>
    <s v="GBP"/>
    <n v="1374642000"/>
    <n v="1377752400"/>
    <b v="0"/>
    <b v="0"/>
    <x v="7"/>
    <x v="1"/>
    <x v="7"/>
  </r>
  <r>
    <n v="534"/>
    <x v="526"/>
    <s v="Self-enabling didactic orchestration"/>
    <x v="296"/>
    <n v="13385"/>
    <n v="15.022446689113355"/>
    <x v="0"/>
    <x v="166"/>
    <n v="55.08230452674897"/>
    <x v="1"/>
    <s v="USD"/>
    <n v="1534482000"/>
    <n v="1534568400"/>
    <b v="0"/>
    <b v="1"/>
    <x v="6"/>
    <x v="4"/>
    <x v="6"/>
  </r>
  <r>
    <n v="535"/>
    <x v="527"/>
    <s v="Profit-focused 24/7 data-warehouse"/>
    <x v="97"/>
    <n v="12533"/>
    <n v="482.03846153846149"/>
    <x v="1"/>
    <x v="381"/>
    <n v="62.044554455445542"/>
    <x v="6"/>
    <s v="EUR"/>
    <n v="1528434000"/>
    <n v="1528606800"/>
    <b v="0"/>
    <b v="1"/>
    <x v="3"/>
    <x v="3"/>
    <x v="3"/>
  </r>
  <r>
    <n v="536"/>
    <x v="528"/>
    <s v="Enhanced methodical middleware"/>
    <x v="122"/>
    <n v="14697"/>
    <n v="149.96938775510205"/>
    <x v="1"/>
    <x v="382"/>
    <n v="104.97857142857143"/>
    <x v="6"/>
    <s v="EUR"/>
    <n v="1282626000"/>
    <n v="1284872400"/>
    <b v="0"/>
    <b v="0"/>
    <x v="13"/>
    <x v="5"/>
    <x v="13"/>
  </r>
  <r>
    <n v="537"/>
    <x v="529"/>
    <s v="Synchronized client-driven projection"/>
    <x v="197"/>
    <n v="98935"/>
    <n v="117.22156398104266"/>
    <x v="1"/>
    <x v="383"/>
    <n v="94.044676806083643"/>
    <x v="3"/>
    <s v="DKK"/>
    <n v="1535605200"/>
    <n v="1537592400"/>
    <b v="1"/>
    <b v="1"/>
    <x v="4"/>
    <x v="4"/>
    <x v="4"/>
  </r>
  <r>
    <n v="538"/>
    <x v="530"/>
    <s v="Networked didactic time-frame"/>
    <x v="297"/>
    <n v="57034"/>
    <n v="37.695968274950431"/>
    <x v="0"/>
    <x v="384"/>
    <n v="44.007716049382715"/>
    <x v="1"/>
    <s v="USD"/>
    <n v="1379826000"/>
    <n v="1381208400"/>
    <b v="0"/>
    <b v="0"/>
    <x v="20"/>
    <x v="6"/>
    <x v="20"/>
  </r>
  <r>
    <n v="539"/>
    <x v="531"/>
    <s v="Assimilated exuding toolset"/>
    <x v="122"/>
    <n v="7120"/>
    <n v="72.653061224489804"/>
    <x v="0"/>
    <x v="385"/>
    <n v="92.467532467532465"/>
    <x v="1"/>
    <s v="USD"/>
    <n v="1561957200"/>
    <n v="1562475600"/>
    <b v="0"/>
    <b v="1"/>
    <x v="0"/>
    <x v="0"/>
    <x v="0"/>
  </r>
  <r>
    <n v="540"/>
    <x v="532"/>
    <s v="Front-line client-server secured line"/>
    <x v="98"/>
    <n v="14097"/>
    <n v="265.98113207547169"/>
    <x v="1"/>
    <x v="326"/>
    <n v="57.072874493927124"/>
    <x v="1"/>
    <s v="USD"/>
    <n v="1525496400"/>
    <n v="1527397200"/>
    <b v="0"/>
    <b v="0"/>
    <x v="14"/>
    <x v="7"/>
    <x v="14"/>
  </r>
  <r>
    <n v="541"/>
    <x v="533"/>
    <s v="Polarized systemic Internet solution"/>
    <x v="298"/>
    <n v="43086"/>
    <n v="24.205617977528089"/>
    <x v="0"/>
    <x v="386"/>
    <n v="109.07848101265823"/>
    <x v="6"/>
    <s v="EUR"/>
    <n v="1433912400"/>
    <n v="1436158800"/>
    <b v="0"/>
    <b v="0"/>
    <x v="20"/>
    <x v="6"/>
    <x v="20"/>
  </r>
  <r>
    <n v="542"/>
    <x v="534"/>
    <s v="Profit-focused exuding moderator"/>
    <x v="299"/>
    <n v="1930"/>
    <n v="2.5064935064935066"/>
    <x v="0"/>
    <x v="240"/>
    <n v="39.387755102040813"/>
    <x v="4"/>
    <s v="GBP"/>
    <n v="1453442400"/>
    <n v="1456034400"/>
    <b v="0"/>
    <b v="0"/>
    <x v="7"/>
    <x v="1"/>
    <x v="7"/>
  </r>
  <r>
    <n v="543"/>
    <x v="535"/>
    <s v="Cross-group high-level moderator"/>
    <x v="300"/>
    <n v="13864"/>
    <n v="16.329799764428738"/>
    <x v="0"/>
    <x v="80"/>
    <n v="77.022222222222226"/>
    <x v="1"/>
    <s v="USD"/>
    <n v="1378875600"/>
    <n v="1380171600"/>
    <b v="0"/>
    <b v="0"/>
    <x v="11"/>
    <x v="6"/>
    <x v="11"/>
  </r>
  <r>
    <n v="544"/>
    <x v="536"/>
    <s v="Public-key 3rdgeneration system engine"/>
    <x v="54"/>
    <n v="7742"/>
    <n v="276.5"/>
    <x v="1"/>
    <x v="286"/>
    <n v="92.166666666666671"/>
    <x v="1"/>
    <s v="USD"/>
    <n v="1452232800"/>
    <n v="1453356000"/>
    <b v="0"/>
    <b v="0"/>
    <x v="1"/>
    <x v="1"/>
    <x v="1"/>
  </r>
  <r>
    <n v="545"/>
    <x v="537"/>
    <s v="Organized value-added access"/>
    <x v="301"/>
    <n v="164109"/>
    <n v="88.803571428571431"/>
    <x v="0"/>
    <x v="387"/>
    <n v="61.007063197026021"/>
    <x v="1"/>
    <s v="USD"/>
    <n v="1577253600"/>
    <n v="1578981600"/>
    <b v="0"/>
    <b v="0"/>
    <x v="3"/>
    <x v="3"/>
    <x v="3"/>
  </r>
  <r>
    <n v="546"/>
    <x v="538"/>
    <s v="Cloned global Graphical User Interface"/>
    <x v="3"/>
    <n v="6870"/>
    <n v="163.57142857142856"/>
    <x v="1"/>
    <x v="39"/>
    <n v="78.068181818181813"/>
    <x v="1"/>
    <s v="USD"/>
    <n v="1537160400"/>
    <n v="1537419600"/>
    <b v="0"/>
    <b v="1"/>
    <x v="3"/>
    <x v="3"/>
    <x v="3"/>
  </r>
  <r>
    <n v="547"/>
    <x v="539"/>
    <s v="Focused solution-oriented matrix"/>
    <x v="81"/>
    <n v="12597"/>
    <n v="969"/>
    <x v="1"/>
    <x v="388"/>
    <n v="80.75"/>
    <x v="1"/>
    <s v="USD"/>
    <n v="1422165600"/>
    <n v="1423202400"/>
    <b v="0"/>
    <b v="0"/>
    <x v="6"/>
    <x v="4"/>
    <x v="6"/>
  </r>
  <r>
    <n v="548"/>
    <x v="540"/>
    <s v="Monitored discrete toolset"/>
    <x v="302"/>
    <n v="179074"/>
    <n v="270.91376701966715"/>
    <x v="1"/>
    <x v="389"/>
    <n v="59.991289782244557"/>
    <x v="1"/>
    <s v="USD"/>
    <n v="1459486800"/>
    <n v="1460610000"/>
    <b v="0"/>
    <b v="0"/>
    <x v="3"/>
    <x v="3"/>
    <x v="3"/>
  </r>
  <r>
    <n v="549"/>
    <x v="541"/>
    <s v="Business-focused intermediate system engine"/>
    <x v="303"/>
    <n v="83843"/>
    <n v="284.21355932203392"/>
    <x v="1"/>
    <x v="390"/>
    <n v="110.03018372703411"/>
    <x v="1"/>
    <s v="USD"/>
    <n v="1369717200"/>
    <n v="1370494800"/>
    <b v="0"/>
    <b v="0"/>
    <x v="8"/>
    <x v="2"/>
    <x v="8"/>
  </r>
  <r>
    <n v="550"/>
    <x v="542"/>
    <s v="De-engineered disintermediate encoding"/>
    <x v="0"/>
    <n v="4"/>
    <n v="4"/>
    <x v="3"/>
    <x v="49"/>
    <n v="4"/>
    <x v="5"/>
    <s v="CHF"/>
    <n v="1330495200"/>
    <n v="1332306000"/>
    <b v="0"/>
    <b v="0"/>
    <x v="7"/>
    <x v="1"/>
    <x v="7"/>
  </r>
  <r>
    <n v="551"/>
    <x v="543"/>
    <s v="Streamlined upward-trending analyzer"/>
    <x v="304"/>
    <n v="105598"/>
    <n v="58.6329816768462"/>
    <x v="0"/>
    <x v="391"/>
    <n v="37.99856063332134"/>
    <x v="2"/>
    <s v="AUD"/>
    <n v="1419055200"/>
    <n v="1422511200"/>
    <b v="0"/>
    <b v="1"/>
    <x v="2"/>
    <x v="2"/>
    <x v="2"/>
  </r>
  <r>
    <n v="552"/>
    <x v="544"/>
    <s v="Distributed human-resource policy"/>
    <x v="25"/>
    <n v="8866"/>
    <n v="98.51111111111112"/>
    <x v="0"/>
    <x v="45"/>
    <n v="96.369565217391298"/>
    <x v="1"/>
    <s v="USD"/>
    <n v="1480140000"/>
    <n v="1480312800"/>
    <b v="0"/>
    <b v="0"/>
    <x v="3"/>
    <x v="3"/>
    <x v="3"/>
  </r>
  <r>
    <n v="553"/>
    <x v="545"/>
    <s v="De-engineered 5thgeneration contingency"/>
    <x v="305"/>
    <n v="75022"/>
    <n v="43.975381008206334"/>
    <x v="0"/>
    <x v="392"/>
    <n v="72.978599221789878"/>
    <x v="1"/>
    <s v="USD"/>
    <n v="1293948000"/>
    <n v="1294034400"/>
    <b v="0"/>
    <b v="0"/>
    <x v="1"/>
    <x v="1"/>
    <x v="1"/>
  </r>
  <r>
    <n v="554"/>
    <x v="546"/>
    <s v="Multi-channeled upward-trending application"/>
    <x v="40"/>
    <n v="14408"/>
    <n v="151.66315789473683"/>
    <x v="1"/>
    <x v="353"/>
    <n v="26.007220216606498"/>
    <x v="0"/>
    <s v="CAD"/>
    <n v="1482127200"/>
    <n v="1482645600"/>
    <b v="0"/>
    <b v="0"/>
    <x v="7"/>
    <x v="1"/>
    <x v="7"/>
  </r>
  <r>
    <n v="555"/>
    <x v="547"/>
    <s v="Organic maximized database"/>
    <x v="9"/>
    <n v="14089"/>
    <n v="223.63492063492063"/>
    <x v="1"/>
    <x v="18"/>
    <n v="104.36296296296297"/>
    <x v="3"/>
    <s v="DKK"/>
    <n v="1396414800"/>
    <n v="1399093200"/>
    <b v="0"/>
    <b v="0"/>
    <x v="1"/>
    <x v="1"/>
    <x v="1"/>
  </r>
  <r>
    <n v="556"/>
    <x v="195"/>
    <s v="Grass-roots 24/7 attitude"/>
    <x v="5"/>
    <n v="12467"/>
    <n v="239.75"/>
    <x v="1"/>
    <x v="393"/>
    <n v="102.18852459016394"/>
    <x v="1"/>
    <s v="USD"/>
    <n v="1315285200"/>
    <n v="1315890000"/>
    <b v="0"/>
    <b v="1"/>
    <x v="18"/>
    <x v="5"/>
    <x v="18"/>
  </r>
  <r>
    <n v="557"/>
    <x v="548"/>
    <s v="Team-oriented global strategy"/>
    <x v="46"/>
    <n v="11960"/>
    <n v="199.33333333333334"/>
    <x v="1"/>
    <x v="394"/>
    <n v="54.117647058823529"/>
    <x v="1"/>
    <s v="USD"/>
    <n v="1443762000"/>
    <n v="1444021200"/>
    <b v="0"/>
    <b v="1"/>
    <x v="22"/>
    <x v="4"/>
    <x v="22"/>
  </r>
  <r>
    <n v="558"/>
    <x v="549"/>
    <s v="Enhanced client-driven capacity"/>
    <x v="306"/>
    <n v="7966"/>
    <n v="137.34482758620689"/>
    <x v="1"/>
    <x v="105"/>
    <n v="63.222222222222221"/>
    <x v="1"/>
    <s v="USD"/>
    <n v="1456293600"/>
    <n v="1460005200"/>
    <b v="0"/>
    <b v="0"/>
    <x v="3"/>
    <x v="3"/>
    <x v="3"/>
  </r>
  <r>
    <n v="559"/>
    <x v="550"/>
    <s v="Exclusive systematic productivity"/>
    <x v="307"/>
    <n v="106321"/>
    <n v="100.9696106362773"/>
    <x v="1"/>
    <x v="395"/>
    <n v="104.03228962818004"/>
    <x v="1"/>
    <s v="USD"/>
    <n v="1470114000"/>
    <n v="1470718800"/>
    <b v="0"/>
    <b v="0"/>
    <x v="3"/>
    <x v="3"/>
    <x v="3"/>
  </r>
  <r>
    <n v="560"/>
    <x v="551"/>
    <s v="Re-engineered radical policy"/>
    <x v="77"/>
    <n v="158832"/>
    <n v="794.16"/>
    <x v="1"/>
    <x v="396"/>
    <n v="49.994334277620396"/>
    <x v="1"/>
    <s v="USD"/>
    <n v="1321596000"/>
    <n v="1325052000"/>
    <b v="0"/>
    <b v="0"/>
    <x v="10"/>
    <x v="4"/>
    <x v="10"/>
  </r>
  <r>
    <n v="561"/>
    <x v="552"/>
    <s v="Down-sized logistical adapter"/>
    <x v="162"/>
    <n v="11091"/>
    <n v="369.7"/>
    <x v="1"/>
    <x v="40"/>
    <n v="56.015151515151516"/>
    <x v="5"/>
    <s v="CHF"/>
    <n v="1318827600"/>
    <n v="1319000400"/>
    <b v="0"/>
    <b v="0"/>
    <x v="3"/>
    <x v="3"/>
    <x v="3"/>
  </r>
  <r>
    <n v="562"/>
    <x v="553"/>
    <s v="Configurable bandwidth-monitored throughput"/>
    <x v="34"/>
    <n v="1269"/>
    <n v="12.818181818181817"/>
    <x v="0"/>
    <x v="150"/>
    <n v="48.807692307692307"/>
    <x v="5"/>
    <s v="CHF"/>
    <n v="1552366800"/>
    <n v="1552539600"/>
    <b v="0"/>
    <b v="0"/>
    <x v="1"/>
    <x v="1"/>
    <x v="1"/>
  </r>
  <r>
    <n v="563"/>
    <x v="554"/>
    <s v="Optional tangible pricing structure"/>
    <x v="41"/>
    <n v="5107"/>
    <n v="138.02702702702703"/>
    <x v="1"/>
    <x v="72"/>
    <n v="60.082352941176474"/>
    <x v="2"/>
    <s v="AUD"/>
    <n v="1542088800"/>
    <n v="1543816800"/>
    <b v="0"/>
    <b v="0"/>
    <x v="4"/>
    <x v="4"/>
    <x v="4"/>
  </r>
  <r>
    <n v="564"/>
    <x v="555"/>
    <s v="Organic high-level implementation"/>
    <x v="308"/>
    <n v="141393"/>
    <n v="83.813278008298752"/>
    <x v="0"/>
    <x v="397"/>
    <n v="78.990502793296088"/>
    <x v="1"/>
    <s v="USD"/>
    <n v="1426395600"/>
    <n v="1427086800"/>
    <b v="0"/>
    <b v="0"/>
    <x v="3"/>
    <x v="3"/>
    <x v="3"/>
  </r>
  <r>
    <n v="565"/>
    <x v="556"/>
    <s v="Decentralized logistical collaboration"/>
    <x v="309"/>
    <n v="194166"/>
    <n v="204.60063224446787"/>
    <x v="1"/>
    <x v="398"/>
    <n v="53.99499443826474"/>
    <x v="1"/>
    <s v="USD"/>
    <n v="1321336800"/>
    <n v="1323064800"/>
    <b v="0"/>
    <b v="0"/>
    <x v="3"/>
    <x v="3"/>
    <x v="3"/>
  </r>
  <r>
    <n v="566"/>
    <x v="557"/>
    <s v="Advanced content-based installation"/>
    <x v="29"/>
    <n v="4124"/>
    <n v="44.344086021505376"/>
    <x v="0"/>
    <x v="95"/>
    <n v="111.45945945945945"/>
    <x v="1"/>
    <s v="USD"/>
    <n v="1456293600"/>
    <n v="1458277200"/>
    <b v="0"/>
    <b v="1"/>
    <x v="5"/>
    <x v="1"/>
    <x v="5"/>
  </r>
  <r>
    <n v="567"/>
    <x v="558"/>
    <s v="Distributed high-level open architecture"/>
    <x v="85"/>
    <n v="14865"/>
    <n v="218.60294117647058"/>
    <x v="1"/>
    <x v="146"/>
    <n v="60.922131147540981"/>
    <x v="1"/>
    <s v="USD"/>
    <n v="1404968400"/>
    <n v="1405141200"/>
    <b v="0"/>
    <b v="0"/>
    <x v="1"/>
    <x v="1"/>
    <x v="1"/>
  </r>
  <r>
    <n v="568"/>
    <x v="559"/>
    <s v="Synergized zero tolerance help-desk"/>
    <x v="310"/>
    <n v="134688"/>
    <n v="186.03314917127071"/>
    <x v="1"/>
    <x v="399"/>
    <n v="26.0015444015444"/>
    <x v="1"/>
    <s v="USD"/>
    <n v="1279170000"/>
    <n v="1283058000"/>
    <b v="0"/>
    <b v="0"/>
    <x v="3"/>
    <x v="3"/>
    <x v="3"/>
  </r>
  <r>
    <n v="569"/>
    <x v="560"/>
    <s v="Extended multi-tasking definition"/>
    <x v="311"/>
    <n v="47705"/>
    <n v="237.33830845771143"/>
    <x v="1"/>
    <x v="400"/>
    <n v="80.993208828522924"/>
    <x v="6"/>
    <s v="EUR"/>
    <n v="1294725600"/>
    <n v="1295762400"/>
    <b v="0"/>
    <b v="0"/>
    <x v="10"/>
    <x v="4"/>
    <x v="10"/>
  </r>
  <r>
    <n v="570"/>
    <x v="561"/>
    <s v="Realigned uniform knowledge user"/>
    <x v="312"/>
    <n v="95364"/>
    <n v="305.65384615384613"/>
    <x v="1"/>
    <x v="401"/>
    <n v="34.995963302752294"/>
    <x v="1"/>
    <s v="USD"/>
    <n v="1419055200"/>
    <n v="1419573600"/>
    <b v="0"/>
    <b v="1"/>
    <x v="1"/>
    <x v="1"/>
    <x v="1"/>
  </r>
  <r>
    <n v="571"/>
    <x v="562"/>
    <s v="Monitored grid-enabled model"/>
    <x v="26"/>
    <n v="3295"/>
    <n v="94.142857142857139"/>
    <x v="0"/>
    <x v="164"/>
    <n v="94.142857142857139"/>
    <x v="6"/>
    <s v="EUR"/>
    <n v="1434690000"/>
    <n v="1438750800"/>
    <b v="0"/>
    <b v="0"/>
    <x v="12"/>
    <x v="4"/>
    <x v="12"/>
  </r>
  <r>
    <n v="572"/>
    <x v="563"/>
    <s v="Assimilated actuating policy"/>
    <x v="25"/>
    <n v="4896"/>
    <n v="54.400000000000006"/>
    <x v="3"/>
    <x v="115"/>
    <n v="52.085106382978722"/>
    <x v="1"/>
    <s v="USD"/>
    <n v="1443416400"/>
    <n v="1444798800"/>
    <b v="0"/>
    <b v="1"/>
    <x v="1"/>
    <x v="1"/>
    <x v="1"/>
  </r>
  <r>
    <n v="573"/>
    <x v="564"/>
    <s v="Total incremental productivity"/>
    <x v="313"/>
    <n v="7496"/>
    <n v="111.88059701492537"/>
    <x v="1"/>
    <x v="402"/>
    <n v="24.986666666666668"/>
    <x v="1"/>
    <s v="USD"/>
    <n v="1399006800"/>
    <n v="1399179600"/>
    <b v="0"/>
    <b v="0"/>
    <x v="23"/>
    <x v="8"/>
    <x v="23"/>
  </r>
  <r>
    <n v="574"/>
    <x v="565"/>
    <s v="Adaptive local task-force"/>
    <x v="50"/>
    <n v="9967"/>
    <n v="369.14814814814815"/>
    <x v="1"/>
    <x v="358"/>
    <n v="69.215277777777771"/>
    <x v="1"/>
    <s v="USD"/>
    <n v="1575698400"/>
    <n v="1576562400"/>
    <b v="0"/>
    <b v="1"/>
    <x v="0"/>
    <x v="0"/>
    <x v="0"/>
  </r>
  <r>
    <n v="575"/>
    <x v="566"/>
    <s v="Universal zero-defect concept"/>
    <x v="314"/>
    <n v="52421"/>
    <n v="62.930372148859547"/>
    <x v="0"/>
    <x v="21"/>
    <n v="93.944444444444443"/>
    <x v="1"/>
    <s v="USD"/>
    <n v="1400562000"/>
    <n v="1400821200"/>
    <b v="0"/>
    <b v="1"/>
    <x v="3"/>
    <x v="3"/>
    <x v="3"/>
  </r>
  <r>
    <n v="576"/>
    <x v="567"/>
    <s v="Object-based bottom-line superstructure"/>
    <x v="62"/>
    <n v="6298"/>
    <n v="64.927835051546396"/>
    <x v="0"/>
    <x v="251"/>
    <n v="98.40625"/>
    <x v="1"/>
    <s v="USD"/>
    <n v="1509512400"/>
    <n v="1510984800"/>
    <b v="0"/>
    <b v="0"/>
    <x v="3"/>
    <x v="3"/>
    <x v="3"/>
  </r>
  <r>
    <n v="577"/>
    <x v="568"/>
    <s v="Adaptive 24hour projection"/>
    <x v="139"/>
    <n v="1546"/>
    <n v="18.853658536585368"/>
    <x v="3"/>
    <x v="95"/>
    <n v="41.783783783783782"/>
    <x v="1"/>
    <s v="USD"/>
    <n v="1299823200"/>
    <n v="1302066000"/>
    <b v="0"/>
    <b v="0"/>
    <x v="17"/>
    <x v="1"/>
    <x v="17"/>
  </r>
  <r>
    <n v="578"/>
    <x v="569"/>
    <s v="Sharable radical toolset"/>
    <x v="315"/>
    <n v="16168"/>
    <n v="16.754404145077721"/>
    <x v="0"/>
    <x v="242"/>
    <n v="65.991836734693877"/>
    <x v="1"/>
    <s v="USD"/>
    <n v="1322719200"/>
    <n v="1322978400"/>
    <b v="0"/>
    <b v="0"/>
    <x v="22"/>
    <x v="4"/>
    <x v="22"/>
  </r>
  <r>
    <n v="579"/>
    <x v="570"/>
    <s v="Focused multimedia knowledgebase"/>
    <x v="8"/>
    <n v="6269"/>
    <n v="101.11290322580646"/>
    <x v="1"/>
    <x v="215"/>
    <n v="72.05747126436782"/>
    <x v="1"/>
    <s v="USD"/>
    <n v="1312693200"/>
    <n v="1313730000"/>
    <b v="0"/>
    <b v="0"/>
    <x v="17"/>
    <x v="1"/>
    <x v="17"/>
  </r>
  <r>
    <n v="580"/>
    <x v="251"/>
    <s v="Seamless 6thgeneration extranet"/>
    <x v="316"/>
    <n v="149578"/>
    <n v="341.5022831050228"/>
    <x v="1"/>
    <x v="403"/>
    <n v="48.003209242618745"/>
    <x v="1"/>
    <s v="USD"/>
    <n v="1393394400"/>
    <n v="1394085600"/>
    <b v="0"/>
    <b v="0"/>
    <x v="3"/>
    <x v="3"/>
    <x v="3"/>
  </r>
  <r>
    <n v="581"/>
    <x v="571"/>
    <s v="Sharable mobile knowledgebase"/>
    <x v="46"/>
    <n v="3841"/>
    <n v="64.016666666666666"/>
    <x v="0"/>
    <x v="83"/>
    <n v="54.098591549295776"/>
    <x v="1"/>
    <s v="USD"/>
    <n v="1304053200"/>
    <n v="1305349200"/>
    <b v="0"/>
    <b v="0"/>
    <x v="2"/>
    <x v="2"/>
    <x v="2"/>
  </r>
  <r>
    <n v="582"/>
    <x v="572"/>
    <s v="Cross-group global system engine"/>
    <x v="251"/>
    <n v="4531"/>
    <n v="52.080459770114942"/>
    <x v="0"/>
    <x v="344"/>
    <n v="107.88095238095238"/>
    <x v="1"/>
    <s v="USD"/>
    <n v="1433912400"/>
    <n v="1434344400"/>
    <b v="0"/>
    <b v="1"/>
    <x v="11"/>
    <x v="6"/>
    <x v="11"/>
  </r>
  <r>
    <n v="583"/>
    <x v="573"/>
    <s v="Centralized clear-thinking conglomeration"/>
    <x v="317"/>
    <n v="60934"/>
    <n v="322.40211640211641"/>
    <x v="1"/>
    <x v="404"/>
    <n v="67.034103410341032"/>
    <x v="1"/>
    <s v="USD"/>
    <n v="1329717600"/>
    <n v="1331186400"/>
    <b v="0"/>
    <b v="0"/>
    <x v="4"/>
    <x v="4"/>
    <x v="4"/>
  </r>
  <r>
    <n v="584"/>
    <x v="8"/>
    <s v="De-engineered cohesive system engine"/>
    <x v="318"/>
    <n v="103255"/>
    <n v="119.50810185185186"/>
    <x v="1"/>
    <x v="405"/>
    <n v="64.01425914445133"/>
    <x v="1"/>
    <s v="USD"/>
    <n v="1335330000"/>
    <n v="1336539600"/>
    <b v="0"/>
    <b v="0"/>
    <x v="2"/>
    <x v="2"/>
    <x v="2"/>
  </r>
  <r>
    <n v="585"/>
    <x v="574"/>
    <s v="Reactive analyzing function"/>
    <x v="200"/>
    <n v="13065"/>
    <n v="146.79775280898878"/>
    <x v="1"/>
    <x v="158"/>
    <n v="96.066176470588232"/>
    <x v="1"/>
    <s v="USD"/>
    <n v="1268888400"/>
    <n v="1269752400"/>
    <b v="0"/>
    <b v="0"/>
    <x v="18"/>
    <x v="5"/>
    <x v="18"/>
  </r>
  <r>
    <n v="586"/>
    <x v="575"/>
    <s v="Robust hybrid budgetary management"/>
    <x v="31"/>
    <n v="6654"/>
    <n v="950.57142857142856"/>
    <x v="1"/>
    <x v="406"/>
    <n v="51.184615384615384"/>
    <x v="1"/>
    <s v="USD"/>
    <n v="1289973600"/>
    <n v="1291615200"/>
    <b v="0"/>
    <b v="0"/>
    <x v="1"/>
    <x v="1"/>
    <x v="1"/>
  </r>
  <r>
    <n v="587"/>
    <x v="576"/>
    <s v="Open-source analyzing monitoring"/>
    <x v="151"/>
    <n v="6852"/>
    <n v="72.893617021276597"/>
    <x v="0"/>
    <x v="388"/>
    <n v="43.92307692307692"/>
    <x v="0"/>
    <s v="CAD"/>
    <n v="1547877600"/>
    <n v="1552366800"/>
    <b v="0"/>
    <b v="1"/>
    <x v="0"/>
    <x v="0"/>
    <x v="0"/>
  </r>
  <r>
    <n v="588"/>
    <x v="577"/>
    <s v="Up-sized discrete firmware"/>
    <x v="215"/>
    <n v="124517"/>
    <n v="79.008248730964468"/>
    <x v="0"/>
    <x v="407"/>
    <n v="91.021198830409361"/>
    <x v="4"/>
    <s v="GBP"/>
    <n v="1269493200"/>
    <n v="1272171600"/>
    <b v="0"/>
    <b v="0"/>
    <x v="3"/>
    <x v="3"/>
    <x v="3"/>
  </r>
  <r>
    <n v="589"/>
    <x v="578"/>
    <s v="Exclusive intangible extranet"/>
    <x v="58"/>
    <n v="5113"/>
    <n v="64.721518987341781"/>
    <x v="0"/>
    <x v="408"/>
    <n v="50.127450980392155"/>
    <x v="1"/>
    <s v="USD"/>
    <n v="1436072400"/>
    <n v="1436677200"/>
    <b v="0"/>
    <b v="0"/>
    <x v="4"/>
    <x v="4"/>
    <x v="4"/>
  </r>
  <r>
    <n v="590"/>
    <x v="579"/>
    <s v="Synergized analyzing process improvement"/>
    <x v="143"/>
    <n v="5824"/>
    <n v="82.028169014084511"/>
    <x v="0"/>
    <x v="99"/>
    <n v="67.720930232558146"/>
    <x v="2"/>
    <s v="AUD"/>
    <n v="1419141600"/>
    <n v="1420092000"/>
    <b v="0"/>
    <b v="0"/>
    <x v="15"/>
    <x v="5"/>
    <x v="15"/>
  </r>
  <r>
    <n v="591"/>
    <x v="580"/>
    <s v="Realigned dedicated system engine"/>
    <x v="60"/>
    <n v="6226"/>
    <n v="1037.6666666666667"/>
    <x v="1"/>
    <x v="408"/>
    <n v="61.03921568627451"/>
    <x v="1"/>
    <s v="USD"/>
    <n v="1279083600"/>
    <n v="1279947600"/>
    <b v="0"/>
    <b v="0"/>
    <x v="11"/>
    <x v="6"/>
    <x v="11"/>
  </r>
  <r>
    <n v="592"/>
    <x v="581"/>
    <s v="Object-based bandwidth-monitored concept"/>
    <x v="154"/>
    <n v="20243"/>
    <n v="12.910076530612244"/>
    <x v="0"/>
    <x v="259"/>
    <n v="80.011857707509876"/>
    <x v="1"/>
    <s v="USD"/>
    <n v="1401426000"/>
    <n v="1402203600"/>
    <b v="0"/>
    <b v="0"/>
    <x v="3"/>
    <x v="3"/>
    <x v="3"/>
  </r>
  <r>
    <n v="593"/>
    <x v="582"/>
    <s v="Ameliorated client-driven open system"/>
    <x v="319"/>
    <n v="188288"/>
    <n v="154.84210526315789"/>
    <x v="1"/>
    <x v="409"/>
    <n v="47.001497753369947"/>
    <x v="1"/>
    <s v="USD"/>
    <n v="1395810000"/>
    <n v="1396933200"/>
    <b v="0"/>
    <b v="0"/>
    <x v="10"/>
    <x v="4"/>
    <x v="10"/>
  </r>
  <r>
    <n v="594"/>
    <x v="583"/>
    <s v="Upgradable leadingedge Local Area Network"/>
    <x v="320"/>
    <n v="11167"/>
    <n v="7.0991735537190088"/>
    <x v="0"/>
    <x v="144"/>
    <n v="71.127388535031841"/>
    <x v="1"/>
    <s v="USD"/>
    <n v="1467003600"/>
    <n v="1467262800"/>
    <b v="0"/>
    <b v="1"/>
    <x v="3"/>
    <x v="3"/>
    <x v="3"/>
  </r>
  <r>
    <n v="595"/>
    <x v="584"/>
    <s v="Customizable intermediate data-warehouse"/>
    <x v="321"/>
    <n v="146595"/>
    <n v="208.52773826458036"/>
    <x v="1"/>
    <x v="410"/>
    <n v="89.99079189686924"/>
    <x v="1"/>
    <s v="USD"/>
    <n v="1268715600"/>
    <n v="1270530000"/>
    <b v="0"/>
    <b v="1"/>
    <x v="3"/>
    <x v="3"/>
    <x v="3"/>
  </r>
  <r>
    <n v="596"/>
    <x v="585"/>
    <s v="Managed optimizing archive"/>
    <x v="58"/>
    <n v="7875"/>
    <n v="99.683544303797461"/>
    <x v="0"/>
    <x v="236"/>
    <n v="43.032786885245905"/>
    <x v="1"/>
    <s v="USD"/>
    <n v="1457157600"/>
    <n v="1457762400"/>
    <b v="0"/>
    <b v="1"/>
    <x v="6"/>
    <x v="4"/>
    <x v="6"/>
  </r>
  <r>
    <n v="597"/>
    <x v="586"/>
    <s v="Diverse systematic projection"/>
    <x v="322"/>
    <n v="148779"/>
    <n v="201.59756097560978"/>
    <x v="1"/>
    <x v="411"/>
    <n v="67.997714808043881"/>
    <x v="1"/>
    <s v="USD"/>
    <n v="1573970400"/>
    <n v="1575525600"/>
    <b v="0"/>
    <b v="0"/>
    <x v="3"/>
    <x v="3"/>
    <x v="3"/>
  </r>
  <r>
    <n v="598"/>
    <x v="587"/>
    <s v="Up-sized web-enabled info-mediaries"/>
    <x v="323"/>
    <n v="175868"/>
    <n v="162.09032258064516"/>
    <x v="1"/>
    <x v="412"/>
    <n v="73.004566210045667"/>
    <x v="6"/>
    <s v="EUR"/>
    <n v="1276578000"/>
    <n v="1279083600"/>
    <b v="0"/>
    <b v="0"/>
    <x v="1"/>
    <x v="1"/>
    <x v="1"/>
  </r>
  <r>
    <n v="599"/>
    <x v="588"/>
    <s v="Persevering optimizing Graphical User Interface"/>
    <x v="324"/>
    <n v="5112"/>
    <n v="3.6436208125445471"/>
    <x v="0"/>
    <x v="172"/>
    <n v="62.341463414634148"/>
    <x v="3"/>
    <s v="DKK"/>
    <n v="1423720800"/>
    <n v="1424412000"/>
    <b v="0"/>
    <b v="0"/>
    <x v="4"/>
    <x v="4"/>
    <x v="4"/>
  </r>
  <r>
    <n v="600"/>
    <x v="589"/>
    <s v="Cross-platform tertiary array"/>
    <x v="0"/>
    <n v="5"/>
    <n v="5"/>
    <x v="0"/>
    <x v="49"/>
    <n v="5"/>
    <x v="4"/>
    <s v="GBP"/>
    <n v="1375160400"/>
    <n v="1376197200"/>
    <b v="0"/>
    <b v="0"/>
    <x v="0"/>
    <x v="0"/>
    <x v="0"/>
  </r>
  <r>
    <n v="601"/>
    <x v="590"/>
    <s v="Inverse neutral structure"/>
    <x v="9"/>
    <n v="13018"/>
    <n v="206.63492063492063"/>
    <x v="1"/>
    <x v="346"/>
    <n v="67.103092783505161"/>
    <x v="1"/>
    <s v="USD"/>
    <n v="1401426000"/>
    <n v="1402894800"/>
    <b v="1"/>
    <b v="0"/>
    <x v="8"/>
    <x v="2"/>
    <x v="8"/>
  </r>
  <r>
    <n v="602"/>
    <x v="591"/>
    <s v="Quality-focused system-worthy support"/>
    <x v="325"/>
    <n v="91176"/>
    <n v="128.23628691983123"/>
    <x v="1"/>
    <x v="413"/>
    <n v="79.978947368421046"/>
    <x v="1"/>
    <s v="USD"/>
    <n v="1433480400"/>
    <n v="1434430800"/>
    <b v="0"/>
    <b v="0"/>
    <x v="3"/>
    <x v="3"/>
    <x v="3"/>
  </r>
  <r>
    <n v="603"/>
    <x v="592"/>
    <s v="Vision-oriented 5thgeneration array"/>
    <x v="98"/>
    <n v="6342"/>
    <n v="119.66037735849055"/>
    <x v="1"/>
    <x v="408"/>
    <n v="62.176470588235297"/>
    <x v="1"/>
    <s v="USD"/>
    <n v="1555563600"/>
    <n v="1557896400"/>
    <b v="0"/>
    <b v="0"/>
    <x v="3"/>
    <x v="3"/>
    <x v="3"/>
  </r>
  <r>
    <n v="604"/>
    <x v="593"/>
    <s v="Cross-platform logistical circuit"/>
    <x v="326"/>
    <n v="151438"/>
    <n v="170.73055242390078"/>
    <x v="1"/>
    <x v="414"/>
    <n v="53.005950297514879"/>
    <x v="1"/>
    <s v="USD"/>
    <n v="1295676000"/>
    <n v="1297490400"/>
    <b v="0"/>
    <b v="0"/>
    <x v="3"/>
    <x v="3"/>
    <x v="3"/>
  </r>
  <r>
    <n v="605"/>
    <x v="594"/>
    <s v="Profound solution-oriented matrix"/>
    <x v="88"/>
    <n v="6178"/>
    <n v="187.21212121212122"/>
    <x v="1"/>
    <x v="37"/>
    <n v="57.738317757009348"/>
    <x v="1"/>
    <s v="USD"/>
    <n v="1443848400"/>
    <n v="1447394400"/>
    <b v="0"/>
    <b v="0"/>
    <x v="9"/>
    <x v="5"/>
    <x v="9"/>
  </r>
  <r>
    <n v="606"/>
    <x v="595"/>
    <s v="Extended asynchronous initiative"/>
    <x v="74"/>
    <n v="6405"/>
    <n v="188.38235294117646"/>
    <x v="1"/>
    <x v="415"/>
    <n v="40.03125"/>
    <x v="4"/>
    <s v="GBP"/>
    <n v="1457330400"/>
    <n v="1458277200"/>
    <b v="0"/>
    <b v="0"/>
    <x v="1"/>
    <x v="1"/>
    <x v="1"/>
  </r>
  <r>
    <n v="607"/>
    <x v="596"/>
    <s v="Fundamental needs-based frame"/>
    <x v="327"/>
    <n v="180667"/>
    <n v="131.29869186046511"/>
    <x v="1"/>
    <x v="416"/>
    <n v="81.016591928251117"/>
    <x v="1"/>
    <s v="USD"/>
    <n v="1395550800"/>
    <n v="1395723600"/>
    <b v="0"/>
    <b v="0"/>
    <x v="0"/>
    <x v="0"/>
    <x v="0"/>
  </r>
  <r>
    <n v="608"/>
    <x v="597"/>
    <s v="Compatible full-range leverage"/>
    <x v="61"/>
    <n v="11075"/>
    <n v="283.97435897435901"/>
    <x v="1"/>
    <x v="417"/>
    <n v="35.047468354430379"/>
    <x v="1"/>
    <s v="USD"/>
    <n v="1551852000"/>
    <n v="1552197600"/>
    <b v="0"/>
    <b v="1"/>
    <x v="17"/>
    <x v="1"/>
    <x v="17"/>
  </r>
  <r>
    <n v="609"/>
    <x v="598"/>
    <s v="Upgradable holistic system engine"/>
    <x v="83"/>
    <n v="12042"/>
    <n v="120.41999999999999"/>
    <x v="1"/>
    <x v="124"/>
    <n v="102.92307692307692"/>
    <x v="1"/>
    <s v="USD"/>
    <n v="1547618400"/>
    <n v="1549087200"/>
    <b v="0"/>
    <b v="0"/>
    <x v="22"/>
    <x v="4"/>
    <x v="22"/>
  </r>
  <r>
    <n v="610"/>
    <x v="599"/>
    <s v="Stand-alone multi-state data-warehouse"/>
    <x v="328"/>
    <n v="179356"/>
    <n v="419.0560747663551"/>
    <x v="1"/>
    <x v="418"/>
    <n v="27.998126756166094"/>
    <x v="1"/>
    <s v="USD"/>
    <n v="1355637600"/>
    <n v="1356847200"/>
    <b v="0"/>
    <b v="0"/>
    <x v="3"/>
    <x v="3"/>
    <x v="3"/>
  </r>
  <r>
    <n v="611"/>
    <x v="600"/>
    <s v="Multi-lateral maximized core"/>
    <x v="139"/>
    <n v="1136"/>
    <n v="13.853658536585368"/>
    <x v="3"/>
    <x v="27"/>
    <n v="75.733333333333334"/>
    <x v="1"/>
    <s v="USD"/>
    <n v="1374728400"/>
    <n v="1375765200"/>
    <b v="0"/>
    <b v="0"/>
    <x v="3"/>
    <x v="3"/>
    <x v="3"/>
  </r>
  <r>
    <n v="612"/>
    <x v="601"/>
    <s v="Innovative holistic hub"/>
    <x v="8"/>
    <n v="8645"/>
    <n v="139.43548387096774"/>
    <x v="1"/>
    <x v="325"/>
    <n v="45.026041666666664"/>
    <x v="1"/>
    <s v="USD"/>
    <n v="1287810000"/>
    <n v="1289800800"/>
    <b v="0"/>
    <b v="0"/>
    <x v="5"/>
    <x v="1"/>
    <x v="5"/>
  </r>
  <r>
    <n v="613"/>
    <x v="602"/>
    <s v="Reverse-engineered 24/7 methodology"/>
    <x v="65"/>
    <n v="1914"/>
    <n v="174"/>
    <x v="1"/>
    <x v="150"/>
    <n v="73.615384615384613"/>
    <x v="0"/>
    <s v="CAD"/>
    <n v="1503723600"/>
    <n v="1504501200"/>
    <b v="0"/>
    <b v="0"/>
    <x v="3"/>
    <x v="3"/>
    <x v="3"/>
  </r>
  <r>
    <n v="614"/>
    <x v="603"/>
    <s v="Business-focused dynamic info-mediaries"/>
    <x v="329"/>
    <n v="41205"/>
    <n v="155.49056603773585"/>
    <x v="1"/>
    <x v="419"/>
    <n v="56.991701244813278"/>
    <x v="1"/>
    <s v="USD"/>
    <n v="1484114400"/>
    <n v="1485669600"/>
    <b v="0"/>
    <b v="0"/>
    <x v="3"/>
    <x v="3"/>
    <x v="3"/>
  </r>
  <r>
    <n v="615"/>
    <x v="604"/>
    <s v="Digitized clear-thinking installation"/>
    <x v="275"/>
    <n v="14488"/>
    <n v="170.44705882352943"/>
    <x v="1"/>
    <x v="73"/>
    <n v="85.223529411764702"/>
    <x v="6"/>
    <s v="EUR"/>
    <n v="1461906000"/>
    <n v="1462770000"/>
    <b v="0"/>
    <b v="0"/>
    <x v="3"/>
    <x v="3"/>
    <x v="3"/>
  </r>
  <r>
    <n v="616"/>
    <x v="605"/>
    <s v="Quality-focused 24/7 superstructure"/>
    <x v="330"/>
    <n v="12129"/>
    <n v="189.515625"/>
    <x v="1"/>
    <x v="202"/>
    <n v="50.962184873949582"/>
    <x v="4"/>
    <s v="GBP"/>
    <n v="1379653200"/>
    <n v="1379739600"/>
    <b v="0"/>
    <b v="1"/>
    <x v="7"/>
    <x v="1"/>
    <x v="7"/>
  </r>
  <r>
    <n v="617"/>
    <x v="606"/>
    <s v="Multi-channeled local intranet"/>
    <x v="1"/>
    <n v="3496"/>
    <n v="249.71428571428572"/>
    <x v="1"/>
    <x v="12"/>
    <n v="63.563636363636363"/>
    <x v="1"/>
    <s v="USD"/>
    <n v="1401858000"/>
    <n v="1402722000"/>
    <b v="0"/>
    <b v="0"/>
    <x v="3"/>
    <x v="3"/>
    <x v="3"/>
  </r>
  <r>
    <n v="618"/>
    <x v="607"/>
    <s v="Open-architected mobile emulation"/>
    <x v="331"/>
    <n v="97037"/>
    <n v="48.860523665659613"/>
    <x v="0"/>
    <x v="420"/>
    <n v="80.999165275459092"/>
    <x v="1"/>
    <s v="USD"/>
    <n v="1367470800"/>
    <n v="1369285200"/>
    <b v="0"/>
    <b v="0"/>
    <x v="9"/>
    <x v="5"/>
    <x v="9"/>
  </r>
  <r>
    <n v="619"/>
    <x v="608"/>
    <s v="Ameliorated foreground methodology"/>
    <x v="332"/>
    <n v="55757"/>
    <n v="28.461970393057683"/>
    <x v="0"/>
    <x v="355"/>
    <n v="86.044753086419746"/>
    <x v="1"/>
    <s v="USD"/>
    <n v="1304658000"/>
    <n v="1304744400"/>
    <b v="1"/>
    <b v="1"/>
    <x v="3"/>
    <x v="3"/>
    <x v="3"/>
  </r>
  <r>
    <n v="620"/>
    <x v="609"/>
    <s v="Synergized well-modulated project"/>
    <x v="333"/>
    <n v="11525"/>
    <n v="268.02325581395348"/>
    <x v="1"/>
    <x v="58"/>
    <n v="90.0390625"/>
    <x v="2"/>
    <s v="AUD"/>
    <n v="1467954000"/>
    <n v="1468299600"/>
    <b v="0"/>
    <b v="0"/>
    <x v="14"/>
    <x v="7"/>
    <x v="14"/>
  </r>
  <r>
    <n v="621"/>
    <x v="610"/>
    <s v="Extended context-sensitive forecast"/>
    <x v="334"/>
    <n v="158669"/>
    <n v="619.80078125"/>
    <x v="1"/>
    <x v="421"/>
    <n v="74.006063432835816"/>
    <x v="1"/>
    <s v="USD"/>
    <n v="1473742800"/>
    <n v="1474174800"/>
    <b v="0"/>
    <b v="0"/>
    <x v="3"/>
    <x v="3"/>
    <x v="3"/>
  </r>
  <r>
    <n v="622"/>
    <x v="611"/>
    <s v="Total leadingedge neural-net"/>
    <x v="335"/>
    <n v="5916"/>
    <n v="3.1301587301587301"/>
    <x v="0"/>
    <x v="251"/>
    <n v="92.4375"/>
    <x v="1"/>
    <s v="USD"/>
    <n v="1523768400"/>
    <n v="1526014800"/>
    <b v="0"/>
    <b v="0"/>
    <x v="7"/>
    <x v="1"/>
    <x v="7"/>
  </r>
  <r>
    <n v="623"/>
    <x v="612"/>
    <s v="Organic actuating protocol"/>
    <x v="336"/>
    <n v="150806"/>
    <n v="159.92152704135739"/>
    <x v="1"/>
    <x v="422"/>
    <n v="55.999257333828446"/>
    <x v="4"/>
    <s v="GBP"/>
    <n v="1437022800"/>
    <n v="1437454800"/>
    <b v="0"/>
    <b v="0"/>
    <x v="3"/>
    <x v="3"/>
    <x v="3"/>
  </r>
  <r>
    <n v="624"/>
    <x v="613"/>
    <s v="Down-sized national software"/>
    <x v="135"/>
    <n v="14249"/>
    <n v="279.39215686274508"/>
    <x v="1"/>
    <x v="423"/>
    <n v="32.983796296296298"/>
    <x v="1"/>
    <s v="USD"/>
    <n v="1422165600"/>
    <n v="1422684000"/>
    <b v="0"/>
    <b v="0"/>
    <x v="14"/>
    <x v="7"/>
    <x v="14"/>
  </r>
  <r>
    <n v="625"/>
    <x v="614"/>
    <s v="Organic upward-trending Graphical User Interface"/>
    <x v="168"/>
    <n v="5803"/>
    <n v="77.373333333333335"/>
    <x v="0"/>
    <x v="197"/>
    <n v="93.596774193548384"/>
    <x v="1"/>
    <s v="USD"/>
    <n v="1580104800"/>
    <n v="1581314400"/>
    <b v="0"/>
    <b v="0"/>
    <x v="3"/>
    <x v="3"/>
    <x v="3"/>
  </r>
  <r>
    <n v="626"/>
    <x v="615"/>
    <s v="Synergistic tertiary budgetary management"/>
    <x v="330"/>
    <n v="13205"/>
    <n v="206.32812500000003"/>
    <x v="1"/>
    <x v="288"/>
    <n v="69.867724867724874"/>
    <x v="1"/>
    <s v="USD"/>
    <n v="1285650000"/>
    <n v="1286427600"/>
    <b v="0"/>
    <b v="1"/>
    <x v="3"/>
    <x v="3"/>
    <x v="3"/>
  </r>
  <r>
    <n v="627"/>
    <x v="616"/>
    <s v="Open-architected incremental ability"/>
    <x v="39"/>
    <n v="11108"/>
    <n v="694.25"/>
    <x v="1"/>
    <x v="110"/>
    <n v="72.129870129870127"/>
    <x v="4"/>
    <s v="GBP"/>
    <n v="1276664400"/>
    <n v="1278738000"/>
    <b v="1"/>
    <b v="0"/>
    <x v="0"/>
    <x v="0"/>
    <x v="0"/>
  </r>
  <r>
    <n v="628"/>
    <x v="617"/>
    <s v="Intuitive object-oriented task-force"/>
    <x v="89"/>
    <n v="2884"/>
    <n v="151.78947368421052"/>
    <x v="1"/>
    <x v="87"/>
    <n v="30.041666666666668"/>
    <x v="1"/>
    <s v="USD"/>
    <n v="1286168400"/>
    <n v="1286427600"/>
    <b v="0"/>
    <b v="0"/>
    <x v="7"/>
    <x v="1"/>
    <x v="7"/>
  </r>
  <r>
    <n v="629"/>
    <x v="618"/>
    <s v="Multi-tiered executive toolset"/>
    <x v="337"/>
    <n v="55476"/>
    <n v="64.58207217694995"/>
    <x v="0"/>
    <x v="424"/>
    <n v="73.968000000000004"/>
    <x v="1"/>
    <s v="USD"/>
    <n v="1467781200"/>
    <n v="1467954000"/>
    <b v="0"/>
    <b v="1"/>
    <x v="3"/>
    <x v="3"/>
    <x v="3"/>
  </r>
  <r>
    <n v="630"/>
    <x v="619"/>
    <s v="Grass-roots directional workforce"/>
    <x v="40"/>
    <n v="5973"/>
    <n v="62.873684210526314"/>
    <x v="3"/>
    <x v="215"/>
    <n v="68.65517241379311"/>
    <x v="1"/>
    <s v="USD"/>
    <n v="1556686800"/>
    <n v="1557637200"/>
    <b v="0"/>
    <b v="1"/>
    <x v="3"/>
    <x v="3"/>
    <x v="3"/>
  </r>
  <r>
    <n v="631"/>
    <x v="620"/>
    <s v="Quality-focused real-time solution"/>
    <x v="338"/>
    <n v="183756"/>
    <n v="310.39864864864865"/>
    <x v="1"/>
    <x v="425"/>
    <n v="59.992164544564154"/>
    <x v="1"/>
    <s v="USD"/>
    <n v="1553576400"/>
    <n v="1553922000"/>
    <b v="0"/>
    <b v="0"/>
    <x v="3"/>
    <x v="3"/>
    <x v="3"/>
  </r>
  <r>
    <n v="632"/>
    <x v="621"/>
    <s v="Reduced interactive matrix"/>
    <x v="339"/>
    <n v="30902"/>
    <n v="42.859916782246884"/>
    <x v="2"/>
    <x v="426"/>
    <n v="111.15827338129496"/>
    <x v="1"/>
    <s v="USD"/>
    <n v="1414904400"/>
    <n v="1416463200"/>
    <b v="0"/>
    <b v="0"/>
    <x v="3"/>
    <x v="3"/>
    <x v="3"/>
  </r>
  <r>
    <n v="633"/>
    <x v="622"/>
    <s v="Adaptive context-sensitive architecture"/>
    <x v="313"/>
    <n v="5569"/>
    <n v="83.119402985074629"/>
    <x v="0"/>
    <x v="339"/>
    <n v="53.038095238095238"/>
    <x v="1"/>
    <s v="USD"/>
    <n v="1446876000"/>
    <n v="1447221600"/>
    <b v="0"/>
    <b v="0"/>
    <x v="10"/>
    <x v="4"/>
    <x v="10"/>
  </r>
  <r>
    <n v="634"/>
    <x v="623"/>
    <s v="Polarized incremental portal"/>
    <x v="195"/>
    <n v="92824"/>
    <n v="78.531302876480552"/>
    <x v="3"/>
    <x v="427"/>
    <n v="55.985524728588658"/>
    <x v="1"/>
    <s v="USD"/>
    <n v="1490418000"/>
    <n v="1491627600"/>
    <b v="0"/>
    <b v="0"/>
    <x v="19"/>
    <x v="4"/>
    <x v="19"/>
  </r>
  <r>
    <n v="635"/>
    <x v="624"/>
    <s v="Reactive regional access"/>
    <x v="340"/>
    <n v="158590"/>
    <n v="114.09352517985612"/>
    <x v="1"/>
    <x v="428"/>
    <n v="69.986760812003524"/>
    <x v="1"/>
    <s v="USD"/>
    <n v="1360389600"/>
    <n v="1363150800"/>
    <b v="0"/>
    <b v="0"/>
    <x v="19"/>
    <x v="4"/>
    <x v="19"/>
  </r>
  <r>
    <n v="636"/>
    <x v="625"/>
    <s v="Stand-alone reciprocal frame"/>
    <x v="341"/>
    <n v="127591"/>
    <n v="64.537683358624179"/>
    <x v="0"/>
    <x v="429"/>
    <n v="48.998079877112133"/>
    <x v="3"/>
    <s v="DKK"/>
    <n v="1326866400"/>
    <n v="1330754400"/>
    <b v="0"/>
    <b v="1"/>
    <x v="10"/>
    <x v="4"/>
    <x v="10"/>
  </r>
  <r>
    <n v="637"/>
    <x v="626"/>
    <s v="Open-architected 24/7 throughput"/>
    <x v="275"/>
    <n v="6750"/>
    <n v="79.411764705882348"/>
    <x v="0"/>
    <x v="167"/>
    <n v="103.84615384615384"/>
    <x v="1"/>
    <s v="USD"/>
    <n v="1479103200"/>
    <n v="1479794400"/>
    <b v="0"/>
    <b v="0"/>
    <x v="3"/>
    <x v="3"/>
    <x v="3"/>
  </r>
  <r>
    <n v="638"/>
    <x v="627"/>
    <s v="Monitored 24/7 approach"/>
    <x v="342"/>
    <n v="9318"/>
    <n v="11.419117647058824"/>
    <x v="0"/>
    <x v="115"/>
    <n v="99.127659574468083"/>
    <x v="1"/>
    <s v="USD"/>
    <n v="1280206800"/>
    <n v="1281243600"/>
    <b v="0"/>
    <b v="1"/>
    <x v="3"/>
    <x v="3"/>
    <x v="3"/>
  </r>
  <r>
    <n v="639"/>
    <x v="628"/>
    <s v="Upgradable explicit forecast"/>
    <x v="133"/>
    <n v="4832"/>
    <n v="56.186046511627907"/>
    <x v="2"/>
    <x v="430"/>
    <n v="107.37777777777778"/>
    <x v="1"/>
    <s v="USD"/>
    <n v="1532754000"/>
    <n v="1532754000"/>
    <b v="0"/>
    <b v="1"/>
    <x v="6"/>
    <x v="4"/>
    <x v="6"/>
  </r>
  <r>
    <n v="640"/>
    <x v="629"/>
    <s v="Pre-emptive context-sensitive support"/>
    <x v="343"/>
    <n v="19769"/>
    <n v="16.501669449081803"/>
    <x v="0"/>
    <x v="431"/>
    <n v="76.922178988326849"/>
    <x v="1"/>
    <s v="USD"/>
    <n v="1453096800"/>
    <n v="1453356000"/>
    <b v="0"/>
    <b v="0"/>
    <x v="3"/>
    <x v="3"/>
    <x v="3"/>
  </r>
  <r>
    <n v="641"/>
    <x v="630"/>
    <s v="Business-focused leadingedge instruction set"/>
    <x v="151"/>
    <n v="11277"/>
    <n v="119.96808510638297"/>
    <x v="1"/>
    <x v="346"/>
    <n v="58.128865979381445"/>
    <x v="5"/>
    <s v="CHF"/>
    <n v="1487570400"/>
    <n v="1489986000"/>
    <b v="0"/>
    <b v="0"/>
    <x v="3"/>
    <x v="3"/>
    <x v="3"/>
  </r>
  <r>
    <n v="642"/>
    <x v="631"/>
    <s v="Extended multi-state knowledge user"/>
    <x v="243"/>
    <n v="13382"/>
    <n v="145.45652173913044"/>
    <x v="1"/>
    <x v="30"/>
    <n v="103.73643410852713"/>
    <x v="0"/>
    <s v="CAD"/>
    <n v="1545026400"/>
    <n v="1545804000"/>
    <b v="0"/>
    <b v="0"/>
    <x v="8"/>
    <x v="2"/>
    <x v="8"/>
  </r>
  <r>
    <n v="643"/>
    <x v="632"/>
    <s v="Future-proofed modular groupware"/>
    <x v="344"/>
    <n v="32986"/>
    <n v="221.38255033557047"/>
    <x v="1"/>
    <x v="432"/>
    <n v="87.962666666666664"/>
    <x v="1"/>
    <s v="USD"/>
    <n v="1488348000"/>
    <n v="1489899600"/>
    <b v="0"/>
    <b v="0"/>
    <x v="3"/>
    <x v="3"/>
    <x v="3"/>
  </r>
  <r>
    <n v="644"/>
    <x v="633"/>
    <s v="Distributed real-time algorithm"/>
    <x v="345"/>
    <n v="81984"/>
    <n v="48.396694214876035"/>
    <x v="0"/>
    <x v="433"/>
    <n v="28"/>
    <x v="0"/>
    <s v="CAD"/>
    <n v="1545112800"/>
    <n v="1546495200"/>
    <b v="0"/>
    <b v="0"/>
    <x v="3"/>
    <x v="3"/>
    <x v="3"/>
  </r>
  <r>
    <n v="645"/>
    <x v="634"/>
    <s v="Multi-lateral heuristic throughput"/>
    <x v="346"/>
    <n v="178483"/>
    <n v="92.911504424778755"/>
    <x v="0"/>
    <x v="434"/>
    <n v="37.999361294443261"/>
    <x v="1"/>
    <s v="USD"/>
    <n v="1537938000"/>
    <n v="1539752400"/>
    <b v="0"/>
    <b v="1"/>
    <x v="1"/>
    <x v="1"/>
    <x v="1"/>
  </r>
  <r>
    <n v="646"/>
    <x v="635"/>
    <s v="Switchable reciprocal middleware"/>
    <x v="201"/>
    <n v="87448"/>
    <n v="88.599797365754824"/>
    <x v="0"/>
    <x v="435"/>
    <n v="29.999313893653515"/>
    <x v="1"/>
    <s v="USD"/>
    <n v="1363150800"/>
    <n v="1364101200"/>
    <b v="0"/>
    <b v="0"/>
    <x v="11"/>
    <x v="6"/>
    <x v="11"/>
  </r>
  <r>
    <n v="647"/>
    <x v="636"/>
    <s v="Inverse multimedia Graphic Interface"/>
    <x v="6"/>
    <n v="1863"/>
    <n v="41.4"/>
    <x v="0"/>
    <x v="6"/>
    <n v="103.5"/>
    <x v="1"/>
    <s v="USD"/>
    <n v="1523250000"/>
    <n v="1525323600"/>
    <b v="0"/>
    <b v="0"/>
    <x v="18"/>
    <x v="5"/>
    <x v="18"/>
  </r>
  <r>
    <n v="648"/>
    <x v="637"/>
    <s v="Vision-oriented local contingency"/>
    <x v="347"/>
    <n v="62174"/>
    <n v="63.056795131845846"/>
    <x v="3"/>
    <x v="419"/>
    <n v="85.994467496542185"/>
    <x v="1"/>
    <s v="USD"/>
    <n v="1499317200"/>
    <n v="1500872400"/>
    <b v="1"/>
    <b v="0"/>
    <x v="0"/>
    <x v="0"/>
    <x v="0"/>
  </r>
  <r>
    <n v="649"/>
    <x v="638"/>
    <s v="Reactive 6thgeneration hub"/>
    <x v="155"/>
    <n v="59003"/>
    <n v="48.482333607230892"/>
    <x v="0"/>
    <x v="436"/>
    <n v="98.011627906976742"/>
    <x v="5"/>
    <s v="CHF"/>
    <n v="1287550800"/>
    <n v="1288501200"/>
    <b v="1"/>
    <b v="1"/>
    <x v="3"/>
    <x v="3"/>
    <x v="3"/>
  </r>
  <r>
    <n v="650"/>
    <x v="639"/>
    <s v="Optional asymmetric success"/>
    <x v="0"/>
    <n v="2"/>
    <n v="2"/>
    <x v="0"/>
    <x v="49"/>
    <n v="2"/>
    <x v="1"/>
    <s v="USD"/>
    <n v="1404795600"/>
    <n v="1407128400"/>
    <b v="0"/>
    <b v="0"/>
    <x v="17"/>
    <x v="1"/>
    <x v="17"/>
  </r>
  <r>
    <n v="651"/>
    <x v="640"/>
    <s v="Digitized analyzing capacity"/>
    <x v="348"/>
    <n v="174039"/>
    <n v="88.47941026944585"/>
    <x v="0"/>
    <x v="437"/>
    <n v="44.994570837642193"/>
    <x v="6"/>
    <s v="EUR"/>
    <n v="1393048800"/>
    <n v="1394344800"/>
    <b v="0"/>
    <b v="0"/>
    <x v="12"/>
    <x v="4"/>
    <x v="12"/>
  </r>
  <r>
    <n v="652"/>
    <x v="641"/>
    <s v="Vision-oriented regional hub"/>
    <x v="83"/>
    <n v="12684"/>
    <n v="126.84"/>
    <x v="1"/>
    <x v="438"/>
    <n v="31.012224938875306"/>
    <x v="1"/>
    <s v="USD"/>
    <n v="1470373200"/>
    <n v="1474088400"/>
    <b v="0"/>
    <b v="0"/>
    <x v="2"/>
    <x v="2"/>
    <x v="2"/>
  </r>
  <r>
    <n v="653"/>
    <x v="642"/>
    <s v="Monitored incremental info-mediaries"/>
    <x v="60"/>
    <n v="14033"/>
    <n v="2338.833333333333"/>
    <x v="1"/>
    <x v="439"/>
    <n v="59.970085470085472"/>
    <x v="1"/>
    <s v="USD"/>
    <n v="1460091600"/>
    <n v="1460264400"/>
    <b v="0"/>
    <b v="0"/>
    <x v="2"/>
    <x v="2"/>
    <x v="2"/>
  </r>
  <r>
    <n v="654"/>
    <x v="643"/>
    <s v="Programmable static middleware"/>
    <x v="349"/>
    <n v="177936"/>
    <n v="508.38857142857148"/>
    <x v="1"/>
    <x v="440"/>
    <n v="58.9973474801061"/>
    <x v="1"/>
    <s v="USD"/>
    <n v="1440392400"/>
    <n v="1440824400"/>
    <b v="0"/>
    <b v="0"/>
    <x v="16"/>
    <x v="1"/>
    <x v="16"/>
  </r>
  <r>
    <n v="655"/>
    <x v="644"/>
    <s v="Multi-layered bottom-line encryption"/>
    <x v="350"/>
    <n v="13212"/>
    <n v="191.47826086956522"/>
    <x v="1"/>
    <x v="441"/>
    <n v="50.0454545454545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x v="351"/>
    <n v="49879"/>
    <n v="42.127533783783782"/>
    <x v="0"/>
    <x v="442"/>
    <n v="98.966269841269835"/>
    <x v="2"/>
    <s v="AUD"/>
    <n v="1514440800"/>
    <n v="1514872800"/>
    <b v="0"/>
    <b v="0"/>
    <x v="0"/>
    <x v="0"/>
    <x v="0"/>
  </r>
  <r>
    <n v="657"/>
    <x v="646"/>
    <s v="Balanced optimal hardware"/>
    <x v="83"/>
    <n v="824"/>
    <n v="8.24"/>
    <x v="0"/>
    <x v="443"/>
    <n v="58.857142857142854"/>
    <x v="1"/>
    <s v="USD"/>
    <n v="1514354400"/>
    <n v="1515736800"/>
    <b v="0"/>
    <b v="0"/>
    <x v="22"/>
    <x v="4"/>
    <x v="22"/>
  </r>
  <r>
    <n v="658"/>
    <x v="647"/>
    <s v="Self-enabling mission-critical success"/>
    <x v="352"/>
    <n v="31594"/>
    <n v="60.064638783269963"/>
    <x v="3"/>
    <x v="444"/>
    <n v="81.010256410256417"/>
    <x v="1"/>
    <s v="USD"/>
    <n v="1440910800"/>
    <n v="1442898000"/>
    <b v="0"/>
    <b v="0"/>
    <x v="1"/>
    <x v="1"/>
    <x v="1"/>
  </r>
  <r>
    <n v="659"/>
    <x v="648"/>
    <s v="Grass-roots dynamic emulation"/>
    <x v="353"/>
    <n v="57010"/>
    <n v="47.232808616404313"/>
    <x v="0"/>
    <x v="424"/>
    <n v="76.013333333333335"/>
    <x v="4"/>
    <s v="GBP"/>
    <n v="1296108000"/>
    <n v="1296194400"/>
    <b v="0"/>
    <b v="0"/>
    <x v="4"/>
    <x v="4"/>
    <x v="4"/>
  </r>
  <r>
    <n v="660"/>
    <x v="649"/>
    <s v="Fundamental disintermediate matrix"/>
    <x v="14"/>
    <n v="7438"/>
    <n v="81.736263736263737"/>
    <x v="0"/>
    <x v="385"/>
    <n v="96.597402597402592"/>
    <x v="1"/>
    <s v="USD"/>
    <n v="1440133200"/>
    <n v="1440910800"/>
    <b v="1"/>
    <b v="0"/>
    <x v="3"/>
    <x v="3"/>
    <x v="3"/>
  </r>
  <r>
    <n v="661"/>
    <x v="650"/>
    <s v="Right-sized secondary challenge"/>
    <x v="354"/>
    <n v="57872"/>
    <n v="54.187265917603"/>
    <x v="0"/>
    <x v="445"/>
    <n v="76.957446808510639"/>
    <x v="3"/>
    <s v="DKK"/>
    <n v="1332910800"/>
    <n v="1335502800"/>
    <b v="0"/>
    <b v="0"/>
    <x v="17"/>
    <x v="1"/>
    <x v="17"/>
  </r>
  <r>
    <n v="662"/>
    <x v="651"/>
    <s v="Implemented exuding software"/>
    <x v="14"/>
    <n v="8906"/>
    <n v="97.868131868131869"/>
    <x v="0"/>
    <x v="54"/>
    <n v="67.984732824427482"/>
    <x v="1"/>
    <s v="USD"/>
    <n v="1544335200"/>
    <n v="1544680800"/>
    <b v="0"/>
    <b v="0"/>
    <x v="3"/>
    <x v="3"/>
    <x v="3"/>
  </r>
  <r>
    <n v="663"/>
    <x v="652"/>
    <s v="Total optimizing software"/>
    <x v="83"/>
    <n v="7724"/>
    <n v="77.239999999999995"/>
    <x v="0"/>
    <x v="215"/>
    <n v="88.781609195402297"/>
    <x v="1"/>
    <s v="USD"/>
    <n v="1286427600"/>
    <n v="1288414800"/>
    <b v="0"/>
    <b v="0"/>
    <x v="3"/>
    <x v="3"/>
    <x v="3"/>
  </r>
  <r>
    <n v="664"/>
    <x v="327"/>
    <s v="Optional maximized attitude"/>
    <x v="355"/>
    <n v="26571"/>
    <n v="33.464735516372798"/>
    <x v="0"/>
    <x v="446"/>
    <n v="24.99623706491063"/>
    <x v="1"/>
    <s v="USD"/>
    <n v="1329717600"/>
    <n v="1330581600"/>
    <b v="0"/>
    <b v="0"/>
    <x v="17"/>
    <x v="1"/>
    <x v="17"/>
  </r>
  <r>
    <n v="665"/>
    <x v="653"/>
    <s v="Customer-focused impactful extranet"/>
    <x v="135"/>
    <n v="12219"/>
    <n v="239.58823529411765"/>
    <x v="1"/>
    <x v="447"/>
    <n v="44.922794117647058"/>
    <x v="1"/>
    <s v="USD"/>
    <n v="1310187600"/>
    <n v="1311397200"/>
    <b v="0"/>
    <b v="1"/>
    <x v="4"/>
    <x v="4"/>
    <x v="4"/>
  </r>
  <r>
    <n v="666"/>
    <x v="654"/>
    <s v="Cloned bottom-line success"/>
    <x v="33"/>
    <n v="1985"/>
    <n v="64.032258064516128"/>
    <x v="3"/>
    <x v="270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x v="350"/>
    <n v="12155"/>
    <n v="176.15942028985506"/>
    <x v="1"/>
    <x v="448"/>
    <n v="29.009546539379475"/>
    <x v="1"/>
    <s v="USD"/>
    <n v="1410325200"/>
    <n v="1411102800"/>
    <b v="0"/>
    <b v="0"/>
    <x v="23"/>
    <x v="8"/>
    <x v="23"/>
  </r>
  <r>
    <n v="668"/>
    <x v="656"/>
    <s v="Programmable leadingedge budgetary management"/>
    <x v="356"/>
    <n v="5593"/>
    <n v="20.33818181818182"/>
    <x v="0"/>
    <x v="70"/>
    <n v="73.59210526315789"/>
    <x v="1"/>
    <s v="USD"/>
    <n v="1343797200"/>
    <n v="1344834000"/>
    <b v="0"/>
    <b v="0"/>
    <x v="3"/>
    <x v="3"/>
    <x v="3"/>
  </r>
  <r>
    <n v="669"/>
    <x v="657"/>
    <s v="Upgradable bi-directional concept"/>
    <x v="357"/>
    <n v="175020"/>
    <n v="358.64754098360658"/>
    <x v="1"/>
    <x v="449"/>
    <n v="107.97038864898211"/>
    <x v="6"/>
    <s v="EUR"/>
    <n v="1498453200"/>
    <n v="1499230800"/>
    <b v="0"/>
    <b v="0"/>
    <x v="3"/>
    <x v="3"/>
    <x v="3"/>
  </r>
  <r>
    <n v="670"/>
    <x v="635"/>
    <s v="Re-contextualized homogeneous flexibility"/>
    <x v="358"/>
    <n v="75955"/>
    <n v="468.85802469135803"/>
    <x v="1"/>
    <x v="450"/>
    <n v="68.987284287011803"/>
    <x v="1"/>
    <s v="USD"/>
    <n v="1456380000"/>
    <n v="1457416800"/>
    <b v="0"/>
    <b v="0"/>
    <x v="7"/>
    <x v="1"/>
    <x v="7"/>
  </r>
  <r>
    <n v="671"/>
    <x v="658"/>
    <s v="Monitored bi-directional standardization"/>
    <x v="359"/>
    <n v="119127"/>
    <n v="122.05635245901641"/>
    <x v="1"/>
    <x v="451"/>
    <n v="111.02236719478098"/>
    <x v="1"/>
    <s v="USD"/>
    <n v="1280552400"/>
    <n v="1280898000"/>
    <b v="0"/>
    <b v="1"/>
    <x v="3"/>
    <x v="3"/>
    <x v="3"/>
  </r>
  <r>
    <n v="672"/>
    <x v="659"/>
    <s v="Stand-alone grid-enabled leverage"/>
    <x v="360"/>
    <n v="110689"/>
    <n v="55.931783729156137"/>
    <x v="0"/>
    <x v="452"/>
    <n v="24.997515808491418"/>
    <x v="2"/>
    <s v="AUD"/>
    <n v="1521608400"/>
    <n v="1522472400"/>
    <b v="0"/>
    <b v="0"/>
    <x v="3"/>
    <x v="3"/>
    <x v="3"/>
  </r>
  <r>
    <n v="673"/>
    <x v="660"/>
    <s v="Assimilated regional groupware"/>
    <x v="36"/>
    <n v="2445"/>
    <n v="43.660714285714285"/>
    <x v="0"/>
    <x v="125"/>
    <n v="42.155172413793103"/>
    <x v="6"/>
    <s v="EUR"/>
    <n v="1460696400"/>
    <n v="1462510800"/>
    <b v="0"/>
    <b v="0"/>
    <x v="7"/>
    <x v="1"/>
    <x v="7"/>
  </r>
  <r>
    <n v="674"/>
    <x v="661"/>
    <s v="Up-sized 24hour instruction set"/>
    <x v="361"/>
    <n v="57250"/>
    <n v="33.53837141183363"/>
    <x v="3"/>
    <x v="453"/>
    <n v="47.003284072249592"/>
    <x v="1"/>
    <s v="USD"/>
    <n v="1313730000"/>
    <n v="1317790800"/>
    <b v="0"/>
    <b v="0"/>
    <x v="14"/>
    <x v="7"/>
    <x v="14"/>
  </r>
  <r>
    <n v="675"/>
    <x v="662"/>
    <s v="Right-sized web-enabled intranet"/>
    <x v="62"/>
    <n v="11929"/>
    <n v="122.97938144329896"/>
    <x v="1"/>
    <x v="269"/>
    <n v="36.0392749244713"/>
    <x v="1"/>
    <s v="USD"/>
    <n v="1568178000"/>
    <n v="1568782800"/>
    <b v="0"/>
    <b v="0"/>
    <x v="23"/>
    <x v="8"/>
    <x v="23"/>
  </r>
  <r>
    <n v="676"/>
    <x v="663"/>
    <s v="Expanded needs-based orchestration"/>
    <x v="362"/>
    <n v="118214"/>
    <n v="189.74959871589084"/>
    <x v="1"/>
    <x v="454"/>
    <n v="101.03760683760684"/>
    <x v="1"/>
    <s v="USD"/>
    <n v="1348635600"/>
    <n v="1349413200"/>
    <b v="0"/>
    <b v="0"/>
    <x v="14"/>
    <x v="7"/>
    <x v="14"/>
  </r>
  <r>
    <n v="677"/>
    <x v="664"/>
    <s v="Organic system-worthy orchestration"/>
    <x v="98"/>
    <n v="4432"/>
    <n v="83.622641509433961"/>
    <x v="0"/>
    <x v="41"/>
    <n v="39.927927927927925"/>
    <x v="1"/>
    <s v="USD"/>
    <n v="1468126800"/>
    <n v="1472446800"/>
    <b v="0"/>
    <b v="0"/>
    <x v="13"/>
    <x v="5"/>
    <x v="13"/>
  </r>
  <r>
    <n v="678"/>
    <x v="665"/>
    <s v="Inverse static standardization"/>
    <x v="105"/>
    <n v="17879"/>
    <n v="17.968844221105527"/>
    <x v="3"/>
    <x v="455"/>
    <n v="83.158139534883716"/>
    <x v="1"/>
    <s v="USD"/>
    <n v="1547877600"/>
    <n v="1548050400"/>
    <b v="0"/>
    <b v="0"/>
    <x v="6"/>
    <x v="4"/>
    <x v="6"/>
  </r>
  <r>
    <n v="679"/>
    <x v="307"/>
    <s v="Synchronized motivating solution"/>
    <x v="1"/>
    <n v="14511"/>
    <n v="1036.5"/>
    <x v="1"/>
    <x v="456"/>
    <n v="39.97520661157025"/>
    <x v="1"/>
    <s v="USD"/>
    <n v="1571374800"/>
    <n v="1571806800"/>
    <b v="0"/>
    <b v="1"/>
    <x v="0"/>
    <x v="0"/>
    <x v="0"/>
  </r>
  <r>
    <n v="680"/>
    <x v="666"/>
    <s v="Open-source 4thgeneration open system"/>
    <x v="363"/>
    <n v="141822"/>
    <n v="97.405219780219781"/>
    <x v="0"/>
    <x v="457"/>
    <n v="47.993908629441627"/>
    <x v="1"/>
    <s v="USD"/>
    <n v="1576303200"/>
    <n v="1576476000"/>
    <b v="0"/>
    <b v="1"/>
    <x v="20"/>
    <x v="6"/>
    <x v="20"/>
  </r>
  <r>
    <n v="681"/>
    <x v="667"/>
    <s v="Decentralized context-sensitive superstructure"/>
    <x v="364"/>
    <n v="159037"/>
    <n v="86.386203150461711"/>
    <x v="0"/>
    <x v="458"/>
    <n v="95.978877489438744"/>
    <x v="1"/>
    <s v="USD"/>
    <n v="1324447200"/>
    <n v="1324965600"/>
    <b v="0"/>
    <b v="0"/>
    <x v="3"/>
    <x v="3"/>
    <x v="3"/>
  </r>
  <r>
    <n v="682"/>
    <x v="668"/>
    <s v="Compatible 5thgeneration concept"/>
    <x v="91"/>
    <n v="8109"/>
    <n v="150.16666666666666"/>
    <x v="1"/>
    <x v="459"/>
    <n v="78.728155339805824"/>
    <x v="1"/>
    <s v="USD"/>
    <n v="1386741600"/>
    <n v="1387519200"/>
    <b v="0"/>
    <b v="0"/>
    <x v="3"/>
    <x v="3"/>
    <x v="3"/>
  </r>
  <r>
    <n v="683"/>
    <x v="669"/>
    <s v="Virtual systemic intranet"/>
    <x v="173"/>
    <n v="8244"/>
    <n v="358.43478260869563"/>
    <x v="1"/>
    <x v="98"/>
    <n v="56.081632653061227"/>
    <x v="1"/>
    <s v="USD"/>
    <n v="1537074000"/>
    <n v="1537246800"/>
    <b v="0"/>
    <b v="0"/>
    <x v="3"/>
    <x v="3"/>
    <x v="3"/>
  </r>
  <r>
    <n v="684"/>
    <x v="670"/>
    <s v="Optimized systemic algorithm"/>
    <x v="1"/>
    <n v="7600"/>
    <n v="542.85714285714289"/>
    <x v="1"/>
    <x v="460"/>
    <n v="69.090909090909093"/>
    <x v="0"/>
    <s v="CAD"/>
    <n v="1277787600"/>
    <n v="1279515600"/>
    <b v="0"/>
    <b v="0"/>
    <x v="9"/>
    <x v="5"/>
    <x v="9"/>
  </r>
  <r>
    <n v="685"/>
    <x v="671"/>
    <s v="Customizable homogeneous firmware"/>
    <x v="365"/>
    <n v="94501"/>
    <n v="67.500714285714281"/>
    <x v="0"/>
    <x v="461"/>
    <n v="102.05291576673866"/>
    <x v="0"/>
    <s v="CAD"/>
    <n v="1440306000"/>
    <n v="1442379600"/>
    <b v="0"/>
    <b v="0"/>
    <x v="3"/>
    <x v="3"/>
    <x v="3"/>
  </r>
  <r>
    <n v="686"/>
    <x v="672"/>
    <s v="Front-line cohesive extranet"/>
    <x v="168"/>
    <n v="14381"/>
    <n v="191.74666666666667"/>
    <x v="1"/>
    <x v="38"/>
    <n v="107.32089552238806"/>
    <x v="1"/>
    <s v="USD"/>
    <n v="1522126800"/>
    <n v="1523077200"/>
    <b v="0"/>
    <b v="0"/>
    <x v="8"/>
    <x v="2"/>
    <x v="8"/>
  </r>
  <r>
    <n v="687"/>
    <x v="673"/>
    <s v="Distributed holistic neural-net"/>
    <x v="42"/>
    <n v="13980"/>
    <n v="932"/>
    <x v="1"/>
    <x v="462"/>
    <n v="51.970260223048328"/>
    <x v="1"/>
    <s v="USD"/>
    <n v="1489298400"/>
    <n v="1489554000"/>
    <b v="0"/>
    <b v="0"/>
    <x v="3"/>
    <x v="3"/>
    <x v="3"/>
  </r>
  <r>
    <n v="688"/>
    <x v="674"/>
    <s v="Devolved client-server monitoring"/>
    <x v="49"/>
    <n v="12449"/>
    <n v="429.27586206896552"/>
    <x v="1"/>
    <x v="463"/>
    <n v="71.137142857142862"/>
    <x v="1"/>
    <s v="USD"/>
    <n v="1547100000"/>
    <n v="1548482400"/>
    <b v="0"/>
    <b v="1"/>
    <x v="19"/>
    <x v="4"/>
    <x v="19"/>
  </r>
  <r>
    <n v="689"/>
    <x v="675"/>
    <s v="Seamless directional capacity"/>
    <x v="190"/>
    <n v="7348"/>
    <n v="100.65753424657535"/>
    <x v="1"/>
    <x v="464"/>
    <n v="106.49275362318841"/>
    <x v="1"/>
    <s v="USD"/>
    <n v="1383022800"/>
    <n v="1384063200"/>
    <b v="0"/>
    <b v="0"/>
    <x v="2"/>
    <x v="2"/>
    <x v="2"/>
  </r>
  <r>
    <n v="690"/>
    <x v="676"/>
    <s v="Polarized actuating implementation"/>
    <x v="136"/>
    <n v="8158"/>
    <n v="226.61111111111109"/>
    <x v="1"/>
    <x v="257"/>
    <n v="42.93684210526316"/>
    <x v="1"/>
    <s v="USD"/>
    <n v="1322373600"/>
    <n v="1322892000"/>
    <b v="0"/>
    <b v="1"/>
    <x v="4"/>
    <x v="4"/>
    <x v="4"/>
  </r>
  <r>
    <n v="691"/>
    <x v="677"/>
    <s v="Front-line disintermediate hub"/>
    <x v="92"/>
    <n v="7119"/>
    <n v="142.38"/>
    <x v="1"/>
    <x v="465"/>
    <n v="30.037974683544302"/>
    <x v="1"/>
    <s v="USD"/>
    <n v="1349240400"/>
    <n v="1350709200"/>
    <b v="1"/>
    <b v="1"/>
    <x v="4"/>
    <x v="4"/>
    <x v="4"/>
  </r>
  <r>
    <n v="692"/>
    <x v="678"/>
    <s v="Decentralized 4thgeneration challenge"/>
    <x v="46"/>
    <n v="5438"/>
    <n v="90.633333333333326"/>
    <x v="0"/>
    <x v="385"/>
    <n v="70.623376623376629"/>
    <x v="4"/>
    <s v="GBP"/>
    <n v="1562648400"/>
    <n v="1564203600"/>
    <b v="0"/>
    <b v="0"/>
    <x v="1"/>
    <x v="1"/>
    <x v="1"/>
  </r>
  <r>
    <n v="693"/>
    <x v="679"/>
    <s v="Reverse-engineered composite hierarchy"/>
    <x v="366"/>
    <n v="115396"/>
    <n v="63.966740576496676"/>
    <x v="0"/>
    <x v="466"/>
    <n v="66.016018306636155"/>
    <x v="1"/>
    <s v="USD"/>
    <n v="1508216400"/>
    <n v="1509685200"/>
    <b v="0"/>
    <b v="0"/>
    <x v="3"/>
    <x v="3"/>
    <x v="3"/>
  </r>
  <r>
    <n v="694"/>
    <x v="680"/>
    <s v="Programmable tangible ability"/>
    <x v="14"/>
    <n v="7656"/>
    <n v="84.131868131868131"/>
    <x v="0"/>
    <x v="467"/>
    <n v="96.911392405063296"/>
    <x v="1"/>
    <s v="USD"/>
    <n v="1511762400"/>
    <n v="1514959200"/>
    <b v="0"/>
    <b v="0"/>
    <x v="3"/>
    <x v="3"/>
    <x v="3"/>
  </r>
  <r>
    <n v="695"/>
    <x v="681"/>
    <s v="Configurable full-range emulation"/>
    <x v="243"/>
    <n v="12322"/>
    <n v="133.93478260869566"/>
    <x v="1"/>
    <x v="468"/>
    <n v="62.867346938775512"/>
    <x v="6"/>
    <s v="EUR"/>
    <n v="1447480800"/>
    <n v="1448863200"/>
    <b v="1"/>
    <b v="0"/>
    <x v="1"/>
    <x v="1"/>
    <x v="1"/>
  </r>
  <r>
    <n v="696"/>
    <x v="682"/>
    <s v="Total real-time hardware"/>
    <x v="367"/>
    <n v="96888"/>
    <n v="59.042047531992694"/>
    <x v="0"/>
    <x v="469"/>
    <n v="108.98537682789652"/>
    <x v="1"/>
    <s v="USD"/>
    <n v="1429506000"/>
    <n v="1429592400"/>
    <b v="0"/>
    <b v="1"/>
    <x v="3"/>
    <x v="3"/>
    <x v="3"/>
  </r>
  <r>
    <n v="697"/>
    <x v="683"/>
    <s v="Profound system-worthy functionalities"/>
    <x v="368"/>
    <n v="196960"/>
    <n v="152.80062063615205"/>
    <x v="1"/>
    <x v="470"/>
    <n v="26.999314599040439"/>
    <x v="1"/>
    <s v="USD"/>
    <n v="1522472400"/>
    <n v="1522645200"/>
    <b v="0"/>
    <b v="0"/>
    <x v="5"/>
    <x v="1"/>
    <x v="5"/>
  </r>
  <r>
    <n v="698"/>
    <x v="684"/>
    <s v="Cloned hybrid focus group"/>
    <x v="369"/>
    <n v="188057"/>
    <n v="446.69121140142522"/>
    <x v="1"/>
    <x v="471"/>
    <n v="65.004147943311438"/>
    <x v="0"/>
    <s v="CAD"/>
    <n v="1322114400"/>
    <n v="1323324000"/>
    <b v="0"/>
    <b v="0"/>
    <x v="8"/>
    <x v="2"/>
    <x v="8"/>
  </r>
  <r>
    <n v="699"/>
    <x v="196"/>
    <s v="Ergonomic dedicated focus group"/>
    <x v="71"/>
    <n v="6245"/>
    <n v="84.391891891891888"/>
    <x v="0"/>
    <x v="75"/>
    <n v="111.51785714285714"/>
    <x v="1"/>
    <s v="USD"/>
    <n v="1561438800"/>
    <n v="1561525200"/>
    <b v="0"/>
    <b v="0"/>
    <x v="6"/>
    <x v="4"/>
    <x v="6"/>
  </r>
  <r>
    <n v="700"/>
    <x v="685"/>
    <s v="Realigned zero administration paradigm"/>
    <x v="0"/>
    <n v="3"/>
    <n v="3"/>
    <x v="0"/>
    <x v="49"/>
    <n v="3"/>
    <x v="1"/>
    <s v="USD"/>
    <n v="1264399200"/>
    <n v="1265695200"/>
    <b v="0"/>
    <b v="0"/>
    <x v="8"/>
    <x v="2"/>
    <x v="8"/>
  </r>
  <r>
    <n v="701"/>
    <x v="686"/>
    <s v="Open-source multi-tasking methodology"/>
    <x v="370"/>
    <n v="91014"/>
    <n v="175.02692307692308"/>
    <x v="1"/>
    <x v="472"/>
    <n v="110.99268292682927"/>
    <x v="1"/>
    <s v="USD"/>
    <n v="1301202000"/>
    <n v="1301806800"/>
    <b v="1"/>
    <b v="0"/>
    <x v="3"/>
    <x v="3"/>
    <x v="3"/>
  </r>
  <r>
    <n v="702"/>
    <x v="687"/>
    <s v="Object-based attitude-oriented analyzer"/>
    <x v="251"/>
    <n v="4710"/>
    <n v="54.137931034482754"/>
    <x v="0"/>
    <x v="100"/>
    <n v="56.746987951807228"/>
    <x v="1"/>
    <s v="USD"/>
    <n v="1374469200"/>
    <n v="1374901200"/>
    <b v="0"/>
    <b v="0"/>
    <x v="8"/>
    <x v="2"/>
    <x v="8"/>
  </r>
  <r>
    <n v="703"/>
    <x v="688"/>
    <s v="Cross-platform tertiary hub"/>
    <x v="371"/>
    <n v="197728"/>
    <n v="311.87381703470032"/>
    <x v="1"/>
    <x v="473"/>
    <n v="97.020608439646708"/>
    <x v="1"/>
    <s v="USD"/>
    <n v="1334984400"/>
    <n v="1336453200"/>
    <b v="1"/>
    <b v="1"/>
    <x v="18"/>
    <x v="5"/>
    <x v="18"/>
  </r>
  <r>
    <n v="704"/>
    <x v="689"/>
    <s v="Seamless clear-thinking artificial intelligence"/>
    <x v="251"/>
    <n v="10682"/>
    <n v="122.78160919540231"/>
    <x v="1"/>
    <x v="220"/>
    <n v="92.08620689655173"/>
    <x v="1"/>
    <s v="USD"/>
    <n v="1467608400"/>
    <n v="1468904400"/>
    <b v="0"/>
    <b v="0"/>
    <x v="10"/>
    <x v="4"/>
    <x v="10"/>
  </r>
  <r>
    <n v="705"/>
    <x v="690"/>
    <s v="Centralized tangible success"/>
    <x v="372"/>
    <n v="168048"/>
    <n v="99.026517383618156"/>
    <x v="0"/>
    <x v="474"/>
    <n v="82.986666666666665"/>
    <x v="4"/>
    <s v="GBP"/>
    <n v="1386741600"/>
    <n v="1387087200"/>
    <b v="0"/>
    <b v="0"/>
    <x v="9"/>
    <x v="5"/>
    <x v="9"/>
  </r>
  <r>
    <n v="706"/>
    <x v="691"/>
    <s v="Customer-focused multimedia methodology"/>
    <x v="2"/>
    <n v="138586"/>
    <n v="127.84686346863469"/>
    <x v="1"/>
    <x v="475"/>
    <n v="103.03791821561339"/>
    <x v="2"/>
    <s v="AUD"/>
    <n v="1546754400"/>
    <n v="1547445600"/>
    <b v="0"/>
    <b v="1"/>
    <x v="2"/>
    <x v="2"/>
    <x v="2"/>
  </r>
  <r>
    <n v="707"/>
    <x v="692"/>
    <s v="Visionary maximized Local Area Network"/>
    <x v="190"/>
    <n v="11579"/>
    <n v="158.61643835616439"/>
    <x v="1"/>
    <x v="170"/>
    <n v="68.922619047619051"/>
    <x v="1"/>
    <s v="USD"/>
    <n v="1544248800"/>
    <n v="1547359200"/>
    <b v="0"/>
    <b v="0"/>
    <x v="6"/>
    <x v="4"/>
    <x v="6"/>
  </r>
  <r>
    <n v="708"/>
    <x v="693"/>
    <s v="Secured bifurcated intranet"/>
    <x v="12"/>
    <n v="12020"/>
    <n v="707.05882352941171"/>
    <x v="1"/>
    <x v="231"/>
    <n v="87.737226277372258"/>
    <x v="5"/>
    <s v="CHF"/>
    <n v="1495429200"/>
    <n v="1496293200"/>
    <b v="0"/>
    <b v="0"/>
    <x v="3"/>
    <x v="3"/>
    <x v="3"/>
  </r>
  <r>
    <n v="709"/>
    <x v="694"/>
    <s v="Grass-roots 4thgeneration product"/>
    <x v="122"/>
    <n v="13954"/>
    <n v="142.38775510204081"/>
    <x v="1"/>
    <x v="129"/>
    <n v="75.021505376344081"/>
    <x v="6"/>
    <s v="EUR"/>
    <n v="1334811600"/>
    <n v="1335416400"/>
    <b v="0"/>
    <b v="0"/>
    <x v="3"/>
    <x v="3"/>
    <x v="3"/>
  </r>
  <r>
    <n v="710"/>
    <x v="695"/>
    <s v="Reduced next generation info-mediaries"/>
    <x v="333"/>
    <n v="6358"/>
    <n v="147.86046511627907"/>
    <x v="1"/>
    <x v="476"/>
    <n v="50.863999999999997"/>
    <x v="1"/>
    <s v="USD"/>
    <n v="1531544400"/>
    <n v="1532149200"/>
    <b v="0"/>
    <b v="1"/>
    <x v="3"/>
    <x v="3"/>
    <x v="3"/>
  </r>
  <r>
    <n v="711"/>
    <x v="696"/>
    <s v="Customizable full-range artificial intelligence"/>
    <x v="8"/>
    <n v="1260"/>
    <n v="20.322580645161288"/>
    <x v="0"/>
    <x v="443"/>
    <n v="90"/>
    <x v="6"/>
    <s v="EUR"/>
    <n v="1453615200"/>
    <n v="1453788000"/>
    <b v="1"/>
    <b v="1"/>
    <x v="3"/>
    <x v="3"/>
    <x v="3"/>
  </r>
  <r>
    <n v="712"/>
    <x v="697"/>
    <s v="Programmable leadingedge contingency"/>
    <x v="126"/>
    <n v="14725"/>
    <n v="1840.625"/>
    <x v="1"/>
    <x v="381"/>
    <n v="72.896039603960389"/>
    <x v="1"/>
    <s v="USD"/>
    <n v="1467954000"/>
    <n v="1471496400"/>
    <b v="0"/>
    <b v="0"/>
    <x v="3"/>
    <x v="3"/>
    <x v="3"/>
  </r>
  <r>
    <n v="713"/>
    <x v="698"/>
    <s v="Multi-layered global groupware"/>
    <x v="350"/>
    <n v="11174"/>
    <n v="161.94202898550725"/>
    <x v="1"/>
    <x v="459"/>
    <n v="108.48543689320388"/>
    <x v="1"/>
    <s v="USD"/>
    <n v="1471842000"/>
    <n v="1472878800"/>
    <b v="0"/>
    <b v="0"/>
    <x v="15"/>
    <x v="5"/>
    <x v="15"/>
  </r>
  <r>
    <n v="714"/>
    <x v="699"/>
    <s v="Switchable methodical superstructure"/>
    <x v="373"/>
    <n v="182036"/>
    <n v="472.82077922077923"/>
    <x v="1"/>
    <x v="477"/>
    <n v="101.98095238095237"/>
    <x v="1"/>
    <s v="USD"/>
    <n v="1408424400"/>
    <n v="1408510800"/>
    <b v="0"/>
    <b v="0"/>
    <x v="1"/>
    <x v="1"/>
    <x v="1"/>
  </r>
  <r>
    <n v="715"/>
    <x v="700"/>
    <s v="Expanded even-keeled portal"/>
    <x v="374"/>
    <n v="28870"/>
    <n v="24.466101694915253"/>
    <x v="0"/>
    <x v="478"/>
    <n v="44.009146341463413"/>
    <x v="1"/>
    <s v="USD"/>
    <n v="1281157200"/>
    <n v="1281589200"/>
    <b v="0"/>
    <b v="0"/>
    <x v="20"/>
    <x v="6"/>
    <x v="20"/>
  </r>
  <r>
    <n v="716"/>
    <x v="701"/>
    <s v="Advanced modular moderator"/>
    <x v="22"/>
    <n v="10353"/>
    <n v="517.65"/>
    <x v="1"/>
    <x v="144"/>
    <n v="65.942675159235662"/>
    <x v="1"/>
    <s v="USD"/>
    <n v="1373432400"/>
    <n v="1375851600"/>
    <b v="0"/>
    <b v="1"/>
    <x v="3"/>
    <x v="3"/>
    <x v="3"/>
  </r>
  <r>
    <n v="717"/>
    <x v="702"/>
    <s v="Reverse-engineered well-modulated ability"/>
    <x v="36"/>
    <n v="13868"/>
    <n v="247.64285714285714"/>
    <x v="1"/>
    <x v="479"/>
    <n v="24.987387387387386"/>
    <x v="1"/>
    <s v="USD"/>
    <n v="1313989200"/>
    <n v="1315803600"/>
    <b v="0"/>
    <b v="0"/>
    <x v="4"/>
    <x v="4"/>
    <x v="4"/>
  </r>
  <r>
    <n v="718"/>
    <x v="703"/>
    <s v="Expanded optimal pricing structure"/>
    <x v="111"/>
    <n v="8317"/>
    <n v="100.20481927710843"/>
    <x v="1"/>
    <x v="480"/>
    <n v="28.003367003367003"/>
    <x v="1"/>
    <s v="USD"/>
    <n v="1371445200"/>
    <n v="1373691600"/>
    <b v="0"/>
    <b v="0"/>
    <x v="8"/>
    <x v="2"/>
    <x v="8"/>
  </r>
  <r>
    <n v="719"/>
    <x v="704"/>
    <s v="Down-sized uniform ability"/>
    <x v="350"/>
    <n v="10557"/>
    <n v="153"/>
    <x v="1"/>
    <x v="300"/>
    <n v="85.829268292682926"/>
    <x v="1"/>
    <s v="USD"/>
    <n v="1338267600"/>
    <n v="1339218000"/>
    <b v="0"/>
    <b v="0"/>
    <x v="13"/>
    <x v="5"/>
    <x v="13"/>
  </r>
  <r>
    <n v="720"/>
    <x v="705"/>
    <s v="Multi-layered upward-trending conglomeration"/>
    <x v="251"/>
    <n v="3227"/>
    <n v="37.091954022988503"/>
    <x v="3"/>
    <x v="63"/>
    <n v="84.921052631578945"/>
    <x v="3"/>
    <s v="DKK"/>
    <n v="1519192800"/>
    <n v="1520402400"/>
    <b v="0"/>
    <b v="1"/>
    <x v="3"/>
    <x v="3"/>
    <x v="3"/>
  </r>
  <r>
    <n v="721"/>
    <x v="706"/>
    <s v="Open-architected systematic intranet"/>
    <x v="375"/>
    <n v="5429"/>
    <n v="4.392394822006473"/>
    <x v="3"/>
    <x v="101"/>
    <n v="90.483333333333334"/>
    <x v="1"/>
    <s v="USD"/>
    <n v="1522818000"/>
    <n v="1523336400"/>
    <b v="0"/>
    <b v="0"/>
    <x v="1"/>
    <x v="1"/>
    <x v="1"/>
  </r>
  <r>
    <n v="722"/>
    <x v="707"/>
    <s v="Proactive 24hour frame"/>
    <x v="376"/>
    <n v="75906"/>
    <n v="156.50721649484535"/>
    <x v="1"/>
    <x v="481"/>
    <n v="25.00197628458498"/>
    <x v="1"/>
    <s v="USD"/>
    <n v="1509948000"/>
    <n v="1512280800"/>
    <b v="0"/>
    <b v="0"/>
    <x v="4"/>
    <x v="4"/>
    <x v="4"/>
  </r>
  <r>
    <n v="723"/>
    <x v="708"/>
    <s v="Exclusive fresh-thinking model"/>
    <x v="70"/>
    <n v="13250"/>
    <n v="270.40816326530609"/>
    <x v="1"/>
    <x v="358"/>
    <n v="92.013888888888886"/>
    <x v="2"/>
    <s v="AUD"/>
    <n v="1456898400"/>
    <n v="1458709200"/>
    <b v="0"/>
    <b v="0"/>
    <x v="3"/>
    <x v="3"/>
    <x v="3"/>
  </r>
  <r>
    <n v="724"/>
    <x v="709"/>
    <s v="Business-focused encompassing intranet"/>
    <x v="141"/>
    <n v="11261"/>
    <n v="134.05952380952382"/>
    <x v="1"/>
    <x v="246"/>
    <n v="93.066115702479337"/>
    <x v="4"/>
    <s v="GBP"/>
    <n v="1413954000"/>
    <n v="1414126800"/>
    <b v="0"/>
    <b v="1"/>
    <x v="3"/>
    <x v="3"/>
    <x v="3"/>
  </r>
  <r>
    <n v="725"/>
    <x v="710"/>
    <s v="Optional 6thgeneration access"/>
    <x v="377"/>
    <n v="97369"/>
    <n v="50.398033126293996"/>
    <x v="0"/>
    <x v="482"/>
    <n v="61.008145363408524"/>
    <x v="1"/>
    <s v="USD"/>
    <n v="1416031200"/>
    <n v="1416204000"/>
    <b v="0"/>
    <b v="0"/>
    <x v="20"/>
    <x v="6"/>
    <x v="20"/>
  </r>
  <r>
    <n v="726"/>
    <x v="711"/>
    <s v="Realigned web-enabled functionalities"/>
    <x v="378"/>
    <n v="48227"/>
    <n v="88.815837937384899"/>
    <x v="3"/>
    <x v="168"/>
    <n v="92.036259541984734"/>
    <x v="1"/>
    <s v="USD"/>
    <n v="1287982800"/>
    <n v="1288501200"/>
    <b v="0"/>
    <b v="1"/>
    <x v="3"/>
    <x v="3"/>
    <x v="3"/>
  </r>
  <r>
    <n v="727"/>
    <x v="712"/>
    <s v="Enterprise-wide multimedia software"/>
    <x v="200"/>
    <n v="14685"/>
    <n v="165"/>
    <x v="1"/>
    <x v="483"/>
    <n v="81.132596685082873"/>
    <x v="1"/>
    <s v="USD"/>
    <n v="1547964000"/>
    <n v="1552971600"/>
    <b v="0"/>
    <b v="0"/>
    <x v="2"/>
    <x v="2"/>
    <x v="2"/>
  </r>
  <r>
    <n v="728"/>
    <x v="713"/>
    <s v="Versatile mission-critical knowledgebase"/>
    <x v="3"/>
    <n v="735"/>
    <n v="17.5"/>
    <x v="0"/>
    <x v="234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x v="36"/>
    <n v="10397"/>
    <n v="185.66071428571428"/>
    <x v="1"/>
    <x v="393"/>
    <n v="85.221311475409834"/>
    <x v="1"/>
    <s v="USD"/>
    <n v="1359957600"/>
    <n v="1360130400"/>
    <b v="0"/>
    <b v="0"/>
    <x v="6"/>
    <x v="4"/>
    <x v="6"/>
  </r>
  <r>
    <n v="730"/>
    <x v="715"/>
    <s v="Visionary system-worthy attitude"/>
    <x v="379"/>
    <n v="118847"/>
    <n v="412.6631944444444"/>
    <x v="1"/>
    <x v="130"/>
    <n v="110.96825396825396"/>
    <x v="0"/>
    <s v="CAD"/>
    <n v="1432357200"/>
    <n v="1432875600"/>
    <b v="0"/>
    <b v="0"/>
    <x v="8"/>
    <x v="2"/>
    <x v="8"/>
  </r>
  <r>
    <n v="731"/>
    <x v="716"/>
    <s v="Synergized content-based hierarchy"/>
    <x v="48"/>
    <n v="7220"/>
    <n v="90.25"/>
    <x v="3"/>
    <x v="319"/>
    <n v="32.968036529680369"/>
    <x v="1"/>
    <s v="USD"/>
    <n v="1500786000"/>
    <n v="1500872400"/>
    <b v="0"/>
    <b v="0"/>
    <x v="2"/>
    <x v="2"/>
    <x v="2"/>
  </r>
  <r>
    <n v="732"/>
    <x v="717"/>
    <s v="Business-focused 24hour access"/>
    <x v="380"/>
    <n v="107622"/>
    <n v="91.984615384615381"/>
    <x v="0"/>
    <x v="484"/>
    <n v="96.005352363960753"/>
    <x v="1"/>
    <s v="USD"/>
    <n v="1490158800"/>
    <n v="1492146000"/>
    <b v="0"/>
    <b v="1"/>
    <x v="1"/>
    <x v="1"/>
    <x v="1"/>
  </r>
  <r>
    <n v="733"/>
    <x v="718"/>
    <s v="Automated hybrid orchestration"/>
    <x v="144"/>
    <n v="83267"/>
    <n v="527.00632911392404"/>
    <x v="1"/>
    <x v="485"/>
    <n v="84.96632653061225"/>
    <x v="1"/>
    <s v="USD"/>
    <n v="1406178000"/>
    <n v="1407301200"/>
    <b v="0"/>
    <b v="0"/>
    <x v="16"/>
    <x v="1"/>
    <x v="16"/>
  </r>
  <r>
    <n v="734"/>
    <x v="719"/>
    <s v="Exclusive 5thgeneration leverage"/>
    <x v="3"/>
    <n v="13404"/>
    <n v="319.14285714285711"/>
    <x v="1"/>
    <x v="486"/>
    <n v="25.007462686567163"/>
    <x v="1"/>
    <s v="USD"/>
    <n v="1485583200"/>
    <n v="1486620000"/>
    <b v="0"/>
    <b v="1"/>
    <x v="3"/>
    <x v="3"/>
    <x v="3"/>
  </r>
  <r>
    <n v="735"/>
    <x v="720"/>
    <s v="Grass-roots zero administration alliance"/>
    <x v="211"/>
    <n v="131404"/>
    <n v="354.18867924528303"/>
    <x v="1"/>
    <x v="487"/>
    <n v="65.998995479658461"/>
    <x v="1"/>
    <s v="USD"/>
    <n v="1459314000"/>
    <n v="1459918800"/>
    <b v="0"/>
    <b v="0"/>
    <x v="14"/>
    <x v="7"/>
    <x v="14"/>
  </r>
  <r>
    <n v="736"/>
    <x v="721"/>
    <s v="Proactive heuristic orchestration"/>
    <x v="106"/>
    <n v="2533"/>
    <n v="32.896103896103895"/>
    <x v="3"/>
    <x v="226"/>
    <n v="87.34482758620689"/>
    <x v="1"/>
    <s v="USD"/>
    <n v="1424412000"/>
    <n v="1424757600"/>
    <b v="0"/>
    <b v="0"/>
    <x v="9"/>
    <x v="5"/>
    <x v="9"/>
  </r>
  <r>
    <n v="737"/>
    <x v="722"/>
    <s v="Function-based systematic Graphical User Interface"/>
    <x v="41"/>
    <n v="5028"/>
    <n v="135.8918918918919"/>
    <x v="1"/>
    <x v="80"/>
    <n v="27.933333333333334"/>
    <x v="1"/>
    <s v="USD"/>
    <n v="1478844000"/>
    <n v="1479880800"/>
    <b v="0"/>
    <b v="0"/>
    <x v="7"/>
    <x v="1"/>
    <x v="7"/>
  </r>
  <r>
    <n v="738"/>
    <x v="486"/>
    <s v="Extended zero administration software"/>
    <x v="381"/>
    <n v="1557"/>
    <n v="2.0843373493975905"/>
    <x v="0"/>
    <x v="27"/>
    <n v="103.8"/>
    <x v="1"/>
    <s v="USD"/>
    <n v="1416117600"/>
    <n v="1418018400"/>
    <b v="0"/>
    <b v="1"/>
    <x v="3"/>
    <x v="3"/>
    <x v="3"/>
  </r>
  <r>
    <n v="739"/>
    <x v="723"/>
    <s v="Multi-tiered discrete support"/>
    <x v="83"/>
    <n v="6100"/>
    <n v="61"/>
    <x v="0"/>
    <x v="271"/>
    <n v="31.937172774869111"/>
    <x v="1"/>
    <s v="USD"/>
    <n v="1340946000"/>
    <n v="1341032400"/>
    <b v="0"/>
    <b v="0"/>
    <x v="7"/>
    <x v="1"/>
    <x v="7"/>
  </r>
  <r>
    <n v="740"/>
    <x v="724"/>
    <s v="Phased system-worthy conglomeration"/>
    <x v="98"/>
    <n v="1592"/>
    <n v="30.037735849056602"/>
    <x v="0"/>
    <x v="36"/>
    <n v="99.5"/>
    <x v="1"/>
    <s v="USD"/>
    <n v="1486101600"/>
    <n v="1486360800"/>
    <b v="0"/>
    <b v="0"/>
    <x v="3"/>
    <x v="3"/>
    <x v="3"/>
  </r>
  <r>
    <n v="741"/>
    <x v="287"/>
    <s v="Balanced mobile alliance"/>
    <x v="272"/>
    <n v="14150"/>
    <n v="1179.1666666666665"/>
    <x v="1"/>
    <x v="406"/>
    <n v="108.84615384615384"/>
    <x v="1"/>
    <s v="USD"/>
    <n v="1274590800"/>
    <n v="1274677200"/>
    <b v="0"/>
    <b v="0"/>
    <x v="3"/>
    <x v="3"/>
    <x v="3"/>
  </r>
  <r>
    <n v="742"/>
    <x v="725"/>
    <s v="Reactive solution-oriented groupware"/>
    <x v="272"/>
    <n v="13513"/>
    <n v="1126.0833333333335"/>
    <x v="1"/>
    <x v="393"/>
    <n v="110.76229508196721"/>
    <x v="1"/>
    <s v="USD"/>
    <n v="1263880800"/>
    <n v="1267509600"/>
    <b v="0"/>
    <b v="0"/>
    <x v="5"/>
    <x v="1"/>
    <x v="5"/>
  </r>
  <r>
    <n v="743"/>
    <x v="726"/>
    <s v="Exclusive bandwidth-monitored orchestration"/>
    <x v="61"/>
    <n v="504"/>
    <n v="12.923076923076923"/>
    <x v="0"/>
    <x v="68"/>
    <n v="29.647058823529413"/>
    <x v="1"/>
    <s v="USD"/>
    <n v="1445403600"/>
    <n v="1445922000"/>
    <b v="0"/>
    <b v="1"/>
    <x v="3"/>
    <x v="3"/>
    <x v="3"/>
  </r>
  <r>
    <n v="744"/>
    <x v="727"/>
    <s v="Intuitive exuding initiative"/>
    <x v="22"/>
    <n v="14240"/>
    <n v="712"/>
    <x v="1"/>
    <x v="382"/>
    <n v="101.71428571428571"/>
    <x v="1"/>
    <s v="USD"/>
    <n v="1533877200"/>
    <n v="1534050000"/>
    <b v="0"/>
    <b v="1"/>
    <x v="3"/>
    <x v="3"/>
    <x v="3"/>
  </r>
  <r>
    <n v="745"/>
    <x v="728"/>
    <s v="Streamlined needs-based knowledge user"/>
    <x v="350"/>
    <n v="2091"/>
    <n v="30.304347826086957"/>
    <x v="0"/>
    <x v="298"/>
    <n v="61.5"/>
    <x v="1"/>
    <s v="USD"/>
    <n v="1275195600"/>
    <n v="1277528400"/>
    <b v="0"/>
    <b v="0"/>
    <x v="8"/>
    <x v="2"/>
    <x v="8"/>
  </r>
  <r>
    <n v="746"/>
    <x v="729"/>
    <s v="Automated system-worthy structure"/>
    <x v="382"/>
    <n v="118580"/>
    <n v="212.50896057347671"/>
    <x v="1"/>
    <x v="488"/>
    <n v="35"/>
    <x v="1"/>
    <s v="USD"/>
    <n v="1318136400"/>
    <n v="1318568400"/>
    <b v="0"/>
    <b v="0"/>
    <x v="2"/>
    <x v="2"/>
    <x v="2"/>
  </r>
  <r>
    <n v="747"/>
    <x v="730"/>
    <s v="Secured clear-thinking intranet"/>
    <x v="70"/>
    <n v="11214"/>
    <n v="228.85714285714286"/>
    <x v="1"/>
    <x v="489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x v="383"/>
    <n v="68137"/>
    <n v="34.959979476654695"/>
    <x v="3"/>
    <x v="490"/>
    <n v="110.97231270358306"/>
    <x v="1"/>
    <s v="USD"/>
    <n v="1267423200"/>
    <n v="1269579600"/>
    <b v="0"/>
    <b v="1"/>
    <x v="10"/>
    <x v="4"/>
    <x v="10"/>
  </r>
  <r>
    <n v="749"/>
    <x v="732"/>
    <s v="Down-sized needs-based task-force"/>
    <x v="133"/>
    <n v="13527"/>
    <n v="157.29069767441862"/>
    <x v="1"/>
    <x v="491"/>
    <n v="36.959016393442624"/>
    <x v="6"/>
    <s v="EUR"/>
    <n v="1412744400"/>
    <n v="1413781200"/>
    <b v="0"/>
    <b v="1"/>
    <x v="8"/>
    <x v="2"/>
    <x v="8"/>
  </r>
  <r>
    <n v="750"/>
    <x v="733"/>
    <s v="Extended responsive Internet solution"/>
    <x v="0"/>
    <n v="1"/>
    <n v="1"/>
    <x v="0"/>
    <x v="49"/>
    <n v="1"/>
    <x v="4"/>
    <s v="GBP"/>
    <n v="1277960400"/>
    <n v="1280120400"/>
    <b v="0"/>
    <b v="0"/>
    <x v="5"/>
    <x v="1"/>
    <x v="5"/>
  </r>
  <r>
    <n v="751"/>
    <x v="734"/>
    <s v="Universal value-added moderator"/>
    <x v="136"/>
    <n v="8363"/>
    <n v="232.30555555555554"/>
    <x v="1"/>
    <x v="492"/>
    <n v="30.974074074074075"/>
    <x v="1"/>
    <s v="USD"/>
    <n v="1458190800"/>
    <n v="1459486800"/>
    <b v="1"/>
    <b v="1"/>
    <x v="9"/>
    <x v="5"/>
    <x v="9"/>
  </r>
  <r>
    <n v="752"/>
    <x v="735"/>
    <s v="Sharable motivating emulation"/>
    <x v="306"/>
    <n v="5362"/>
    <n v="92.448275862068968"/>
    <x v="3"/>
    <x v="493"/>
    <n v="47.035087719298247"/>
    <x v="1"/>
    <s v="USD"/>
    <n v="1280984400"/>
    <n v="1282539600"/>
    <b v="0"/>
    <b v="1"/>
    <x v="3"/>
    <x v="3"/>
    <x v="3"/>
  </r>
  <r>
    <n v="753"/>
    <x v="736"/>
    <s v="Networked web-enabled product"/>
    <x v="53"/>
    <n v="12065"/>
    <n v="256.70212765957444"/>
    <x v="1"/>
    <x v="231"/>
    <n v="88.065693430656935"/>
    <x v="1"/>
    <s v="USD"/>
    <n v="1274590800"/>
    <n v="1275886800"/>
    <b v="0"/>
    <b v="0"/>
    <x v="14"/>
    <x v="7"/>
    <x v="14"/>
  </r>
  <r>
    <n v="754"/>
    <x v="737"/>
    <s v="Advanced dedicated encoding"/>
    <x v="384"/>
    <n v="118603"/>
    <n v="168.47017045454547"/>
    <x v="1"/>
    <x v="494"/>
    <n v="37.005616224648989"/>
    <x v="1"/>
    <s v="USD"/>
    <n v="1351400400"/>
    <n v="1355983200"/>
    <b v="0"/>
    <b v="0"/>
    <x v="3"/>
    <x v="3"/>
    <x v="3"/>
  </r>
  <r>
    <n v="755"/>
    <x v="738"/>
    <s v="Stand-alone multi-state project"/>
    <x v="6"/>
    <n v="7496"/>
    <n v="166.57777777777778"/>
    <x v="1"/>
    <x v="495"/>
    <n v="26.027777777777779"/>
    <x v="3"/>
    <s v="DKK"/>
    <n v="1514354400"/>
    <n v="1515391200"/>
    <b v="0"/>
    <b v="1"/>
    <x v="3"/>
    <x v="3"/>
    <x v="3"/>
  </r>
  <r>
    <n v="756"/>
    <x v="739"/>
    <s v="Customizable bi-directional monitoring"/>
    <x v="81"/>
    <n v="10037"/>
    <n v="772.07692307692309"/>
    <x v="1"/>
    <x v="496"/>
    <n v="67.817567567567565"/>
    <x v="1"/>
    <s v="USD"/>
    <n v="1421733600"/>
    <n v="1422252000"/>
    <b v="0"/>
    <b v="0"/>
    <x v="3"/>
    <x v="3"/>
    <x v="3"/>
  </r>
  <r>
    <n v="757"/>
    <x v="740"/>
    <s v="Profit-focused motivating function"/>
    <x v="1"/>
    <n v="5696"/>
    <n v="406.85714285714283"/>
    <x v="1"/>
    <x v="493"/>
    <n v="49.964912280701753"/>
    <x v="1"/>
    <s v="USD"/>
    <n v="1305176400"/>
    <n v="1305522000"/>
    <b v="0"/>
    <b v="0"/>
    <x v="6"/>
    <x v="4"/>
    <x v="6"/>
  </r>
  <r>
    <n v="758"/>
    <x v="741"/>
    <s v="Proactive systemic firmware"/>
    <x v="241"/>
    <n v="167005"/>
    <n v="564.20608108108115"/>
    <x v="1"/>
    <x v="497"/>
    <n v="110.01646903820817"/>
    <x v="0"/>
    <s v="CAD"/>
    <n v="1414126800"/>
    <n v="1414904400"/>
    <b v="0"/>
    <b v="0"/>
    <x v="1"/>
    <x v="1"/>
    <x v="1"/>
  </r>
  <r>
    <n v="759"/>
    <x v="742"/>
    <s v="Grass-roots upward-trending installation"/>
    <x v="385"/>
    <n v="114615"/>
    <n v="68.426865671641792"/>
    <x v="0"/>
    <x v="498"/>
    <n v="89.964678178963894"/>
    <x v="1"/>
    <s v="USD"/>
    <n v="1517810400"/>
    <n v="1520402400"/>
    <b v="0"/>
    <b v="0"/>
    <x v="5"/>
    <x v="1"/>
    <x v="5"/>
  </r>
  <r>
    <n v="760"/>
    <x v="743"/>
    <s v="Virtual heuristic hub"/>
    <x v="386"/>
    <n v="16592"/>
    <n v="34.351966873706004"/>
    <x v="0"/>
    <x v="155"/>
    <n v="79.009523809523813"/>
    <x v="6"/>
    <s v="EUR"/>
    <n v="1564635600"/>
    <n v="1567141200"/>
    <b v="0"/>
    <b v="1"/>
    <x v="11"/>
    <x v="6"/>
    <x v="11"/>
  </r>
  <r>
    <n v="761"/>
    <x v="744"/>
    <s v="Customizable leadingedge model"/>
    <x v="196"/>
    <n v="14420"/>
    <n v="655.4545454545455"/>
    <x v="1"/>
    <x v="499"/>
    <n v="86.867469879518069"/>
    <x v="1"/>
    <s v="USD"/>
    <n v="1500699600"/>
    <n v="1501131600"/>
    <b v="0"/>
    <b v="0"/>
    <x v="1"/>
    <x v="1"/>
    <x v="1"/>
  </r>
  <r>
    <n v="762"/>
    <x v="307"/>
    <s v="Upgradable uniform service-desk"/>
    <x v="26"/>
    <n v="6204"/>
    <n v="177.25714285714284"/>
    <x v="1"/>
    <x v="16"/>
    <n v="62.04"/>
    <x v="2"/>
    <s v="AUD"/>
    <n v="1354082400"/>
    <n v="1355032800"/>
    <b v="0"/>
    <b v="0"/>
    <x v="17"/>
    <x v="1"/>
    <x v="17"/>
  </r>
  <r>
    <n v="763"/>
    <x v="745"/>
    <s v="Inverse client-driven product"/>
    <x v="36"/>
    <n v="6338"/>
    <n v="113.17857142857144"/>
    <x v="1"/>
    <x v="500"/>
    <n v="26.970212765957445"/>
    <x v="1"/>
    <s v="USD"/>
    <n v="1336453200"/>
    <n v="1339477200"/>
    <b v="0"/>
    <b v="1"/>
    <x v="3"/>
    <x v="3"/>
    <x v="3"/>
  </r>
  <r>
    <n v="764"/>
    <x v="746"/>
    <s v="Managed bandwidth-monitored system engine"/>
    <x v="65"/>
    <n v="8010"/>
    <n v="728.18181818181824"/>
    <x v="1"/>
    <x v="496"/>
    <n v="54.121621621621621"/>
    <x v="1"/>
    <s v="USD"/>
    <n v="1305262800"/>
    <n v="1305954000"/>
    <b v="0"/>
    <b v="0"/>
    <x v="1"/>
    <x v="1"/>
    <x v="1"/>
  </r>
  <r>
    <n v="765"/>
    <x v="747"/>
    <s v="Advanced transitional help-desk"/>
    <x v="61"/>
    <n v="8125"/>
    <n v="208.33333333333334"/>
    <x v="1"/>
    <x v="40"/>
    <n v="41.035353535353536"/>
    <x v="1"/>
    <s v="USD"/>
    <n v="1492232400"/>
    <n v="1494392400"/>
    <b v="1"/>
    <b v="1"/>
    <x v="7"/>
    <x v="1"/>
    <x v="7"/>
  </r>
  <r>
    <n v="766"/>
    <x v="748"/>
    <s v="De-engineered disintermediate encryption"/>
    <x v="316"/>
    <n v="13653"/>
    <n v="31.171232876712331"/>
    <x v="0"/>
    <x v="501"/>
    <n v="55.052419354838712"/>
    <x v="2"/>
    <s v="AUD"/>
    <n v="1537333200"/>
    <n v="1537419600"/>
    <b v="0"/>
    <b v="0"/>
    <x v="22"/>
    <x v="4"/>
    <x v="22"/>
  </r>
  <r>
    <n v="767"/>
    <x v="749"/>
    <s v="Upgradable attitude-oriented project"/>
    <x v="387"/>
    <n v="55372"/>
    <n v="56.967078189300416"/>
    <x v="0"/>
    <x v="502"/>
    <n v="107.93762183235867"/>
    <x v="1"/>
    <s v="USD"/>
    <n v="1444107600"/>
    <n v="1447999200"/>
    <b v="0"/>
    <b v="0"/>
    <x v="18"/>
    <x v="5"/>
    <x v="18"/>
  </r>
  <r>
    <n v="768"/>
    <x v="750"/>
    <s v="Fundamental zero tolerance alliance"/>
    <x v="73"/>
    <n v="11088"/>
    <n v="231"/>
    <x v="1"/>
    <x v="503"/>
    <n v="73.92"/>
    <x v="1"/>
    <s v="USD"/>
    <n v="1386741600"/>
    <n v="1388037600"/>
    <b v="0"/>
    <b v="0"/>
    <x v="3"/>
    <x v="3"/>
    <x v="3"/>
  </r>
  <r>
    <n v="769"/>
    <x v="751"/>
    <s v="Devolved 24hour forecast"/>
    <x v="388"/>
    <n v="109106"/>
    <n v="86.867834394904463"/>
    <x v="0"/>
    <x v="504"/>
    <n v="31.995894428152493"/>
    <x v="1"/>
    <s v="USD"/>
    <n v="1376542800"/>
    <n v="1378789200"/>
    <b v="0"/>
    <b v="0"/>
    <x v="11"/>
    <x v="6"/>
    <x v="11"/>
  </r>
  <r>
    <n v="770"/>
    <x v="752"/>
    <s v="User-centric attitude-oriented intranet"/>
    <x v="333"/>
    <n v="11642"/>
    <n v="270.74418604651163"/>
    <x v="1"/>
    <x v="505"/>
    <n v="53.898148148148145"/>
    <x v="6"/>
    <s v="EUR"/>
    <n v="1397451600"/>
    <n v="1398056400"/>
    <b v="0"/>
    <b v="1"/>
    <x v="3"/>
    <x v="3"/>
    <x v="3"/>
  </r>
  <r>
    <n v="771"/>
    <x v="753"/>
    <s v="Self-enabling 5thgeneration paradigm"/>
    <x v="36"/>
    <n v="2769"/>
    <n v="49.446428571428569"/>
    <x v="3"/>
    <x v="150"/>
    <n v="106.5"/>
    <x v="1"/>
    <s v="USD"/>
    <n v="1548482400"/>
    <n v="1550815200"/>
    <b v="0"/>
    <b v="0"/>
    <x v="3"/>
    <x v="3"/>
    <x v="3"/>
  </r>
  <r>
    <n v="772"/>
    <x v="754"/>
    <s v="Persistent 3rdgeneration moratorium"/>
    <x v="389"/>
    <n v="169586"/>
    <n v="113.3596256684492"/>
    <x v="1"/>
    <x v="506"/>
    <n v="32.999805409612762"/>
    <x v="1"/>
    <s v="USD"/>
    <n v="1549692000"/>
    <n v="1550037600"/>
    <b v="0"/>
    <b v="0"/>
    <x v="7"/>
    <x v="1"/>
    <x v="7"/>
  </r>
  <r>
    <n v="773"/>
    <x v="755"/>
    <s v="Cross-platform empowering project"/>
    <x v="390"/>
    <n v="101185"/>
    <n v="190.55555555555554"/>
    <x v="1"/>
    <x v="507"/>
    <n v="43.00254993625159"/>
    <x v="1"/>
    <s v="USD"/>
    <n v="1492059600"/>
    <n v="1492923600"/>
    <b v="0"/>
    <b v="0"/>
    <x v="3"/>
    <x v="3"/>
    <x v="3"/>
  </r>
  <r>
    <n v="774"/>
    <x v="756"/>
    <s v="Polarized user-facing interface"/>
    <x v="92"/>
    <n v="6775"/>
    <n v="135.5"/>
    <x v="1"/>
    <x v="373"/>
    <n v="86.858974358974365"/>
    <x v="6"/>
    <s v="EUR"/>
    <n v="1463979600"/>
    <n v="1467522000"/>
    <b v="0"/>
    <b v="0"/>
    <x v="2"/>
    <x v="2"/>
    <x v="2"/>
  </r>
  <r>
    <n v="775"/>
    <x v="757"/>
    <s v="Customer-focused non-volatile framework"/>
    <x v="151"/>
    <n v="968"/>
    <n v="10.297872340425531"/>
    <x v="0"/>
    <x v="234"/>
    <n v="96.8"/>
    <x v="1"/>
    <s v="USD"/>
    <n v="1415253600"/>
    <n v="1416117600"/>
    <b v="0"/>
    <b v="0"/>
    <x v="1"/>
    <x v="1"/>
    <x v="1"/>
  </r>
  <r>
    <n v="776"/>
    <x v="758"/>
    <s v="Synchronized multimedia frame"/>
    <x v="391"/>
    <n v="72623"/>
    <n v="65.544223826714799"/>
    <x v="0"/>
    <x v="508"/>
    <n v="32.995456610631528"/>
    <x v="1"/>
    <s v="USD"/>
    <n v="1562216400"/>
    <n v="1563771600"/>
    <b v="0"/>
    <b v="0"/>
    <x v="3"/>
    <x v="3"/>
    <x v="3"/>
  </r>
  <r>
    <n v="777"/>
    <x v="759"/>
    <s v="Open-architected stable algorithm"/>
    <x v="202"/>
    <n v="45987"/>
    <n v="49.026652452025587"/>
    <x v="0"/>
    <x v="103"/>
    <n v="68.028106508875737"/>
    <x v="1"/>
    <s v="USD"/>
    <n v="1316754000"/>
    <n v="1319259600"/>
    <b v="0"/>
    <b v="0"/>
    <x v="3"/>
    <x v="3"/>
    <x v="3"/>
  </r>
  <r>
    <n v="778"/>
    <x v="760"/>
    <s v="Cross-platform optimizing website"/>
    <x v="81"/>
    <n v="10243"/>
    <n v="787.92307692307691"/>
    <x v="1"/>
    <x v="5"/>
    <n v="58.867816091954026"/>
    <x v="5"/>
    <s v="CHF"/>
    <n v="1313211600"/>
    <n v="1313643600"/>
    <b v="0"/>
    <b v="0"/>
    <x v="10"/>
    <x v="4"/>
    <x v="10"/>
  </r>
  <r>
    <n v="779"/>
    <x v="761"/>
    <s v="Public-key actuating projection"/>
    <x v="392"/>
    <n v="87293"/>
    <n v="80.306347746090154"/>
    <x v="0"/>
    <x v="509"/>
    <n v="105.04572803850782"/>
    <x v="1"/>
    <s v="USD"/>
    <n v="1439528400"/>
    <n v="1440306000"/>
    <b v="0"/>
    <b v="1"/>
    <x v="3"/>
    <x v="3"/>
    <x v="3"/>
  </r>
  <r>
    <n v="780"/>
    <x v="762"/>
    <s v="Implemented intangible instruction set"/>
    <x v="135"/>
    <n v="5421"/>
    <n v="106.29411764705883"/>
    <x v="1"/>
    <x v="55"/>
    <n v="33.054878048780488"/>
    <x v="1"/>
    <s v="USD"/>
    <n v="1469163600"/>
    <n v="1470805200"/>
    <b v="0"/>
    <b v="1"/>
    <x v="6"/>
    <x v="4"/>
    <x v="6"/>
  </r>
  <r>
    <n v="781"/>
    <x v="763"/>
    <s v="Cross-group interactive architecture"/>
    <x v="251"/>
    <n v="4414"/>
    <n v="50.735632183908038"/>
    <x v="3"/>
    <x v="75"/>
    <n v="78.821428571428569"/>
    <x v="5"/>
    <s v="CHF"/>
    <n v="1288501200"/>
    <n v="1292911200"/>
    <b v="0"/>
    <b v="0"/>
    <x v="3"/>
    <x v="3"/>
    <x v="3"/>
  </r>
  <r>
    <n v="782"/>
    <x v="764"/>
    <s v="Centralized asymmetric framework"/>
    <x v="135"/>
    <n v="10981"/>
    <n v="215.31372549019611"/>
    <x v="1"/>
    <x v="510"/>
    <n v="68.204968944099377"/>
    <x v="1"/>
    <s v="USD"/>
    <n v="1298959200"/>
    <n v="1301374800"/>
    <b v="0"/>
    <b v="1"/>
    <x v="10"/>
    <x v="4"/>
    <x v="10"/>
  </r>
  <r>
    <n v="783"/>
    <x v="765"/>
    <s v="Down-sized systematic utilization"/>
    <x v="71"/>
    <n v="10451"/>
    <n v="141.22972972972974"/>
    <x v="1"/>
    <x v="188"/>
    <n v="75.731884057971016"/>
    <x v="1"/>
    <s v="USD"/>
    <n v="1387260000"/>
    <n v="1387864800"/>
    <b v="0"/>
    <b v="0"/>
    <x v="1"/>
    <x v="1"/>
    <x v="1"/>
  </r>
  <r>
    <n v="784"/>
    <x v="766"/>
    <s v="Profound fault-tolerant model"/>
    <x v="393"/>
    <n v="102535"/>
    <n v="115.33745781777279"/>
    <x v="1"/>
    <x v="511"/>
    <n v="30.996070133010882"/>
    <x v="1"/>
    <s v="USD"/>
    <n v="1457244000"/>
    <n v="1458190800"/>
    <b v="0"/>
    <b v="0"/>
    <x v="2"/>
    <x v="2"/>
    <x v="2"/>
  </r>
  <r>
    <n v="785"/>
    <x v="767"/>
    <s v="Multi-channeled bi-directional moratorium"/>
    <x v="313"/>
    <n v="12939"/>
    <n v="193.11940298507463"/>
    <x v="1"/>
    <x v="78"/>
    <n v="101.88188976377953"/>
    <x v="2"/>
    <s v="AUD"/>
    <n v="1556341200"/>
    <n v="1559278800"/>
    <b v="0"/>
    <b v="1"/>
    <x v="10"/>
    <x v="4"/>
    <x v="10"/>
  </r>
  <r>
    <n v="786"/>
    <x v="768"/>
    <s v="Object-based content-based ability"/>
    <x v="42"/>
    <n v="10946"/>
    <n v="729.73333333333335"/>
    <x v="1"/>
    <x v="512"/>
    <n v="52.879227053140099"/>
    <x v="6"/>
    <s v="EUR"/>
    <n v="1522126800"/>
    <n v="1522731600"/>
    <b v="0"/>
    <b v="1"/>
    <x v="17"/>
    <x v="1"/>
    <x v="17"/>
  </r>
  <r>
    <n v="787"/>
    <x v="769"/>
    <s v="Progressive coherent secured line"/>
    <x v="394"/>
    <n v="60994"/>
    <n v="99.66339869281046"/>
    <x v="0"/>
    <x v="513"/>
    <n v="71.005820721769496"/>
    <x v="0"/>
    <s v="CAD"/>
    <n v="1305954000"/>
    <n v="1306731600"/>
    <b v="0"/>
    <b v="0"/>
    <x v="1"/>
    <x v="1"/>
    <x v="1"/>
  </r>
  <r>
    <n v="788"/>
    <x v="770"/>
    <s v="Synchronized directional capability"/>
    <x v="136"/>
    <n v="3174"/>
    <n v="88.166666666666671"/>
    <x v="2"/>
    <x v="249"/>
    <n v="102.38709677419355"/>
    <x v="1"/>
    <s v="USD"/>
    <n v="1350709200"/>
    <n v="1352527200"/>
    <b v="0"/>
    <b v="0"/>
    <x v="10"/>
    <x v="4"/>
    <x v="10"/>
  </r>
  <r>
    <n v="789"/>
    <x v="771"/>
    <s v="Cross-platform composite migration"/>
    <x v="25"/>
    <n v="3351"/>
    <n v="37.233333333333334"/>
    <x v="0"/>
    <x v="430"/>
    <n v="74.466666666666669"/>
    <x v="1"/>
    <s v="USD"/>
    <n v="1401166800"/>
    <n v="1404363600"/>
    <b v="0"/>
    <b v="0"/>
    <x v="3"/>
    <x v="3"/>
    <x v="3"/>
  </r>
  <r>
    <n v="790"/>
    <x v="772"/>
    <s v="Operative local pricing structure"/>
    <x v="395"/>
    <n v="56774"/>
    <n v="30.540075309306079"/>
    <x v="3"/>
    <x v="260"/>
    <n v="51.009883198562441"/>
    <x v="1"/>
    <s v="USD"/>
    <n v="1266127200"/>
    <n v="1266645600"/>
    <b v="0"/>
    <b v="0"/>
    <x v="3"/>
    <x v="3"/>
    <x v="3"/>
  </r>
  <r>
    <n v="791"/>
    <x v="773"/>
    <s v="Optional web-enabled extranet"/>
    <x v="118"/>
    <n v="540"/>
    <n v="25.714285714285712"/>
    <x v="0"/>
    <x v="514"/>
    <n v="90"/>
    <x v="1"/>
    <s v="USD"/>
    <n v="1481436000"/>
    <n v="1482818400"/>
    <b v="0"/>
    <b v="0"/>
    <x v="0"/>
    <x v="0"/>
    <x v="0"/>
  </r>
  <r>
    <n v="792"/>
    <x v="774"/>
    <s v="Reduced 6thgeneration intranet"/>
    <x v="22"/>
    <n v="680"/>
    <n v="34"/>
    <x v="0"/>
    <x v="243"/>
    <n v="97.142857142857139"/>
    <x v="1"/>
    <s v="USD"/>
    <n v="1372222800"/>
    <n v="1374642000"/>
    <b v="0"/>
    <b v="1"/>
    <x v="3"/>
    <x v="3"/>
    <x v="3"/>
  </r>
  <r>
    <n v="793"/>
    <x v="775"/>
    <s v="Networked disintermediate leverage"/>
    <x v="65"/>
    <n v="13045"/>
    <n v="1185.909090909091"/>
    <x v="1"/>
    <x v="483"/>
    <n v="72.071823204419886"/>
    <x v="5"/>
    <s v="CHF"/>
    <n v="1372136400"/>
    <n v="1372482000"/>
    <b v="0"/>
    <b v="0"/>
    <x v="9"/>
    <x v="5"/>
    <x v="9"/>
  </r>
  <r>
    <n v="794"/>
    <x v="776"/>
    <s v="Optional optimal website"/>
    <x v="47"/>
    <n v="8276"/>
    <n v="125.39393939393939"/>
    <x v="1"/>
    <x v="460"/>
    <n v="75.236363636363635"/>
    <x v="1"/>
    <s v="USD"/>
    <n v="1513922400"/>
    <n v="1514959200"/>
    <b v="0"/>
    <b v="0"/>
    <x v="1"/>
    <x v="1"/>
    <x v="1"/>
  </r>
  <r>
    <n v="795"/>
    <x v="777"/>
    <s v="Stand-alone asynchronous functionalities"/>
    <x v="143"/>
    <n v="1022"/>
    <n v="14.394366197183098"/>
    <x v="0"/>
    <x v="249"/>
    <n v="32.967741935483872"/>
    <x v="1"/>
    <s v="USD"/>
    <n v="1477976400"/>
    <n v="1478235600"/>
    <b v="0"/>
    <b v="0"/>
    <x v="6"/>
    <x v="4"/>
    <x v="6"/>
  </r>
  <r>
    <n v="796"/>
    <x v="778"/>
    <s v="Profound full-range open system"/>
    <x v="75"/>
    <n v="4275"/>
    <n v="54.807692307692314"/>
    <x v="0"/>
    <x v="373"/>
    <n v="54.807692307692307"/>
    <x v="1"/>
    <s v="USD"/>
    <n v="1407474000"/>
    <n v="1408078800"/>
    <b v="0"/>
    <b v="1"/>
    <x v="20"/>
    <x v="6"/>
    <x v="20"/>
  </r>
  <r>
    <n v="797"/>
    <x v="779"/>
    <s v="Optional tangible utilization"/>
    <x v="4"/>
    <n v="8332"/>
    <n v="109.63157894736841"/>
    <x v="1"/>
    <x v="515"/>
    <n v="45.037837837837834"/>
    <x v="1"/>
    <s v="USD"/>
    <n v="1546149600"/>
    <n v="1548136800"/>
    <b v="0"/>
    <b v="0"/>
    <x v="2"/>
    <x v="2"/>
    <x v="2"/>
  </r>
  <r>
    <n v="798"/>
    <x v="780"/>
    <s v="Seamless maximized product"/>
    <x v="74"/>
    <n v="6408"/>
    <n v="188.47058823529412"/>
    <x v="1"/>
    <x v="246"/>
    <n v="52.958677685950413"/>
    <x v="1"/>
    <s v="USD"/>
    <n v="1338440400"/>
    <n v="1340859600"/>
    <b v="0"/>
    <b v="1"/>
    <x v="3"/>
    <x v="3"/>
    <x v="3"/>
  </r>
  <r>
    <n v="799"/>
    <x v="781"/>
    <s v="Devolved tertiary time-frame"/>
    <x v="396"/>
    <n v="73522"/>
    <n v="87.008284023668637"/>
    <x v="0"/>
    <x v="516"/>
    <n v="60.017959183673469"/>
    <x v="4"/>
    <s v="GBP"/>
    <n v="1454133600"/>
    <n v="1454479200"/>
    <b v="0"/>
    <b v="0"/>
    <x v="3"/>
    <x v="3"/>
    <x v="3"/>
  </r>
  <r>
    <n v="800"/>
    <x v="782"/>
    <s v="Centralized regional function"/>
    <x v="0"/>
    <n v="1"/>
    <n v="1"/>
    <x v="0"/>
    <x v="49"/>
    <n v="1"/>
    <x v="5"/>
    <s v="CHF"/>
    <n v="1434085200"/>
    <n v="1434430800"/>
    <b v="0"/>
    <b v="0"/>
    <x v="1"/>
    <x v="1"/>
    <x v="1"/>
  </r>
  <r>
    <n v="801"/>
    <x v="783"/>
    <s v="User-friendly high-level initiative"/>
    <x v="173"/>
    <n v="4667"/>
    <n v="202.9130434782609"/>
    <x v="1"/>
    <x v="88"/>
    <n v="44.028301886792455"/>
    <x v="1"/>
    <s v="USD"/>
    <n v="1577772000"/>
    <n v="1579672800"/>
    <b v="0"/>
    <b v="1"/>
    <x v="14"/>
    <x v="7"/>
    <x v="14"/>
  </r>
  <r>
    <n v="802"/>
    <x v="784"/>
    <s v="Reverse-engineered zero-defect infrastructure"/>
    <x v="8"/>
    <n v="12216"/>
    <n v="197.03225806451613"/>
    <x v="1"/>
    <x v="23"/>
    <n v="86.028169014084511"/>
    <x v="1"/>
    <s v="USD"/>
    <n v="1562216400"/>
    <n v="1562389200"/>
    <b v="0"/>
    <b v="0"/>
    <x v="14"/>
    <x v="7"/>
    <x v="14"/>
  </r>
  <r>
    <n v="803"/>
    <x v="785"/>
    <s v="Stand-alone background customer loyalty"/>
    <x v="55"/>
    <n v="6527"/>
    <n v="107"/>
    <x v="1"/>
    <x v="517"/>
    <n v="28.012875536480685"/>
    <x v="1"/>
    <s v="USD"/>
    <n v="1548568800"/>
    <n v="1551506400"/>
    <b v="0"/>
    <b v="0"/>
    <x v="3"/>
    <x v="3"/>
    <x v="3"/>
  </r>
  <r>
    <n v="804"/>
    <x v="786"/>
    <s v="Business-focused discrete software"/>
    <x v="97"/>
    <n v="6987"/>
    <n v="268.73076923076923"/>
    <x v="1"/>
    <x v="205"/>
    <n v="32.050458715596328"/>
    <x v="1"/>
    <s v="USD"/>
    <n v="1514872800"/>
    <n v="1516600800"/>
    <b v="0"/>
    <b v="0"/>
    <x v="1"/>
    <x v="1"/>
    <x v="1"/>
  </r>
  <r>
    <n v="805"/>
    <x v="787"/>
    <s v="Advanced intermediate Graphic Interface"/>
    <x v="62"/>
    <n v="4932"/>
    <n v="50.845360824742272"/>
    <x v="0"/>
    <x v="109"/>
    <n v="73.611940298507463"/>
    <x v="2"/>
    <s v="AUD"/>
    <n v="1416031200"/>
    <n v="1420437600"/>
    <b v="0"/>
    <b v="0"/>
    <x v="4"/>
    <x v="4"/>
    <x v="4"/>
  </r>
  <r>
    <n v="806"/>
    <x v="788"/>
    <s v="Adaptive holistic hub"/>
    <x v="31"/>
    <n v="8262"/>
    <n v="1180.2857142857142"/>
    <x v="1"/>
    <x v="70"/>
    <n v="108.71052631578948"/>
    <x v="1"/>
    <s v="USD"/>
    <n v="1330927200"/>
    <n v="1332997200"/>
    <b v="0"/>
    <b v="1"/>
    <x v="6"/>
    <x v="4"/>
    <x v="6"/>
  </r>
  <r>
    <n v="807"/>
    <x v="789"/>
    <s v="Automated uniform concept"/>
    <x v="31"/>
    <n v="1848"/>
    <n v="264"/>
    <x v="1"/>
    <x v="177"/>
    <n v="42.97674418604651"/>
    <x v="1"/>
    <s v="USD"/>
    <n v="1571115600"/>
    <n v="1574920800"/>
    <b v="0"/>
    <b v="1"/>
    <x v="3"/>
    <x v="3"/>
    <x v="3"/>
  </r>
  <r>
    <n v="808"/>
    <x v="790"/>
    <s v="Enhanced regional flexibility"/>
    <x v="5"/>
    <n v="1583"/>
    <n v="30.44230769230769"/>
    <x v="0"/>
    <x v="161"/>
    <n v="83.315789473684205"/>
    <x v="1"/>
    <s v="USD"/>
    <n v="1463461200"/>
    <n v="1464930000"/>
    <b v="0"/>
    <b v="0"/>
    <x v="0"/>
    <x v="0"/>
    <x v="0"/>
  </r>
  <r>
    <n v="809"/>
    <x v="764"/>
    <s v="Public-key bottom-line algorithm"/>
    <x v="397"/>
    <n v="88536"/>
    <n v="62.880681818181813"/>
    <x v="0"/>
    <x v="51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x v="330"/>
    <n v="12360"/>
    <n v="193.125"/>
    <x v="1"/>
    <x v="394"/>
    <n v="55.927601809954751"/>
    <x v="1"/>
    <s v="USD"/>
    <n v="1511848800"/>
    <n v="1512712800"/>
    <b v="0"/>
    <b v="1"/>
    <x v="3"/>
    <x v="3"/>
    <x v="3"/>
  </r>
  <r>
    <n v="811"/>
    <x v="792"/>
    <s v="Fundamental methodical emulation"/>
    <x v="398"/>
    <n v="71320"/>
    <n v="77.102702702702715"/>
    <x v="0"/>
    <x v="89"/>
    <n v="105.03681885125184"/>
    <x v="1"/>
    <s v="USD"/>
    <n v="1452319200"/>
    <n v="1452492000"/>
    <b v="0"/>
    <b v="1"/>
    <x v="11"/>
    <x v="6"/>
    <x v="11"/>
  </r>
  <r>
    <n v="812"/>
    <x v="793"/>
    <s v="Expanded value-added hardware"/>
    <x v="221"/>
    <n v="134640"/>
    <n v="225.52763819095478"/>
    <x v="1"/>
    <x v="519"/>
    <n v="48"/>
    <x v="0"/>
    <s v="CAD"/>
    <n v="1523854800"/>
    <n v="1524286800"/>
    <b v="0"/>
    <b v="0"/>
    <x v="9"/>
    <x v="5"/>
    <x v="9"/>
  </r>
  <r>
    <n v="813"/>
    <x v="794"/>
    <s v="Diverse high-level attitude"/>
    <x v="170"/>
    <n v="7661"/>
    <n v="239.40625"/>
    <x v="1"/>
    <x v="520"/>
    <n v="112.66176470588235"/>
    <x v="1"/>
    <s v="USD"/>
    <n v="1346043600"/>
    <n v="1346907600"/>
    <b v="0"/>
    <b v="0"/>
    <x v="11"/>
    <x v="6"/>
    <x v="11"/>
  </r>
  <r>
    <n v="814"/>
    <x v="795"/>
    <s v="Visionary 24hour analyzer"/>
    <x v="170"/>
    <n v="2950"/>
    <n v="92.1875"/>
    <x v="0"/>
    <x v="521"/>
    <n v="81.944444444444443"/>
    <x v="3"/>
    <s v="DKK"/>
    <n v="1464325200"/>
    <n v="1464498000"/>
    <b v="0"/>
    <b v="1"/>
    <x v="1"/>
    <x v="1"/>
    <x v="1"/>
  </r>
  <r>
    <n v="815"/>
    <x v="796"/>
    <s v="Centralized bandwidth-monitored leverage"/>
    <x v="25"/>
    <n v="11721"/>
    <n v="130.23333333333335"/>
    <x v="1"/>
    <x v="236"/>
    <n v="64.049180327868854"/>
    <x v="0"/>
    <s v="CAD"/>
    <n v="1511935200"/>
    <n v="1514181600"/>
    <b v="0"/>
    <b v="0"/>
    <x v="1"/>
    <x v="1"/>
    <x v="1"/>
  </r>
  <r>
    <n v="816"/>
    <x v="797"/>
    <s v="Ergonomic mission-critical moratorium"/>
    <x v="173"/>
    <n v="14150"/>
    <n v="615.21739130434787"/>
    <x v="1"/>
    <x v="221"/>
    <n v="106.39097744360902"/>
    <x v="1"/>
    <s v="USD"/>
    <n v="1392012000"/>
    <n v="1392184800"/>
    <b v="1"/>
    <b v="1"/>
    <x v="3"/>
    <x v="3"/>
    <x v="3"/>
  </r>
  <r>
    <n v="817"/>
    <x v="798"/>
    <s v="Front-line intermediate moderator"/>
    <x v="399"/>
    <n v="189192"/>
    <n v="368.79532163742692"/>
    <x v="1"/>
    <x v="522"/>
    <n v="76.011249497790274"/>
    <x v="6"/>
    <s v="EUR"/>
    <n v="1556946000"/>
    <n v="1559365200"/>
    <b v="0"/>
    <b v="1"/>
    <x v="9"/>
    <x v="5"/>
    <x v="9"/>
  </r>
  <r>
    <n v="818"/>
    <x v="311"/>
    <s v="Automated local secured line"/>
    <x v="31"/>
    <n v="7664"/>
    <n v="1094.8571428571429"/>
    <x v="1"/>
    <x v="464"/>
    <n v="111.07246376811594"/>
    <x v="1"/>
    <s v="USD"/>
    <n v="1548050400"/>
    <n v="1549173600"/>
    <b v="0"/>
    <b v="1"/>
    <x v="3"/>
    <x v="3"/>
    <x v="3"/>
  </r>
  <r>
    <n v="819"/>
    <x v="799"/>
    <s v="Integrated bandwidth-monitored alliance"/>
    <x v="200"/>
    <n v="4509"/>
    <n v="50.662921348314605"/>
    <x v="0"/>
    <x v="523"/>
    <n v="95.936170212765958"/>
    <x v="1"/>
    <s v="USD"/>
    <n v="1353736800"/>
    <n v="1355032800"/>
    <b v="1"/>
    <b v="0"/>
    <x v="11"/>
    <x v="6"/>
    <x v="11"/>
  </r>
  <r>
    <n v="820"/>
    <x v="800"/>
    <s v="Cross-group heuristic forecast"/>
    <x v="42"/>
    <n v="12009"/>
    <n v="800.6"/>
    <x v="1"/>
    <x v="524"/>
    <n v="43.043010752688176"/>
    <x v="4"/>
    <s v="GBP"/>
    <n v="1532840400"/>
    <n v="1533963600"/>
    <b v="0"/>
    <b v="1"/>
    <x v="1"/>
    <x v="1"/>
    <x v="1"/>
  </r>
  <r>
    <n v="821"/>
    <x v="801"/>
    <s v="Extended impactful secured line"/>
    <x v="70"/>
    <n v="14273"/>
    <n v="291.28571428571428"/>
    <x v="1"/>
    <x v="155"/>
    <n v="67.966666666666669"/>
    <x v="1"/>
    <s v="USD"/>
    <n v="1488261600"/>
    <n v="1489381200"/>
    <b v="0"/>
    <b v="0"/>
    <x v="4"/>
    <x v="4"/>
    <x v="4"/>
  </r>
  <r>
    <n v="822"/>
    <x v="802"/>
    <s v="Distributed optimizing protocol"/>
    <x v="400"/>
    <n v="188982"/>
    <n v="349.9666666666667"/>
    <x v="1"/>
    <x v="525"/>
    <n v="89.991428571428571"/>
    <x v="1"/>
    <s v="USD"/>
    <n v="1393567200"/>
    <n v="1395032400"/>
    <b v="0"/>
    <b v="0"/>
    <x v="1"/>
    <x v="1"/>
    <x v="1"/>
  </r>
  <r>
    <n v="823"/>
    <x v="803"/>
    <s v="Secured well-modulated system engine"/>
    <x v="178"/>
    <n v="14640"/>
    <n v="357.07317073170731"/>
    <x v="1"/>
    <x v="526"/>
    <n v="58.095238095238095"/>
    <x v="1"/>
    <s v="USD"/>
    <n v="1410325200"/>
    <n v="1412485200"/>
    <b v="1"/>
    <b v="1"/>
    <x v="1"/>
    <x v="1"/>
    <x v="1"/>
  </r>
  <r>
    <n v="824"/>
    <x v="804"/>
    <s v="Streamlined national benchmark"/>
    <x v="401"/>
    <n v="107516"/>
    <n v="126.48941176470588"/>
    <x v="1"/>
    <x v="527"/>
    <n v="83.996875000000003"/>
    <x v="1"/>
    <s v="USD"/>
    <n v="1276923600"/>
    <n v="1279688400"/>
    <b v="0"/>
    <b v="1"/>
    <x v="9"/>
    <x v="5"/>
    <x v="9"/>
  </r>
  <r>
    <n v="825"/>
    <x v="805"/>
    <s v="Open-architected 24/7 infrastructure"/>
    <x v="136"/>
    <n v="13950"/>
    <n v="387.5"/>
    <x v="1"/>
    <x v="144"/>
    <n v="88.853503184713375"/>
    <x v="4"/>
    <s v="GBP"/>
    <n v="1500958800"/>
    <n v="1501995600"/>
    <b v="0"/>
    <b v="0"/>
    <x v="12"/>
    <x v="4"/>
    <x v="12"/>
  </r>
  <r>
    <n v="826"/>
    <x v="806"/>
    <s v="Digitized 6thgeneration Local Area Network"/>
    <x v="54"/>
    <n v="12797"/>
    <n v="457.03571428571428"/>
    <x v="1"/>
    <x v="346"/>
    <n v="65.963917525773198"/>
    <x v="1"/>
    <s v="USD"/>
    <n v="1292220000"/>
    <n v="1294639200"/>
    <b v="0"/>
    <b v="1"/>
    <x v="3"/>
    <x v="3"/>
    <x v="3"/>
  </r>
  <r>
    <n v="827"/>
    <x v="807"/>
    <s v="Innovative actuating artificial intelligence"/>
    <x v="173"/>
    <n v="6134"/>
    <n v="266.69565217391306"/>
    <x v="1"/>
    <x v="172"/>
    <n v="74.804878048780495"/>
    <x v="2"/>
    <s v="AUD"/>
    <n v="1304398800"/>
    <n v="1305435600"/>
    <b v="0"/>
    <b v="1"/>
    <x v="6"/>
    <x v="4"/>
    <x v="6"/>
  </r>
  <r>
    <n v="828"/>
    <x v="808"/>
    <s v="Cross-platform reciprocal budgetary management"/>
    <x v="143"/>
    <n v="4899"/>
    <n v="69"/>
    <x v="0"/>
    <x v="131"/>
    <n v="69.98571428571428"/>
    <x v="1"/>
    <s v="USD"/>
    <n v="1535432400"/>
    <n v="1537592400"/>
    <b v="0"/>
    <b v="0"/>
    <x v="3"/>
    <x v="3"/>
    <x v="3"/>
  </r>
  <r>
    <n v="829"/>
    <x v="809"/>
    <s v="Vision-oriented scalable portal"/>
    <x v="103"/>
    <n v="4929"/>
    <n v="51.34375"/>
    <x v="0"/>
    <x v="110"/>
    <n v="32.006493506493506"/>
    <x v="1"/>
    <s v="USD"/>
    <n v="1433826000"/>
    <n v="1435122000"/>
    <b v="0"/>
    <b v="0"/>
    <x v="3"/>
    <x v="3"/>
    <x v="3"/>
  </r>
  <r>
    <n v="830"/>
    <x v="810"/>
    <s v="Persevering zero administration knowledge user"/>
    <x v="319"/>
    <n v="1424"/>
    <n v="1.1710526315789473"/>
    <x v="0"/>
    <x v="528"/>
    <n v="64.727272727272734"/>
    <x v="1"/>
    <s v="USD"/>
    <n v="1514959200"/>
    <n v="1520056800"/>
    <b v="0"/>
    <b v="0"/>
    <x v="3"/>
    <x v="3"/>
    <x v="3"/>
  </r>
  <r>
    <n v="831"/>
    <x v="811"/>
    <s v="Front-line bottom-line Graphic Interface"/>
    <x v="402"/>
    <n v="105817"/>
    <n v="108.97734294541709"/>
    <x v="1"/>
    <x v="529"/>
    <n v="24.998110087408456"/>
    <x v="1"/>
    <s v="USD"/>
    <n v="1332738000"/>
    <n v="1335675600"/>
    <b v="0"/>
    <b v="0"/>
    <x v="14"/>
    <x v="7"/>
    <x v="14"/>
  </r>
  <r>
    <n v="832"/>
    <x v="812"/>
    <s v="Synergized fault-tolerant hierarchy"/>
    <x v="403"/>
    <n v="136156"/>
    <n v="315.17592592592592"/>
    <x v="1"/>
    <x v="265"/>
    <n v="104.97764070932922"/>
    <x v="3"/>
    <s v="DKK"/>
    <n v="1445490000"/>
    <n v="1448431200"/>
    <b v="1"/>
    <b v="0"/>
    <x v="18"/>
    <x v="5"/>
    <x v="18"/>
  </r>
  <r>
    <n v="833"/>
    <x v="813"/>
    <s v="Expanded asynchronous groupware"/>
    <x v="85"/>
    <n v="10723"/>
    <n v="157.69117647058823"/>
    <x v="1"/>
    <x v="34"/>
    <n v="64.987878787878785"/>
    <x v="3"/>
    <s v="DKK"/>
    <n v="1297663200"/>
    <n v="1298613600"/>
    <b v="0"/>
    <b v="0"/>
    <x v="18"/>
    <x v="5"/>
    <x v="18"/>
  </r>
  <r>
    <n v="834"/>
    <x v="814"/>
    <s v="Expanded fault-tolerant emulation"/>
    <x v="190"/>
    <n v="11228"/>
    <n v="153.8082191780822"/>
    <x v="1"/>
    <x v="530"/>
    <n v="94.352941176470594"/>
    <x v="1"/>
    <s v="USD"/>
    <n v="1371963600"/>
    <n v="1372482000"/>
    <b v="0"/>
    <b v="0"/>
    <x v="3"/>
    <x v="3"/>
    <x v="3"/>
  </r>
  <r>
    <n v="835"/>
    <x v="815"/>
    <s v="Future-proofed 24hour model"/>
    <x v="404"/>
    <n v="77355"/>
    <n v="89.738979118329468"/>
    <x v="0"/>
    <x v="531"/>
    <n v="44.001706484641637"/>
    <x v="1"/>
    <s v="USD"/>
    <n v="1425103200"/>
    <n v="1425621600"/>
    <b v="0"/>
    <b v="0"/>
    <x v="2"/>
    <x v="2"/>
    <x v="2"/>
  </r>
  <r>
    <n v="836"/>
    <x v="816"/>
    <s v="Optimized didactic intranet"/>
    <x v="32"/>
    <n v="6086"/>
    <n v="75.135802469135797"/>
    <x v="0"/>
    <x v="115"/>
    <n v="64.744680851063833"/>
    <x v="1"/>
    <s v="USD"/>
    <n v="1265349600"/>
    <n v="1266300000"/>
    <b v="0"/>
    <b v="0"/>
    <x v="7"/>
    <x v="1"/>
    <x v="7"/>
  </r>
  <r>
    <n v="837"/>
    <x v="817"/>
    <s v="Right-sized dedicated standardization"/>
    <x v="405"/>
    <n v="150960"/>
    <n v="852.88135593220341"/>
    <x v="1"/>
    <x v="532"/>
    <n v="84.00667779632721"/>
    <x v="1"/>
    <s v="USD"/>
    <n v="1301202000"/>
    <n v="1305867600"/>
    <b v="0"/>
    <b v="0"/>
    <x v="17"/>
    <x v="1"/>
    <x v="17"/>
  </r>
  <r>
    <n v="838"/>
    <x v="818"/>
    <s v="Vision-oriented high-level extranet"/>
    <x v="330"/>
    <n v="8890"/>
    <n v="138.90625"/>
    <x v="1"/>
    <x v="210"/>
    <n v="34.061302681992338"/>
    <x v="1"/>
    <s v="USD"/>
    <n v="1538024400"/>
    <n v="1538802000"/>
    <b v="0"/>
    <b v="0"/>
    <x v="3"/>
    <x v="3"/>
    <x v="3"/>
  </r>
  <r>
    <n v="839"/>
    <x v="819"/>
    <s v="Organized scalable initiative"/>
    <x v="106"/>
    <n v="14644"/>
    <n v="190.18181818181819"/>
    <x v="1"/>
    <x v="144"/>
    <n v="93.273885350318466"/>
    <x v="1"/>
    <s v="USD"/>
    <n v="1395032400"/>
    <n v="1398920400"/>
    <b v="0"/>
    <b v="1"/>
    <x v="4"/>
    <x v="4"/>
    <x v="4"/>
  </r>
  <r>
    <n v="840"/>
    <x v="820"/>
    <s v="Enhanced regional moderator"/>
    <x v="406"/>
    <n v="116583"/>
    <n v="100.24333619948409"/>
    <x v="1"/>
    <x v="533"/>
    <n v="32.998301726577978"/>
    <x v="1"/>
    <s v="USD"/>
    <n v="1405486800"/>
    <n v="1405659600"/>
    <b v="0"/>
    <b v="1"/>
    <x v="3"/>
    <x v="3"/>
    <x v="3"/>
  </r>
  <r>
    <n v="841"/>
    <x v="821"/>
    <s v="Automated even-keeled emulation"/>
    <x v="14"/>
    <n v="12991"/>
    <n v="142.75824175824175"/>
    <x v="1"/>
    <x v="287"/>
    <n v="83.812903225806451"/>
    <x v="1"/>
    <s v="USD"/>
    <n v="1455861600"/>
    <n v="1457244000"/>
    <b v="0"/>
    <b v="0"/>
    <x v="2"/>
    <x v="2"/>
    <x v="2"/>
  </r>
  <r>
    <n v="842"/>
    <x v="822"/>
    <s v="Reverse-engineered multi-tasking product"/>
    <x v="42"/>
    <n v="8447"/>
    <n v="563.13333333333333"/>
    <x v="1"/>
    <x v="227"/>
    <n v="63.992424242424242"/>
    <x v="6"/>
    <s v="EUR"/>
    <n v="1529038800"/>
    <n v="1529298000"/>
    <b v="0"/>
    <b v="0"/>
    <x v="8"/>
    <x v="2"/>
    <x v="8"/>
  </r>
  <r>
    <n v="843"/>
    <x v="823"/>
    <s v="De-engineered next generation parallelism"/>
    <x v="35"/>
    <n v="2703"/>
    <n v="30.715909090909086"/>
    <x v="0"/>
    <x v="254"/>
    <n v="81.909090909090907"/>
    <x v="1"/>
    <s v="USD"/>
    <n v="1535259600"/>
    <n v="1535778000"/>
    <b v="0"/>
    <b v="0"/>
    <x v="14"/>
    <x v="7"/>
    <x v="14"/>
  </r>
  <r>
    <n v="844"/>
    <x v="824"/>
    <s v="Intuitive cohesive groupware"/>
    <x v="35"/>
    <n v="8747"/>
    <n v="99.39772727272728"/>
    <x v="3"/>
    <x v="115"/>
    <n v="93.053191489361708"/>
    <x v="1"/>
    <s v="USD"/>
    <n v="1327212000"/>
    <n v="1327471200"/>
    <b v="0"/>
    <b v="0"/>
    <x v="4"/>
    <x v="4"/>
    <x v="4"/>
  </r>
  <r>
    <n v="845"/>
    <x v="825"/>
    <s v="Up-sized high-level access"/>
    <x v="407"/>
    <n v="138087"/>
    <n v="197.54935622317598"/>
    <x v="1"/>
    <x v="534"/>
    <n v="101.98449039881831"/>
    <x v="4"/>
    <s v="GBP"/>
    <n v="1526360400"/>
    <n v="1529557200"/>
    <b v="0"/>
    <b v="0"/>
    <x v="2"/>
    <x v="2"/>
    <x v="2"/>
  </r>
  <r>
    <n v="846"/>
    <x v="826"/>
    <s v="Phased empowering success"/>
    <x v="67"/>
    <n v="5085"/>
    <n v="508.5"/>
    <x v="1"/>
    <x v="44"/>
    <n v="105.9375"/>
    <x v="1"/>
    <s v="USD"/>
    <n v="1532149200"/>
    <n v="1535259600"/>
    <b v="1"/>
    <b v="1"/>
    <x v="2"/>
    <x v="2"/>
    <x v="2"/>
  </r>
  <r>
    <n v="847"/>
    <x v="827"/>
    <s v="Distributed actuating project"/>
    <x v="53"/>
    <n v="11174"/>
    <n v="237.74468085106383"/>
    <x v="1"/>
    <x v="460"/>
    <n v="101.58181818181818"/>
    <x v="1"/>
    <s v="USD"/>
    <n v="1515304800"/>
    <n v="1515564000"/>
    <b v="0"/>
    <b v="0"/>
    <x v="0"/>
    <x v="0"/>
    <x v="0"/>
  </r>
  <r>
    <n v="848"/>
    <x v="828"/>
    <s v="Robust motivating orchestration"/>
    <x v="170"/>
    <n v="10831"/>
    <n v="338.46875"/>
    <x v="1"/>
    <x v="535"/>
    <n v="62.970930232558139"/>
    <x v="1"/>
    <s v="USD"/>
    <n v="1276318800"/>
    <n v="1277096400"/>
    <b v="0"/>
    <b v="0"/>
    <x v="6"/>
    <x v="4"/>
    <x v="6"/>
  </r>
  <r>
    <n v="849"/>
    <x v="829"/>
    <s v="Vision-oriented uniform instruction set"/>
    <x v="313"/>
    <n v="8917"/>
    <n v="133.08955223880596"/>
    <x v="1"/>
    <x v="253"/>
    <n v="29.045602605863191"/>
    <x v="1"/>
    <s v="USD"/>
    <n v="1328767200"/>
    <n v="1329026400"/>
    <b v="0"/>
    <b v="1"/>
    <x v="7"/>
    <x v="1"/>
    <x v="7"/>
  </r>
  <r>
    <n v="850"/>
    <x v="830"/>
    <s v="Cross-group upward-trending hierarchy"/>
    <x v="0"/>
    <n v="1"/>
    <n v="1"/>
    <x v="0"/>
    <x v="49"/>
    <n v="1"/>
    <x v="1"/>
    <s v="USD"/>
    <n v="1321682400"/>
    <n v="1322978400"/>
    <b v="1"/>
    <b v="0"/>
    <x v="1"/>
    <x v="1"/>
    <x v="1"/>
  </r>
  <r>
    <n v="851"/>
    <x v="831"/>
    <s v="Object-based needs-based info-mediaries"/>
    <x v="46"/>
    <n v="12468"/>
    <n v="207.79999999999998"/>
    <x v="1"/>
    <x v="415"/>
    <n v="77.924999999999997"/>
    <x v="1"/>
    <s v="USD"/>
    <n v="1335934800"/>
    <n v="1338786000"/>
    <b v="0"/>
    <b v="0"/>
    <x v="5"/>
    <x v="1"/>
    <x v="5"/>
  </r>
  <r>
    <n v="852"/>
    <x v="832"/>
    <s v="Open-source reciprocal standardization"/>
    <x v="70"/>
    <n v="2505"/>
    <n v="51.122448979591837"/>
    <x v="0"/>
    <x v="249"/>
    <n v="80.806451612903231"/>
    <x v="1"/>
    <s v="USD"/>
    <n v="1310792400"/>
    <n v="1311656400"/>
    <b v="0"/>
    <b v="1"/>
    <x v="11"/>
    <x v="6"/>
    <x v="11"/>
  </r>
  <r>
    <n v="853"/>
    <x v="833"/>
    <s v="Secured well-modulated projection"/>
    <x v="408"/>
    <n v="111502"/>
    <n v="652.05847953216369"/>
    <x v="1"/>
    <x v="50"/>
    <n v="76.006816632583508"/>
    <x v="0"/>
    <s v="CAD"/>
    <n v="1308546000"/>
    <n v="1308978000"/>
    <b v="0"/>
    <b v="1"/>
    <x v="7"/>
    <x v="1"/>
    <x v="7"/>
  </r>
  <r>
    <n v="854"/>
    <x v="834"/>
    <s v="Multi-channeled secondary middleware"/>
    <x v="409"/>
    <n v="194309"/>
    <n v="113.63099415204678"/>
    <x v="1"/>
    <x v="536"/>
    <n v="72.993613824192337"/>
    <x v="0"/>
    <s v="CAD"/>
    <n v="1574056800"/>
    <n v="1576389600"/>
    <b v="0"/>
    <b v="0"/>
    <x v="13"/>
    <x v="5"/>
    <x v="13"/>
  </r>
  <r>
    <n v="855"/>
    <x v="835"/>
    <s v="Horizontal clear-thinking framework"/>
    <x v="410"/>
    <n v="23956"/>
    <n v="102.37606837606839"/>
    <x v="1"/>
    <x v="15"/>
    <n v="53"/>
    <x v="2"/>
    <s v="AUD"/>
    <n v="1308373200"/>
    <n v="1311051600"/>
    <b v="0"/>
    <b v="0"/>
    <x v="3"/>
    <x v="3"/>
    <x v="3"/>
  </r>
  <r>
    <n v="856"/>
    <x v="764"/>
    <s v="Profound composite core"/>
    <x v="166"/>
    <n v="8558"/>
    <n v="356.58333333333331"/>
    <x v="1"/>
    <x v="1"/>
    <n v="54.164556962025316"/>
    <x v="1"/>
    <s v="USD"/>
    <n v="1335243600"/>
    <n v="1336712400"/>
    <b v="0"/>
    <b v="0"/>
    <x v="0"/>
    <x v="0"/>
    <x v="0"/>
  </r>
  <r>
    <n v="857"/>
    <x v="836"/>
    <s v="Programmable disintermediate matrices"/>
    <x v="98"/>
    <n v="7413"/>
    <n v="139.86792452830187"/>
    <x v="1"/>
    <x v="537"/>
    <n v="32.946666666666665"/>
    <x v="5"/>
    <s v="CHF"/>
    <n v="1328421600"/>
    <n v="1330408800"/>
    <b v="1"/>
    <b v="0"/>
    <x v="12"/>
    <x v="4"/>
    <x v="12"/>
  </r>
  <r>
    <n v="858"/>
    <x v="837"/>
    <s v="Realigned 5thgeneration knowledge user"/>
    <x v="220"/>
    <n v="2778"/>
    <n v="69.45"/>
    <x v="0"/>
    <x v="164"/>
    <n v="79.371428571428567"/>
    <x v="1"/>
    <s v="USD"/>
    <n v="1524286800"/>
    <n v="1524891600"/>
    <b v="1"/>
    <b v="0"/>
    <x v="0"/>
    <x v="0"/>
    <x v="0"/>
  </r>
  <r>
    <n v="859"/>
    <x v="838"/>
    <s v="Multi-layered upward-trending groupware"/>
    <x v="190"/>
    <n v="2594"/>
    <n v="35.534246575342465"/>
    <x v="0"/>
    <x v="377"/>
    <n v="41.174603174603178"/>
    <x v="1"/>
    <s v="USD"/>
    <n v="1362117600"/>
    <n v="1363669200"/>
    <b v="0"/>
    <b v="1"/>
    <x v="3"/>
    <x v="3"/>
    <x v="3"/>
  </r>
  <r>
    <n v="860"/>
    <x v="839"/>
    <s v="Re-contextualized leadingedge firmware"/>
    <x v="22"/>
    <n v="5033"/>
    <n v="251.65"/>
    <x v="1"/>
    <x v="167"/>
    <n v="77.430769230769229"/>
    <x v="1"/>
    <s v="USD"/>
    <n v="1550556000"/>
    <n v="1551420000"/>
    <b v="0"/>
    <b v="1"/>
    <x v="8"/>
    <x v="2"/>
    <x v="8"/>
  </r>
  <r>
    <n v="861"/>
    <x v="840"/>
    <s v="Devolved disintermediate analyzer"/>
    <x v="35"/>
    <n v="9317"/>
    <n v="105.87500000000001"/>
    <x v="1"/>
    <x v="25"/>
    <n v="57.159509202453989"/>
    <x v="1"/>
    <s v="USD"/>
    <n v="1269147600"/>
    <n v="1269838800"/>
    <b v="0"/>
    <b v="0"/>
    <x v="3"/>
    <x v="3"/>
    <x v="3"/>
  </r>
  <r>
    <n v="862"/>
    <x v="841"/>
    <s v="Profound disintermediate open system"/>
    <x v="26"/>
    <n v="6560"/>
    <n v="187.42857142857144"/>
    <x v="1"/>
    <x v="72"/>
    <n v="77.17647058823529"/>
    <x v="1"/>
    <s v="USD"/>
    <n v="1312174800"/>
    <n v="1312520400"/>
    <b v="0"/>
    <b v="0"/>
    <x v="3"/>
    <x v="3"/>
    <x v="3"/>
  </r>
  <r>
    <n v="863"/>
    <x v="842"/>
    <s v="Automated reciprocal protocol"/>
    <x v="1"/>
    <n v="5415"/>
    <n v="386.78571428571428"/>
    <x v="1"/>
    <x v="538"/>
    <n v="24.953917050691246"/>
    <x v="1"/>
    <s v="USD"/>
    <n v="1434517200"/>
    <n v="1436504400"/>
    <b v="0"/>
    <b v="1"/>
    <x v="19"/>
    <x v="4"/>
    <x v="19"/>
  </r>
  <r>
    <n v="864"/>
    <x v="843"/>
    <s v="Automated static workforce"/>
    <x v="3"/>
    <n v="14577"/>
    <n v="347.07142857142856"/>
    <x v="1"/>
    <x v="503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x v="411"/>
    <n v="150515"/>
    <n v="185.82098765432099"/>
    <x v="1"/>
    <x v="539"/>
    <n v="46.000916870415651"/>
    <x v="1"/>
    <s v="USD"/>
    <n v="1410757200"/>
    <n v="1411534800"/>
    <b v="0"/>
    <b v="0"/>
    <x v="3"/>
    <x v="3"/>
    <x v="3"/>
  </r>
  <r>
    <n v="866"/>
    <x v="845"/>
    <s v="Versatile 5thgeneration matrices"/>
    <x v="412"/>
    <n v="79045"/>
    <n v="43.241247264770237"/>
    <x v="3"/>
    <x v="540"/>
    <n v="88.023385300668153"/>
    <x v="1"/>
    <s v="USD"/>
    <n v="1304830800"/>
    <n v="1304917200"/>
    <b v="0"/>
    <b v="0"/>
    <x v="14"/>
    <x v="7"/>
    <x v="14"/>
  </r>
  <r>
    <n v="867"/>
    <x v="846"/>
    <s v="Cross-platform next generation service-desk"/>
    <x v="73"/>
    <n v="7797"/>
    <n v="162.4375"/>
    <x v="1"/>
    <x v="402"/>
    <n v="25.99"/>
    <x v="1"/>
    <s v="USD"/>
    <n v="1539061200"/>
    <n v="1539579600"/>
    <b v="0"/>
    <b v="0"/>
    <x v="0"/>
    <x v="0"/>
    <x v="0"/>
  </r>
  <r>
    <n v="868"/>
    <x v="847"/>
    <s v="Front-line web-enabled installation"/>
    <x v="260"/>
    <n v="12939"/>
    <n v="184.84285714285716"/>
    <x v="1"/>
    <x v="105"/>
    <n v="102.69047619047619"/>
    <x v="1"/>
    <s v="USD"/>
    <n v="1381554000"/>
    <n v="1382504400"/>
    <b v="0"/>
    <b v="0"/>
    <x v="3"/>
    <x v="3"/>
    <x v="3"/>
  </r>
  <r>
    <n v="869"/>
    <x v="848"/>
    <s v="Multi-channeled responsive product"/>
    <x v="413"/>
    <n v="38376"/>
    <n v="23.703520691785052"/>
    <x v="0"/>
    <x v="541"/>
    <n v="72.958174904942965"/>
    <x v="1"/>
    <s v="USD"/>
    <n v="1277096400"/>
    <n v="1278306000"/>
    <b v="0"/>
    <b v="0"/>
    <x v="6"/>
    <x v="4"/>
    <x v="6"/>
  </r>
  <r>
    <n v="870"/>
    <x v="849"/>
    <s v="Adaptive demand-driven encryption"/>
    <x v="106"/>
    <n v="6920"/>
    <n v="89.870129870129873"/>
    <x v="0"/>
    <x v="246"/>
    <n v="57.190082644628099"/>
    <x v="1"/>
    <s v="USD"/>
    <n v="1440392400"/>
    <n v="1442552400"/>
    <b v="0"/>
    <b v="0"/>
    <x v="3"/>
    <x v="3"/>
    <x v="3"/>
  </r>
  <r>
    <n v="871"/>
    <x v="850"/>
    <s v="Re-engineered client-driven knowledge user"/>
    <x v="414"/>
    <n v="194912"/>
    <n v="272.6041958041958"/>
    <x v="1"/>
    <x v="542"/>
    <n v="84.013793103448279"/>
    <x v="1"/>
    <s v="USD"/>
    <n v="1509512400"/>
    <n v="1511071200"/>
    <b v="0"/>
    <b v="1"/>
    <x v="3"/>
    <x v="3"/>
    <x v="3"/>
  </r>
  <r>
    <n v="872"/>
    <x v="851"/>
    <s v="Compatible logistical paradigm"/>
    <x v="53"/>
    <n v="7992"/>
    <n v="170.04255319148936"/>
    <x v="1"/>
    <x v="543"/>
    <n v="98.666666666666671"/>
    <x v="2"/>
    <s v="AUD"/>
    <n v="1535950800"/>
    <n v="1536382800"/>
    <b v="0"/>
    <b v="0"/>
    <x v="22"/>
    <x v="4"/>
    <x v="22"/>
  </r>
  <r>
    <n v="873"/>
    <x v="852"/>
    <s v="Intuitive value-added installation"/>
    <x v="369"/>
    <n v="79268"/>
    <n v="188.28503562945369"/>
    <x v="1"/>
    <x v="544"/>
    <n v="42.007419183889773"/>
    <x v="1"/>
    <s v="USD"/>
    <n v="1389160800"/>
    <n v="1389592800"/>
    <b v="0"/>
    <b v="0"/>
    <x v="14"/>
    <x v="7"/>
    <x v="14"/>
  </r>
  <r>
    <n v="874"/>
    <x v="853"/>
    <s v="Managed discrete parallelism"/>
    <x v="415"/>
    <n v="139468"/>
    <n v="346.93532338308455"/>
    <x v="1"/>
    <x v="545"/>
    <n v="32.002753556677376"/>
    <x v="1"/>
    <s v="USD"/>
    <n v="1271998800"/>
    <n v="1275282000"/>
    <b v="0"/>
    <b v="1"/>
    <x v="14"/>
    <x v="7"/>
    <x v="14"/>
  </r>
  <r>
    <n v="875"/>
    <x v="854"/>
    <s v="Implemented tangible approach"/>
    <x v="58"/>
    <n v="5465"/>
    <n v="69.177215189873422"/>
    <x v="0"/>
    <x v="109"/>
    <n v="81.567164179104481"/>
    <x v="1"/>
    <s v="USD"/>
    <n v="1294898400"/>
    <n v="1294984800"/>
    <b v="0"/>
    <b v="0"/>
    <x v="1"/>
    <x v="1"/>
    <x v="1"/>
  </r>
  <r>
    <n v="876"/>
    <x v="855"/>
    <s v="Re-engineered encompassing definition"/>
    <x v="111"/>
    <n v="2111"/>
    <n v="25.433734939759034"/>
    <x v="0"/>
    <x v="176"/>
    <n v="37.035087719298247"/>
    <x v="0"/>
    <s v="CAD"/>
    <n v="1559970000"/>
    <n v="1562043600"/>
    <b v="0"/>
    <b v="0"/>
    <x v="14"/>
    <x v="7"/>
    <x v="14"/>
  </r>
  <r>
    <n v="877"/>
    <x v="856"/>
    <s v="Multi-lateral uniform collaboration"/>
    <x v="416"/>
    <n v="126628"/>
    <n v="77.400977995110026"/>
    <x v="0"/>
    <x v="546"/>
    <n v="103.033360455655"/>
    <x v="1"/>
    <s v="USD"/>
    <n v="1469509200"/>
    <n v="1469595600"/>
    <b v="0"/>
    <b v="0"/>
    <x v="0"/>
    <x v="0"/>
    <x v="0"/>
  </r>
  <r>
    <n v="878"/>
    <x v="857"/>
    <s v="Enterprise-wide foreground paradigm"/>
    <x v="50"/>
    <n v="1012"/>
    <n v="37.481481481481481"/>
    <x v="0"/>
    <x v="65"/>
    <n v="84.333333333333329"/>
    <x v="6"/>
    <s v="EUR"/>
    <n v="1579068000"/>
    <n v="1581141600"/>
    <b v="0"/>
    <b v="0"/>
    <x v="16"/>
    <x v="1"/>
    <x v="16"/>
  </r>
  <r>
    <n v="879"/>
    <x v="858"/>
    <s v="Stand-alone incremental parallelism"/>
    <x v="67"/>
    <n v="5438"/>
    <n v="543.79999999999995"/>
    <x v="1"/>
    <x v="4"/>
    <n v="102.60377358490567"/>
    <x v="1"/>
    <s v="USD"/>
    <n v="1487743200"/>
    <n v="1488520800"/>
    <b v="0"/>
    <b v="0"/>
    <x v="9"/>
    <x v="5"/>
    <x v="9"/>
  </r>
  <r>
    <n v="880"/>
    <x v="859"/>
    <s v="Persevering 5thgeneration throughput"/>
    <x v="396"/>
    <n v="193101"/>
    <n v="228.52189349112427"/>
    <x v="1"/>
    <x v="547"/>
    <n v="79.992129246064621"/>
    <x v="1"/>
    <s v="USD"/>
    <n v="1563685200"/>
    <n v="1563858000"/>
    <b v="0"/>
    <b v="0"/>
    <x v="5"/>
    <x v="1"/>
    <x v="5"/>
  </r>
  <r>
    <n v="881"/>
    <x v="860"/>
    <s v="Implemented object-oriented synergy"/>
    <x v="417"/>
    <n v="31665"/>
    <n v="38.948339483394832"/>
    <x v="0"/>
    <x v="15"/>
    <n v="70.055309734513273"/>
    <x v="1"/>
    <s v="USD"/>
    <n v="1436418000"/>
    <n v="1438923600"/>
    <b v="0"/>
    <b v="1"/>
    <x v="3"/>
    <x v="3"/>
    <x v="3"/>
  </r>
  <r>
    <n v="882"/>
    <x v="861"/>
    <s v="Balanced demand-driven definition"/>
    <x v="126"/>
    <n v="2960"/>
    <n v="370"/>
    <x v="1"/>
    <x v="175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x v="74"/>
    <n v="8089"/>
    <n v="237.91176470588232"/>
    <x v="1"/>
    <x v="548"/>
    <n v="41.911917098445599"/>
    <x v="1"/>
    <s v="USD"/>
    <n v="1274763600"/>
    <n v="1277874000"/>
    <b v="0"/>
    <b v="0"/>
    <x v="12"/>
    <x v="4"/>
    <x v="12"/>
  </r>
  <r>
    <n v="884"/>
    <x v="863"/>
    <s v="Horizontal secondary interface"/>
    <x v="418"/>
    <n v="109374"/>
    <n v="64.036299765807954"/>
    <x v="0"/>
    <x v="549"/>
    <n v="57.992576882290564"/>
    <x v="1"/>
    <s v="USD"/>
    <n v="1399179600"/>
    <n v="1399352400"/>
    <b v="0"/>
    <b v="1"/>
    <x v="3"/>
    <x v="3"/>
    <x v="3"/>
  </r>
  <r>
    <n v="885"/>
    <x v="864"/>
    <s v="Virtual analyzing collaboration"/>
    <x v="37"/>
    <n v="2129"/>
    <n v="118.27777777777777"/>
    <x v="1"/>
    <x v="550"/>
    <n v="40.942307692307693"/>
    <x v="1"/>
    <s v="USD"/>
    <n v="1275800400"/>
    <n v="1279083600"/>
    <b v="0"/>
    <b v="0"/>
    <x v="3"/>
    <x v="3"/>
    <x v="3"/>
  </r>
  <r>
    <n v="886"/>
    <x v="865"/>
    <s v="Multi-tiered explicit focus group"/>
    <x v="419"/>
    <n v="127745"/>
    <n v="84.824037184594957"/>
    <x v="0"/>
    <x v="551"/>
    <n v="69.9972602739726"/>
    <x v="1"/>
    <s v="USD"/>
    <n v="1282798800"/>
    <n v="1284354000"/>
    <b v="0"/>
    <b v="0"/>
    <x v="7"/>
    <x v="1"/>
    <x v="7"/>
  </r>
  <r>
    <n v="887"/>
    <x v="866"/>
    <s v="Multi-layered systematic knowledgebase"/>
    <x v="75"/>
    <n v="2289"/>
    <n v="29.346153846153843"/>
    <x v="0"/>
    <x v="249"/>
    <n v="73.838709677419359"/>
    <x v="1"/>
    <s v="USD"/>
    <n v="1437109200"/>
    <n v="1441170000"/>
    <b v="0"/>
    <b v="1"/>
    <x v="3"/>
    <x v="3"/>
    <x v="3"/>
  </r>
  <r>
    <n v="888"/>
    <x v="867"/>
    <s v="Reverse-engineered uniform knowledge user"/>
    <x v="306"/>
    <n v="12174"/>
    <n v="209.89655172413794"/>
    <x v="1"/>
    <x v="552"/>
    <n v="41.979310344827589"/>
    <x v="1"/>
    <s v="USD"/>
    <n v="1491886800"/>
    <n v="1493528400"/>
    <b v="0"/>
    <b v="0"/>
    <x v="3"/>
    <x v="3"/>
    <x v="3"/>
  </r>
  <r>
    <n v="889"/>
    <x v="868"/>
    <s v="Secured dynamic capacity"/>
    <x v="36"/>
    <n v="9508"/>
    <n v="169.78571428571431"/>
    <x v="1"/>
    <x v="393"/>
    <n v="77.93442622950819"/>
    <x v="1"/>
    <s v="USD"/>
    <n v="1394600400"/>
    <n v="1395205200"/>
    <b v="0"/>
    <b v="1"/>
    <x v="5"/>
    <x v="1"/>
    <x v="5"/>
  </r>
  <r>
    <n v="890"/>
    <x v="869"/>
    <s v="Devolved foreground throughput"/>
    <x v="420"/>
    <n v="155849"/>
    <n v="115.95907738095239"/>
    <x v="1"/>
    <x v="553"/>
    <n v="106.01972789115646"/>
    <x v="1"/>
    <s v="USD"/>
    <n v="1561352400"/>
    <n v="1561438800"/>
    <b v="0"/>
    <b v="0"/>
    <x v="7"/>
    <x v="1"/>
    <x v="7"/>
  </r>
  <r>
    <n v="891"/>
    <x v="870"/>
    <s v="Synchronized demand-driven infrastructure"/>
    <x v="162"/>
    <n v="7758"/>
    <n v="258.59999999999997"/>
    <x v="1"/>
    <x v="34"/>
    <n v="47.018181818181816"/>
    <x v="0"/>
    <s v="CAD"/>
    <n v="1322892000"/>
    <n v="1326693600"/>
    <b v="0"/>
    <b v="0"/>
    <x v="4"/>
    <x v="4"/>
    <x v="4"/>
  </r>
  <r>
    <n v="892"/>
    <x v="871"/>
    <s v="Realigned discrete structure"/>
    <x v="46"/>
    <n v="13835"/>
    <n v="230.58333333333331"/>
    <x v="1"/>
    <x v="554"/>
    <n v="76.016483516483518"/>
    <x v="1"/>
    <s v="USD"/>
    <n v="1274418000"/>
    <n v="1277960400"/>
    <b v="0"/>
    <b v="0"/>
    <x v="18"/>
    <x v="5"/>
    <x v="18"/>
  </r>
  <r>
    <n v="893"/>
    <x v="872"/>
    <s v="Progressive grid-enabled website"/>
    <x v="141"/>
    <n v="10770"/>
    <n v="128.21428571428572"/>
    <x v="1"/>
    <x v="134"/>
    <n v="54.120603015075375"/>
    <x v="6"/>
    <s v="EUR"/>
    <n v="1434344400"/>
    <n v="1434690000"/>
    <b v="0"/>
    <b v="1"/>
    <x v="4"/>
    <x v="4"/>
    <x v="4"/>
  </r>
  <r>
    <n v="894"/>
    <x v="873"/>
    <s v="Organic cohesive neural-net"/>
    <x v="12"/>
    <n v="3208"/>
    <n v="188.70588235294116"/>
    <x v="1"/>
    <x v="75"/>
    <n v="57.285714285714285"/>
    <x v="4"/>
    <s v="GBP"/>
    <n v="1373518800"/>
    <n v="1376110800"/>
    <b v="0"/>
    <b v="1"/>
    <x v="19"/>
    <x v="4"/>
    <x v="19"/>
  </r>
  <r>
    <n v="895"/>
    <x v="874"/>
    <s v="Integrated demand-driven info-mediaries"/>
    <x v="421"/>
    <n v="11108"/>
    <n v="6.9511889862327907"/>
    <x v="0"/>
    <x v="37"/>
    <n v="103.81308411214954"/>
    <x v="1"/>
    <s v="USD"/>
    <n v="1517637600"/>
    <n v="1518415200"/>
    <b v="0"/>
    <b v="0"/>
    <x v="3"/>
    <x v="3"/>
    <x v="3"/>
  </r>
  <r>
    <n v="896"/>
    <x v="875"/>
    <s v="Reverse-engineered client-server extranet"/>
    <x v="174"/>
    <n v="153338"/>
    <n v="774.43434343434342"/>
    <x v="1"/>
    <x v="555"/>
    <n v="105.02602739726028"/>
    <x v="2"/>
    <s v="AUD"/>
    <n v="1310619600"/>
    <n v="1310878800"/>
    <b v="0"/>
    <b v="1"/>
    <x v="0"/>
    <x v="0"/>
    <x v="0"/>
  </r>
  <r>
    <n v="897"/>
    <x v="876"/>
    <s v="Organized discrete encoding"/>
    <x v="35"/>
    <n v="2437"/>
    <n v="27.693181818181817"/>
    <x v="0"/>
    <x v="11"/>
    <n v="90.259259259259252"/>
    <x v="1"/>
    <s v="USD"/>
    <n v="1556427600"/>
    <n v="1556600400"/>
    <b v="0"/>
    <b v="0"/>
    <x v="3"/>
    <x v="3"/>
    <x v="3"/>
  </r>
  <r>
    <n v="898"/>
    <x v="877"/>
    <s v="Balanced regional flexibility"/>
    <x v="422"/>
    <n v="93991"/>
    <n v="52.479620323841424"/>
    <x v="0"/>
    <x v="556"/>
    <n v="76.978705978705975"/>
    <x v="1"/>
    <s v="USD"/>
    <n v="1576476000"/>
    <n v="1576994400"/>
    <b v="0"/>
    <b v="0"/>
    <x v="4"/>
    <x v="4"/>
    <x v="4"/>
  </r>
  <r>
    <n v="899"/>
    <x v="878"/>
    <s v="Implemented multimedia time-frame"/>
    <x v="33"/>
    <n v="12620"/>
    <n v="407.09677419354841"/>
    <x v="1"/>
    <x v="300"/>
    <n v="102.60162601626017"/>
    <x v="5"/>
    <s v="CHF"/>
    <n v="1381122000"/>
    <n v="1382677200"/>
    <b v="0"/>
    <b v="0"/>
    <x v="17"/>
    <x v="1"/>
    <x v="17"/>
  </r>
  <r>
    <n v="900"/>
    <x v="879"/>
    <s v="Enhanced uniform service-desk"/>
    <x v="0"/>
    <n v="2"/>
    <n v="2"/>
    <x v="0"/>
    <x v="49"/>
    <n v="2"/>
    <x v="1"/>
    <s v="USD"/>
    <n v="1411102800"/>
    <n v="1411189200"/>
    <b v="0"/>
    <b v="1"/>
    <x v="2"/>
    <x v="2"/>
    <x v="2"/>
  </r>
  <r>
    <n v="901"/>
    <x v="880"/>
    <s v="Versatile bottom-line definition"/>
    <x v="36"/>
    <n v="8746"/>
    <n v="156.17857142857144"/>
    <x v="1"/>
    <x v="122"/>
    <n v="55.0062893081761"/>
    <x v="1"/>
    <s v="USD"/>
    <n v="1531803600"/>
    <n v="1534654800"/>
    <b v="0"/>
    <b v="1"/>
    <x v="1"/>
    <x v="1"/>
    <x v="1"/>
  </r>
  <r>
    <n v="902"/>
    <x v="881"/>
    <s v="Integrated bifurcated software"/>
    <x v="1"/>
    <n v="3534"/>
    <n v="252.42857142857144"/>
    <x v="1"/>
    <x v="460"/>
    <n v="32.127272727272725"/>
    <x v="1"/>
    <s v="USD"/>
    <n v="1454133600"/>
    <n v="1457762400"/>
    <b v="0"/>
    <b v="0"/>
    <x v="2"/>
    <x v="2"/>
    <x v="2"/>
  </r>
  <r>
    <n v="903"/>
    <x v="882"/>
    <s v="Assimilated next generation instruction set"/>
    <x v="423"/>
    <n v="709"/>
    <n v="1.729268292682927"/>
    <x v="2"/>
    <x v="443"/>
    <n v="50.642857142857146"/>
    <x v="1"/>
    <s v="USD"/>
    <n v="1336194000"/>
    <n v="1337490000"/>
    <b v="0"/>
    <b v="1"/>
    <x v="9"/>
    <x v="5"/>
    <x v="9"/>
  </r>
  <r>
    <n v="904"/>
    <x v="883"/>
    <s v="Digitized foreground array"/>
    <x v="191"/>
    <n v="795"/>
    <n v="12.230769230769232"/>
    <x v="0"/>
    <x v="36"/>
    <n v="49.6875"/>
    <x v="1"/>
    <s v="USD"/>
    <n v="1349326800"/>
    <n v="1349672400"/>
    <b v="0"/>
    <b v="0"/>
    <x v="15"/>
    <x v="5"/>
    <x v="15"/>
  </r>
  <r>
    <n v="905"/>
    <x v="884"/>
    <s v="Re-engineered clear-thinking project"/>
    <x v="58"/>
    <n v="12955"/>
    <n v="163.98734177215189"/>
    <x v="1"/>
    <x v="64"/>
    <n v="54.894067796610166"/>
    <x v="1"/>
    <s v="USD"/>
    <n v="1379566800"/>
    <n v="1379826000"/>
    <b v="0"/>
    <b v="0"/>
    <x v="3"/>
    <x v="3"/>
    <x v="3"/>
  </r>
  <r>
    <n v="906"/>
    <x v="885"/>
    <s v="Implemented even-keeled standardization"/>
    <x v="20"/>
    <n v="8964"/>
    <n v="162.98181818181817"/>
    <x v="1"/>
    <x v="271"/>
    <n v="46.931937172774866"/>
    <x v="1"/>
    <s v="USD"/>
    <n v="1494651600"/>
    <n v="1497762000"/>
    <b v="1"/>
    <b v="1"/>
    <x v="4"/>
    <x v="4"/>
    <x v="4"/>
  </r>
  <r>
    <n v="907"/>
    <x v="886"/>
    <s v="Quality-focused asymmetric adapter"/>
    <x v="14"/>
    <n v="1843"/>
    <n v="20.252747252747252"/>
    <x v="0"/>
    <x v="142"/>
    <n v="44.951219512195124"/>
    <x v="1"/>
    <s v="USD"/>
    <n v="1303880400"/>
    <n v="1304485200"/>
    <b v="0"/>
    <b v="0"/>
    <x v="3"/>
    <x v="3"/>
    <x v="3"/>
  </r>
  <r>
    <n v="908"/>
    <x v="887"/>
    <s v="Networked intangible help-desk"/>
    <x v="424"/>
    <n v="121950"/>
    <n v="319.24083769633506"/>
    <x v="1"/>
    <x v="557"/>
    <n v="30.99898322318251"/>
    <x v="1"/>
    <s v="USD"/>
    <n v="1335934800"/>
    <n v="1336885200"/>
    <b v="0"/>
    <b v="0"/>
    <x v="11"/>
    <x v="6"/>
    <x v="11"/>
  </r>
  <r>
    <n v="909"/>
    <x v="888"/>
    <s v="Synchronized attitude-oriented frame"/>
    <x v="37"/>
    <n v="8621"/>
    <n v="478.94444444444446"/>
    <x v="1"/>
    <x v="175"/>
    <n v="107.7625"/>
    <x v="0"/>
    <s v="CAD"/>
    <n v="1528088400"/>
    <n v="1530421200"/>
    <b v="0"/>
    <b v="1"/>
    <x v="3"/>
    <x v="3"/>
    <x v="3"/>
  </r>
  <r>
    <n v="910"/>
    <x v="889"/>
    <s v="Proactive incremental architecture"/>
    <x v="425"/>
    <n v="30215"/>
    <n v="19.556634304207122"/>
    <x v="3"/>
    <x v="102"/>
    <n v="102.07770270270271"/>
    <x v="1"/>
    <s v="USD"/>
    <n v="1421906400"/>
    <n v="1421992800"/>
    <b v="0"/>
    <b v="0"/>
    <x v="3"/>
    <x v="3"/>
    <x v="3"/>
  </r>
  <r>
    <n v="911"/>
    <x v="890"/>
    <s v="Cloned responsive standardization"/>
    <x v="306"/>
    <n v="11539"/>
    <n v="198.94827586206895"/>
    <x v="1"/>
    <x v="558"/>
    <n v="24.976190476190474"/>
    <x v="1"/>
    <s v="USD"/>
    <n v="1568005200"/>
    <n v="1568178000"/>
    <b v="1"/>
    <b v="0"/>
    <x v="2"/>
    <x v="2"/>
    <x v="2"/>
  </r>
  <r>
    <n v="912"/>
    <x v="891"/>
    <s v="Reduced bifurcated pricing structure"/>
    <x v="37"/>
    <n v="14310"/>
    <n v="795"/>
    <x v="1"/>
    <x v="559"/>
    <n v="79.944134078212286"/>
    <x v="1"/>
    <s v="USD"/>
    <n v="1346821200"/>
    <n v="1347944400"/>
    <b v="1"/>
    <b v="0"/>
    <x v="6"/>
    <x v="4"/>
    <x v="6"/>
  </r>
  <r>
    <n v="913"/>
    <x v="892"/>
    <s v="Re-engineered asymmetric challenge"/>
    <x v="426"/>
    <n v="35536"/>
    <n v="50.621082621082621"/>
    <x v="0"/>
    <x v="560"/>
    <n v="67.946462715105156"/>
    <x v="2"/>
    <s v="AUD"/>
    <n v="1557637200"/>
    <n v="1558760400"/>
    <b v="0"/>
    <b v="0"/>
    <x v="6"/>
    <x v="4"/>
    <x v="6"/>
  </r>
  <r>
    <n v="914"/>
    <x v="893"/>
    <s v="Diverse client-driven conglomeration"/>
    <x v="330"/>
    <n v="3676"/>
    <n v="57.4375"/>
    <x v="0"/>
    <x v="561"/>
    <n v="26.070921985815602"/>
    <x v="4"/>
    <s v="GBP"/>
    <n v="1375592400"/>
    <n v="1376629200"/>
    <b v="0"/>
    <b v="0"/>
    <x v="3"/>
    <x v="3"/>
    <x v="3"/>
  </r>
  <r>
    <n v="915"/>
    <x v="894"/>
    <s v="Configurable upward-trending solution"/>
    <x v="427"/>
    <n v="195936"/>
    <n v="155.62827640984909"/>
    <x v="1"/>
    <x v="562"/>
    <n v="105.0032154340836"/>
    <x v="4"/>
    <s v="GBP"/>
    <n v="1503982800"/>
    <n v="1504760400"/>
    <b v="0"/>
    <b v="0"/>
    <x v="19"/>
    <x v="4"/>
    <x v="19"/>
  </r>
  <r>
    <n v="916"/>
    <x v="895"/>
    <s v="Persistent bandwidth-monitored framework"/>
    <x v="41"/>
    <n v="1343"/>
    <n v="36.297297297297298"/>
    <x v="0"/>
    <x v="550"/>
    <n v="25.826923076923077"/>
    <x v="1"/>
    <s v="USD"/>
    <n v="1418882400"/>
    <n v="1419660000"/>
    <b v="0"/>
    <b v="0"/>
    <x v="14"/>
    <x v="7"/>
    <x v="14"/>
  </r>
  <r>
    <n v="917"/>
    <x v="896"/>
    <s v="Polarized discrete product"/>
    <x v="136"/>
    <n v="2097"/>
    <n v="58.25"/>
    <x v="2"/>
    <x v="11"/>
    <n v="77.666666666666671"/>
    <x v="4"/>
    <s v="GBP"/>
    <n v="1309237200"/>
    <n v="1311310800"/>
    <b v="0"/>
    <b v="1"/>
    <x v="12"/>
    <x v="4"/>
    <x v="12"/>
  </r>
  <r>
    <n v="918"/>
    <x v="897"/>
    <s v="Seamless dynamic website"/>
    <x v="167"/>
    <n v="9021"/>
    <n v="237.39473684210526"/>
    <x v="1"/>
    <x v="388"/>
    <n v="57.82692307692308"/>
    <x v="5"/>
    <s v="CHF"/>
    <n v="1343365200"/>
    <n v="1344315600"/>
    <b v="0"/>
    <b v="0"/>
    <x v="15"/>
    <x v="5"/>
    <x v="15"/>
  </r>
  <r>
    <n v="919"/>
    <x v="898"/>
    <s v="Extended multimedia firmware"/>
    <x v="428"/>
    <n v="20915"/>
    <n v="58.75"/>
    <x v="0"/>
    <x v="537"/>
    <n v="92.955555555555549"/>
    <x v="2"/>
    <s v="AUD"/>
    <n v="1507957200"/>
    <n v="1510725600"/>
    <b v="0"/>
    <b v="1"/>
    <x v="3"/>
    <x v="3"/>
    <x v="3"/>
  </r>
  <r>
    <n v="920"/>
    <x v="899"/>
    <s v="Versatile directional project"/>
    <x v="98"/>
    <n v="9676"/>
    <n v="182.56603773584905"/>
    <x v="1"/>
    <x v="563"/>
    <n v="37.945098039215686"/>
    <x v="1"/>
    <s v="USD"/>
    <n v="1549519200"/>
    <n v="1551247200"/>
    <b v="1"/>
    <b v="0"/>
    <x v="10"/>
    <x v="4"/>
    <x v="10"/>
  </r>
  <r>
    <n v="921"/>
    <x v="900"/>
    <s v="Profound directional knowledge user"/>
    <x v="429"/>
    <n v="1210"/>
    <n v="0.75436408977556113"/>
    <x v="0"/>
    <x v="63"/>
    <n v="31.842105263157894"/>
    <x v="1"/>
    <s v="USD"/>
    <n v="1329026400"/>
    <n v="1330236000"/>
    <b v="0"/>
    <b v="0"/>
    <x v="2"/>
    <x v="2"/>
    <x v="2"/>
  </r>
  <r>
    <n v="922"/>
    <x v="901"/>
    <s v="Ameliorated logistical capability"/>
    <x v="430"/>
    <n v="90440"/>
    <n v="175.95330739299609"/>
    <x v="1"/>
    <x v="564"/>
    <n v="40"/>
    <x v="1"/>
    <s v="USD"/>
    <n v="1544335200"/>
    <n v="1545112800"/>
    <b v="0"/>
    <b v="1"/>
    <x v="21"/>
    <x v="1"/>
    <x v="21"/>
  </r>
  <r>
    <n v="923"/>
    <x v="902"/>
    <s v="Sharable discrete definition"/>
    <x v="12"/>
    <n v="4044"/>
    <n v="237.88235294117646"/>
    <x v="1"/>
    <x v="174"/>
    <n v="101.1"/>
    <x v="1"/>
    <s v="USD"/>
    <n v="1279083600"/>
    <n v="1279170000"/>
    <b v="0"/>
    <b v="0"/>
    <x v="3"/>
    <x v="3"/>
    <x v="3"/>
  </r>
  <r>
    <n v="924"/>
    <x v="903"/>
    <s v="User-friendly next generation core"/>
    <x v="431"/>
    <n v="192292"/>
    <n v="488.05076142131981"/>
    <x v="1"/>
    <x v="565"/>
    <n v="84.006989951944078"/>
    <x v="6"/>
    <s v="EUR"/>
    <n v="1572498000"/>
    <n v="1573452000"/>
    <b v="0"/>
    <b v="0"/>
    <x v="3"/>
    <x v="3"/>
    <x v="3"/>
  </r>
  <r>
    <n v="925"/>
    <x v="904"/>
    <s v="Profit-focused empowering system engine"/>
    <x v="162"/>
    <n v="6722"/>
    <n v="224.06666666666669"/>
    <x v="1"/>
    <x v="167"/>
    <n v="103.41538461538461"/>
    <x v="1"/>
    <s v="USD"/>
    <n v="1506056400"/>
    <n v="1507093200"/>
    <b v="0"/>
    <b v="0"/>
    <x v="3"/>
    <x v="3"/>
    <x v="3"/>
  </r>
  <r>
    <n v="926"/>
    <x v="905"/>
    <s v="Synchronized cohesive encoding"/>
    <x v="251"/>
    <n v="1577"/>
    <n v="18.126436781609197"/>
    <x v="0"/>
    <x v="27"/>
    <n v="105.13333333333334"/>
    <x v="1"/>
    <s v="USD"/>
    <n v="1463029200"/>
    <n v="1463374800"/>
    <b v="0"/>
    <b v="0"/>
    <x v="0"/>
    <x v="0"/>
    <x v="0"/>
  </r>
  <r>
    <n v="927"/>
    <x v="906"/>
    <s v="Synergistic dynamic utilization"/>
    <x v="44"/>
    <n v="3301"/>
    <n v="45.847222222222221"/>
    <x v="0"/>
    <x v="95"/>
    <n v="89.21621621621621"/>
    <x v="1"/>
    <s v="USD"/>
    <n v="1342069200"/>
    <n v="1344574800"/>
    <b v="0"/>
    <b v="0"/>
    <x v="3"/>
    <x v="3"/>
    <x v="3"/>
  </r>
  <r>
    <n v="928"/>
    <x v="907"/>
    <s v="Triple-buffered bi-directional model"/>
    <x v="225"/>
    <n v="196386"/>
    <n v="117.31541218637993"/>
    <x v="1"/>
    <x v="566"/>
    <n v="51.995234312946785"/>
    <x v="6"/>
    <s v="EUR"/>
    <n v="1388296800"/>
    <n v="1389074400"/>
    <b v="0"/>
    <b v="0"/>
    <x v="2"/>
    <x v="2"/>
    <x v="2"/>
  </r>
  <r>
    <n v="929"/>
    <x v="908"/>
    <s v="Polarized tertiary function"/>
    <x v="20"/>
    <n v="11952"/>
    <n v="217.30909090909088"/>
    <x v="1"/>
    <x v="229"/>
    <n v="64.956521739130437"/>
    <x v="4"/>
    <s v="GBP"/>
    <n v="1493787600"/>
    <n v="1494997200"/>
    <b v="0"/>
    <b v="0"/>
    <x v="3"/>
    <x v="3"/>
    <x v="3"/>
  </r>
  <r>
    <n v="930"/>
    <x v="909"/>
    <s v="Configurable fault-tolerant structure"/>
    <x v="26"/>
    <n v="3930"/>
    <n v="112.28571428571428"/>
    <x v="1"/>
    <x v="72"/>
    <n v="46.235294117647058"/>
    <x v="1"/>
    <s v="USD"/>
    <n v="1424844000"/>
    <n v="1425448800"/>
    <b v="0"/>
    <b v="1"/>
    <x v="3"/>
    <x v="3"/>
    <x v="3"/>
  </r>
  <r>
    <n v="931"/>
    <x v="910"/>
    <s v="Digitized 24/7 budgetary management"/>
    <x v="58"/>
    <n v="5729"/>
    <n v="72.51898734177216"/>
    <x v="0"/>
    <x v="192"/>
    <n v="51.151785714285715"/>
    <x v="1"/>
    <s v="USD"/>
    <n v="1403931600"/>
    <n v="1404104400"/>
    <b v="0"/>
    <b v="1"/>
    <x v="3"/>
    <x v="3"/>
    <x v="3"/>
  </r>
  <r>
    <n v="932"/>
    <x v="911"/>
    <s v="Stand-alone zero tolerance algorithm"/>
    <x v="173"/>
    <n v="4883"/>
    <n v="212.30434782608697"/>
    <x v="1"/>
    <x v="358"/>
    <n v="33.909722222222221"/>
    <x v="1"/>
    <s v="USD"/>
    <n v="1394514000"/>
    <n v="1394773200"/>
    <b v="0"/>
    <b v="0"/>
    <x v="1"/>
    <x v="1"/>
    <x v="1"/>
  </r>
  <r>
    <n v="933"/>
    <x v="912"/>
    <s v="Implemented tangible support"/>
    <x v="432"/>
    <n v="175015"/>
    <n v="239.74657534246577"/>
    <x v="1"/>
    <x v="567"/>
    <n v="92.016298633017882"/>
    <x v="1"/>
    <s v="USD"/>
    <n v="1365397200"/>
    <n v="1366520400"/>
    <b v="0"/>
    <b v="0"/>
    <x v="3"/>
    <x v="3"/>
    <x v="3"/>
  </r>
  <r>
    <n v="934"/>
    <x v="913"/>
    <s v="Reactive radical framework"/>
    <x v="8"/>
    <n v="11280"/>
    <n v="181.93548387096774"/>
    <x v="1"/>
    <x v="339"/>
    <n v="107.42857142857143"/>
    <x v="1"/>
    <s v="USD"/>
    <n v="1456120800"/>
    <n v="1456639200"/>
    <b v="0"/>
    <b v="0"/>
    <x v="3"/>
    <x v="3"/>
    <x v="3"/>
  </r>
  <r>
    <n v="935"/>
    <x v="914"/>
    <s v="Object-based full-range knowledge user"/>
    <x v="55"/>
    <n v="10012"/>
    <n v="164.13114754098362"/>
    <x v="1"/>
    <x v="227"/>
    <n v="75.848484848484844"/>
    <x v="1"/>
    <s v="USD"/>
    <n v="1437714000"/>
    <n v="1438318800"/>
    <b v="0"/>
    <b v="0"/>
    <x v="3"/>
    <x v="3"/>
    <x v="3"/>
  </r>
  <r>
    <n v="936"/>
    <x v="591"/>
    <s v="Enhanced composite contingency"/>
    <x v="100"/>
    <n v="1690"/>
    <n v="1.6375968992248062"/>
    <x v="0"/>
    <x v="356"/>
    <n v="80.476190476190482"/>
    <x v="1"/>
    <s v="USD"/>
    <n v="1563771600"/>
    <n v="1564030800"/>
    <b v="1"/>
    <b v="0"/>
    <x v="3"/>
    <x v="3"/>
    <x v="3"/>
  </r>
  <r>
    <n v="937"/>
    <x v="915"/>
    <s v="Cloned fresh-thinking model"/>
    <x v="409"/>
    <n v="84891"/>
    <n v="49.64385964912281"/>
    <x v="3"/>
    <x v="568"/>
    <n v="86.978483606557376"/>
    <x v="1"/>
    <s v="USD"/>
    <n v="1448517600"/>
    <n v="1449295200"/>
    <b v="0"/>
    <b v="0"/>
    <x v="4"/>
    <x v="4"/>
    <x v="4"/>
  </r>
  <r>
    <n v="938"/>
    <x v="916"/>
    <s v="Total dedicated benchmark"/>
    <x v="243"/>
    <n v="10093"/>
    <n v="109.70652173913042"/>
    <x v="1"/>
    <x v="87"/>
    <n v="105.13541666666667"/>
    <x v="1"/>
    <s v="USD"/>
    <n v="1528779600"/>
    <n v="1531890000"/>
    <b v="0"/>
    <b v="1"/>
    <x v="13"/>
    <x v="5"/>
    <x v="13"/>
  </r>
  <r>
    <n v="939"/>
    <x v="917"/>
    <s v="Streamlined human-resource Graphic Interface"/>
    <x v="75"/>
    <n v="3839"/>
    <n v="49.217948717948715"/>
    <x v="0"/>
    <x v="109"/>
    <n v="57.298507462686565"/>
    <x v="1"/>
    <s v="USD"/>
    <n v="1304744400"/>
    <n v="1306213200"/>
    <b v="0"/>
    <b v="1"/>
    <x v="11"/>
    <x v="6"/>
    <x v="11"/>
  </r>
  <r>
    <n v="940"/>
    <x v="918"/>
    <s v="Upgradable analyzing core"/>
    <x v="34"/>
    <n v="6161"/>
    <n v="62.232323232323225"/>
    <x v="2"/>
    <x v="569"/>
    <n v="93.348484848484844"/>
    <x v="0"/>
    <s v="CAD"/>
    <n v="1354341600"/>
    <n v="1356242400"/>
    <b v="0"/>
    <b v="0"/>
    <x v="2"/>
    <x v="2"/>
    <x v="2"/>
  </r>
  <r>
    <n v="941"/>
    <x v="919"/>
    <s v="Profound exuding pricing structure"/>
    <x v="433"/>
    <n v="5615"/>
    <n v="13.05813953488372"/>
    <x v="0"/>
    <x v="373"/>
    <n v="71.987179487179489"/>
    <x v="1"/>
    <s v="USD"/>
    <n v="1294552800"/>
    <n v="1297576800"/>
    <b v="1"/>
    <b v="0"/>
    <x v="3"/>
    <x v="3"/>
    <x v="3"/>
  </r>
  <r>
    <n v="942"/>
    <x v="916"/>
    <s v="Horizontal optimizing model"/>
    <x v="103"/>
    <n v="6205"/>
    <n v="64.635416666666671"/>
    <x v="0"/>
    <x v="109"/>
    <n v="92.611940298507463"/>
    <x v="2"/>
    <s v="AUD"/>
    <n v="1295935200"/>
    <n v="1296194400"/>
    <b v="0"/>
    <b v="0"/>
    <x v="3"/>
    <x v="3"/>
    <x v="3"/>
  </r>
  <r>
    <n v="943"/>
    <x v="920"/>
    <s v="Synchronized fault-tolerant algorithm"/>
    <x v="168"/>
    <n v="11969"/>
    <n v="159.58666666666667"/>
    <x v="1"/>
    <x v="493"/>
    <n v="104.99122807017544"/>
    <x v="1"/>
    <s v="USD"/>
    <n v="1411534800"/>
    <n v="1414558800"/>
    <b v="0"/>
    <b v="0"/>
    <x v="0"/>
    <x v="0"/>
    <x v="0"/>
  </r>
  <r>
    <n v="944"/>
    <x v="921"/>
    <s v="Streamlined 5thgeneration intranet"/>
    <x v="83"/>
    <n v="8142"/>
    <n v="81.42"/>
    <x v="0"/>
    <x v="570"/>
    <n v="30.958174904942965"/>
    <x v="2"/>
    <s v="AUD"/>
    <n v="1486706400"/>
    <n v="1488348000"/>
    <b v="0"/>
    <b v="0"/>
    <x v="14"/>
    <x v="7"/>
    <x v="14"/>
  </r>
  <r>
    <n v="945"/>
    <x v="922"/>
    <s v="Cross-group clear-thinking task-force"/>
    <x v="434"/>
    <n v="55805"/>
    <n v="32.444767441860463"/>
    <x v="0"/>
    <x v="571"/>
    <n v="33.001182732111175"/>
    <x v="1"/>
    <s v="USD"/>
    <n v="1333602000"/>
    <n v="1334898000"/>
    <b v="1"/>
    <b v="0"/>
    <x v="14"/>
    <x v="7"/>
    <x v="14"/>
  </r>
  <r>
    <n v="946"/>
    <x v="923"/>
    <s v="Public-key bandwidth-monitored intranet"/>
    <x v="184"/>
    <n v="15238"/>
    <n v="9.9141184124918666"/>
    <x v="0"/>
    <x v="483"/>
    <n v="84.187845303867405"/>
    <x v="1"/>
    <s v="USD"/>
    <n v="1308200400"/>
    <n v="1308373200"/>
    <b v="0"/>
    <b v="0"/>
    <x v="3"/>
    <x v="3"/>
    <x v="3"/>
  </r>
  <r>
    <n v="947"/>
    <x v="924"/>
    <s v="Upgradable clear-thinking hardware"/>
    <x v="136"/>
    <n v="961"/>
    <n v="26.694444444444443"/>
    <x v="0"/>
    <x v="171"/>
    <n v="73.92307692307692"/>
    <x v="1"/>
    <s v="USD"/>
    <n v="1411707600"/>
    <n v="1412312400"/>
    <b v="0"/>
    <b v="0"/>
    <x v="3"/>
    <x v="3"/>
    <x v="3"/>
  </r>
  <r>
    <n v="948"/>
    <x v="925"/>
    <s v="Integrated holistic paradigm"/>
    <x v="151"/>
    <n v="5918"/>
    <n v="62.957446808510639"/>
    <x v="3"/>
    <x v="415"/>
    <n v="36.987499999999997"/>
    <x v="1"/>
    <s v="USD"/>
    <n v="1418364000"/>
    <n v="1419228000"/>
    <b v="1"/>
    <b v="1"/>
    <x v="4"/>
    <x v="4"/>
    <x v="4"/>
  </r>
  <r>
    <n v="949"/>
    <x v="926"/>
    <s v="Seamless clear-thinking conglomeration"/>
    <x v="291"/>
    <n v="9520"/>
    <n v="161.35593220338984"/>
    <x v="1"/>
    <x v="84"/>
    <n v="46.896551724137929"/>
    <x v="1"/>
    <s v="USD"/>
    <n v="1429333200"/>
    <n v="1430974800"/>
    <b v="0"/>
    <b v="0"/>
    <x v="2"/>
    <x v="2"/>
    <x v="2"/>
  </r>
  <r>
    <n v="950"/>
    <x v="927"/>
    <s v="Persistent content-based methodology"/>
    <x v="0"/>
    <n v="5"/>
    <n v="5"/>
    <x v="0"/>
    <x v="49"/>
    <n v="5"/>
    <x v="1"/>
    <s v="USD"/>
    <n v="1555390800"/>
    <n v="1555822800"/>
    <b v="0"/>
    <b v="1"/>
    <x v="3"/>
    <x v="3"/>
    <x v="3"/>
  </r>
  <r>
    <n v="951"/>
    <x v="928"/>
    <s v="Re-engineered 24hour matrix"/>
    <x v="435"/>
    <n v="159056"/>
    <n v="1096.9379310344827"/>
    <x v="1"/>
    <x v="572"/>
    <n v="102.02437459910199"/>
    <x v="1"/>
    <s v="USD"/>
    <n v="1482732000"/>
    <n v="1482818400"/>
    <b v="0"/>
    <b v="1"/>
    <x v="1"/>
    <x v="1"/>
    <x v="1"/>
  </r>
  <r>
    <n v="952"/>
    <x v="929"/>
    <s v="Virtual multi-tasking core"/>
    <x v="436"/>
    <n v="101987"/>
    <n v="70.094158075601371"/>
    <x v="3"/>
    <x v="428"/>
    <n v="45.007502206531335"/>
    <x v="1"/>
    <s v="USD"/>
    <n v="1470718800"/>
    <n v="1471928400"/>
    <b v="0"/>
    <b v="0"/>
    <x v="4"/>
    <x v="4"/>
    <x v="4"/>
  </r>
  <r>
    <n v="953"/>
    <x v="930"/>
    <s v="Streamlined fault-tolerant conglomeration"/>
    <x v="88"/>
    <n v="1980"/>
    <n v="60"/>
    <x v="0"/>
    <x v="356"/>
    <n v="94.285714285714292"/>
    <x v="1"/>
    <s v="USD"/>
    <n v="1450591200"/>
    <n v="1453701600"/>
    <b v="0"/>
    <b v="1"/>
    <x v="22"/>
    <x v="4"/>
    <x v="22"/>
  </r>
  <r>
    <n v="954"/>
    <x v="931"/>
    <s v="Enterprise-wide client-driven policy"/>
    <x v="142"/>
    <n v="156384"/>
    <n v="367.0985915492958"/>
    <x v="1"/>
    <x v="573"/>
    <n v="101.02325581395348"/>
    <x v="2"/>
    <s v="AUD"/>
    <n v="1348290000"/>
    <n v="1350363600"/>
    <b v="0"/>
    <b v="0"/>
    <x v="2"/>
    <x v="2"/>
    <x v="2"/>
  </r>
  <r>
    <n v="955"/>
    <x v="932"/>
    <s v="Function-based next generation emulation"/>
    <x v="31"/>
    <n v="7763"/>
    <n v="1109"/>
    <x v="1"/>
    <x v="175"/>
    <n v="97.037499999999994"/>
    <x v="1"/>
    <s v="USD"/>
    <n v="1353823200"/>
    <n v="1353996000"/>
    <b v="0"/>
    <b v="0"/>
    <x v="3"/>
    <x v="3"/>
    <x v="3"/>
  </r>
  <r>
    <n v="956"/>
    <x v="933"/>
    <s v="Re-engineered composite focus group"/>
    <x v="437"/>
    <n v="35698"/>
    <n v="19.028784648187631"/>
    <x v="0"/>
    <x v="268"/>
    <n v="43.00963855421687"/>
    <x v="1"/>
    <s v="USD"/>
    <n v="1450764000"/>
    <n v="1451109600"/>
    <b v="0"/>
    <b v="0"/>
    <x v="22"/>
    <x v="4"/>
    <x v="22"/>
  </r>
  <r>
    <n v="957"/>
    <x v="934"/>
    <s v="Profound mission-critical function"/>
    <x v="122"/>
    <n v="12434"/>
    <n v="126.87755102040816"/>
    <x v="1"/>
    <x v="54"/>
    <n v="94.916030534351151"/>
    <x v="1"/>
    <s v="USD"/>
    <n v="1329372000"/>
    <n v="1329631200"/>
    <b v="0"/>
    <b v="0"/>
    <x v="3"/>
    <x v="3"/>
    <x v="3"/>
  </r>
  <r>
    <n v="958"/>
    <x v="935"/>
    <s v="De-engineered zero-defect open system"/>
    <x v="65"/>
    <n v="8081"/>
    <n v="734.63636363636363"/>
    <x v="1"/>
    <x v="192"/>
    <n v="72.151785714285708"/>
    <x v="1"/>
    <s v="USD"/>
    <n v="1277096400"/>
    <n v="1278997200"/>
    <b v="0"/>
    <b v="0"/>
    <x v="10"/>
    <x v="4"/>
    <x v="10"/>
  </r>
  <r>
    <n v="959"/>
    <x v="936"/>
    <s v="Operative hybrid utilization"/>
    <x v="438"/>
    <n v="6631"/>
    <n v="4.5731034482758623"/>
    <x v="0"/>
    <x v="406"/>
    <n v="51.007692307692309"/>
    <x v="1"/>
    <s v="USD"/>
    <n v="1277701200"/>
    <n v="1280120400"/>
    <b v="0"/>
    <b v="0"/>
    <x v="18"/>
    <x v="5"/>
    <x v="18"/>
  </r>
  <r>
    <n v="960"/>
    <x v="937"/>
    <s v="Function-based interactive matrix"/>
    <x v="20"/>
    <n v="4678"/>
    <n v="85.054545454545448"/>
    <x v="0"/>
    <x v="12"/>
    <n v="85.054545454545448"/>
    <x v="1"/>
    <s v="USD"/>
    <n v="1454911200"/>
    <n v="1458104400"/>
    <b v="0"/>
    <b v="0"/>
    <x v="2"/>
    <x v="2"/>
    <x v="2"/>
  </r>
  <r>
    <n v="961"/>
    <x v="938"/>
    <s v="Optimized content-based collaboration"/>
    <x v="57"/>
    <n v="6800"/>
    <n v="119.29824561403508"/>
    <x v="1"/>
    <x v="287"/>
    <n v="43.87096774193548"/>
    <x v="1"/>
    <s v="USD"/>
    <n v="1297922400"/>
    <n v="1298268000"/>
    <b v="0"/>
    <b v="0"/>
    <x v="18"/>
    <x v="5"/>
    <x v="18"/>
  </r>
  <r>
    <n v="962"/>
    <x v="939"/>
    <s v="User-centric cohesive policy"/>
    <x v="136"/>
    <n v="10657"/>
    <n v="296.02777777777777"/>
    <x v="1"/>
    <x v="574"/>
    <n v="40.063909774436091"/>
    <x v="1"/>
    <s v="USD"/>
    <n v="1384408800"/>
    <n v="1386223200"/>
    <b v="0"/>
    <b v="0"/>
    <x v="0"/>
    <x v="0"/>
    <x v="0"/>
  </r>
  <r>
    <n v="963"/>
    <x v="940"/>
    <s v="Ergonomic methodical hub"/>
    <x v="291"/>
    <n v="4997"/>
    <n v="84.694915254237287"/>
    <x v="0"/>
    <x v="493"/>
    <n v="43.833333333333336"/>
    <x v="6"/>
    <s v="EUR"/>
    <n v="1299304800"/>
    <n v="1299823200"/>
    <b v="0"/>
    <b v="1"/>
    <x v="14"/>
    <x v="7"/>
    <x v="14"/>
  </r>
  <r>
    <n v="964"/>
    <x v="941"/>
    <s v="Devolved disintermediate encryption"/>
    <x v="41"/>
    <n v="13164"/>
    <n v="355.7837837837838"/>
    <x v="1"/>
    <x v="287"/>
    <n v="84.92903225806451"/>
    <x v="1"/>
    <s v="USD"/>
    <n v="1431320400"/>
    <n v="1431752400"/>
    <b v="0"/>
    <b v="0"/>
    <x v="3"/>
    <x v="3"/>
    <x v="3"/>
  </r>
  <r>
    <n v="965"/>
    <x v="942"/>
    <s v="Phased clear-thinking policy"/>
    <x v="196"/>
    <n v="8501"/>
    <n v="386.40909090909093"/>
    <x v="1"/>
    <x v="512"/>
    <n v="41.067632850241544"/>
    <x v="4"/>
    <s v="GBP"/>
    <n v="1264399200"/>
    <n v="1267855200"/>
    <b v="0"/>
    <b v="0"/>
    <x v="1"/>
    <x v="1"/>
    <x v="1"/>
  </r>
  <r>
    <n v="966"/>
    <x v="411"/>
    <s v="Seamless solution-oriented capacity"/>
    <x v="12"/>
    <n v="13468"/>
    <n v="792.23529411764707"/>
    <x v="1"/>
    <x v="242"/>
    <n v="54.971428571428568"/>
    <x v="1"/>
    <s v="USD"/>
    <n v="1497502800"/>
    <n v="1497675600"/>
    <b v="0"/>
    <b v="0"/>
    <x v="3"/>
    <x v="3"/>
    <x v="3"/>
  </r>
  <r>
    <n v="967"/>
    <x v="943"/>
    <s v="Organized human-resource attitude"/>
    <x v="439"/>
    <n v="121138"/>
    <n v="137.03393665158373"/>
    <x v="1"/>
    <x v="575"/>
    <n v="77.010807374443743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x v="166"/>
    <n v="8117"/>
    <n v="338.20833333333337"/>
    <x v="1"/>
    <x v="493"/>
    <n v="71.201754385964918"/>
    <x v="1"/>
    <s v="USD"/>
    <n v="1293861600"/>
    <n v="1295157600"/>
    <b v="0"/>
    <b v="0"/>
    <x v="0"/>
    <x v="0"/>
    <x v="0"/>
  </r>
  <r>
    <n v="969"/>
    <x v="945"/>
    <s v="Multi-lateral radical solution"/>
    <x v="58"/>
    <n v="8550"/>
    <n v="108.22784810126582"/>
    <x v="1"/>
    <x v="576"/>
    <n v="91.935483870967744"/>
    <x v="1"/>
    <s v="USD"/>
    <n v="1576994400"/>
    <n v="1577599200"/>
    <b v="0"/>
    <b v="0"/>
    <x v="3"/>
    <x v="3"/>
    <x v="3"/>
  </r>
  <r>
    <n v="970"/>
    <x v="946"/>
    <s v="Inverse context-sensitive info-mediaries"/>
    <x v="309"/>
    <n v="57659"/>
    <n v="60.757639620653315"/>
    <x v="0"/>
    <x v="577"/>
    <n v="97.069023569023571"/>
    <x v="1"/>
    <s v="USD"/>
    <n v="1304917200"/>
    <n v="1305003600"/>
    <b v="0"/>
    <b v="0"/>
    <x v="3"/>
    <x v="3"/>
    <x v="3"/>
  </r>
  <r>
    <n v="971"/>
    <x v="947"/>
    <s v="Versatile neutral workforce"/>
    <x v="135"/>
    <n v="1414"/>
    <n v="27.725490196078432"/>
    <x v="0"/>
    <x v="3"/>
    <n v="58.916666666666664"/>
    <x v="1"/>
    <s v="USD"/>
    <n v="1381208400"/>
    <n v="1381726800"/>
    <b v="0"/>
    <b v="0"/>
    <x v="19"/>
    <x v="4"/>
    <x v="19"/>
  </r>
  <r>
    <n v="972"/>
    <x v="948"/>
    <s v="Multi-tiered systematic knowledge user"/>
    <x v="440"/>
    <n v="97524"/>
    <n v="228.3934426229508"/>
    <x v="1"/>
    <x v="578"/>
    <n v="58.015466983938133"/>
    <x v="1"/>
    <s v="USD"/>
    <n v="1401685200"/>
    <n v="1402462800"/>
    <b v="0"/>
    <b v="1"/>
    <x v="2"/>
    <x v="2"/>
    <x v="2"/>
  </r>
  <r>
    <n v="973"/>
    <x v="949"/>
    <s v="Programmable multi-state algorithm"/>
    <x v="441"/>
    <n v="26176"/>
    <n v="21.615194054500414"/>
    <x v="0"/>
    <x v="526"/>
    <n v="103.87301587301587"/>
    <x v="1"/>
    <s v="USD"/>
    <n v="1291960800"/>
    <n v="1292133600"/>
    <b v="0"/>
    <b v="1"/>
    <x v="3"/>
    <x v="3"/>
    <x v="3"/>
  </r>
  <r>
    <n v="974"/>
    <x v="950"/>
    <s v="Multi-channeled reciprocal interface"/>
    <x v="126"/>
    <n v="2991"/>
    <n v="373.875"/>
    <x v="1"/>
    <x v="235"/>
    <n v="93.46875"/>
    <x v="1"/>
    <s v="USD"/>
    <n v="1368853200"/>
    <n v="1368939600"/>
    <b v="0"/>
    <b v="0"/>
    <x v="7"/>
    <x v="1"/>
    <x v="7"/>
  </r>
  <r>
    <n v="975"/>
    <x v="951"/>
    <s v="Right-sized maximized migration"/>
    <x v="91"/>
    <n v="8366"/>
    <n v="154.92592592592592"/>
    <x v="1"/>
    <x v="18"/>
    <n v="61.970370370370368"/>
    <x v="1"/>
    <s v="USD"/>
    <n v="1448776800"/>
    <n v="1452146400"/>
    <b v="0"/>
    <b v="1"/>
    <x v="3"/>
    <x v="3"/>
    <x v="3"/>
  </r>
  <r>
    <n v="976"/>
    <x v="952"/>
    <s v="Self-enabling value-added artificial intelligence"/>
    <x v="220"/>
    <n v="12886"/>
    <n v="322.14999999999998"/>
    <x v="1"/>
    <x v="382"/>
    <n v="92.042857142857144"/>
    <x v="1"/>
    <s v="USD"/>
    <n v="1296194400"/>
    <n v="1296712800"/>
    <b v="0"/>
    <b v="1"/>
    <x v="3"/>
    <x v="3"/>
    <x v="3"/>
  </r>
  <r>
    <n v="977"/>
    <x v="597"/>
    <s v="Vision-oriented interactive solution"/>
    <x v="260"/>
    <n v="5177"/>
    <n v="73.957142857142856"/>
    <x v="0"/>
    <x v="109"/>
    <n v="77.268656716417908"/>
    <x v="1"/>
    <s v="USD"/>
    <n v="1517983200"/>
    <n v="1520748000"/>
    <b v="0"/>
    <b v="0"/>
    <x v="0"/>
    <x v="0"/>
    <x v="0"/>
  </r>
  <r>
    <n v="978"/>
    <x v="953"/>
    <s v="Fundamental user-facing productivity"/>
    <x v="67"/>
    <n v="8641"/>
    <n v="864.1"/>
    <x v="1"/>
    <x v="45"/>
    <n v="93.923913043478265"/>
    <x v="1"/>
    <s v="USD"/>
    <n v="1478930400"/>
    <n v="1480831200"/>
    <b v="0"/>
    <b v="0"/>
    <x v="11"/>
    <x v="6"/>
    <x v="11"/>
  </r>
  <r>
    <n v="979"/>
    <x v="954"/>
    <s v="Innovative well-modulated capability"/>
    <x v="138"/>
    <n v="86244"/>
    <n v="143.26245847176079"/>
    <x v="1"/>
    <x v="579"/>
    <n v="84.969458128078813"/>
    <x v="4"/>
    <s v="GBP"/>
    <n v="1426395600"/>
    <n v="1426914000"/>
    <b v="0"/>
    <b v="0"/>
    <x v="3"/>
    <x v="3"/>
    <x v="3"/>
  </r>
  <r>
    <n v="980"/>
    <x v="955"/>
    <s v="Universal fault-tolerant orchestration"/>
    <x v="442"/>
    <n v="78630"/>
    <n v="40.281762295081968"/>
    <x v="0"/>
    <x v="580"/>
    <n v="105.97035040431267"/>
    <x v="1"/>
    <s v="USD"/>
    <n v="1446181200"/>
    <n v="1446616800"/>
    <b v="1"/>
    <b v="0"/>
    <x v="9"/>
    <x v="5"/>
    <x v="9"/>
  </r>
  <r>
    <n v="981"/>
    <x v="956"/>
    <s v="Grass-roots executive synergy"/>
    <x v="313"/>
    <n v="11941"/>
    <n v="178.22388059701493"/>
    <x v="1"/>
    <x v="581"/>
    <n v="36.969040247678016"/>
    <x v="1"/>
    <s v="USD"/>
    <n v="1514181600"/>
    <n v="1517032800"/>
    <b v="0"/>
    <b v="0"/>
    <x v="2"/>
    <x v="2"/>
    <x v="2"/>
  </r>
  <r>
    <n v="982"/>
    <x v="957"/>
    <s v="Multi-layered optimal application"/>
    <x v="44"/>
    <n v="6115"/>
    <n v="84.930555555555557"/>
    <x v="0"/>
    <x v="51"/>
    <n v="81.533333333333331"/>
    <x v="1"/>
    <s v="USD"/>
    <n v="1311051600"/>
    <n v="1311224400"/>
    <b v="0"/>
    <b v="1"/>
    <x v="4"/>
    <x v="4"/>
    <x v="4"/>
  </r>
  <r>
    <n v="983"/>
    <x v="958"/>
    <s v="Business-focused full-range core"/>
    <x v="443"/>
    <n v="188404"/>
    <n v="145.93648334624322"/>
    <x v="1"/>
    <x v="582"/>
    <n v="80.999140154772135"/>
    <x v="1"/>
    <s v="USD"/>
    <n v="1564894800"/>
    <n v="1566190800"/>
    <b v="0"/>
    <b v="0"/>
    <x v="4"/>
    <x v="4"/>
    <x v="4"/>
  </r>
  <r>
    <n v="984"/>
    <x v="959"/>
    <s v="Exclusive system-worthy Graphic Interface"/>
    <x v="191"/>
    <n v="9910"/>
    <n v="152.46153846153848"/>
    <x v="1"/>
    <x v="345"/>
    <n v="26.010498687664043"/>
    <x v="1"/>
    <s v="USD"/>
    <n v="1567918800"/>
    <n v="1570165200"/>
    <b v="0"/>
    <b v="0"/>
    <x v="3"/>
    <x v="3"/>
    <x v="3"/>
  </r>
  <r>
    <n v="985"/>
    <x v="960"/>
    <s v="Enhanced optimal ability"/>
    <x v="305"/>
    <n v="114523"/>
    <n v="67.129542790152414"/>
    <x v="0"/>
    <x v="583"/>
    <n v="25.998410896708286"/>
    <x v="1"/>
    <s v="USD"/>
    <n v="1386309600"/>
    <n v="1388556000"/>
    <b v="0"/>
    <b v="1"/>
    <x v="1"/>
    <x v="1"/>
    <x v="1"/>
  </r>
  <r>
    <n v="986"/>
    <x v="961"/>
    <s v="Optional zero administration neural-net"/>
    <x v="75"/>
    <n v="3144"/>
    <n v="40.307692307692307"/>
    <x v="0"/>
    <x v="45"/>
    <n v="34.173913043478258"/>
    <x v="1"/>
    <s v="USD"/>
    <n v="1301979600"/>
    <n v="1303189200"/>
    <b v="0"/>
    <b v="0"/>
    <x v="1"/>
    <x v="1"/>
    <x v="1"/>
  </r>
  <r>
    <n v="987"/>
    <x v="962"/>
    <s v="Ameliorated foreground focus group"/>
    <x v="8"/>
    <n v="13441"/>
    <n v="216.79032258064518"/>
    <x v="1"/>
    <x v="584"/>
    <n v="28.002083333333335"/>
    <x v="1"/>
    <s v="USD"/>
    <n v="1493269200"/>
    <n v="1494478800"/>
    <b v="0"/>
    <b v="0"/>
    <x v="4"/>
    <x v="4"/>
    <x v="4"/>
  </r>
  <r>
    <n v="988"/>
    <x v="963"/>
    <s v="Triple-buffered multi-tasking matrices"/>
    <x v="151"/>
    <n v="4899"/>
    <n v="52.117021276595743"/>
    <x v="0"/>
    <x v="251"/>
    <n v="76.546875"/>
    <x v="1"/>
    <s v="USD"/>
    <n v="1478930400"/>
    <n v="1480744800"/>
    <b v="0"/>
    <b v="0"/>
    <x v="15"/>
    <x v="5"/>
    <x v="15"/>
  </r>
  <r>
    <n v="989"/>
    <x v="964"/>
    <s v="Versatile dedicated migration"/>
    <x v="166"/>
    <n v="11990"/>
    <n v="499.58333333333337"/>
    <x v="1"/>
    <x v="31"/>
    <n v="53.053097345132741"/>
    <x v="1"/>
    <s v="USD"/>
    <n v="1555390800"/>
    <n v="1555822800"/>
    <b v="0"/>
    <b v="0"/>
    <x v="18"/>
    <x v="5"/>
    <x v="18"/>
  </r>
  <r>
    <n v="990"/>
    <x v="965"/>
    <s v="Devolved foreground customer loyalty"/>
    <x v="75"/>
    <n v="6839"/>
    <n v="87.679487179487182"/>
    <x v="0"/>
    <x v="251"/>
    <n v="106.859375"/>
    <x v="1"/>
    <s v="USD"/>
    <n v="1456984800"/>
    <n v="1458882000"/>
    <b v="0"/>
    <b v="1"/>
    <x v="6"/>
    <x v="4"/>
    <x v="6"/>
  </r>
  <r>
    <n v="991"/>
    <x v="509"/>
    <s v="Reduced reciprocal focus group"/>
    <x v="122"/>
    <n v="11091"/>
    <n v="113.17346938775511"/>
    <x v="1"/>
    <x v="585"/>
    <n v="46.020746887966808"/>
    <x v="1"/>
    <s v="USD"/>
    <n v="1411621200"/>
    <n v="1411966800"/>
    <b v="0"/>
    <b v="1"/>
    <x v="1"/>
    <x v="1"/>
    <x v="1"/>
  </r>
  <r>
    <n v="992"/>
    <x v="966"/>
    <s v="Networked global migration"/>
    <x v="33"/>
    <n v="13223"/>
    <n v="426.54838709677421"/>
    <x v="1"/>
    <x v="227"/>
    <n v="100.17424242424242"/>
    <x v="1"/>
    <s v="USD"/>
    <n v="1525669200"/>
    <n v="1526878800"/>
    <b v="0"/>
    <b v="1"/>
    <x v="6"/>
    <x v="4"/>
    <x v="6"/>
  </r>
  <r>
    <n v="993"/>
    <x v="967"/>
    <s v="De-engineered even-keeled definition"/>
    <x v="122"/>
    <n v="7608"/>
    <n v="77.632653061224488"/>
    <x v="3"/>
    <x v="51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x v="444"/>
    <n v="74073"/>
    <n v="52.496810772501767"/>
    <x v="0"/>
    <x v="586"/>
    <n v="87.972684085510693"/>
    <x v="1"/>
    <s v="USD"/>
    <n v="1413522000"/>
    <n v="1414040400"/>
    <b v="0"/>
    <b v="1"/>
    <x v="18"/>
    <x v="5"/>
    <x v="18"/>
  </r>
  <r>
    <n v="995"/>
    <x v="969"/>
    <s v="Vision-oriented scalable definition"/>
    <x v="238"/>
    <n v="153216"/>
    <n v="157.46762589928059"/>
    <x v="1"/>
    <x v="587"/>
    <n v="74.995594713656388"/>
    <x v="1"/>
    <s v="USD"/>
    <n v="1541307600"/>
    <n v="1543816800"/>
    <b v="0"/>
    <b v="1"/>
    <x v="0"/>
    <x v="0"/>
    <x v="0"/>
  </r>
  <r>
    <n v="996"/>
    <x v="970"/>
    <s v="Future-proofed upward-trending migration"/>
    <x v="47"/>
    <n v="4814"/>
    <n v="72.939393939393938"/>
    <x v="0"/>
    <x v="192"/>
    <n v="42.982142857142854"/>
    <x v="1"/>
    <s v="USD"/>
    <n v="1357106400"/>
    <n v="1359698400"/>
    <b v="0"/>
    <b v="0"/>
    <x v="3"/>
    <x v="3"/>
    <x v="3"/>
  </r>
  <r>
    <n v="997"/>
    <x v="971"/>
    <s v="Right-sized full-range throughput"/>
    <x v="4"/>
    <n v="4603"/>
    <n v="60.565789473684205"/>
    <x v="3"/>
    <x v="279"/>
    <n v="33.115107913669064"/>
    <x v="6"/>
    <s v="EUR"/>
    <n v="1390197600"/>
    <n v="1390629600"/>
    <b v="0"/>
    <b v="0"/>
    <x v="3"/>
    <x v="3"/>
    <x v="3"/>
  </r>
  <r>
    <n v="998"/>
    <x v="972"/>
    <s v="Polarized composite customer loyalty"/>
    <x v="445"/>
    <n v="37823"/>
    <n v="56.791291291291287"/>
    <x v="0"/>
    <x v="82"/>
    <n v="101.13101604278074"/>
    <x v="1"/>
    <s v="USD"/>
    <n v="1265868000"/>
    <n v="1267077600"/>
    <b v="0"/>
    <b v="1"/>
    <x v="7"/>
    <x v="1"/>
    <x v="7"/>
  </r>
  <r>
    <n v="999"/>
    <x v="973"/>
    <s v="Expanded eco-centric policy"/>
    <x v="446"/>
    <n v="62819"/>
    <n v="56.542754275427541"/>
    <x v="3"/>
    <x v="588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CA490-65B2-4A47-8AB8-BE024819BD75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multipleItemSelectionAllowed="1" showAll="0">
      <items count="448">
        <item x="0"/>
        <item x="60"/>
        <item x="31"/>
        <item x="126"/>
        <item x="79"/>
        <item h="1" x="67"/>
        <item h="1" x="65"/>
        <item h="1" x="272"/>
        <item h="1" x="81"/>
        <item h="1" x="1"/>
        <item h="1" x="42"/>
        <item h="1" x="39"/>
        <item h="1" x="12"/>
        <item h="1" x="37"/>
        <item h="1" x="89"/>
        <item h="1" x="22"/>
        <item h="1" x="118"/>
        <item h="1" x="196"/>
        <item h="1" x="173"/>
        <item h="1" x="166"/>
        <item h="1" x="186"/>
        <item h="1" x="97"/>
        <item h="1" x="50"/>
        <item h="1" x="54"/>
        <item h="1" x="49"/>
        <item h="1" x="162"/>
        <item h="1" x="33"/>
        <item h="1" x="170"/>
        <item h="1" x="88"/>
        <item h="1" x="74"/>
        <item h="1" x="26"/>
        <item h="1" x="136"/>
        <item h="1" x="41"/>
        <item h="1" x="167"/>
        <item h="1" x="61"/>
        <item h="1" x="220"/>
        <item h="1" x="178"/>
        <item h="1" x="3"/>
        <item h="1" x="333"/>
        <item h="1" x="6"/>
        <item h="1" x="176"/>
        <item h="1" x="53"/>
        <item h="1" x="73"/>
        <item h="1" x="70"/>
        <item h="1" x="92"/>
        <item h="1" x="135"/>
        <item h="1" x="5"/>
        <item h="1" x="98"/>
        <item h="1" x="91"/>
        <item h="1" x="20"/>
        <item h="1" x="36"/>
        <item h="1" x="57"/>
        <item h="1" x="306"/>
        <item h="1" x="291"/>
        <item h="1" x="46"/>
        <item h="1" x="55"/>
        <item h="1" x="8"/>
        <item h="1" x="9"/>
        <item h="1" x="330"/>
        <item h="1" x="191"/>
        <item h="1" x="47"/>
        <item h="1" x="313"/>
        <item h="1" x="85"/>
        <item h="1" x="350"/>
        <item h="1" x="260"/>
        <item h="1" x="143"/>
        <item h="1" x="44"/>
        <item h="1" x="190"/>
        <item h="1" x="71"/>
        <item h="1" x="168"/>
        <item h="1" x="4"/>
        <item h="1" x="106"/>
        <item h="1" x="75"/>
        <item h="1" x="58"/>
        <item h="1" x="48"/>
        <item h="1" x="32"/>
        <item h="1" x="139"/>
        <item h="1" x="111"/>
        <item h="1" x="141"/>
        <item h="1" x="275"/>
        <item h="1" x="133"/>
        <item h="1" x="251"/>
        <item h="1" x="35"/>
        <item h="1" x="200"/>
        <item h="1" x="25"/>
        <item h="1" x="14"/>
        <item h="1" x="243"/>
        <item h="1" x="29"/>
        <item h="1" x="151"/>
        <item h="1" x="40"/>
        <item h="1" x="103"/>
        <item h="1" x="62"/>
        <item h="1" x="122"/>
        <item h="1" x="34"/>
        <item h="1" x="83"/>
        <item h="1" x="435"/>
        <item h="1" x="344"/>
        <item h="1" x="144"/>
        <item h="1" x="358"/>
        <item h="1" x="66"/>
        <item h="1" x="408"/>
        <item h="1" x="405"/>
        <item h="1" x="287"/>
        <item h="1" x="317"/>
        <item h="1" x="174"/>
        <item h="1" x="77"/>
        <item h="1" x="311"/>
        <item h="1" x="204"/>
        <item h="1" x="224"/>
        <item h="1" x="124"/>
        <item h="1" x="410"/>
        <item h="1" x="110"/>
        <item h="1" x="286"/>
        <item h="1" x="334"/>
        <item h="1" x="329"/>
        <item h="1" x="134"/>
        <item h="1" x="356"/>
        <item h="1" x="10"/>
        <item h="1" x="258"/>
        <item h="1" x="379"/>
        <item h="1" x="171"/>
        <item h="1" x="303"/>
        <item h="1" x="241"/>
        <item h="1" x="312"/>
        <item h="1" x="69"/>
        <item h="1" x="194"/>
        <item h="1" x="43"/>
        <item h="1" x="219"/>
        <item h="1" x="203"/>
        <item h="1" x="267"/>
        <item h="1" x="349"/>
        <item h="1" x="428"/>
        <item h="1" x="117"/>
        <item h="1" x="211"/>
        <item h="1" x="424"/>
        <item h="1" x="373"/>
        <item h="1" x="130"/>
        <item h="1" x="229"/>
        <item h="1" x="242"/>
        <item h="1" x="431"/>
        <item h="1" x="169"/>
        <item h="1" x="415"/>
        <item h="1" x="423"/>
        <item h="1" x="113"/>
        <item h="1" x="157"/>
        <item h="1" x="369"/>
        <item h="1" x="142"/>
        <item h="1" x="440"/>
        <item h="1" x="328"/>
        <item h="1" x="433"/>
        <item h="1" x="403"/>
        <item h="1" x="316"/>
        <item h="1" x="131"/>
        <item h="1" x="94"/>
        <item h="1" x="180"/>
        <item h="1" x="24"/>
        <item h="1" x="237"/>
        <item h="1" x="160"/>
        <item h="1" x="213"/>
        <item h="1" x="386"/>
        <item h="1" x="376"/>
        <item h="1" x="357"/>
        <item h="1" x="240"/>
        <item h="1" x="226"/>
        <item h="1" x="28"/>
        <item h="1" x="292"/>
        <item h="1" x="185"/>
        <item h="1" x="399"/>
        <item h="1" x="430"/>
        <item h="1" x="370"/>
        <item h="1" x="352"/>
        <item h="1" x="390"/>
        <item h="1" x="400"/>
        <item h="1" x="378"/>
        <item h="1" x="145"/>
        <item h="1" x="382"/>
        <item h="1" x="132"/>
        <item h="1" x="281"/>
        <item h="1" x="64"/>
        <item h="1" x="18"/>
        <item h="1" x="338"/>
        <item h="1" x="221"/>
        <item h="1" x="138"/>
        <item h="1" x="234"/>
        <item h="1" x="163"/>
        <item h="1" x="394"/>
        <item h="1" x="87"/>
        <item h="1" x="175"/>
        <item h="1" x="182"/>
        <item h="1" x="362"/>
        <item h="1" x="15"/>
        <item h="1" x="236"/>
        <item h="1" x="146"/>
        <item h="1" x="371"/>
        <item h="1" x="109"/>
        <item h="1" x="302"/>
        <item h="1" x="205"/>
        <item h="1" x="445"/>
        <item h="1" x="161"/>
        <item h="1" x="276"/>
        <item h="1" x="80"/>
        <item h="1" x="209"/>
        <item h="1" x="407"/>
        <item h="1" x="426"/>
        <item h="1" x="321"/>
        <item h="1" x="384"/>
        <item h="1" x="101"/>
        <item h="1" x="207"/>
        <item h="1" x="325"/>
        <item h="1" x="271"/>
        <item h="1" x="414"/>
        <item h="1" x="339"/>
        <item h="1" x="310"/>
        <item h="1" x="56"/>
        <item h="1" x="432"/>
        <item h="1" x="322"/>
        <item h="1" x="218"/>
        <item h="1" x="381"/>
        <item h="1" x="148"/>
        <item h="1" x="93"/>
        <item h="1" x="193"/>
        <item h="1" x="299"/>
        <item h="1" x="355"/>
        <item h="1" x="177"/>
        <item h="1" x="411"/>
        <item h="1" x="11"/>
        <item h="1" x="417"/>
        <item h="1" x="342"/>
        <item h="1" x="107"/>
        <item h="1" x="233"/>
        <item h="1" x="314"/>
        <item h="1" x="179"/>
        <item h="1" x="197"/>
        <item h="1" x="396"/>
        <item h="1" x="13"/>
        <item h="1" x="300"/>
        <item h="1" x="401"/>
        <item h="1" x="165"/>
        <item h="1" x="337"/>
        <item h="1" x="404"/>
        <item h="1" x="318"/>
        <item h="1" x="159"/>
        <item h="1" x="153"/>
        <item h="1" x="439"/>
        <item h="1" x="326"/>
        <item h="1" x="137"/>
        <item h="1" x="393"/>
        <item h="1" x="296"/>
        <item h="1" x="262"/>
        <item h="1" x="38"/>
        <item h="1" x="121"/>
        <item h="1" x="279"/>
        <item h="1" x="278"/>
        <item h="1" x="108"/>
        <item h="1" x="19"/>
        <item h="1" x="398"/>
        <item h="1" x="202"/>
        <item h="1" x="17"/>
        <item h="1" x="51"/>
        <item h="1" x="336"/>
        <item h="1" x="208"/>
        <item h="1" x="309"/>
        <item h="1" x="315"/>
        <item h="1" x="127"/>
        <item h="1" x="402"/>
        <item h="1" x="387"/>
        <item h="1" x="238"/>
        <item h="1" x="359"/>
        <item h="1" x="82"/>
        <item h="1" x="347"/>
        <item h="1" x="201"/>
        <item h="1" x="268"/>
        <item h="1" x="105"/>
        <item h="1" x="27"/>
        <item h="1" x="254"/>
        <item h="1" x="259"/>
        <item h="1" x="235"/>
        <item h="1" x="100"/>
        <item h="1" x="152"/>
        <item h="1" x="293"/>
        <item h="1" x="307"/>
        <item h="1" x="68"/>
        <item h="1" x="354"/>
        <item h="1" x="21"/>
        <item h="1" x="2"/>
        <item h="1" x="323"/>
        <item h="1" x="392"/>
        <item h="1" x="78"/>
        <item h="1" x="231"/>
        <item h="1" x="7"/>
        <item h="1" x="280"/>
        <item h="1" x="391"/>
        <item h="1" x="446"/>
        <item h="1" x="181"/>
        <item h="1" x="188"/>
        <item h="1" x="222"/>
        <item h="1" x="247"/>
        <item h="1" x="250"/>
        <item h="1" x="212"/>
        <item h="1" x="228"/>
        <item h="1" x="232"/>
        <item h="1" x="129"/>
        <item h="1" x="295"/>
        <item h="1" x="406"/>
        <item h="1" x="265"/>
        <item h="1" x="380"/>
        <item h="1" x="199"/>
        <item h="1" x="374"/>
        <item h="1" x="195"/>
        <item h="1" x="351"/>
        <item h="1" x="84"/>
        <item h="1" x="343"/>
        <item h="1" x="353"/>
        <item h="1" x="441"/>
        <item h="1" x="256"/>
        <item h="1" x="158"/>
        <item h="1" x="319"/>
        <item h="1" x="155"/>
        <item h="1" x="63"/>
        <item h="1" x="375"/>
        <item h="1" x="290"/>
        <item h="1" x="30"/>
        <item h="1" x="388"/>
        <item h="1" x="427"/>
        <item h="1" x="59"/>
        <item h="1" x="123"/>
        <item h="1" x="368"/>
        <item h="1" x="443"/>
        <item h="1" x="156"/>
        <item h="1" x="23"/>
        <item h="1" x="16"/>
        <item h="1" x="270"/>
        <item h="1" x="420"/>
        <item h="1" x="248"/>
        <item h="1" x="230"/>
        <item h="1" x="244"/>
        <item h="1" x="210"/>
        <item h="1" x="95"/>
        <item h="1" x="112"/>
        <item h="1" x="327"/>
        <item h="1" x="164"/>
        <item h="1" x="289"/>
        <item h="1" x="340"/>
        <item h="1" x="116"/>
        <item h="1" x="365"/>
        <item h="1" x="324"/>
        <item h="1" x="397"/>
        <item h="1" x="444"/>
        <item h="1" x="86"/>
        <item h="1" x="147"/>
        <item h="1" x="438"/>
        <item h="1" x="436"/>
        <item h="1" x="363"/>
        <item h="1" x="266"/>
        <item h="1" x="252"/>
        <item h="1" x="263"/>
        <item h="1" x="102"/>
        <item h="1" x="389"/>
        <item h="1" x="120"/>
        <item h="1" x="419"/>
        <item h="1" x="297"/>
        <item h="1" x="257"/>
        <item h="1" x="285"/>
        <item h="1" x="184"/>
        <item h="1" x="273"/>
        <item h="1" x="76"/>
        <item h="1" x="425"/>
        <item h="1" x="261"/>
        <item h="1" x="154"/>
        <item h="1" x="320"/>
        <item h="1" x="215"/>
        <item h="1" x="45"/>
        <item h="1" x="421"/>
        <item h="1" x="429"/>
        <item h="1" x="413"/>
        <item h="1" x="416"/>
        <item h="1" x="249"/>
        <item h="1" x="284"/>
        <item h="1" x="367"/>
        <item h="1" x="187"/>
        <item h="1" x="104"/>
        <item h="1" x="90"/>
        <item h="1" x="225"/>
        <item h="1" x="385"/>
        <item h="1" x="172"/>
        <item h="1" x="189"/>
        <item h="1" x="308"/>
        <item h="1" x="345"/>
        <item h="1" x="372"/>
        <item h="1" x="198"/>
        <item h="1" x="305"/>
        <item h="1" x="361"/>
        <item h="1" x="418"/>
        <item h="1" x="409"/>
        <item h="1" x="115"/>
        <item h="1" x="434"/>
        <item h="1" x="288"/>
        <item h="1" x="206"/>
        <item h="1" x="183"/>
        <item h="1" x="253"/>
        <item h="1" x="96"/>
        <item h="1" x="298"/>
        <item h="1" x="227"/>
        <item h="1" x="422"/>
        <item h="1" x="304"/>
        <item h="1" x="99"/>
        <item h="1" x="366"/>
        <item h="1" x="217"/>
        <item h="1" x="128"/>
        <item h="1" x="264"/>
        <item h="1" x="412"/>
        <item h="1" x="282"/>
        <item h="1" x="364"/>
        <item h="1" x="301"/>
        <item h="1" x="395"/>
        <item h="1" x="294"/>
        <item h="1" x="437"/>
        <item h="1" x="125"/>
        <item h="1" x="246"/>
        <item h="1" x="269"/>
        <item h="1" x="335"/>
        <item h="1" x="223"/>
        <item h="1" x="114"/>
        <item h="1" x="245"/>
        <item h="1" x="255"/>
        <item h="1" x="119"/>
        <item h="1" x="140"/>
        <item h="1" x="274"/>
        <item h="1" x="346"/>
        <item h="1" x="192"/>
        <item h="1" x="377"/>
        <item h="1" x="283"/>
        <item h="1" x="150"/>
        <item h="1" x="383"/>
        <item h="1" x="442"/>
        <item h="1" x="239"/>
        <item h="1" x="332"/>
        <item h="1" x="277"/>
        <item h="1" x="348"/>
        <item h="1" x="149"/>
        <item h="1" x="214"/>
        <item h="1" x="341"/>
        <item h="1" x="360"/>
        <item h="1" x="72"/>
        <item h="1" x="331"/>
        <item h="1" x="216"/>
        <item h="1" x="52"/>
        <item t="default"/>
      </items>
    </pivotField>
    <pivotField showAll="0"/>
    <pivotField numFmtId="177"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967F1-ECA6-4511-9835-4D2BBDAB6D8E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77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2DAAB-EE20-43D7-B033-101E2F02730E}" name="数据透视表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77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78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7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sd="0" x="1"/>
        <item sd="0" x="2"/>
        <item sd="0" x="3"/>
        <item sd="0"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item="8" hier="-1"/>
  </pageFields>
  <dataFields count="1">
    <dataField name="Count of outcome" fld="6" subtotal="count" baseField="0" baseItem="0"/>
  </dataFields>
  <chartFormats count="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17" sqref="I17"/>
    </sheetView>
  </sheetViews>
  <sheetFormatPr defaultColWidth="11" defaultRowHeight="15.75" x14ac:dyDescent="0.25"/>
  <cols>
    <col min="1" max="1" width="7.5" bestFit="1" customWidth="1"/>
    <col min="2" max="2" width="34.5" bestFit="1" customWidth="1"/>
    <col min="3" max="3" width="49.375" style="3" customWidth="1"/>
    <col min="4" max="4" width="9.75" bestFit="1" customWidth="1"/>
    <col min="5" max="5" width="13.5" bestFit="1" customWidth="1"/>
    <col min="6" max="6" width="20.75" style="7" bestFit="1" customWidth="1"/>
    <col min="7" max="7" width="14" bestFit="1" customWidth="1"/>
    <col min="8" max="8" width="19.375" bestFit="1" customWidth="1"/>
    <col min="9" max="9" width="23.125" style="5" bestFit="1" customWidth="1"/>
    <col min="10" max="10" width="12.75" bestFit="1" customWidth="1"/>
    <col min="11" max="11" width="13.625" bestFit="1" customWidth="1"/>
    <col min="12" max="12" width="16.875" bestFit="1" customWidth="1"/>
    <col min="13" max="13" width="13.625" bestFit="1" customWidth="1"/>
    <col min="14" max="14" width="14.5" bestFit="1" customWidth="1"/>
    <col min="15" max="15" width="14" bestFit="1" customWidth="1"/>
    <col min="16" max="16" width="32.5" bestFit="1" customWidth="1"/>
    <col min="17" max="17" width="21.125" bestFit="1" customWidth="1"/>
    <col min="18" max="18" width="19.25" bestFit="1" customWidth="1"/>
    <col min="19" max="19" width="26" style="11" bestFit="1" customWidth="1"/>
    <col min="20" max="20" width="24.375" style="1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0" t="s">
        <v>2067</v>
      </c>
      <c r="T1" s="10" t="s">
        <v>2068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 - 1)</f>
        <v>food</v>
      </c>
      <c r="R2" t="str">
        <f>MID(P2, FIND("/", P2) + 1, LEN(P2) - FIND("/", P2))</f>
        <v>food trucks</v>
      </c>
      <c r="S2" s="11">
        <f>(((L2/60)/60)/24)+DATE(1970,1,1)</f>
        <v>42336.25</v>
      </c>
      <c r="T2" s="11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5">
        <f t="shared" ref="I3:I66" si="1">IF(H3=0,"0",E3/H3)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 - 1)</f>
        <v>music</v>
      </c>
      <c r="R3" t="str">
        <f t="shared" ref="R3:R66" si="3">MID(P3, FIND("/", P3) + 1, LEN(P3) - FIND("/", P3))</f>
        <v>rock</v>
      </c>
      <c r="S3" s="11">
        <f t="shared" ref="S3:S66" si="4">(((L3/60)/60)/24)+DATE(1970,1,1)</f>
        <v>41870.208333333336</v>
      </c>
      <c r="T3" s="11">
        <f t="shared" ref="T3:T66" si="5">(((M3/60)/60)/24)+DATE(1970,1,1)</f>
        <v>41872.208333333336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>MID(P7, FIND("/", P7) + 1, LEN(P7) - FIND("/", P7))</f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E67/D67*100</f>
        <v>236.14754098360655</v>
      </c>
      <c r="G67" t="s">
        <v>20</v>
      </c>
      <c r="H67">
        <v>236</v>
      </c>
      <c r="I67" s="5">
        <f t="shared" ref="I67:I130" si="7">IF(H67=0,"0",E67/H67)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 FIND("/", P67) - 1)</f>
        <v>theater</v>
      </c>
      <c r="R67" t="str">
        <f t="shared" ref="R67:R130" si="9">MID(P67, FIND("/", P67) + 1, LEN(P67) - FIND("/", P67))</f>
        <v>plays</v>
      </c>
      <c r="S67" s="11">
        <f t="shared" ref="S67:S130" si="10">(((L67/60)/60)/24)+DATE(1970,1,1)</f>
        <v>40570.25</v>
      </c>
      <c r="T67" s="11">
        <f t="shared" ref="T67:T130" si="11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E131/D131*100</f>
        <v>3.202693602693603</v>
      </c>
      <c r="G131" t="s">
        <v>74</v>
      </c>
      <c r="H131">
        <v>55</v>
      </c>
      <c r="I131" s="5">
        <f t="shared" ref="I131:I194" si="13">IF(H131=0,"0",E131/H131)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 FIND("/", P131) - 1)</f>
        <v>food</v>
      </c>
      <c r="R131" t="str">
        <f t="shared" ref="R131:R194" si="15">MID(P131, FIND("/", P131) + 1, LEN(P131) - FIND("/", P131))</f>
        <v>food trucks</v>
      </c>
      <c r="S131" s="11">
        <f t="shared" ref="S131:S194" si="16">(((L131/60)/60)/24)+DATE(1970,1,1)</f>
        <v>42038.25</v>
      </c>
      <c r="T131" s="11">
        <f t="shared" ref="T131:T194" si="17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E195/D195*100</f>
        <v>45.636363636363633</v>
      </c>
      <c r="G195" t="s">
        <v>14</v>
      </c>
      <c r="H195">
        <v>65</v>
      </c>
      <c r="I195" s="5">
        <f t="shared" ref="I195:I258" si="19">IF(H195=0,"0",E195/H195)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 FIND("/", P195) - 1)</f>
        <v>music</v>
      </c>
      <c r="R195" t="str">
        <f t="shared" ref="R195:R258" si="21">MID(P195, FIND("/", P195) + 1, LEN(P195) - FIND("/", P195))</f>
        <v>indie rock</v>
      </c>
      <c r="S195" s="11">
        <f t="shared" ref="S195:S258" si="22">(((L195/60)/60)/24)+DATE(1970,1,1)</f>
        <v>43198.208333333328</v>
      </c>
      <c r="T195" s="11">
        <f t="shared" ref="T195:T258" si="23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E259/D259*100</f>
        <v>146</v>
      </c>
      <c r="G259" t="s">
        <v>20</v>
      </c>
      <c r="H259">
        <v>92</v>
      </c>
      <c r="I259" s="5">
        <f t="shared" ref="I259:I322" si="25">IF(H259=0,"0",E259/H259)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 FIND("/", P259) - 1)</f>
        <v>theater</v>
      </c>
      <c r="R259" t="str">
        <f t="shared" ref="R259:R322" si="27">MID(P259, FIND("/", P259) + 1, LEN(P259) - FIND("/", P259))</f>
        <v>plays</v>
      </c>
      <c r="S259" s="11">
        <f t="shared" ref="S259:S322" si="28">(((L259/60)/60)/24)+DATE(1970,1,1)</f>
        <v>41338.25</v>
      </c>
      <c r="T259" s="11">
        <f t="shared" ref="T259:T322" si="2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E323/D323*100</f>
        <v>94.144366197183089</v>
      </c>
      <c r="G323" t="s">
        <v>14</v>
      </c>
      <c r="H323">
        <v>2468</v>
      </c>
      <c r="I323" s="5">
        <f t="shared" ref="I323:I386" si="31">IF(H323=0,"0",E323/H323)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 FIND("/", P323) - 1)</f>
        <v>film &amp; video</v>
      </c>
      <c r="R323" t="str">
        <f t="shared" ref="R323:R386" si="33">MID(P323, FIND("/", P323) + 1, LEN(P323) - FIND("/", P323))</f>
        <v>shorts</v>
      </c>
      <c r="S323" s="11">
        <f t="shared" ref="S323:S386" si="34">(((L323/60)/60)/24)+DATE(1970,1,1)</f>
        <v>40634.208333333336</v>
      </c>
      <c r="T323" s="11">
        <f t="shared" ref="T323:T386" si="35">(((M323/60)/60)/24)+DATE(1970,1,1)</f>
        <v>40642.208333333336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E387/D387*100</f>
        <v>146.16709511568124</v>
      </c>
      <c r="G387" t="s">
        <v>20</v>
      </c>
      <c r="H387">
        <v>1137</v>
      </c>
      <c r="I387" s="5">
        <f t="shared" ref="I387:I450" si="37">IF(H387=0,"0",E387/H387)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 FIND("/", P387) - 1)</f>
        <v>publishing</v>
      </c>
      <c r="R387" t="str">
        <f t="shared" ref="R387:R450" si="39">MID(P387, FIND("/", P387) + 1, LEN(P387) - FIND("/", P387))</f>
        <v>nonfiction</v>
      </c>
      <c r="S387" s="11">
        <f t="shared" ref="S387:S450" si="40">(((L387/60)/60)/24)+DATE(1970,1,1)</f>
        <v>43553.208333333328</v>
      </c>
      <c r="T387" s="11">
        <f t="shared" ref="T387:T450" si="41">(((M387/60)/60)/24)+DATE(1970,1,1)</f>
        <v>43585.208333333328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E451/D451*100</f>
        <v>967</v>
      </c>
      <c r="G451" t="s">
        <v>20</v>
      </c>
      <c r="H451">
        <v>86</v>
      </c>
      <c r="I451" s="5">
        <f t="shared" ref="I451:I514" si="43">IF(H451=0,"0",E451/H451)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 FIND("/", P451) - 1)</f>
        <v>games</v>
      </c>
      <c r="R451" t="str">
        <f t="shared" ref="R451:R514" si="45">MID(P451, FIND("/", P451) + 1, LEN(P451) - FIND("/", P451))</f>
        <v>video games</v>
      </c>
      <c r="S451" s="11">
        <f t="shared" ref="S451:S514" si="46">(((L451/60)/60)/24)+DATE(1970,1,1)</f>
        <v>43530.25</v>
      </c>
      <c r="T451" s="11">
        <f t="shared" ref="T451:T514" si="47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5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E515/D515*100</f>
        <v>39.277108433734945</v>
      </c>
      <c r="G515" t="s">
        <v>74</v>
      </c>
      <c r="H515">
        <v>35</v>
      </c>
      <c r="I515" s="5">
        <f t="shared" ref="I515:I578" si="49">IF(H515=0,"0",E515/H515)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 FIND("/", P515) - 1)</f>
        <v>film &amp; video</v>
      </c>
      <c r="R515" t="str">
        <f t="shared" ref="R515:R578" si="51">MID(P515, FIND("/", P515) + 1, LEN(P515) - FIND("/", P515))</f>
        <v>television</v>
      </c>
      <c r="S515" s="11">
        <f t="shared" ref="S515:S578" si="52">(((L515/60)/60)/24)+DATE(1970,1,1)</f>
        <v>40430.208333333336</v>
      </c>
      <c r="T515" s="11">
        <f t="shared" ref="T515:T578" si="53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E579/D579*100</f>
        <v>18.853658536585368</v>
      </c>
      <c r="G579" t="s">
        <v>74</v>
      </c>
      <c r="H579">
        <v>37</v>
      </c>
      <c r="I579" s="5">
        <f t="shared" ref="I579:I642" si="55">IF(H579=0,"0",E579/H579)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 FIND("/", P579) - 1)</f>
        <v>music</v>
      </c>
      <c r="R579" t="str">
        <f t="shared" ref="R579:R642" si="57">MID(P579, FIND("/", P579) + 1, LEN(P579) - FIND("/", P579))</f>
        <v>jazz</v>
      </c>
      <c r="S579" s="11">
        <f t="shared" ref="S579:S642" si="58">(((L579/60)/60)/24)+DATE(1970,1,1)</f>
        <v>40613.25</v>
      </c>
      <c r="T579" s="11">
        <f t="shared" ref="T579:T642" si="5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E643/D643*100</f>
        <v>119.96808510638297</v>
      </c>
      <c r="G643" t="s">
        <v>20</v>
      </c>
      <c r="H643">
        <v>194</v>
      </c>
      <c r="I643" s="5">
        <f t="shared" ref="I643:I706" si="61">IF(H643=0,"0",E643/H643)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 FIND("/", P643) - 1)</f>
        <v>theater</v>
      </c>
      <c r="R643" t="str">
        <f t="shared" ref="R643:R706" si="63">MID(P643, FIND("/", P643) + 1, LEN(P643) - FIND("/", P643))</f>
        <v>plays</v>
      </c>
      <c r="S643" s="11">
        <f t="shared" ref="S643:S706" si="64">(((L643/60)/60)/24)+DATE(1970,1,1)</f>
        <v>42786.25</v>
      </c>
      <c r="T643" s="11">
        <f t="shared" ref="T643:T706" si="65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E707/D707*100</f>
        <v>99.026517383618156</v>
      </c>
      <c r="G707" t="s">
        <v>14</v>
      </c>
      <c r="H707">
        <v>2025</v>
      </c>
      <c r="I707" s="5">
        <f t="shared" ref="I707:I770" si="67">IF(H707=0,"0",E707/H707)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 FIND("/", P707) - 1)</f>
        <v>publishing</v>
      </c>
      <c r="R707" t="str">
        <f t="shared" ref="R707:R770" si="69">MID(P707, FIND("/", P707) + 1, LEN(P707) - FIND("/", P707))</f>
        <v>nonfiction</v>
      </c>
      <c r="S707" s="11">
        <f t="shared" ref="S707:S770" si="70">(((L707/60)/60)/24)+DATE(1970,1,1)</f>
        <v>41619.25</v>
      </c>
      <c r="T707" s="11">
        <f t="shared" ref="T707:T770" si="71">(((M707/60)/60)/24)+DATE(1970,1,1)</f>
        <v>41623.25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E771/D771*100</f>
        <v>86.867834394904463</v>
      </c>
      <c r="G771" t="s">
        <v>14</v>
      </c>
      <c r="H771">
        <v>3410</v>
      </c>
      <c r="I771" s="5">
        <f t="shared" ref="I771:I834" si="73">IF(H771=0,"0",E771/H771)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 FIND("/", P771) - 1)</f>
        <v>games</v>
      </c>
      <c r="R771" t="str">
        <f t="shared" ref="R771:R834" si="75">MID(P771, FIND("/", P771) + 1, LEN(P771) - FIND("/", P771))</f>
        <v>video games</v>
      </c>
      <c r="S771" s="11">
        <f t="shared" ref="S771:S834" si="76">(((L771/60)/60)/24)+DATE(1970,1,1)</f>
        <v>41501.208333333336</v>
      </c>
      <c r="T771" s="11">
        <f t="shared" ref="T771:T834" si="77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E835/D835*100</f>
        <v>157.69117647058823</v>
      </c>
      <c r="G835" t="s">
        <v>20</v>
      </c>
      <c r="H835">
        <v>165</v>
      </c>
      <c r="I835" s="5">
        <f t="shared" ref="I835:I898" si="79">IF(H835=0,"0",E835/H835)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 FIND("/", P835) - 1)</f>
        <v>publishing</v>
      </c>
      <c r="R835" t="str">
        <f t="shared" ref="R835:R898" si="81">MID(P835, FIND("/", P835) + 1, LEN(P835) - FIND("/", P835))</f>
        <v>translations</v>
      </c>
      <c r="S835" s="11">
        <f t="shared" ref="S835:S898" si="82">(((L835/60)/60)/24)+DATE(1970,1,1)</f>
        <v>40588.25</v>
      </c>
      <c r="T835" s="11">
        <f t="shared" ref="T835:T898" si="83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E899/D899*100</f>
        <v>27.693181818181817</v>
      </c>
      <c r="G899" t="s">
        <v>14</v>
      </c>
      <c r="H899">
        <v>27</v>
      </c>
      <c r="I899" s="5">
        <f t="shared" ref="I899:I962" si="85">IF(H899=0,"0",E899/H899)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 FIND("/", P899) - 1)</f>
        <v>theater</v>
      </c>
      <c r="R899" t="str">
        <f t="shared" ref="R899:R962" si="87">MID(P899, FIND("/", P899) + 1, LEN(P899) - FIND("/", P899))</f>
        <v>plays</v>
      </c>
      <c r="S899" s="11">
        <f t="shared" ref="S899:S962" si="88">(((L899/60)/60)/24)+DATE(1970,1,1)</f>
        <v>43583.208333333328</v>
      </c>
      <c r="T899" s="11">
        <f t="shared" ref="T899:T962" si="8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E963/D963*100</f>
        <v>119.29824561403508</v>
      </c>
      <c r="G963" t="s">
        <v>20</v>
      </c>
      <c r="H963">
        <v>155</v>
      </c>
      <c r="I963" s="5">
        <f t="shared" ref="I963:I1001" si="91">IF(H963=0,"0",E963/H963)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 FIND("/", P963) - 1)</f>
        <v>publishing</v>
      </c>
      <c r="R963" t="str">
        <f t="shared" ref="R963:R1001" si="93">MID(P963, FIND("/", P963) + 1, LEN(P963) - FIND("/", P963))</f>
        <v>translations</v>
      </c>
      <c r="S963" s="11">
        <f t="shared" ref="S963:S1001" si="94">(((L963/60)/60)/24)+DATE(1970,1,1)</f>
        <v>40591.25</v>
      </c>
      <c r="T963" s="11">
        <f t="shared" ref="T963:T1001" si="95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A1:R1001" xr:uid="{00000000-0001-0000-0000-000000000000}"/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4" priority="2" operator="containsText" text="live">
      <formula>NOT(ISERROR(SEARCH("live",G1)))</formula>
    </cfRule>
    <cfRule type="containsText" dxfId="13" priority="3" operator="containsText" text="live">
      <formula>NOT(ISERROR(SEARCH("live",G1)))</formula>
    </cfRule>
    <cfRule type="containsText" dxfId="12" priority="4" operator="containsText" text="canceled">
      <formula>NOT(ISERROR(SEARCH("canceled",G1)))</formula>
    </cfRule>
    <cfRule type="cellIs" dxfId="11" priority="5" operator="equal">
      <formula>"successful"</formula>
    </cfRule>
    <cfRule type="containsText" dxfId="10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29CA-2CC3-48BF-91D3-3CAB48DC27B1}">
  <dimension ref="A2:F15"/>
  <sheetViews>
    <sheetView workbookViewId="0">
      <selection activeCell="E25" sqref="E25"/>
    </sheetView>
  </sheetViews>
  <sheetFormatPr defaultRowHeight="15.75" x14ac:dyDescent="0.25"/>
  <cols>
    <col min="1" max="1" width="19.375" bestFit="1" customWidth="1"/>
    <col min="2" max="2" width="17.5" bestFit="1" customWidth="1"/>
    <col min="3" max="3" width="6.875" bestFit="1" customWidth="1"/>
    <col min="4" max="4" width="4.875" bestFit="1" customWidth="1"/>
    <col min="5" max="5" width="11.125" bestFit="1" customWidth="1"/>
    <col min="6" max="6" width="12.625" bestFit="1" customWidth="1"/>
    <col min="7" max="7" width="22.625" bestFit="1" customWidth="1"/>
    <col min="8" max="8" width="17.125" bestFit="1" customWidth="1"/>
    <col min="9" max="9" width="22.625" bestFit="1" customWidth="1"/>
    <col min="10" max="10" width="21.625" bestFit="1" customWidth="1"/>
    <col min="11" max="11" width="27" bestFit="1" customWidth="1"/>
    <col min="12" max="974" width="36.75" bestFit="1" customWidth="1"/>
    <col min="975" max="975" width="5.75" bestFit="1" customWidth="1"/>
  </cols>
  <sheetData>
    <row r="2" spans="1:6" x14ac:dyDescent="0.25">
      <c r="A2" s="8" t="s">
        <v>6</v>
      </c>
      <c r="B2" t="s">
        <v>2113</v>
      </c>
    </row>
    <row r="4" spans="1:6" x14ac:dyDescent="0.25">
      <c r="A4" s="8" t="s">
        <v>2114</v>
      </c>
      <c r="B4" s="8" t="s">
        <v>2110</v>
      </c>
    </row>
    <row r="5" spans="1:6" x14ac:dyDescent="0.25">
      <c r="A5" s="8" t="s">
        <v>2111</v>
      </c>
      <c r="B5" t="s">
        <v>74</v>
      </c>
      <c r="C5" t="s">
        <v>14</v>
      </c>
      <c r="D5" t="s">
        <v>47</v>
      </c>
      <c r="E5" t="s">
        <v>20</v>
      </c>
      <c r="F5" t="s">
        <v>2112</v>
      </c>
    </row>
    <row r="6" spans="1:6" x14ac:dyDescent="0.25">
      <c r="A6" s="9" t="s">
        <v>2033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2034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2035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2036</v>
      </c>
      <c r="E9">
        <v>4</v>
      </c>
      <c r="F9">
        <v>4</v>
      </c>
    </row>
    <row r="10" spans="1:6" x14ac:dyDescent="0.25">
      <c r="A10" s="9" t="s">
        <v>2037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2038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2039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2040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2041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2112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DCCA-4D1B-49ED-AA37-43FDBF389400}">
  <dimension ref="A1:F30"/>
  <sheetViews>
    <sheetView workbookViewId="0">
      <selection activeCell="A4" sqref="A4"/>
    </sheetView>
  </sheetViews>
  <sheetFormatPr defaultRowHeight="15.75" x14ac:dyDescent="0.25"/>
  <cols>
    <col min="1" max="1" width="19.375" bestFit="1" customWidth="1"/>
    <col min="2" max="2" width="17.5" bestFit="1" customWidth="1"/>
    <col min="3" max="3" width="6.875" bestFit="1" customWidth="1"/>
    <col min="4" max="4" width="4.875" bestFit="1" customWidth="1"/>
    <col min="5" max="5" width="11.125" bestFit="1" customWidth="1"/>
    <col min="6" max="6" width="12.625" bestFit="1" customWidth="1"/>
  </cols>
  <sheetData>
    <row r="1" spans="1:6" x14ac:dyDescent="0.25">
      <c r="A1" s="8" t="s">
        <v>6</v>
      </c>
      <c r="B1" t="s">
        <v>2113</v>
      </c>
    </row>
    <row r="2" spans="1:6" x14ac:dyDescent="0.25">
      <c r="A2" s="8" t="s">
        <v>2042</v>
      </c>
      <c r="B2" t="s">
        <v>2113</v>
      </c>
    </row>
    <row r="4" spans="1:6" x14ac:dyDescent="0.25">
      <c r="A4" s="8" t="s">
        <v>2114</v>
      </c>
      <c r="B4" s="8" t="s">
        <v>2110</v>
      </c>
    </row>
    <row r="5" spans="1:6" x14ac:dyDescent="0.25">
      <c r="A5" s="8" t="s">
        <v>2111</v>
      </c>
      <c r="B5" t="s">
        <v>74</v>
      </c>
      <c r="C5" t="s">
        <v>14</v>
      </c>
      <c r="D5" t="s">
        <v>47</v>
      </c>
      <c r="E5" t="s">
        <v>20</v>
      </c>
      <c r="F5" t="s">
        <v>2112</v>
      </c>
    </row>
    <row r="6" spans="1:6" x14ac:dyDescent="0.25">
      <c r="A6" s="9" t="s">
        <v>2043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9" t="s">
        <v>2044</v>
      </c>
      <c r="B7" s="13"/>
      <c r="C7" s="13"/>
      <c r="D7" s="13"/>
      <c r="E7" s="13">
        <v>4</v>
      </c>
      <c r="F7" s="13">
        <v>4</v>
      </c>
    </row>
    <row r="8" spans="1:6" x14ac:dyDescent="0.25">
      <c r="A8" s="9" t="s">
        <v>2045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9" t="s">
        <v>2046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9" t="s">
        <v>2047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9" t="s">
        <v>2048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9" t="s">
        <v>2049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9" t="s">
        <v>2050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9" t="s">
        <v>2051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9" t="s">
        <v>2052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9" t="s">
        <v>2053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9" t="s">
        <v>2054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9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9" t="s">
        <v>2056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9" t="s">
        <v>2057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9" t="s">
        <v>2058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9" t="s">
        <v>2059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9" t="s">
        <v>2060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9" t="s">
        <v>2061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9" t="s">
        <v>2062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9" t="s">
        <v>2063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9" t="s">
        <v>2064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9" t="s">
        <v>2065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9" t="s">
        <v>2066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9" t="s">
        <v>2112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965A-E292-4087-A30A-7957CA22DD44}">
  <dimension ref="A1:F18"/>
  <sheetViews>
    <sheetView workbookViewId="0">
      <selection activeCell="E27" sqref="E27"/>
    </sheetView>
  </sheetViews>
  <sheetFormatPr defaultRowHeight="15.75" x14ac:dyDescent="0.25"/>
  <cols>
    <col min="1" max="1" width="27.75" bestFit="1" customWidth="1"/>
    <col min="2" max="2" width="17.5" bestFit="1" customWidth="1"/>
    <col min="3" max="3" width="6.875" bestFit="1" customWidth="1"/>
    <col min="4" max="4" width="4.875" bestFit="1" customWidth="1"/>
    <col min="5" max="5" width="11.125" bestFit="1" customWidth="1"/>
    <col min="6" max="6" width="12.625" bestFit="1" customWidth="1"/>
  </cols>
  <sheetData>
    <row r="1" spans="1:6" x14ac:dyDescent="0.25">
      <c r="A1" s="8" t="s">
        <v>2042</v>
      </c>
      <c r="B1" t="s">
        <v>2113</v>
      </c>
    </row>
    <row r="2" spans="1:6" x14ac:dyDescent="0.25">
      <c r="A2" s="8" t="s">
        <v>2069</v>
      </c>
      <c r="B2" t="s">
        <v>2115</v>
      </c>
    </row>
    <row r="4" spans="1:6" x14ac:dyDescent="0.25">
      <c r="A4" s="8" t="s">
        <v>2114</v>
      </c>
      <c r="B4" s="8" t="s">
        <v>2110</v>
      </c>
    </row>
    <row r="5" spans="1:6" x14ac:dyDescent="0.25">
      <c r="A5" s="8" t="s">
        <v>2111</v>
      </c>
      <c r="B5" t="s">
        <v>74</v>
      </c>
      <c r="C5" t="s">
        <v>14</v>
      </c>
      <c r="D5" t="s">
        <v>47</v>
      </c>
      <c r="E5" t="s">
        <v>20</v>
      </c>
      <c r="F5" t="s">
        <v>2112</v>
      </c>
    </row>
    <row r="6" spans="1:6" x14ac:dyDescent="0.25">
      <c r="A6" s="9" t="s">
        <v>2090</v>
      </c>
      <c r="B6" s="13"/>
      <c r="C6" s="13"/>
      <c r="D6" s="13">
        <v>1</v>
      </c>
      <c r="E6" s="13">
        <v>3</v>
      </c>
      <c r="F6" s="13">
        <v>4</v>
      </c>
    </row>
    <row r="7" spans="1:6" x14ac:dyDescent="0.25">
      <c r="A7" s="9" t="s">
        <v>2091</v>
      </c>
      <c r="B7" s="13"/>
      <c r="C7" s="13">
        <v>4</v>
      </c>
      <c r="D7" s="13"/>
      <c r="E7" s="13">
        <v>6</v>
      </c>
      <c r="F7" s="13">
        <v>10</v>
      </c>
    </row>
    <row r="8" spans="1:6" x14ac:dyDescent="0.25">
      <c r="A8" s="9" t="s">
        <v>2092</v>
      </c>
      <c r="B8" s="13">
        <v>1</v>
      </c>
      <c r="C8" s="13">
        <v>2</v>
      </c>
      <c r="D8" s="13"/>
      <c r="E8" s="13">
        <v>4</v>
      </c>
      <c r="F8" s="13">
        <v>7</v>
      </c>
    </row>
    <row r="9" spans="1:6" x14ac:dyDescent="0.25">
      <c r="A9" s="9" t="s">
        <v>2093</v>
      </c>
      <c r="B9" s="13"/>
      <c r="C9" s="13">
        <v>2</v>
      </c>
      <c r="D9" s="13"/>
      <c r="E9" s="13">
        <v>5</v>
      </c>
      <c r="F9" s="13">
        <v>7</v>
      </c>
    </row>
    <row r="10" spans="1:6" x14ac:dyDescent="0.25">
      <c r="A10" s="9" t="s">
        <v>2094</v>
      </c>
      <c r="B10" s="13"/>
      <c r="C10" s="13">
        <v>2</v>
      </c>
      <c r="D10" s="13"/>
      <c r="E10" s="13">
        <v>7</v>
      </c>
      <c r="F10" s="13">
        <v>9</v>
      </c>
    </row>
    <row r="11" spans="1:6" x14ac:dyDescent="0.25">
      <c r="A11" s="9" t="s">
        <v>2095</v>
      </c>
      <c r="B11" s="13"/>
      <c r="C11" s="13">
        <v>1</v>
      </c>
      <c r="D11" s="13"/>
      <c r="E11" s="13">
        <v>7</v>
      </c>
      <c r="F11" s="13">
        <v>8</v>
      </c>
    </row>
    <row r="12" spans="1:6" x14ac:dyDescent="0.25">
      <c r="A12" s="9" t="s">
        <v>2096</v>
      </c>
      <c r="B12" s="13">
        <v>2</v>
      </c>
      <c r="C12" s="13">
        <v>2</v>
      </c>
      <c r="D12" s="13"/>
      <c r="E12" s="13">
        <v>7</v>
      </c>
      <c r="F12" s="13">
        <v>11</v>
      </c>
    </row>
    <row r="13" spans="1:6" x14ac:dyDescent="0.25">
      <c r="A13" s="9" t="s">
        <v>2097</v>
      </c>
      <c r="B13" s="13">
        <v>1</v>
      </c>
      <c r="C13" s="13">
        <v>3</v>
      </c>
      <c r="D13" s="13"/>
      <c r="E13" s="13">
        <v>6</v>
      </c>
      <c r="F13" s="13">
        <v>10</v>
      </c>
    </row>
    <row r="14" spans="1:6" x14ac:dyDescent="0.25">
      <c r="A14" s="9" t="s">
        <v>2098</v>
      </c>
      <c r="B14" s="13"/>
      <c r="C14" s="13">
        <v>2</v>
      </c>
      <c r="D14" s="13"/>
      <c r="E14" s="13">
        <v>5</v>
      </c>
      <c r="F14" s="13">
        <v>7</v>
      </c>
    </row>
    <row r="15" spans="1:6" x14ac:dyDescent="0.25">
      <c r="A15" s="9" t="s">
        <v>2099</v>
      </c>
      <c r="B15" s="13"/>
      <c r="C15" s="13">
        <v>4</v>
      </c>
      <c r="D15" s="13"/>
      <c r="E15" s="13">
        <v>3</v>
      </c>
      <c r="F15" s="13">
        <v>7</v>
      </c>
    </row>
    <row r="16" spans="1:6" x14ac:dyDescent="0.25">
      <c r="A16" s="9" t="s">
        <v>2100</v>
      </c>
      <c r="B16" s="13"/>
      <c r="C16" s="13">
        <v>4</v>
      </c>
      <c r="D16" s="13"/>
      <c r="E16" s="13">
        <v>9</v>
      </c>
      <c r="F16" s="13">
        <v>13</v>
      </c>
    </row>
    <row r="17" spans="1:6" x14ac:dyDescent="0.25">
      <c r="A17" s="9" t="s">
        <v>2101</v>
      </c>
      <c r="B17" s="13">
        <v>1</v>
      </c>
      <c r="C17" s="13">
        <v>2</v>
      </c>
      <c r="D17" s="13"/>
      <c r="E17" s="13">
        <v>5</v>
      </c>
      <c r="F17" s="13">
        <v>8</v>
      </c>
    </row>
    <row r="18" spans="1:6" x14ac:dyDescent="0.25">
      <c r="A18" s="9" t="s">
        <v>2112</v>
      </c>
      <c r="B18" s="13">
        <v>5</v>
      </c>
      <c r="C18" s="13">
        <v>28</v>
      </c>
      <c r="D18" s="13">
        <v>1</v>
      </c>
      <c r="E18" s="13">
        <v>67</v>
      </c>
      <c r="F18" s="13">
        <v>101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60AF-52B6-4A79-AB30-749FDCD63D29}">
  <dimension ref="A1:H13"/>
  <sheetViews>
    <sheetView workbookViewId="0">
      <selection activeCell="B53" sqref="B53"/>
    </sheetView>
  </sheetViews>
  <sheetFormatPr defaultRowHeight="15.75" x14ac:dyDescent="0.25"/>
  <cols>
    <col min="1" max="1" width="29.25" bestFit="1" customWidth="1"/>
    <col min="2" max="2" width="18.75" bestFit="1" customWidth="1"/>
    <col min="3" max="3" width="14.625" bestFit="1" customWidth="1"/>
    <col min="4" max="4" width="17.625" bestFit="1" customWidth="1"/>
    <col min="5" max="5" width="13.375" bestFit="1" customWidth="1"/>
    <col min="6" max="6" width="21.5" style="12" bestFit="1" customWidth="1"/>
    <col min="7" max="7" width="17.375" style="12" bestFit="1" customWidth="1"/>
    <col min="8" max="8" width="20.375" style="12" bestFit="1" customWidth="1"/>
  </cols>
  <sheetData>
    <row r="1" spans="1:8" x14ac:dyDescent="0.25">
      <c r="A1" t="s">
        <v>2070</v>
      </c>
      <c r="B1" t="s">
        <v>2071</v>
      </c>
      <c r="C1" t="s">
        <v>2072</v>
      </c>
      <c r="D1" t="s">
        <v>2073</v>
      </c>
      <c r="E1" t="s">
        <v>2074</v>
      </c>
      <c r="F1" s="12" t="s">
        <v>2075</v>
      </c>
      <c r="G1" s="12" t="s">
        <v>2076</v>
      </c>
      <c r="H1" s="12" t="s">
        <v>2077</v>
      </c>
    </row>
    <row r="2" spans="1:8" x14ac:dyDescent="0.25">
      <c r="A2" t="s">
        <v>2078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2079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2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2080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2081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2082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2083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2084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2085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2086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2087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2088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2089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>SUM(B13:D13)</f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860C-52AF-486F-BB2D-54CD08E9C5EA}">
  <dimension ref="A1:I566"/>
  <sheetViews>
    <sheetView workbookViewId="0">
      <selection activeCell="M44" sqref="M44"/>
    </sheetView>
  </sheetViews>
  <sheetFormatPr defaultRowHeight="15.75" x14ac:dyDescent="0.25"/>
  <cols>
    <col min="1" max="1" width="10.25" bestFit="1" customWidth="1"/>
    <col min="2" max="2" width="15.375" bestFit="1" customWidth="1"/>
    <col min="3" max="3" width="10" bestFit="1" customWidth="1"/>
    <col min="4" max="4" width="15.375" bestFit="1" customWidth="1"/>
    <col min="7" max="7" width="10" bestFit="1" customWidth="1"/>
    <col min="8" max="8" width="21.125" bestFit="1" customWidth="1"/>
    <col min="9" max="9" width="23.625" bestFit="1" customWidth="1"/>
  </cols>
  <sheetData>
    <row r="1" spans="1:9" x14ac:dyDescent="0.25">
      <c r="A1" s="1" t="s">
        <v>4</v>
      </c>
      <c r="B1" s="1" t="s">
        <v>5</v>
      </c>
      <c r="C1" s="1" t="s">
        <v>4</v>
      </c>
      <c r="D1" s="1" t="s">
        <v>5</v>
      </c>
      <c r="H1" t="s">
        <v>2102</v>
      </c>
      <c r="I1" t="s">
        <v>2103</v>
      </c>
    </row>
    <row r="2" spans="1:9" x14ac:dyDescent="0.25">
      <c r="A2" t="s">
        <v>20</v>
      </c>
      <c r="B2">
        <v>158</v>
      </c>
      <c r="C2" t="s">
        <v>14</v>
      </c>
      <c r="D2">
        <v>0</v>
      </c>
      <c r="G2" t="s">
        <v>2104</v>
      </c>
      <c r="H2">
        <f>AVERAGE(B:B)</f>
        <v>851.14690265486729</v>
      </c>
      <c r="I2">
        <f>AVERAGE(D:D)</f>
        <v>585.61538461538464</v>
      </c>
    </row>
    <row r="3" spans="1:9" x14ac:dyDescent="0.25">
      <c r="A3" t="s">
        <v>20</v>
      </c>
      <c r="B3">
        <v>1425</v>
      </c>
      <c r="C3" t="s">
        <v>14</v>
      </c>
      <c r="D3">
        <v>24</v>
      </c>
      <c r="G3" t="s">
        <v>2105</v>
      </c>
      <c r="H3">
        <f>MEDIAN(B2:B566)</f>
        <v>201</v>
      </c>
      <c r="I3">
        <f>MEDIAN(D:D)</f>
        <v>114.5</v>
      </c>
    </row>
    <row r="4" spans="1:9" x14ac:dyDescent="0.25">
      <c r="A4" t="s">
        <v>20</v>
      </c>
      <c r="B4">
        <v>174</v>
      </c>
      <c r="C4" t="s">
        <v>14</v>
      </c>
      <c r="D4">
        <v>53</v>
      </c>
      <c r="G4" t="s">
        <v>2106</v>
      </c>
      <c r="H4">
        <f>MIN(B:B)</f>
        <v>16</v>
      </c>
      <c r="I4">
        <f>MIN(D:D)</f>
        <v>0</v>
      </c>
    </row>
    <row r="5" spans="1:9" x14ac:dyDescent="0.25">
      <c r="A5" t="s">
        <v>20</v>
      </c>
      <c r="B5">
        <v>227</v>
      </c>
      <c r="C5" t="s">
        <v>14</v>
      </c>
      <c r="D5">
        <v>18</v>
      </c>
      <c r="G5" t="s">
        <v>2107</v>
      </c>
      <c r="H5">
        <f>MAX(B:B)</f>
        <v>7295</v>
      </c>
      <c r="I5">
        <f>MAX(D:D)</f>
        <v>6080</v>
      </c>
    </row>
    <row r="6" spans="1:9" x14ac:dyDescent="0.25">
      <c r="A6" t="s">
        <v>20</v>
      </c>
      <c r="B6">
        <v>220</v>
      </c>
      <c r="C6" t="s">
        <v>14</v>
      </c>
      <c r="D6">
        <v>44</v>
      </c>
      <c r="G6" t="s">
        <v>2108</v>
      </c>
      <c r="H6">
        <f>_xlfn.VAR.P(B:B)</f>
        <v>1603373.7324019109</v>
      </c>
      <c r="I6">
        <f>_xlfn.VAR.P(D:D)</f>
        <v>921574.68174133555</v>
      </c>
    </row>
    <row r="7" spans="1:9" x14ac:dyDescent="0.25">
      <c r="A7" t="s">
        <v>20</v>
      </c>
      <c r="B7">
        <v>98</v>
      </c>
      <c r="C7" t="s">
        <v>14</v>
      </c>
      <c r="D7">
        <v>27</v>
      </c>
      <c r="G7" t="s">
        <v>2109</v>
      </c>
      <c r="H7">
        <f>_xlfn.STDEV.P(B:B)</f>
        <v>1266.2439466397898</v>
      </c>
      <c r="I7">
        <f>_xlfn.STDEV.P(D:D)</f>
        <v>959.98681331637863</v>
      </c>
    </row>
    <row r="8" spans="1:9" x14ac:dyDescent="0.25">
      <c r="A8" t="s">
        <v>20</v>
      </c>
      <c r="B8">
        <v>100</v>
      </c>
      <c r="C8" t="s">
        <v>14</v>
      </c>
      <c r="D8">
        <v>55</v>
      </c>
    </row>
    <row r="9" spans="1:9" x14ac:dyDescent="0.25">
      <c r="A9" t="s">
        <v>20</v>
      </c>
      <c r="B9">
        <v>1249</v>
      </c>
      <c r="C9" t="s">
        <v>14</v>
      </c>
      <c r="D9">
        <v>200</v>
      </c>
    </row>
    <row r="10" spans="1:9" x14ac:dyDescent="0.25">
      <c r="A10" t="s">
        <v>20</v>
      </c>
      <c r="B10">
        <v>1396</v>
      </c>
      <c r="C10" t="s">
        <v>14</v>
      </c>
      <c r="D10">
        <v>452</v>
      </c>
    </row>
    <row r="11" spans="1:9" x14ac:dyDescent="0.25">
      <c r="A11" t="s">
        <v>20</v>
      </c>
      <c r="B11">
        <v>890</v>
      </c>
      <c r="C11" t="s">
        <v>14</v>
      </c>
      <c r="D11">
        <v>674</v>
      </c>
    </row>
    <row r="12" spans="1:9" x14ac:dyDescent="0.25">
      <c r="A12" t="s">
        <v>20</v>
      </c>
      <c r="B12">
        <v>142</v>
      </c>
      <c r="C12" t="s">
        <v>14</v>
      </c>
      <c r="D12">
        <v>558</v>
      </c>
    </row>
    <row r="13" spans="1:9" x14ac:dyDescent="0.25">
      <c r="A13" t="s">
        <v>20</v>
      </c>
      <c r="B13">
        <v>2673</v>
      </c>
      <c r="C13" t="s">
        <v>14</v>
      </c>
      <c r="D13">
        <v>15</v>
      </c>
    </row>
    <row r="14" spans="1:9" x14ac:dyDescent="0.25">
      <c r="A14" t="s">
        <v>20</v>
      </c>
      <c r="B14">
        <v>163</v>
      </c>
      <c r="C14" t="s">
        <v>14</v>
      </c>
      <c r="D14">
        <v>2307</v>
      </c>
    </row>
    <row r="15" spans="1:9" x14ac:dyDescent="0.25">
      <c r="A15" t="s">
        <v>20</v>
      </c>
      <c r="B15">
        <v>2220</v>
      </c>
      <c r="C15" t="s">
        <v>14</v>
      </c>
      <c r="D15">
        <v>88</v>
      </c>
    </row>
    <row r="16" spans="1:9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phoneticPr fontId="18" type="noConversion"/>
  <conditionalFormatting sqref="A1:A1048141">
    <cfRule type="containsText" dxfId="9" priority="6" operator="containsText" text="live">
      <formula>NOT(ISERROR(SEARCH("live",A1)))</formula>
    </cfRule>
    <cfRule type="containsText" dxfId="8" priority="7" operator="containsText" text="live">
      <formula>NOT(ISERROR(SEARCH("live",A1)))</formula>
    </cfRule>
    <cfRule type="containsText" dxfId="7" priority="8" operator="containsText" text="canceled">
      <formula>NOT(ISERROR(SEARCH("canceled",A1)))</formula>
    </cfRule>
    <cfRule type="cellIs" dxfId="6" priority="9" operator="equal">
      <formula>"successful"</formula>
    </cfRule>
    <cfRule type="containsText" dxfId="5" priority="10" operator="containsText" text="failed">
      <formula>NOT(ISERROR(SEARCH("failed",A1)))</formula>
    </cfRule>
  </conditionalFormatting>
  <conditionalFormatting sqref="C1:C1047940">
    <cfRule type="containsText" dxfId="4" priority="1" operator="containsText" text="live">
      <formula>NOT(ISERROR(SEARCH("live",C1)))</formula>
    </cfRule>
    <cfRule type="containsText" dxfId="3" priority="2" operator="containsText" text="live">
      <formula>NOT(ISERROR(SEARCH("live",C1)))</formula>
    </cfRule>
    <cfRule type="containsText" dxfId="2" priority="3" operator="containsText" text="canceled">
      <formula>NOT(ISERROR(SEARCH("canceled",C1)))</formula>
    </cfRule>
    <cfRule type="cellIs" dxfId="1" priority="4" operator="equal">
      <formula>"successful"</formula>
    </cfRule>
    <cfRule type="containsText" dxfId="0" priority="5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for parent category</vt:lpstr>
      <vt:lpstr>Outcome for sub category</vt:lpstr>
      <vt:lpstr>Outcomes Based on Launch Date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Kaman Yu</cp:lastModifiedBy>
  <dcterms:created xsi:type="dcterms:W3CDTF">2021-09-29T18:52:28Z</dcterms:created>
  <dcterms:modified xsi:type="dcterms:W3CDTF">2024-07-02T03:19:53Z</dcterms:modified>
</cp:coreProperties>
</file>