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c/vc/pl/courses/csci3155/2015-fall/organization.IGNORE/"/>
    </mc:Choice>
  </mc:AlternateContent>
  <bookViews>
    <workbookView xWindow="10020" yWindow="4200" windowWidth="28380" windowHeight="23780" tabRatio="500"/>
  </bookViews>
  <sheets>
    <sheet name="schedule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A7" i="1"/>
  <c r="A10" i="1"/>
  <c r="A13" i="1"/>
  <c r="A16" i="1"/>
  <c r="A19" i="1"/>
  <c r="A22" i="1"/>
  <c r="C7" i="1"/>
  <c r="B22" i="1"/>
  <c r="B3" i="1"/>
  <c r="C6" i="1"/>
  <c r="B30" i="1"/>
  <c r="C5" i="1"/>
  <c r="B41" i="1"/>
  <c r="B42" i="1"/>
  <c r="B43" i="1"/>
  <c r="B32" i="1"/>
  <c r="B34" i="1"/>
  <c r="B33" i="1"/>
  <c r="B35" i="1"/>
  <c r="B37" i="1"/>
  <c r="B36" i="1"/>
  <c r="B38" i="1"/>
  <c r="B40" i="1"/>
  <c r="B39" i="1"/>
  <c r="B44" i="1"/>
  <c r="B46" i="1"/>
  <c r="B45" i="1"/>
  <c r="B47" i="1"/>
  <c r="B49" i="1"/>
  <c r="B48" i="1"/>
  <c r="A25" i="1"/>
  <c r="A28" i="1"/>
  <c r="A31" i="1"/>
  <c r="A34" i="1"/>
  <c r="A37" i="1"/>
  <c r="A6" i="1"/>
  <c r="A9" i="1"/>
  <c r="A12" i="1"/>
  <c r="A15" i="1"/>
  <c r="A18" i="1"/>
  <c r="A21" i="1"/>
  <c r="A24" i="1"/>
  <c r="A27" i="1"/>
  <c r="A30" i="1"/>
  <c r="A33" i="1"/>
  <c r="A36" i="1"/>
  <c r="A35" i="1"/>
  <c r="A38" i="1"/>
  <c r="A40" i="1"/>
  <c r="A39" i="1"/>
  <c r="A44" i="1"/>
  <c r="A46" i="1"/>
  <c r="A45" i="1"/>
  <c r="A47" i="1"/>
  <c r="A49" i="1"/>
  <c r="A48" i="1"/>
  <c r="A5" i="1"/>
  <c r="A8" i="1"/>
  <c r="A11" i="1"/>
  <c r="A14" i="1"/>
  <c r="A17" i="1"/>
  <c r="A20" i="1"/>
  <c r="A23" i="1"/>
  <c r="A26" i="1"/>
  <c r="A29" i="1"/>
  <c r="B8" i="1"/>
  <c r="B10" i="1"/>
  <c r="B9" i="1"/>
  <c r="B11" i="1"/>
  <c r="B13" i="1"/>
  <c r="B12" i="1"/>
  <c r="B14" i="1"/>
  <c r="B16" i="1"/>
  <c r="B15" i="1"/>
  <c r="B17" i="1"/>
  <c r="B19" i="1"/>
  <c r="B18" i="1"/>
  <c r="B20" i="1"/>
  <c r="B21" i="1"/>
  <c r="B23" i="1"/>
  <c r="B25" i="1"/>
  <c r="B24" i="1"/>
  <c r="B26" i="1"/>
  <c r="B28" i="1"/>
  <c r="B27" i="1"/>
  <c r="B29" i="1"/>
  <c r="B31" i="1"/>
  <c r="B6" i="1"/>
  <c r="B4" i="1"/>
  <c r="B5" i="1"/>
  <c r="B7" i="1"/>
  <c r="B2" i="1"/>
</calcChain>
</file>

<file path=xl/sharedStrings.xml><?xml version="1.0" encoding="utf-8"?>
<sst xmlns="http://schemas.openxmlformats.org/spreadsheetml/2006/main" count="60" uniqueCount="41">
  <si>
    <t>Date</t>
  </si>
  <si>
    <t>Topic</t>
  </si>
  <si>
    <t>Reading</t>
  </si>
  <si>
    <t>Assignment</t>
  </si>
  <si>
    <t>Welcome.  Getting your money's worth.</t>
  </si>
  <si>
    <t>Midterm Exam</t>
  </si>
  <si>
    <t>Final Exam</t>
  </si>
  <si>
    <t>Final Review</t>
  </si>
  <si>
    <t>Inductive Definitions.</t>
  </si>
  <si>
    <t>Syntax: Grammars; Scoping; Binding.</t>
  </si>
  <si>
    <t>Lab 1</t>
  </si>
  <si>
    <t>Lab 2</t>
  </si>
  <si>
    <t>Lab 3</t>
  </si>
  <si>
    <t>Lab 4</t>
  </si>
  <si>
    <t>Lab 5</t>
  </si>
  <si>
    <t>Lab 6</t>
  </si>
  <si>
    <t>Operational Semantics.</t>
  </si>
  <si>
    <t>Variables and Pointers.</t>
  </si>
  <si>
    <t>-</t>
  </si>
  <si>
    <t>Midterm Review</t>
  </si>
  <si>
    <t>Scala Crash Course: Basic Values and Types. Evaluation.</t>
  </si>
  <si>
    <t>Recursion. Data Structures and Pattern Matching.</t>
  </si>
  <si>
    <t>Expression Evaluation.</t>
  </si>
  <si>
    <t>Small-Step Semantics; Evaluation Order; and Short-Circuit Evaluation. </t>
  </si>
  <si>
    <t>Small-Step Semantics; Evaluation Order; and Short-Circuit Evaluation. Dynamic Scoping.</t>
  </si>
  <si>
    <t>Collections and Callbacks (Higher-Order Functions)</t>
  </si>
  <si>
    <t>Type Checking; Records. </t>
  </si>
  <si>
    <t>Procedural Abstraction. </t>
  </si>
  <si>
    <t>Variables and Pointers. Procedural Abstraction.</t>
  </si>
  <si>
    <t>Continuations and Regular Expressions.</t>
  </si>
  <si>
    <t>Parsing, Regular Expressions, and Continuations.</t>
  </si>
  <si>
    <t>Objects and Classes.</t>
  </si>
  <si>
    <t>Course Tools. Team Formation.</t>
  </si>
  <si>
    <t>No class. Thanksgiving break.</t>
  </si>
  <si>
    <t>Lab 1 due 9/5</t>
  </si>
  <si>
    <t>Lab  2 due 9/19</t>
  </si>
  <si>
    <t>Lab 3 due 10/3</t>
  </si>
  <si>
    <t>Lab 4 due 10/24</t>
  </si>
  <si>
    <t>Lab 5 due 11/7</t>
  </si>
  <si>
    <t>Project</t>
  </si>
  <si>
    <t>Lab 6 due 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</si>
</sst>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m"/>
    <numFmt numFmtId="165" formatCode="m/d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D50" sqref="D50"/>
    </sheetView>
  </sheetViews>
  <sheetFormatPr baseColWidth="10" defaultRowHeight="13" x14ac:dyDescent="0.15"/>
  <cols>
    <col min="1" max="2" width="2.83203125" customWidth="1"/>
    <col min="3" max="3" width="10.83203125" style="2"/>
    <col min="4" max="4" width="41" customWidth="1"/>
    <col min="5" max="5" width="12.6640625" customWidth="1"/>
  </cols>
  <sheetData>
    <row r="1" spans="1:6" x14ac:dyDescent="0.15">
      <c r="C1" s="2" t="s">
        <v>0</v>
      </c>
      <c r="D1" t="s">
        <v>1</v>
      </c>
      <c r="E1" t="s">
        <v>2</v>
      </c>
      <c r="F1" t="s">
        <v>3</v>
      </c>
    </row>
    <row r="2" spans="1:6" x14ac:dyDescent="0.15">
      <c r="A2">
        <v>1</v>
      </c>
      <c r="B2" s="1" t="str">
        <f>IF(C2="","",CHOOSE(WEEKDAY(C2),"N","M","T","W","R","F","S"))</f>
        <v>T</v>
      </c>
      <c r="C2" s="2">
        <v>40779</v>
      </c>
      <c r="D2" t="s">
        <v>4</v>
      </c>
    </row>
    <row r="3" spans="1:6" x14ac:dyDescent="0.15">
      <c r="B3" s="1" t="str">
        <f>IF(C3="","",CHOOSE(WEEKDAY(C3),"N","M","T","W","R","F","S"))</f>
        <v>W</v>
      </c>
      <c r="C3" s="2">
        <v>40780</v>
      </c>
      <c r="D3" t="s">
        <v>32</v>
      </c>
    </row>
    <row r="4" spans="1:6" x14ac:dyDescent="0.15">
      <c r="B4" s="1" t="str">
        <f t="shared" ref="B4:B7" si="0">IF(C4="","",CHOOSE(WEEKDAY(C4),"N","M","T","W","R","F","S"))</f>
        <v>R</v>
      </c>
      <c r="C4" s="2">
        <v>40781</v>
      </c>
      <c r="D4" t="s">
        <v>20</v>
      </c>
    </row>
    <row r="5" spans="1:6" x14ac:dyDescent="0.15">
      <c r="A5">
        <f>IF(A2="","",A2+1)</f>
        <v>2</v>
      </c>
      <c r="B5" s="1" t="str">
        <f t="shared" si="0"/>
        <v>T</v>
      </c>
      <c r="C5" s="2">
        <f>C2+7</f>
        <v>40786</v>
      </c>
      <c r="D5" t="s">
        <v>21</v>
      </c>
    </row>
    <row r="6" spans="1:6" x14ac:dyDescent="0.15">
      <c r="A6" t="str">
        <f>IF(A3="","",A3+1)</f>
        <v/>
      </c>
      <c r="B6" s="1" t="str">
        <f>IF(C6="","",CHOOSE(WEEKDAY(C6),"N","M","T","W","R","F","S"))</f>
        <v>W</v>
      </c>
      <c r="C6" s="2">
        <f>C3+7</f>
        <v>40787</v>
      </c>
      <c r="D6" t="s">
        <v>10</v>
      </c>
    </row>
    <row r="7" spans="1:6" x14ac:dyDescent="0.15">
      <c r="A7" t="str">
        <f>IF(A4="","",A4+1)</f>
        <v/>
      </c>
      <c r="B7" s="1" t="str">
        <f t="shared" si="0"/>
        <v>R</v>
      </c>
      <c r="C7" s="2">
        <f>C4+7</f>
        <v>40788</v>
      </c>
      <c r="D7" t="s">
        <v>21</v>
      </c>
      <c r="F7" t="s">
        <v>34</v>
      </c>
    </row>
    <row r="8" spans="1:6" x14ac:dyDescent="0.15">
      <c r="A8">
        <f>IF(A5="","",A5+1)</f>
        <v>3</v>
      </c>
      <c r="B8" s="1" t="str">
        <f t="shared" ref="B8:B31" si="1">IF(C8="","",CHOOSE(WEEKDAY(C8),"N","M","T","W","R","F","S"))</f>
        <v>T</v>
      </c>
      <c r="C8" s="2">
        <f t="shared" ref="C8:C49" si="2">C5+7</f>
        <v>40793</v>
      </c>
      <c r="D8" t="s">
        <v>8</v>
      </c>
    </row>
    <row r="9" spans="1:6" x14ac:dyDescent="0.15">
      <c r="A9" t="str">
        <f>IF(A6="","",A6+1)</f>
        <v/>
      </c>
      <c r="B9" s="1" t="str">
        <f>IF(C9="","",CHOOSE(WEEKDAY(C9),"N","M","T","W","R","F","S"))</f>
        <v>W</v>
      </c>
      <c r="C9" s="2">
        <f t="shared" si="2"/>
        <v>40794</v>
      </c>
      <c r="D9" t="s">
        <v>11</v>
      </c>
    </row>
    <row r="10" spans="1:6" x14ac:dyDescent="0.15">
      <c r="A10" t="str">
        <f>IF(A7="","",A7+1)</f>
        <v/>
      </c>
      <c r="B10" s="1" t="str">
        <f t="shared" si="1"/>
        <v>R</v>
      </c>
      <c r="C10" s="2">
        <f t="shared" si="2"/>
        <v>40795</v>
      </c>
      <c r="D10" t="s">
        <v>9</v>
      </c>
    </row>
    <row r="11" spans="1:6" x14ac:dyDescent="0.15">
      <c r="A11">
        <f>IF(A8="","",A8+1)</f>
        <v>4</v>
      </c>
      <c r="B11" s="1" t="str">
        <f t="shared" si="1"/>
        <v>T</v>
      </c>
      <c r="C11" s="2">
        <f t="shared" si="2"/>
        <v>40800</v>
      </c>
      <c r="D11" t="s">
        <v>9</v>
      </c>
    </row>
    <row r="12" spans="1:6" x14ac:dyDescent="0.15">
      <c r="A12" t="str">
        <f>IF(A9="","",A9+1)</f>
        <v/>
      </c>
      <c r="B12" s="1" t="str">
        <f>IF(C12="","",CHOOSE(WEEKDAY(C12),"N","M","T","W","R","F","S"))</f>
        <v>W</v>
      </c>
      <c r="C12" s="2">
        <f t="shared" si="2"/>
        <v>40801</v>
      </c>
      <c r="D12" t="s">
        <v>11</v>
      </c>
    </row>
    <row r="13" spans="1:6" x14ac:dyDescent="0.15">
      <c r="A13" t="str">
        <f>IF(A10="","",A10+1)</f>
        <v/>
      </c>
      <c r="B13" s="1" t="str">
        <f t="shared" si="1"/>
        <v>R</v>
      </c>
      <c r="C13" s="2">
        <f t="shared" si="2"/>
        <v>40802</v>
      </c>
      <c r="D13" t="s">
        <v>22</v>
      </c>
      <c r="F13" t="s">
        <v>35</v>
      </c>
    </row>
    <row r="14" spans="1:6" x14ac:dyDescent="0.15">
      <c r="A14">
        <f>IF(A11="","",A11+1)</f>
        <v>5</v>
      </c>
      <c r="B14" s="1" t="str">
        <f t="shared" si="1"/>
        <v>T</v>
      </c>
      <c r="C14" s="2">
        <f t="shared" si="2"/>
        <v>40807</v>
      </c>
      <c r="D14" t="s">
        <v>16</v>
      </c>
    </row>
    <row r="15" spans="1:6" x14ac:dyDescent="0.15">
      <c r="A15" t="str">
        <f>IF(A12="","",A12+1)</f>
        <v/>
      </c>
      <c r="B15" s="1" t="str">
        <f>IF(C15="","",CHOOSE(WEEKDAY(C15),"N","M","T","W","R","F","S"))</f>
        <v>W</v>
      </c>
      <c r="C15" s="2">
        <f t="shared" si="2"/>
        <v>40808</v>
      </c>
      <c r="D15" t="s">
        <v>12</v>
      </c>
    </row>
    <row r="16" spans="1:6" x14ac:dyDescent="0.15">
      <c r="A16" t="str">
        <f>IF(A13="","",A13+1)</f>
        <v/>
      </c>
      <c r="B16" s="1" t="str">
        <f t="shared" si="1"/>
        <v>R</v>
      </c>
      <c r="C16" s="2">
        <f t="shared" si="2"/>
        <v>40809</v>
      </c>
      <c r="D16" t="s">
        <v>23</v>
      </c>
    </row>
    <row r="17" spans="1:6" x14ac:dyDescent="0.15">
      <c r="A17">
        <f>IF(A14="","",A14+1)</f>
        <v>6</v>
      </c>
      <c r="B17" s="1" t="str">
        <f t="shared" si="1"/>
        <v>T</v>
      </c>
      <c r="C17" s="2">
        <f t="shared" si="2"/>
        <v>40814</v>
      </c>
      <c r="D17" t="s">
        <v>24</v>
      </c>
    </row>
    <row r="18" spans="1:6" x14ac:dyDescent="0.15">
      <c r="A18" t="str">
        <f>IF(A15="","",A15+1)</f>
        <v/>
      </c>
      <c r="B18" s="1" t="str">
        <f>IF(C18="","",CHOOSE(WEEKDAY(C18),"N","M","T","W","R","F","S"))</f>
        <v>W</v>
      </c>
      <c r="C18" s="2">
        <f t="shared" si="2"/>
        <v>40815</v>
      </c>
      <c r="D18" t="s">
        <v>12</v>
      </c>
    </row>
    <row r="19" spans="1:6" x14ac:dyDescent="0.15">
      <c r="A19" t="str">
        <f>IF(A16="","",A16+1)</f>
        <v/>
      </c>
      <c r="B19" s="1" t="str">
        <f t="shared" si="1"/>
        <v>R</v>
      </c>
      <c r="C19" s="2">
        <f t="shared" si="2"/>
        <v>40816</v>
      </c>
      <c r="D19" t="s">
        <v>24</v>
      </c>
      <c r="F19" t="s">
        <v>36</v>
      </c>
    </row>
    <row r="20" spans="1:6" x14ac:dyDescent="0.15">
      <c r="A20">
        <f>IF(A17="","",A17+1)</f>
        <v>7</v>
      </c>
      <c r="B20" s="1" t="str">
        <f t="shared" si="1"/>
        <v>T</v>
      </c>
      <c r="C20" s="2">
        <f t="shared" si="2"/>
        <v>40821</v>
      </c>
      <c r="D20" t="s">
        <v>19</v>
      </c>
    </row>
    <row r="21" spans="1:6" x14ac:dyDescent="0.15">
      <c r="A21" t="str">
        <f>IF(A18="","",A18+1)</f>
        <v/>
      </c>
      <c r="B21" s="1" t="str">
        <f>IF(C21="","",CHOOSE(WEEKDAY(C21),"N","M","T","W","R","F","S"))</f>
        <v>W</v>
      </c>
      <c r="C21" s="2">
        <f t="shared" si="2"/>
        <v>40822</v>
      </c>
      <c r="D21" t="s">
        <v>19</v>
      </c>
    </row>
    <row r="22" spans="1:6" x14ac:dyDescent="0.15">
      <c r="A22" t="str">
        <f>IF(A19="","",A19+1)</f>
        <v/>
      </c>
      <c r="B22" s="1" t="str">
        <f t="shared" si="1"/>
        <v>R</v>
      </c>
      <c r="C22" s="2">
        <f t="shared" si="2"/>
        <v>40823</v>
      </c>
      <c r="D22" t="s">
        <v>5</v>
      </c>
    </row>
    <row r="23" spans="1:6" x14ac:dyDescent="0.15">
      <c r="A23">
        <f>IF(A20="","",A20+1)</f>
        <v>8</v>
      </c>
      <c r="B23" s="1" t="str">
        <f t="shared" si="1"/>
        <v>T</v>
      </c>
      <c r="C23" s="2">
        <f t="shared" si="2"/>
        <v>40828</v>
      </c>
      <c r="D23" t="s">
        <v>25</v>
      </c>
    </row>
    <row r="24" spans="1:6" x14ac:dyDescent="0.15">
      <c r="A24" t="str">
        <f>IF(A21="","",A21+1)</f>
        <v/>
      </c>
      <c r="B24" s="1" t="str">
        <f>IF(C24="","",CHOOSE(WEEKDAY(C24),"N","M","T","W","R","F","S"))</f>
        <v>W</v>
      </c>
      <c r="C24" s="2">
        <f t="shared" si="2"/>
        <v>40829</v>
      </c>
      <c r="D24" t="s">
        <v>13</v>
      </c>
    </row>
    <row r="25" spans="1:6" x14ac:dyDescent="0.15">
      <c r="A25" t="str">
        <f>IF(A22="","",A22+1)</f>
        <v/>
      </c>
      <c r="B25" s="1" t="str">
        <f t="shared" si="1"/>
        <v>R</v>
      </c>
      <c r="C25" s="2">
        <f t="shared" si="2"/>
        <v>40830</v>
      </c>
      <c r="D25" t="s">
        <v>26</v>
      </c>
    </row>
    <row r="26" spans="1:6" x14ac:dyDescent="0.15">
      <c r="A26">
        <f>IF(A23="","",A23+1)</f>
        <v>9</v>
      </c>
      <c r="B26" s="1" t="str">
        <f t="shared" si="1"/>
        <v>T</v>
      </c>
      <c r="C26" s="2">
        <f t="shared" si="2"/>
        <v>40835</v>
      </c>
      <c r="D26" t="s">
        <v>26</v>
      </c>
    </row>
    <row r="27" spans="1:6" x14ac:dyDescent="0.15">
      <c r="A27" t="str">
        <f>IF(A24="","",A24+1)</f>
        <v/>
      </c>
      <c r="B27" s="1" t="str">
        <f>IF(C27="","",CHOOSE(WEEKDAY(C27),"N","M","T","W","R","F","S"))</f>
        <v>W</v>
      </c>
      <c r="C27" s="2">
        <f t="shared" si="2"/>
        <v>40836</v>
      </c>
      <c r="D27" t="s">
        <v>13</v>
      </c>
    </row>
    <row r="28" spans="1:6" x14ac:dyDescent="0.15">
      <c r="A28" t="str">
        <f>IF(A25="","",A25+1)</f>
        <v/>
      </c>
      <c r="B28" s="1" t="str">
        <f t="shared" si="1"/>
        <v>R</v>
      </c>
      <c r="C28" s="2">
        <f t="shared" si="2"/>
        <v>40837</v>
      </c>
      <c r="D28" t="s">
        <v>26</v>
      </c>
      <c r="F28" t="s">
        <v>37</v>
      </c>
    </row>
    <row r="29" spans="1:6" x14ac:dyDescent="0.15">
      <c r="A29">
        <f>IF(A26="","",A26+1)</f>
        <v>10</v>
      </c>
      <c r="B29" s="1" t="str">
        <f t="shared" si="1"/>
        <v>T</v>
      </c>
      <c r="C29" s="2">
        <f t="shared" si="2"/>
        <v>40842</v>
      </c>
      <c r="D29" t="s">
        <v>17</v>
      </c>
    </row>
    <row r="30" spans="1:6" x14ac:dyDescent="0.15">
      <c r="A30" t="str">
        <f>IF(A27="","",A27+1)</f>
        <v/>
      </c>
      <c r="B30" s="1" t="str">
        <f>IF(C30="","",CHOOSE(WEEKDAY(C30),"N","M","T","W","R","F","S"))</f>
        <v>W</v>
      </c>
      <c r="C30" s="2">
        <f t="shared" si="2"/>
        <v>40843</v>
      </c>
      <c r="D30" t="s">
        <v>14</v>
      </c>
    </row>
    <row r="31" spans="1:6" x14ac:dyDescent="0.15">
      <c r="A31" t="str">
        <f>IF(A28="","",A28+1)</f>
        <v/>
      </c>
      <c r="B31" s="1" t="str">
        <f t="shared" si="1"/>
        <v>R</v>
      </c>
      <c r="C31" s="2">
        <f t="shared" si="2"/>
        <v>40844</v>
      </c>
      <c r="D31" t="s">
        <v>27</v>
      </c>
    </row>
    <row r="32" spans="1:6" x14ac:dyDescent="0.15">
      <c r="A32">
        <v>11</v>
      </c>
      <c r="B32" s="1" t="str">
        <f t="shared" ref="B32:B49" si="3">IF(C32="","",CHOOSE(WEEKDAY(C32),"N","M","T","W","R","F","S"))</f>
        <v>T</v>
      </c>
      <c r="C32" s="2">
        <f t="shared" si="2"/>
        <v>40849</v>
      </c>
      <c r="D32" t="s">
        <v>28</v>
      </c>
    </row>
    <row r="33" spans="1:6" x14ac:dyDescent="0.15">
      <c r="A33" t="str">
        <f>IF(A30="","",A30+1)</f>
        <v/>
      </c>
      <c r="B33" s="1" t="str">
        <f>IF(C33="","",CHOOSE(WEEKDAY(C33),"N","M","T","W","R","F","S"))</f>
        <v>W</v>
      </c>
      <c r="C33" s="2">
        <f t="shared" si="2"/>
        <v>40850</v>
      </c>
      <c r="D33" t="s">
        <v>14</v>
      </c>
    </row>
    <row r="34" spans="1:6" x14ac:dyDescent="0.15">
      <c r="A34" t="str">
        <f>IF(A31="","",A31+1)</f>
        <v/>
      </c>
      <c r="B34" s="1" t="str">
        <f t="shared" si="3"/>
        <v>R</v>
      </c>
      <c r="C34" s="2">
        <f t="shared" si="2"/>
        <v>40851</v>
      </c>
      <c r="D34" t="s">
        <v>28</v>
      </c>
      <c r="F34" t="s">
        <v>38</v>
      </c>
    </row>
    <row r="35" spans="1:6" x14ac:dyDescent="0.15">
      <c r="A35">
        <f>IF(A32="","",A32+1)</f>
        <v>12</v>
      </c>
      <c r="B35" s="1" t="str">
        <f t="shared" si="3"/>
        <v>T</v>
      </c>
      <c r="C35" s="2">
        <f t="shared" si="2"/>
        <v>40856</v>
      </c>
      <c r="D35" t="s">
        <v>29</v>
      </c>
    </row>
    <row r="36" spans="1:6" x14ac:dyDescent="0.15">
      <c r="A36" t="str">
        <f>IF(A33="","",A33+1)</f>
        <v/>
      </c>
      <c r="B36" s="1" t="str">
        <f>IF(C36="","",CHOOSE(WEEKDAY(C36),"N","M","T","W","R","F","S"))</f>
        <v>W</v>
      </c>
      <c r="C36" s="2">
        <f t="shared" si="2"/>
        <v>40857</v>
      </c>
      <c r="D36" t="s">
        <v>15</v>
      </c>
    </row>
    <row r="37" spans="1:6" x14ac:dyDescent="0.15">
      <c r="A37" t="str">
        <f>IF(A34="","",A34+1)</f>
        <v/>
      </c>
      <c r="B37" s="1" t="str">
        <f t="shared" si="3"/>
        <v>R</v>
      </c>
      <c r="C37" s="2">
        <f t="shared" si="2"/>
        <v>40858</v>
      </c>
      <c r="D37" t="s">
        <v>29</v>
      </c>
    </row>
    <row r="38" spans="1:6" x14ac:dyDescent="0.15">
      <c r="A38">
        <f>IF(A35="","",A35+1)</f>
        <v>13</v>
      </c>
      <c r="B38" s="1" t="str">
        <f t="shared" si="3"/>
        <v>T</v>
      </c>
      <c r="C38" s="2">
        <f t="shared" si="2"/>
        <v>40863</v>
      </c>
      <c r="D38" t="s">
        <v>30</v>
      </c>
    </row>
    <row r="39" spans="1:6" x14ac:dyDescent="0.15">
      <c r="A39" t="str">
        <f>IF(A36="","",A36+1)</f>
        <v/>
      </c>
      <c r="B39" s="1" t="str">
        <f>IF(C39="","",CHOOSE(WEEKDAY(C39),"N","M","T","W","R","F","S"))</f>
        <v>W</v>
      </c>
      <c r="C39" s="2">
        <f t="shared" si="2"/>
        <v>40864</v>
      </c>
      <c r="D39" t="s">
        <v>15</v>
      </c>
    </row>
    <row r="40" spans="1:6" x14ac:dyDescent="0.15">
      <c r="A40" t="str">
        <f>IF(A37="","",A37+1)</f>
        <v/>
      </c>
      <c r="B40" s="1" t="str">
        <f t="shared" si="3"/>
        <v>R</v>
      </c>
      <c r="C40" s="2">
        <f t="shared" si="2"/>
        <v>40865</v>
      </c>
      <c r="D40" t="s">
        <v>30</v>
      </c>
      <c r="F40" t="s">
        <v>40</v>
      </c>
    </row>
    <row r="41" spans="1:6" x14ac:dyDescent="0.15">
      <c r="A41" t="s">
        <v>18</v>
      </c>
      <c r="B41" s="1" t="str">
        <f>IF(C41="","",CHOOSE(WEEKDAY(C41),"N","M","T","W","R","F","S"))</f>
        <v>T</v>
      </c>
      <c r="C41" s="2">
        <f t="shared" si="2"/>
        <v>40870</v>
      </c>
      <c r="D41" t="s">
        <v>33</v>
      </c>
    </row>
    <row r="42" spans="1:6" x14ac:dyDescent="0.15">
      <c r="B42" s="1" t="str">
        <f>IF(C42="","",CHOOSE(WEEKDAY(C42),"N","M","T","W","R","F","S"))</f>
        <v>W</v>
      </c>
      <c r="C42" s="2">
        <f t="shared" si="2"/>
        <v>40871</v>
      </c>
      <c r="D42" t="s">
        <v>33</v>
      </c>
    </row>
    <row r="43" spans="1:6" x14ac:dyDescent="0.15">
      <c r="B43" s="1" t="str">
        <f>IF(C43="","",CHOOSE(WEEKDAY(C43),"N","M","T","W","R","F","S"))</f>
        <v>R</v>
      </c>
      <c r="C43" s="2">
        <f t="shared" si="2"/>
        <v>40872</v>
      </c>
      <c r="D43" t="s">
        <v>33</v>
      </c>
    </row>
    <row r="44" spans="1:6" x14ac:dyDescent="0.15">
      <c r="A44">
        <f>IF(A38="","",A38+1)</f>
        <v>14</v>
      </c>
      <c r="B44" s="1" t="str">
        <f t="shared" si="3"/>
        <v>T</v>
      </c>
      <c r="C44" s="2">
        <f t="shared" si="2"/>
        <v>40877</v>
      </c>
      <c r="D44" t="s">
        <v>31</v>
      </c>
    </row>
    <row r="45" spans="1:6" x14ac:dyDescent="0.15">
      <c r="A45" t="str">
        <f>IF(A39="","",A39+1)</f>
        <v/>
      </c>
      <c r="B45" s="1" t="str">
        <f>IF(C45="","",CHOOSE(WEEKDAY(C45),"N","M","T","W","R","F","S"))</f>
        <v>W</v>
      </c>
      <c r="C45" s="2">
        <f t="shared" si="2"/>
        <v>40878</v>
      </c>
      <c r="D45" t="s">
        <v>39</v>
      </c>
    </row>
    <row r="46" spans="1:6" x14ac:dyDescent="0.15">
      <c r="A46" t="str">
        <f>IF(A40="","",A40+1)</f>
        <v/>
      </c>
      <c r="B46" s="1" t="str">
        <f t="shared" si="3"/>
        <v>R</v>
      </c>
      <c r="C46" s="2">
        <f t="shared" si="2"/>
        <v>40879</v>
      </c>
      <c r="D46" t="s">
        <v>31</v>
      </c>
    </row>
    <row r="47" spans="1:6" x14ac:dyDescent="0.15">
      <c r="A47">
        <f>IF(A44="","",A44+1)</f>
        <v>15</v>
      </c>
      <c r="B47" s="1" t="str">
        <f t="shared" si="3"/>
        <v>T</v>
      </c>
      <c r="C47" s="2">
        <f t="shared" si="2"/>
        <v>40884</v>
      </c>
      <c r="D47" t="s">
        <v>31</v>
      </c>
    </row>
    <row r="48" spans="1:6" x14ac:dyDescent="0.15">
      <c r="A48" t="str">
        <f>IF(A45="","",A45+1)</f>
        <v/>
      </c>
      <c r="B48" s="1" t="str">
        <f>IF(C48="","",CHOOSE(WEEKDAY(C48),"N","M","T","W","R","F","S"))</f>
        <v>W</v>
      </c>
      <c r="C48" s="2">
        <f t="shared" si="2"/>
        <v>40885</v>
      </c>
      <c r="D48" t="s">
        <v>7</v>
      </c>
    </row>
    <row r="49" spans="1:4" x14ac:dyDescent="0.15">
      <c r="A49" t="str">
        <f>IF(A46="","",A46+1)</f>
        <v/>
      </c>
      <c r="B49" s="1" t="str">
        <f t="shared" si="3"/>
        <v>R</v>
      </c>
      <c r="C49" s="2">
        <f t="shared" si="2"/>
        <v>40886</v>
      </c>
      <c r="D49" t="s">
        <v>7</v>
      </c>
    </row>
    <row r="50" spans="1:4" x14ac:dyDescent="0.15">
      <c r="D50" t="s">
        <v>6</v>
      </c>
    </row>
  </sheetData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schedule.csv</vt:lpstr>
    </vt:vector>
  </TitlesOfParts>
  <Company>University of Colorado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Bor-Yuh Evan Chang</dc:creator>
  <cp:lastModifiedBy>Microsoft Office User</cp:lastModifiedBy>
  <dcterms:created xsi:type="dcterms:W3CDTF">2009-08-23T04:04:53Z</dcterms:created>
  <dcterms:modified xsi:type="dcterms:W3CDTF">2015-08-25T03:13:08Z</dcterms:modified>
</cp:coreProperties>
</file>