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c/vc/bec/2016/3155-f16/csci3155.github.io/f16/setup/"/>
    </mc:Choice>
  </mc:AlternateContent>
  <bookViews>
    <workbookView xWindow="4280" yWindow="3360" windowWidth="32820" windowHeight="24300" tabRatio="500"/>
  </bookViews>
  <sheets>
    <sheet name="schedule.c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1" l="1"/>
  <c r="A9" i="1"/>
  <c r="A12" i="1"/>
  <c r="A15" i="1"/>
  <c r="A18" i="1"/>
  <c r="A21" i="1"/>
  <c r="A24" i="1"/>
  <c r="A27" i="1"/>
  <c r="A30" i="1"/>
  <c r="A33" i="1"/>
  <c r="A36" i="1"/>
  <c r="A39" i="1"/>
  <c r="A45" i="1"/>
  <c r="C6" i="1"/>
  <c r="C9" i="1"/>
  <c r="C12" i="1"/>
  <c r="C15" i="1"/>
  <c r="C18" i="1"/>
  <c r="C21" i="1"/>
  <c r="C24" i="1"/>
  <c r="C27" i="1"/>
  <c r="C30" i="1"/>
  <c r="C33" i="1"/>
  <c r="C36" i="1"/>
  <c r="C39" i="1"/>
  <c r="C42" i="1"/>
  <c r="C45" i="1"/>
  <c r="B45" i="1"/>
  <c r="A35" i="1"/>
  <c r="A38" i="1"/>
  <c r="C5" i="1"/>
  <c r="C8" i="1"/>
  <c r="C11" i="1"/>
  <c r="C14" i="1"/>
  <c r="C17" i="1"/>
  <c r="C20" i="1"/>
  <c r="C23" i="1"/>
  <c r="C26" i="1"/>
  <c r="C29" i="1"/>
  <c r="C32" i="1"/>
  <c r="C35" i="1"/>
  <c r="C38" i="1"/>
  <c r="B38" i="1"/>
  <c r="B30" i="1"/>
  <c r="C7" i="1"/>
  <c r="C10" i="1"/>
  <c r="C13" i="1"/>
  <c r="C16" i="1"/>
  <c r="C19" i="1"/>
  <c r="C22" i="1"/>
  <c r="C25" i="1"/>
  <c r="C28" i="1"/>
  <c r="C31" i="1"/>
  <c r="C34" i="1"/>
  <c r="C37" i="1"/>
  <c r="C40" i="1"/>
  <c r="C41" i="1"/>
  <c r="C43" i="1"/>
  <c r="C44" i="1"/>
  <c r="C46" i="1"/>
  <c r="C47" i="1"/>
  <c r="C49" i="1"/>
  <c r="C48" i="1"/>
  <c r="B21" i="1"/>
  <c r="B4" i="1"/>
  <c r="B31" i="1"/>
  <c r="B41" i="1"/>
  <c r="B43" i="1"/>
  <c r="B42" i="1"/>
  <c r="B32" i="1"/>
  <c r="B33" i="1"/>
  <c r="B34" i="1"/>
  <c r="B35" i="1"/>
  <c r="B36" i="1"/>
  <c r="B37" i="1"/>
  <c r="B39" i="1"/>
  <c r="B40" i="1"/>
  <c r="B44" i="1"/>
  <c r="B46" i="1"/>
  <c r="B47" i="1"/>
  <c r="B48" i="1"/>
  <c r="B49" i="1"/>
  <c r="A7" i="1"/>
  <c r="A10" i="1"/>
  <c r="A13" i="1"/>
  <c r="A16" i="1"/>
  <c r="A19" i="1"/>
  <c r="A22" i="1"/>
  <c r="A25" i="1"/>
  <c r="A28" i="1"/>
  <c r="A31" i="1"/>
  <c r="A34" i="1"/>
  <c r="A37" i="1"/>
  <c r="A40" i="1"/>
  <c r="A44" i="1"/>
  <c r="A46" i="1"/>
  <c r="A47" i="1"/>
  <c r="A48" i="1"/>
  <c r="A49" i="1"/>
  <c r="A5" i="1"/>
  <c r="A8" i="1"/>
  <c r="A11" i="1"/>
  <c r="A14" i="1"/>
  <c r="A17" i="1"/>
  <c r="A20" i="1"/>
  <c r="A23" i="1"/>
  <c r="A26" i="1"/>
  <c r="A29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2" i="1"/>
  <c r="B23" i="1"/>
  <c r="B24" i="1"/>
  <c r="B25" i="1"/>
  <c r="B26" i="1"/>
  <c r="B27" i="1"/>
  <c r="B28" i="1"/>
  <c r="B29" i="1"/>
  <c r="B7" i="1"/>
  <c r="B3" i="1"/>
  <c r="B5" i="1"/>
  <c r="B6" i="1"/>
  <c r="B2" i="1"/>
</calcChain>
</file>

<file path=xl/sharedStrings.xml><?xml version="1.0" encoding="utf-8"?>
<sst xmlns="http://schemas.openxmlformats.org/spreadsheetml/2006/main" count="66" uniqueCount="48">
  <si>
    <t>Date</t>
  </si>
  <si>
    <t>Topic</t>
  </si>
  <si>
    <t>Reading</t>
  </si>
  <si>
    <t>Assignment</t>
  </si>
  <si>
    <t>Welcome.  Getting your money's worth.</t>
  </si>
  <si>
    <t>Midterm Exam</t>
  </si>
  <si>
    <t>Final Exam</t>
  </si>
  <si>
    <t>Final Review</t>
  </si>
  <si>
    <t>Inductive Definitions.</t>
  </si>
  <si>
    <t>Syntax: Grammars; Scoping; Binding.</t>
  </si>
  <si>
    <t>Lab 1</t>
  </si>
  <si>
    <t>Lab 2</t>
  </si>
  <si>
    <t>Lab 3</t>
  </si>
  <si>
    <t>Lab 4</t>
  </si>
  <si>
    <t>Lab 5</t>
  </si>
  <si>
    <t>Lab 6</t>
  </si>
  <si>
    <t>Operational Semantics.</t>
  </si>
  <si>
    <t>Variables and Pointers.</t>
  </si>
  <si>
    <t>-</t>
  </si>
  <si>
    <t>Midterm Review</t>
  </si>
  <si>
    <t>Scala Crash Course: Basic Values and Types. Evaluation.</t>
  </si>
  <si>
    <t>Recursion. Data Structures and Pattern Matching.</t>
  </si>
  <si>
    <t>Expression Evaluation.</t>
  </si>
  <si>
    <t>Small-Step Semantics; Evaluation Order; and Short-Circuit Evaluation. </t>
  </si>
  <si>
    <t>Small-Step Semantics; Evaluation Order; and Short-Circuit Evaluation. Dynamic Scoping.</t>
  </si>
  <si>
    <t>Collections and Callbacks (Higher-Order Functions)</t>
  </si>
  <si>
    <t>Procedural Abstraction. </t>
  </si>
  <si>
    <t>Variables and Pointers. Procedural Abstraction.</t>
  </si>
  <si>
    <t>Objects and Classes.</t>
  </si>
  <si>
    <t>Course Tools. Team Formation.</t>
  </si>
  <si>
    <t>No class. Thanksgiving break.</t>
  </si>
  <si>
    <t>Project</t>
  </si>
  <si>
    <t>Type Checking. Records. </t>
  </si>
  <si>
    <t>Continuations. Regular Expressions.</t>
  </si>
  <si>
    <t>Continuations. Regular Expressions. Parsing.</t>
  </si>
  <si>
    <t>Project Presentations.</t>
  </si>
  <si>
    <t>Lab 1 due</t>
  </si>
  <si>
    <t>Lab 2 due</t>
  </si>
  <si>
    <t>Lab 3 due</t>
  </si>
  <si>
    <t>Lab 4 due</t>
  </si>
  <si>
    <t>Lab 5 due</t>
  </si>
  <si>
    <t>Lab 6 due</t>
  </si>
  <si>
    <t>Exercise 1</t>
  </si>
  <si>
    <t>Exercise 2</t>
  </si>
  <si>
    <t>Exercise 3</t>
  </si>
  <si>
    <t>Exercise 4</t>
  </si>
  <si>
    <t>Exercise 6</t>
  </si>
  <si>
    <t>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</si>
</sst>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m"/>
    <numFmt numFmtId="165" formatCode="m/d"/>
  </numFmts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43" sqref="A43:XFD43"/>
    </sheetView>
  </sheetViews>
  <sheetFormatPr baseColWidth="10" defaultRowHeight="13" x14ac:dyDescent="0.15"/>
  <cols>
    <col min="1" max="2" width="2.83203125" customWidth="1"/>
    <col min="3" max="3" width="10.83203125" style="2"/>
    <col min="4" max="4" width="41" customWidth="1"/>
    <col min="5" max="5" width="29.33203125" customWidth="1"/>
  </cols>
  <sheetData>
    <row r="1" spans="1:6" x14ac:dyDescent="0.15">
      <c r="C1" s="2" t="s">
        <v>0</v>
      </c>
      <c r="D1" t="s">
        <v>1</v>
      </c>
      <c r="E1" t="s">
        <v>2</v>
      </c>
      <c r="F1" t="s">
        <v>3</v>
      </c>
    </row>
    <row r="2" spans="1:6" x14ac:dyDescent="0.15">
      <c r="A2">
        <v>1</v>
      </c>
      <c r="B2" s="1" t="str">
        <f>IF(C2="","",CHOOSE(WEEKDAY(C2),"N","M","T","W","R","F","S"))</f>
        <v>T</v>
      </c>
      <c r="C2" s="2">
        <v>41143</v>
      </c>
      <c r="D2" t="s">
        <v>4</v>
      </c>
    </row>
    <row r="3" spans="1:6" x14ac:dyDescent="0.15">
      <c r="B3" s="1" t="str">
        <f t="shared" ref="B3:B6" si="0">IF(C3="","",CHOOSE(WEEKDAY(C3),"N","M","T","W","R","F","S"))</f>
        <v>R</v>
      </c>
      <c r="C3" s="2">
        <v>41145</v>
      </c>
      <c r="D3" t="s">
        <v>20</v>
      </c>
    </row>
    <row r="4" spans="1:6" x14ac:dyDescent="0.15">
      <c r="B4" s="1" t="str">
        <f>IF(C4="","",CHOOSE(WEEKDAY(C4),"N","M","T","W","R","F","S"))</f>
        <v>F</v>
      </c>
      <c r="C4" s="2">
        <v>41146</v>
      </c>
      <c r="D4" t="s">
        <v>29</v>
      </c>
    </row>
    <row r="5" spans="1:6" x14ac:dyDescent="0.15">
      <c r="A5">
        <f>IF(A2="","",A2+1)</f>
        <v>2</v>
      </c>
      <c r="B5" s="1" t="str">
        <f t="shared" si="0"/>
        <v>T</v>
      </c>
      <c r="C5" s="2">
        <f>C2+7</f>
        <v>41150</v>
      </c>
      <c r="D5" t="s">
        <v>21</v>
      </c>
    </row>
    <row r="6" spans="1:6" x14ac:dyDescent="0.15">
      <c r="A6" t="str">
        <f>IF(A3="","",A3+1)</f>
        <v/>
      </c>
      <c r="B6" s="1" t="str">
        <f t="shared" si="0"/>
        <v>R</v>
      </c>
      <c r="C6" s="2">
        <f>C3+7</f>
        <v>41152</v>
      </c>
      <c r="D6" t="s">
        <v>21</v>
      </c>
    </row>
    <row r="7" spans="1:6" x14ac:dyDescent="0.15">
      <c r="A7" t="str">
        <f>IF(A4="","",A4+1)</f>
        <v/>
      </c>
      <c r="B7" s="1" t="str">
        <f>IF(C7="","",CHOOSE(WEEKDAY(C7),"N","M","T","W","R","F","S"))</f>
        <v>F</v>
      </c>
      <c r="C7" s="2">
        <f>C4+7</f>
        <v>41153</v>
      </c>
      <c r="D7" t="s">
        <v>10</v>
      </c>
      <c r="F7" t="s">
        <v>36</v>
      </c>
    </row>
    <row r="8" spans="1:6" x14ac:dyDescent="0.15">
      <c r="A8">
        <f>IF(A5="","",A5+1)</f>
        <v>3</v>
      </c>
      <c r="B8" s="1" t="str">
        <f t="shared" ref="B8:B30" si="1">IF(C8="","",CHOOSE(WEEKDAY(C8),"N","M","T","W","R","F","S"))</f>
        <v>T</v>
      </c>
      <c r="C8" s="2">
        <f>C5+7</f>
        <v>41157</v>
      </c>
      <c r="D8" t="s">
        <v>8</v>
      </c>
      <c r="F8" t="s">
        <v>42</v>
      </c>
    </row>
    <row r="9" spans="1:6" x14ac:dyDescent="0.15">
      <c r="A9" t="str">
        <f>IF(A6="","",A6+1)</f>
        <v/>
      </c>
      <c r="B9" s="1" t="str">
        <f t="shared" si="1"/>
        <v>R</v>
      </c>
      <c r="C9" s="2">
        <f>C6+7</f>
        <v>41159</v>
      </c>
      <c r="D9" t="s">
        <v>9</v>
      </c>
    </row>
    <row r="10" spans="1:6" x14ac:dyDescent="0.15">
      <c r="A10" t="str">
        <f>IF(A7="","",A7+1)</f>
        <v/>
      </c>
      <c r="B10" s="1" t="str">
        <f>IF(C10="","",CHOOSE(WEEKDAY(C10),"N","M","T","W","R","F","S"))</f>
        <v>F</v>
      </c>
      <c r="C10" s="2">
        <f>C7+7</f>
        <v>41160</v>
      </c>
      <c r="D10" t="s">
        <v>11</v>
      </c>
    </row>
    <row r="11" spans="1:6" x14ac:dyDescent="0.15">
      <c r="A11">
        <f>IF(A8="","",A8+1)</f>
        <v>4</v>
      </c>
      <c r="B11" s="1" t="str">
        <f t="shared" si="1"/>
        <v>T</v>
      </c>
      <c r="C11" s="2">
        <f>C8+7</f>
        <v>41164</v>
      </c>
      <c r="D11" t="s">
        <v>9</v>
      </c>
    </row>
    <row r="12" spans="1:6" x14ac:dyDescent="0.15">
      <c r="A12" t="str">
        <f>IF(A9="","",A9+1)</f>
        <v/>
      </c>
      <c r="B12" s="1" t="str">
        <f t="shared" si="1"/>
        <v>R</v>
      </c>
      <c r="C12" s="2">
        <f>C9+7</f>
        <v>41166</v>
      </c>
      <c r="D12" t="s">
        <v>22</v>
      </c>
    </row>
    <row r="13" spans="1:6" x14ac:dyDescent="0.15">
      <c r="A13" t="str">
        <f>IF(A10="","",A10+1)</f>
        <v/>
      </c>
      <c r="B13" s="1" t="str">
        <f>IF(C13="","",CHOOSE(WEEKDAY(C13),"N","M","T","W","R","F","S"))</f>
        <v>F</v>
      </c>
      <c r="C13" s="2">
        <f>C10+7</f>
        <v>41167</v>
      </c>
      <c r="D13" t="s">
        <v>11</v>
      </c>
      <c r="F13" t="s">
        <v>37</v>
      </c>
    </row>
    <row r="14" spans="1:6" x14ac:dyDescent="0.15">
      <c r="A14">
        <f>IF(A11="","",A11+1)</f>
        <v>5</v>
      </c>
      <c r="B14" s="1" t="str">
        <f t="shared" si="1"/>
        <v>T</v>
      </c>
      <c r="C14" s="2">
        <f>C11+7</f>
        <v>41171</v>
      </c>
      <c r="D14" t="s">
        <v>16</v>
      </c>
      <c r="F14" t="s">
        <v>43</v>
      </c>
    </row>
    <row r="15" spans="1:6" x14ac:dyDescent="0.15">
      <c r="A15" t="str">
        <f>IF(A12="","",A12+1)</f>
        <v/>
      </c>
      <c r="B15" s="1" t="str">
        <f t="shared" si="1"/>
        <v>R</v>
      </c>
      <c r="C15" s="2">
        <f>C12+7</f>
        <v>41173</v>
      </c>
      <c r="D15" t="s">
        <v>23</v>
      </c>
    </row>
    <row r="16" spans="1:6" x14ac:dyDescent="0.15">
      <c r="A16" t="str">
        <f>IF(A13="","",A13+1)</f>
        <v/>
      </c>
      <c r="B16" s="1" t="str">
        <f>IF(C16="","",CHOOSE(WEEKDAY(C16),"N","M","T","W","R","F","S"))</f>
        <v>F</v>
      </c>
      <c r="C16" s="2">
        <f>C13+7</f>
        <v>41174</v>
      </c>
      <c r="D16" t="s">
        <v>12</v>
      </c>
    </row>
    <row r="17" spans="1:6" x14ac:dyDescent="0.15">
      <c r="A17">
        <f>IF(A14="","",A14+1)</f>
        <v>6</v>
      </c>
      <c r="B17" s="1" t="str">
        <f t="shared" si="1"/>
        <v>T</v>
      </c>
      <c r="C17" s="2">
        <f>C14+7</f>
        <v>41178</v>
      </c>
      <c r="D17" t="s">
        <v>24</v>
      </c>
    </row>
    <row r="18" spans="1:6" x14ac:dyDescent="0.15">
      <c r="A18" t="str">
        <f>IF(A15="","",A15+1)</f>
        <v/>
      </c>
      <c r="B18" s="1" t="str">
        <f t="shared" si="1"/>
        <v>R</v>
      </c>
      <c r="C18" s="2">
        <f>C15+7</f>
        <v>41180</v>
      </c>
      <c r="D18" t="s">
        <v>24</v>
      </c>
    </row>
    <row r="19" spans="1:6" x14ac:dyDescent="0.15">
      <c r="A19" t="str">
        <f>IF(A16="","",A16+1)</f>
        <v/>
      </c>
      <c r="B19" s="1" t="str">
        <f>IF(C19="","",CHOOSE(WEEKDAY(C19),"N","M","T","W","R","F","S"))</f>
        <v>F</v>
      </c>
      <c r="C19" s="2">
        <f>C16+7</f>
        <v>41181</v>
      </c>
      <c r="D19" t="s">
        <v>12</v>
      </c>
      <c r="F19" t="s">
        <v>38</v>
      </c>
    </row>
    <row r="20" spans="1:6" x14ac:dyDescent="0.15">
      <c r="A20">
        <f>IF(A17="","",A17+1)</f>
        <v>7</v>
      </c>
      <c r="B20" s="1" t="str">
        <f t="shared" si="1"/>
        <v>T</v>
      </c>
      <c r="C20" s="2">
        <f>C17+7</f>
        <v>41185</v>
      </c>
      <c r="D20" t="s">
        <v>19</v>
      </c>
      <c r="F20" t="s">
        <v>44</v>
      </c>
    </row>
    <row r="21" spans="1:6" x14ac:dyDescent="0.15">
      <c r="A21" t="str">
        <f>IF(A18="","",A18+1)</f>
        <v/>
      </c>
      <c r="B21" s="1" t="str">
        <f t="shared" si="1"/>
        <v>R</v>
      </c>
      <c r="C21" s="2">
        <f>C18+7</f>
        <v>41187</v>
      </c>
      <c r="D21" t="s">
        <v>5</v>
      </c>
    </row>
    <row r="22" spans="1:6" x14ac:dyDescent="0.15">
      <c r="A22" t="str">
        <f>IF(A19="","",A19+1)</f>
        <v/>
      </c>
      <c r="B22" s="1" t="str">
        <f>IF(C22="","",CHOOSE(WEEKDAY(C22),"N","M","T","W","R","F","S"))</f>
        <v>F</v>
      </c>
      <c r="C22" s="2">
        <f>C19+7</f>
        <v>41188</v>
      </c>
      <c r="D22" t="s">
        <v>13</v>
      </c>
    </row>
    <row r="23" spans="1:6" x14ac:dyDescent="0.15">
      <c r="A23">
        <f>IF(A20="","",A20+1)</f>
        <v>8</v>
      </c>
      <c r="B23" s="1" t="str">
        <f t="shared" si="1"/>
        <v>T</v>
      </c>
      <c r="C23" s="2">
        <f>C20+7</f>
        <v>41192</v>
      </c>
      <c r="D23" t="s">
        <v>25</v>
      </c>
    </row>
    <row r="24" spans="1:6" x14ac:dyDescent="0.15">
      <c r="A24" t="str">
        <f>IF(A21="","",A21+1)</f>
        <v/>
      </c>
      <c r="B24" s="1" t="str">
        <f t="shared" si="1"/>
        <v>R</v>
      </c>
      <c r="C24" s="2">
        <f>C21+7</f>
        <v>41194</v>
      </c>
      <c r="D24" t="s">
        <v>32</v>
      </c>
    </row>
    <row r="25" spans="1:6" x14ac:dyDescent="0.15">
      <c r="A25" t="str">
        <f>IF(A22="","",A22+1)</f>
        <v/>
      </c>
      <c r="B25" s="1" t="str">
        <f>IF(C25="","",CHOOSE(WEEKDAY(C25),"N","M","T","W","R","F","S"))</f>
        <v>F</v>
      </c>
      <c r="C25" s="2">
        <f>C22+7</f>
        <v>41195</v>
      </c>
      <c r="D25" t="s">
        <v>13</v>
      </c>
    </row>
    <row r="26" spans="1:6" x14ac:dyDescent="0.15">
      <c r="A26">
        <f>IF(A23="","",A23+1)</f>
        <v>9</v>
      </c>
      <c r="B26" s="1" t="str">
        <f t="shared" si="1"/>
        <v>T</v>
      </c>
      <c r="C26" s="2">
        <f>C23+7</f>
        <v>41199</v>
      </c>
      <c r="D26" t="s">
        <v>32</v>
      </c>
    </row>
    <row r="27" spans="1:6" x14ac:dyDescent="0.15">
      <c r="A27" t="str">
        <f>IF(A24="","",A24+1)</f>
        <v/>
      </c>
      <c r="B27" s="1" t="str">
        <f t="shared" si="1"/>
        <v>R</v>
      </c>
      <c r="C27" s="2">
        <f>C24+7</f>
        <v>41201</v>
      </c>
      <c r="D27" t="s">
        <v>32</v>
      </c>
    </row>
    <row r="28" spans="1:6" x14ac:dyDescent="0.15">
      <c r="A28" t="str">
        <f>IF(A25="","",A25+1)</f>
        <v/>
      </c>
      <c r="B28" s="1" t="str">
        <f>IF(C28="","",CHOOSE(WEEKDAY(C28),"N","M","T","W","R","F","S"))</f>
        <v>F</v>
      </c>
      <c r="C28" s="2">
        <f>C25+7</f>
        <v>41202</v>
      </c>
      <c r="D28" t="s">
        <v>13</v>
      </c>
      <c r="F28" t="s">
        <v>39</v>
      </c>
    </row>
    <row r="29" spans="1:6" x14ac:dyDescent="0.15">
      <c r="A29">
        <f>IF(A26="","",A26+1)</f>
        <v>10</v>
      </c>
      <c r="B29" s="1" t="str">
        <f t="shared" si="1"/>
        <v>T</v>
      </c>
      <c r="C29" s="2">
        <f>C26+7</f>
        <v>41206</v>
      </c>
      <c r="D29" t="s">
        <v>17</v>
      </c>
      <c r="F29" t="s">
        <v>45</v>
      </c>
    </row>
    <row r="30" spans="1:6" x14ac:dyDescent="0.15">
      <c r="A30" t="str">
        <f>IF(A27="","",A27+1)</f>
        <v/>
      </c>
      <c r="B30" s="1" t="str">
        <f t="shared" si="1"/>
        <v>R</v>
      </c>
      <c r="C30" s="2">
        <f>C27+7</f>
        <v>41208</v>
      </c>
      <c r="D30" t="s">
        <v>26</v>
      </c>
    </row>
    <row r="31" spans="1:6" x14ac:dyDescent="0.15">
      <c r="A31" t="str">
        <f>IF(A28="","",A28+1)</f>
        <v/>
      </c>
      <c r="B31" s="1" t="str">
        <f>IF(C31="","",CHOOSE(WEEKDAY(C31),"N","M","T","W","R","F","S"))</f>
        <v>F</v>
      </c>
      <c r="C31" s="2">
        <f>C28+7</f>
        <v>41209</v>
      </c>
      <c r="D31" t="s">
        <v>14</v>
      </c>
    </row>
    <row r="32" spans="1:6" x14ac:dyDescent="0.15">
      <c r="A32">
        <v>11</v>
      </c>
      <c r="B32" s="1" t="str">
        <f t="shared" ref="B32:B48" si="2">IF(C32="","",CHOOSE(WEEKDAY(C32),"N","M","T","W","R","F","S"))</f>
        <v>T</v>
      </c>
      <c r="C32" s="2">
        <f>C29+7</f>
        <v>41213</v>
      </c>
      <c r="D32" t="s">
        <v>27</v>
      </c>
    </row>
    <row r="33" spans="1:6" x14ac:dyDescent="0.15">
      <c r="A33" t="str">
        <f>IF(A30="","",A30+1)</f>
        <v/>
      </c>
      <c r="B33" s="1" t="str">
        <f t="shared" si="2"/>
        <v>R</v>
      </c>
      <c r="C33" s="2">
        <f>C30+7</f>
        <v>41215</v>
      </c>
      <c r="D33" t="s">
        <v>27</v>
      </c>
    </row>
    <row r="34" spans="1:6" x14ac:dyDescent="0.15">
      <c r="A34" t="str">
        <f>IF(A31="","",A31+1)</f>
        <v/>
      </c>
      <c r="B34" s="1" t="str">
        <f>IF(C34="","",CHOOSE(WEEKDAY(C34),"N","M","T","W","R","F","S"))</f>
        <v>F</v>
      </c>
      <c r="C34" s="2">
        <f>C31+7</f>
        <v>41216</v>
      </c>
      <c r="D34" t="s">
        <v>14</v>
      </c>
      <c r="F34" t="s">
        <v>40</v>
      </c>
    </row>
    <row r="35" spans="1:6" x14ac:dyDescent="0.15">
      <c r="A35">
        <f>IF(A32="","",A32+1)</f>
        <v>12</v>
      </c>
      <c r="B35" s="1" t="str">
        <f t="shared" si="2"/>
        <v>T</v>
      </c>
      <c r="C35" s="2">
        <f>C32+7</f>
        <v>41220</v>
      </c>
      <c r="D35" t="s">
        <v>33</v>
      </c>
      <c r="F35" t="s">
        <v>47</v>
      </c>
    </row>
    <row r="36" spans="1:6" x14ac:dyDescent="0.15">
      <c r="A36" t="str">
        <f>IF(A33="","",A33+1)</f>
        <v/>
      </c>
      <c r="B36" s="1" t="str">
        <f t="shared" si="2"/>
        <v>R</v>
      </c>
      <c r="C36" s="2">
        <f>C33+7</f>
        <v>41222</v>
      </c>
      <c r="D36" t="s">
        <v>33</v>
      </c>
    </row>
    <row r="37" spans="1:6" x14ac:dyDescent="0.15">
      <c r="A37" t="str">
        <f>IF(A34="","",A34+1)</f>
        <v/>
      </c>
      <c r="B37" s="1" t="str">
        <f>IF(C37="","",CHOOSE(WEEKDAY(C37),"N","M","T","W","R","F","S"))</f>
        <v>F</v>
      </c>
      <c r="C37" s="2">
        <f>C34+7</f>
        <v>41223</v>
      </c>
      <c r="D37" t="s">
        <v>15</v>
      </c>
    </row>
    <row r="38" spans="1:6" x14ac:dyDescent="0.15">
      <c r="A38">
        <f>IF(A35="","",A35+1)</f>
        <v>13</v>
      </c>
      <c r="B38" s="1" t="str">
        <f t="shared" si="2"/>
        <v>T</v>
      </c>
      <c r="C38" s="2">
        <f>C35+7</f>
        <v>41227</v>
      </c>
      <c r="D38" t="s">
        <v>34</v>
      </c>
    </row>
    <row r="39" spans="1:6" x14ac:dyDescent="0.15">
      <c r="A39" t="str">
        <f t="shared" ref="A39" si="3">IF(A36="","",A36+1)</f>
        <v/>
      </c>
      <c r="B39" s="1" t="str">
        <f t="shared" si="2"/>
        <v>R</v>
      </c>
      <c r="C39" s="2">
        <f>C36+7</f>
        <v>41229</v>
      </c>
      <c r="D39" t="s">
        <v>34</v>
      </c>
    </row>
    <row r="40" spans="1:6" x14ac:dyDescent="0.15">
      <c r="A40" t="str">
        <f>IF(A37="","",A37+1)</f>
        <v/>
      </c>
      <c r="B40" s="1" t="str">
        <f>IF(C40="","",CHOOSE(WEEKDAY(C40),"N","M","T","W","R","F","S"))</f>
        <v>F</v>
      </c>
      <c r="C40" s="2">
        <f>C37+7</f>
        <v>41230</v>
      </c>
      <c r="D40" t="s">
        <v>15</v>
      </c>
      <c r="F40" t="s">
        <v>41</v>
      </c>
    </row>
    <row r="41" spans="1:6" x14ac:dyDescent="0.15">
      <c r="A41" t="s">
        <v>18</v>
      </c>
      <c r="B41" s="1" t="str">
        <f>IF(C41="","",CHOOSE(WEEKDAY(C41),"N","M","T","W","R","F","S"))</f>
        <v>T</v>
      </c>
      <c r="C41" s="2">
        <f>C38+7</f>
        <v>41234</v>
      </c>
      <c r="D41" t="s">
        <v>30</v>
      </c>
    </row>
    <row r="42" spans="1:6" x14ac:dyDescent="0.15">
      <c r="B42" s="1" t="str">
        <f>IF(C42="","",CHOOSE(WEEKDAY(C42),"N","M","T","W","R","F","S"))</f>
        <v>R</v>
      </c>
      <c r="C42" s="2">
        <f>C39+7</f>
        <v>41236</v>
      </c>
      <c r="D42" t="s">
        <v>30</v>
      </c>
    </row>
    <row r="43" spans="1:6" x14ac:dyDescent="0.15">
      <c r="B43" s="1" t="str">
        <f>IF(C43="","",CHOOSE(WEEKDAY(C43),"N","M","T","W","R","F","S"))</f>
        <v>F</v>
      </c>
      <c r="C43" s="2">
        <f>C40+7</f>
        <v>41237</v>
      </c>
      <c r="D43" t="s">
        <v>30</v>
      </c>
    </row>
    <row r="44" spans="1:6" x14ac:dyDescent="0.15">
      <c r="A44">
        <f>IF(A38="","",A38+1)</f>
        <v>14</v>
      </c>
      <c r="B44" s="1" t="str">
        <f t="shared" si="2"/>
        <v>T</v>
      </c>
      <c r="C44" s="2">
        <f>C41+7</f>
        <v>41241</v>
      </c>
      <c r="D44" t="s">
        <v>28</v>
      </c>
      <c r="F44" t="s">
        <v>46</v>
      </c>
    </row>
    <row r="45" spans="1:6" x14ac:dyDescent="0.15">
      <c r="A45" t="str">
        <f>IF(A39="","",A39+1)</f>
        <v/>
      </c>
      <c r="B45" s="1" t="str">
        <f t="shared" si="2"/>
        <v>R</v>
      </c>
      <c r="C45" s="2">
        <f>C42+7</f>
        <v>41243</v>
      </c>
      <c r="D45" t="s">
        <v>28</v>
      </c>
    </row>
    <row r="46" spans="1:6" x14ac:dyDescent="0.15">
      <c r="A46" t="str">
        <f>IF(A40="","",A40+1)</f>
        <v/>
      </c>
      <c r="B46" s="1" t="str">
        <f>IF(C46="","",CHOOSE(WEEKDAY(C46),"N","M","T","W","R","F","S"))</f>
        <v>F</v>
      </c>
      <c r="C46" s="2">
        <f>C43+7</f>
        <v>41244</v>
      </c>
      <c r="D46" t="s">
        <v>31</v>
      </c>
    </row>
    <row r="47" spans="1:6" x14ac:dyDescent="0.15">
      <c r="A47">
        <f>IF(A44="","",A44+1)</f>
        <v>15</v>
      </c>
      <c r="B47" s="1" t="str">
        <f t="shared" si="2"/>
        <v>T</v>
      </c>
      <c r="C47" s="2">
        <f>C44+7</f>
        <v>41248</v>
      </c>
      <c r="D47" t="s">
        <v>35</v>
      </c>
    </row>
    <row r="48" spans="1:6" x14ac:dyDescent="0.15">
      <c r="A48" t="str">
        <f>IF(A45="","",A45+1)</f>
        <v/>
      </c>
      <c r="B48" s="1" t="str">
        <f t="shared" si="2"/>
        <v>R</v>
      </c>
      <c r="C48" s="2">
        <f>C45+7</f>
        <v>41250</v>
      </c>
      <c r="D48" t="s">
        <v>7</v>
      </c>
    </row>
    <row r="49" spans="1:4" x14ac:dyDescent="0.15">
      <c r="A49" t="str">
        <f>IF(A46="","",A46+1)</f>
        <v/>
      </c>
      <c r="B49" s="1" t="str">
        <f>IF(C49="","",CHOOSE(WEEKDAY(C49),"N","M","T","W","R","F","S"))</f>
        <v>F</v>
      </c>
      <c r="C49" s="2">
        <f>C46+7</f>
        <v>41251</v>
      </c>
      <c r="D49" t="s">
        <v>7</v>
      </c>
    </row>
    <row r="50" spans="1:4" x14ac:dyDescent="0.15">
      <c r="D50" t="s">
        <v>6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schedule.csv</vt:lpstr>
    </vt:vector>
  </TitlesOfParts>
  <Company>University of Colorado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Bor-Yuh Evan Chang</dc:creator>
  <cp:lastModifiedBy>Microsoft Office User</cp:lastModifiedBy>
  <dcterms:created xsi:type="dcterms:W3CDTF">2009-08-23T04:04:53Z</dcterms:created>
  <dcterms:modified xsi:type="dcterms:W3CDTF">2016-08-22T03:18:19Z</dcterms:modified>
</cp:coreProperties>
</file>