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gonagatake/Library/Mobile Documents/com~apple~CloudDocs/univ/seminar/recruitment/DateA/"/>
    </mc:Choice>
  </mc:AlternateContent>
  <xr:revisionPtr revIDLastSave="0" documentId="13_ncr:1_{9407CFCF-94AA-1342-B28C-DFB8E12065AF}" xr6:coauthVersionLast="47" xr6:coauthVersionMax="47" xr10:uidLastSave="{00000000-0000-0000-0000-000000000000}"/>
  <bookViews>
    <workbookView xWindow="0" yWindow="500" windowWidth="14400" windowHeight="16120" xr2:uid="{FDF636A2-5098-F048-A6C0-9820A2AB8247}"/>
  </bookViews>
  <sheets>
    <sheet name="Sheet3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C24" i="2"/>
  <c r="C23" i="2"/>
  <c r="C22" i="2"/>
  <c r="C21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<sst xmlns="http://schemas.openxmlformats.org/spreadsheetml/2006/main" count="53" uniqueCount="28">
  <si>
    <t>revenue</t>
    <phoneticPr fontId="1"/>
  </si>
  <si>
    <t>growth%</t>
    <phoneticPr fontId="1"/>
  </si>
  <si>
    <t>depreciation</t>
    <phoneticPr fontId="1"/>
  </si>
  <si>
    <t>operating profit</t>
    <phoneticPr fontId="1"/>
  </si>
  <si>
    <t>cash balance</t>
    <phoneticPr fontId="1"/>
  </si>
  <si>
    <t>Cash flow with reminal value</t>
    <phoneticPr fontId="1"/>
  </si>
  <si>
    <t>PV with terminal value</t>
    <phoneticPr fontId="1"/>
  </si>
  <si>
    <t>after tax operating profit</t>
    <phoneticPr fontId="1"/>
  </si>
  <si>
    <t>cash</t>
    <phoneticPr fontId="1"/>
  </si>
  <si>
    <t>Accounts recievable</t>
    <phoneticPr fontId="1"/>
  </si>
  <si>
    <t>Inventory Turnover</t>
    <phoneticPr fontId="1"/>
  </si>
  <si>
    <t>Invetory</t>
    <phoneticPr fontId="1"/>
  </si>
  <si>
    <t>Days sales outstanding</t>
    <phoneticPr fontId="1"/>
  </si>
  <si>
    <t>Days payable outstanding</t>
    <phoneticPr fontId="1"/>
  </si>
  <si>
    <t>Accounts payable</t>
    <phoneticPr fontId="1"/>
  </si>
  <si>
    <t>Net working capital</t>
    <phoneticPr fontId="1"/>
  </si>
  <si>
    <t>Change in Net working capital</t>
    <phoneticPr fontId="1"/>
  </si>
  <si>
    <t>fix production cost</t>
    <phoneticPr fontId="1"/>
  </si>
  <si>
    <t>variable production cost</t>
    <phoneticPr fontId="1"/>
  </si>
  <si>
    <t>total production cost</t>
    <phoneticPr fontId="1"/>
  </si>
  <si>
    <t>operation cost</t>
    <phoneticPr fontId="1"/>
  </si>
  <si>
    <t>capital expenditure</t>
    <phoneticPr fontId="1"/>
  </si>
  <si>
    <t>Doll Clothing Project</t>
    <phoneticPr fontId="1"/>
  </si>
  <si>
    <t>Design Doll Project</t>
    <phoneticPr fontId="1"/>
  </si>
  <si>
    <t>※ hint: start with researching each columns and try filling in necessary parts to compute NPV, IRR, and any metrics of your choice.</t>
    <phoneticPr fontId="1"/>
  </si>
  <si>
    <t>NPV:</t>
    <phoneticPr fontId="1"/>
  </si>
  <si>
    <t>IRR:</t>
    <phoneticPr fontId="1"/>
  </si>
  <si>
    <t>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</si>
</sst>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ugonagatake/Library/Mobile%20Documents/com~apple~CloudDocs/univ/seminar/application/&#31119;&#21407;&#12475;&#12441;&#12511;/application%20part%202/report%201/Report1_analysis.xlsx" TargetMode="External"/><Relationship Id="rId1" Type="http://schemas.openxmlformats.org/officeDocument/2006/relationships/externalLinkPath" Target="/Users/yugonagatake/Library/Mobile%20Documents/com~apple~CloudDocs/univ/seminar/application/&#31119;&#21407;&#12475;&#12441;&#12511;/application%20part%202/report%201/Report1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2">
          <cell r="B32">
            <v>0</v>
          </cell>
          <cell r="C32">
            <v>0.01</v>
          </cell>
          <cell r="D32">
            <v>0.02</v>
          </cell>
          <cell r="E32">
            <v>0.03</v>
          </cell>
          <cell r="F32">
            <v>0.04</v>
          </cell>
          <cell r="G32">
            <v>0.05</v>
          </cell>
          <cell r="H32">
            <v>0.06</v>
          </cell>
          <cell r="I32">
            <v>7.0000000000000007E-2</v>
          </cell>
          <cell r="J32">
            <v>0.08</v>
          </cell>
          <cell r="K32">
            <v>0.09</v>
          </cell>
          <cell r="L32">
            <v>0.1</v>
          </cell>
          <cell r="M32">
            <v>0.11</v>
          </cell>
          <cell r="N32">
            <v>0.12</v>
          </cell>
          <cell r="O32">
            <v>0.13</v>
          </cell>
          <cell r="P32">
            <v>0.14000000000000001</v>
          </cell>
          <cell r="Q32">
            <v>0.15</v>
          </cell>
          <cell r="R32">
            <v>0.16</v>
          </cell>
          <cell r="S32">
            <v>0.17</v>
          </cell>
          <cell r="T32">
            <v>0.18</v>
          </cell>
          <cell r="U32">
            <v>0.19</v>
          </cell>
          <cell r="V32">
            <v>0.2</v>
          </cell>
          <cell r="W32">
            <v>0.21</v>
          </cell>
          <cell r="X32">
            <v>0.22</v>
          </cell>
          <cell r="Y32">
            <v>0.23</v>
          </cell>
          <cell r="Z32">
            <v>0.24</v>
          </cell>
          <cell r="AA32">
            <v>0.25</v>
          </cell>
          <cell r="AB32">
            <v>0.26</v>
          </cell>
          <cell r="AC32">
            <v>0.27</v>
          </cell>
          <cell r="AD32">
            <v>0.28000000000000003</v>
          </cell>
          <cell r="AE32">
            <v>0.28999999999999998</v>
          </cell>
          <cell r="AF32">
            <v>0.3</v>
          </cell>
          <cell r="AG32">
            <v>0.31</v>
          </cell>
          <cell r="AH32">
            <v>0.32</v>
          </cell>
          <cell r="AI32">
            <v>0.33</v>
          </cell>
          <cell r="AJ32">
            <v>0.34</v>
          </cell>
          <cell r="AK32">
            <v>0.35</v>
          </cell>
          <cell r="AL32">
            <v>0.36</v>
          </cell>
          <cell r="AM32">
            <v>0.37</v>
          </cell>
          <cell r="AN32">
            <v>0.38</v>
          </cell>
          <cell r="AO32">
            <v>0.39</v>
          </cell>
          <cell r="AP32">
            <v>0.4</v>
          </cell>
          <cell r="AQ32">
            <v>0.41</v>
          </cell>
          <cell r="AR32">
            <v>0.42</v>
          </cell>
          <cell r="AS32">
            <v>0.43</v>
          </cell>
          <cell r="AT32">
            <v>0.44</v>
          </cell>
          <cell r="AU32">
            <v>0.45</v>
          </cell>
          <cell r="AV32">
            <v>0.46</v>
          </cell>
          <cell r="AW32">
            <v>0.47</v>
          </cell>
          <cell r="AX32">
            <v>0.48</v>
          </cell>
          <cell r="AY32">
            <v>0.49</v>
          </cell>
          <cell r="AZ32">
            <v>0.5</v>
          </cell>
          <cell r="BA32">
            <v>0.51</v>
          </cell>
          <cell r="BB32">
            <v>0.52</v>
          </cell>
          <cell r="BC32">
            <v>0.53</v>
          </cell>
          <cell r="BD32">
            <v>0.54</v>
          </cell>
          <cell r="BE32">
            <v>0.55000000000000004</v>
          </cell>
          <cell r="BF32">
            <v>0.56000000000000005</v>
          </cell>
          <cell r="BG32">
            <v>0.56999999999999995</v>
          </cell>
          <cell r="BH32">
            <v>0.57999999999999996</v>
          </cell>
          <cell r="BI32">
            <v>0.59</v>
          </cell>
          <cell r="BJ32">
            <v>0.6</v>
          </cell>
          <cell r="BK32">
            <v>0.61</v>
          </cell>
          <cell r="BL32">
            <v>0.62</v>
          </cell>
          <cell r="BM32">
            <v>0.63</v>
          </cell>
          <cell r="BN32">
            <v>0.64</v>
          </cell>
          <cell r="BO32">
            <v>0.65</v>
          </cell>
          <cell r="BP32">
            <v>0.66</v>
          </cell>
          <cell r="BQ32">
            <v>0.67</v>
          </cell>
          <cell r="BR32">
            <v>0.68</v>
          </cell>
          <cell r="BS32">
            <v>0.69</v>
          </cell>
          <cell r="BT32">
            <v>0.7</v>
          </cell>
          <cell r="BU32">
            <v>0.71</v>
          </cell>
          <cell r="BV32">
            <v>0.72</v>
          </cell>
          <cell r="BW32">
            <v>0.73</v>
          </cell>
          <cell r="BX32">
            <v>0.74</v>
          </cell>
          <cell r="BY32">
            <v>0.75</v>
          </cell>
          <cell r="BZ32">
            <v>0.76</v>
          </cell>
          <cell r="CA32">
            <v>0.77</v>
          </cell>
          <cell r="CB32">
            <v>0.78</v>
          </cell>
          <cell r="CC32">
            <v>0.79</v>
          </cell>
          <cell r="CD32">
            <v>0.8</v>
          </cell>
          <cell r="CE32">
            <v>0.81</v>
          </cell>
          <cell r="CF32">
            <v>0.82</v>
          </cell>
          <cell r="CG32">
            <v>0.83</v>
          </cell>
          <cell r="CH32">
            <v>0.84</v>
          </cell>
          <cell r="CI32">
            <v>0.85</v>
          </cell>
          <cell r="CJ32">
            <v>0.86</v>
          </cell>
          <cell r="CK32">
            <v>0.87</v>
          </cell>
          <cell r="CL32">
            <v>0.88</v>
          </cell>
          <cell r="CM32">
            <v>0.89</v>
          </cell>
          <cell r="CN32">
            <v>0.9</v>
          </cell>
          <cell r="CO32">
            <v>0.91</v>
          </cell>
          <cell r="CP32">
            <v>0.92</v>
          </cell>
          <cell r="CQ32">
            <v>0.93</v>
          </cell>
          <cell r="CR32">
            <v>0.94</v>
          </cell>
          <cell r="CS32">
            <v>0.95</v>
          </cell>
          <cell r="CT32">
            <v>0.96</v>
          </cell>
          <cell r="CU32">
            <v>0.97</v>
          </cell>
          <cell r="CV32">
            <v>0.98</v>
          </cell>
          <cell r="CW32">
            <v>0.99</v>
          </cell>
          <cell r="CX32">
            <v>1</v>
          </cell>
          <cell r="CY32">
            <v>1.01</v>
          </cell>
          <cell r="CZ32">
            <v>1.02</v>
          </cell>
          <cell r="DA32">
            <v>1.03</v>
          </cell>
          <cell r="DB32">
            <v>1.04</v>
          </cell>
          <cell r="DC32">
            <v>1.05</v>
          </cell>
          <cell r="DD32">
            <v>1.06</v>
          </cell>
          <cell r="DE32">
            <v>1.07</v>
          </cell>
          <cell r="DF32">
            <v>1.08</v>
          </cell>
          <cell r="DG32">
            <v>1.0900000000000001</v>
          </cell>
          <cell r="DH32">
            <v>1.1000000000000001</v>
          </cell>
          <cell r="DI32">
            <v>1.1100000000000001</v>
          </cell>
          <cell r="DJ32">
            <v>1.1200000000000001</v>
          </cell>
          <cell r="DK32">
            <v>1.1299999999999999</v>
          </cell>
          <cell r="DL32">
            <v>1.1399999999999999</v>
          </cell>
          <cell r="DM32">
            <v>1.1499999999999999</v>
          </cell>
          <cell r="DN32">
            <v>1.1599999999999999</v>
          </cell>
          <cell r="DO32">
            <v>1.17</v>
          </cell>
          <cell r="DP32">
            <v>1.18</v>
          </cell>
          <cell r="DQ32">
            <v>1.19</v>
          </cell>
          <cell r="DR32">
            <v>1.2</v>
          </cell>
          <cell r="DS32">
            <v>1.21</v>
          </cell>
          <cell r="DT32">
            <v>1.22</v>
          </cell>
          <cell r="DU32">
            <v>1.23</v>
          </cell>
          <cell r="DV32">
            <v>1.24</v>
          </cell>
          <cell r="DW32">
            <v>1.25</v>
          </cell>
          <cell r="DX32">
            <v>1.26</v>
          </cell>
          <cell r="DY32">
            <v>1.27</v>
          </cell>
          <cell r="DZ32">
            <v>1.28</v>
          </cell>
          <cell r="EA32">
            <v>1.29</v>
          </cell>
          <cell r="EB32">
            <v>1.3</v>
          </cell>
          <cell r="EC32">
            <v>1.31</v>
          </cell>
          <cell r="ED32">
            <v>1.32</v>
          </cell>
          <cell r="EE32">
            <v>1.33</v>
          </cell>
          <cell r="EF32">
            <v>1.34</v>
          </cell>
          <cell r="EG32">
            <v>1.35</v>
          </cell>
          <cell r="EH32">
            <v>1.36</v>
          </cell>
          <cell r="EI32">
            <v>1.37</v>
          </cell>
          <cell r="EJ32">
            <v>1.38</v>
          </cell>
          <cell r="EK32">
            <v>1.39</v>
          </cell>
          <cell r="EL32">
            <v>1.4</v>
          </cell>
          <cell r="EM32">
            <v>1.41</v>
          </cell>
          <cell r="EN32">
            <v>1.42</v>
          </cell>
          <cell r="EO32">
            <v>1.43</v>
          </cell>
          <cell r="EP32">
            <v>1.44</v>
          </cell>
          <cell r="EQ32">
            <v>1.45</v>
          </cell>
          <cell r="ER32">
            <v>1.46</v>
          </cell>
          <cell r="ES32">
            <v>1.47</v>
          </cell>
          <cell r="ET32">
            <v>1.48</v>
          </cell>
          <cell r="EU32">
            <v>1.49</v>
          </cell>
          <cell r="EV32">
            <v>1.5</v>
          </cell>
          <cell r="EW32">
            <v>1.51</v>
          </cell>
          <cell r="EX32">
            <v>1.52</v>
          </cell>
          <cell r="EY32">
            <v>1.53</v>
          </cell>
          <cell r="EZ32">
            <v>1.54</v>
          </cell>
          <cell r="FA32">
            <v>1.55</v>
          </cell>
          <cell r="FB32">
            <v>1.56</v>
          </cell>
          <cell r="FC32">
            <v>1.57</v>
          </cell>
          <cell r="FD32">
            <v>1.58</v>
          </cell>
          <cell r="FE32">
            <v>1.59</v>
          </cell>
          <cell r="FF32">
            <v>1.6</v>
          </cell>
          <cell r="FG32">
            <v>1.61</v>
          </cell>
          <cell r="FH32">
            <v>1.62</v>
          </cell>
          <cell r="FI32">
            <v>1.63</v>
          </cell>
          <cell r="FJ32">
            <v>1.64</v>
          </cell>
          <cell r="FK32">
            <v>1.65</v>
          </cell>
          <cell r="FL32">
            <v>1.66</v>
          </cell>
          <cell r="FM32">
            <v>1.67</v>
          </cell>
          <cell r="FN32">
            <v>1.68</v>
          </cell>
          <cell r="FO32">
            <v>1.69</v>
          </cell>
          <cell r="FP32">
            <v>1.7</v>
          </cell>
          <cell r="FQ32">
            <v>1.71</v>
          </cell>
          <cell r="FR32">
            <v>1.72</v>
          </cell>
          <cell r="FS32">
            <v>1.73</v>
          </cell>
          <cell r="FT32">
            <v>1.74</v>
          </cell>
          <cell r="FU32">
            <v>1.75</v>
          </cell>
          <cell r="FV32">
            <v>1.76</v>
          </cell>
          <cell r="FW32">
            <v>1.77</v>
          </cell>
          <cell r="FX32">
            <v>1.78</v>
          </cell>
          <cell r="FY32">
            <v>1.79</v>
          </cell>
          <cell r="FZ32">
            <v>1.8</v>
          </cell>
          <cell r="GA32">
            <v>1.81</v>
          </cell>
          <cell r="GB32">
            <v>1.82</v>
          </cell>
          <cell r="GC32">
            <v>1.83</v>
          </cell>
          <cell r="GD32">
            <v>1.84</v>
          </cell>
          <cell r="GE32">
            <v>1.85</v>
          </cell>
          <cell r="GF32">
            <v>1.86</v>
          </cell>
          <cell r="GG32">
            <v>1.87</v>
          </cell>
          <cell r="GH32">
            <v>1.88</v>
          </cell>
          <cell r="GI32">
            <v>1.89</v>
          </cell>
          <cell r="GJ32">
            <v>1.9</v>
          </cell>
          <cell r="GK32">
            <v>1.91</v>
          </cell>
          <cell r="GL32">
            <v>1.92</v>
          </cell>
          <cell r="GM32">
            <v>1.93</v>
          </cell>
          <cell r="GN32">
            <v>1.94</v>
          </cell>
          <cell r="GO32">
            <v>1.95</v>
          </cell>
          <cell r="GP32">
            <v>1.96</v>
          </cell>
          <cell r="GQ32">
            <v>1.97</v>
          </cell>
          <cell r="GR32">
            <v>1.98</v>
          </cell>
          <cell r="GS32">
            <v>1.99</v>
          </cell>
          <cell r="GT32">
            <v>2</v>
          </cell>
        </row>
        <row r="44">
          <cell r="A44" t="str">
            <v>NPV for DYOD (holding terminal value constant)</v>
          </cell>
          <cell r="B44">
            <v>23497.102480304173</v>
          </cell>
          <cell r="C44">
            <v>20730.973996113189</v>
          </cell>
          <cell r="D44">
            <v>18245.112127050917</v>
          </cell>
          <cell r="E44">
            <v>16008.771564148119</v>
          </cell>
          <cell r="F44">
            <v>13994.839720833806</v>
          </cell>
          <cell r="G44">
            <v>12179.377421750874</v>
          </cell>
          <cell r="H44">
            <v>10541.22137929064</v>
          </cell>
          <cell r="I44">
            <v>9061.639657949816</v>
          </cell>
          <cell r="J44">
            <v>7724.0326478954439</v>
          </cell>
          <cell r="K44">
            <v>6513.6731820235973</v>
          </cell>
          <cell r="L44">
            <v>5417.4803697227871</v>
          </cell>
          <cell r="M44">
            <v>4423.8225139836177</v>
          </cell>
          <cell r="N44">
            <v>3522.3451500403535</v>
          </cell>
          <cell r="O44">
            <v>2703.8208129986433</v>
          </cell>
          <cell r="P44">
            <v>1960.0176252110678</v>
          </cell>
          <cell r="Q44">
            <v>1283.5842051057261</v>
          </cell>
          <cell r="R44">
            <v>667.94874910148064</v>
          </cell>
          <cell r="S44">
            <v>107.23043665148271</v>
          </cell>
          <cell r="T44">
            <v>-403.83843671321847</v>
          </cell>
          <cell r="U44">
            <v>-869.98097554206288</v>
          </cell>
          <cell r="V44">
            <v>-1295.4360404088475</v>
          </cell>
          <cell r="W44">
            <v>-1684.0114741974448</v>
          </cell>
          <cell r="X44">
            <v>-2039.1310918797035</v>
          </cell>
          <cell r="Y44">
            <v>-2363.8762087988357</v>
          </cell>
          <cell r="Z44">
            <v>-2661.0223807708417</v>
          </cell>
          <cell r="AA44">
            <v>-2933.0719416548031</v>
          </cell>
          <cell r="AB44">
            <v>-3182.2828483882449</v>
          </cell>
          <cell r="AC44">
            <v>-3410.6942781115399</v>
          </cell>
          <cell r="AD44">
            <v>-3620.1493654505553</v>
          </cell>
          <cell r="AE44">
            <v>-3812.3154190414971</v>
          </cell>
          <cell r="AF44">
            <v>-3988.7019139043214</v>
          </cell>
          <cell r="AG44">
            <v>-4150.6765193937717</v>
          </cell>
          <cell r="AH44">
            <v>-4299.4793904059607</v>
          </cell>
          <cell r="AI44">
            <v>-4436.2359216307577</v>
          </cell>
          <cell r="AJ44">
            <v>-4561.9681403484847</v>
          </cell>
          <cell r="AK44">
            <v>-4677.6048920875319</v>
          </cell>
          <cell r="AL44">
            <v>-4783.9909549691474</v>
          </cell>
          <cell r="AM44">
            <v>-4881.8952024084783</v>
          </cell>
          <cell r="AN44">
            <v>-4972.0179197076577</v>
          </cell>
          <cell r="AO44">
            <v>-5054.9973677014932</v>
          </cell>
          <cell r="AP44">
            <v>-5131.4156757692026</v>
          </cell>
          <cell r="AQ44">
            <v>-5201.8041370093333</v>
          </cell>
          <cell r="AR44">
            <v>-5266.6479700171221</v>
          </cell>
          <cell r="AS44">
            <v>-5326.3906043569768</v>
          </cell>
          <cell r="AT44">
            <v>-5381.437540358449</v>
          </cell>
          <cell r="AU44">
            <v>-5432.1598281709403</v>
          </cell>
          <cell r="AV44">
            <v>-5478.8972059938933</v>
          </cell>
          <cell r="AW44">
            <v>-5521.9609329713849</v>
          </cell>
          <cell r="AX44">
            <v>-5561.6363483297464</v>
          </cell>
          <cell r="AY44">
            <v>-5598.1851848807719</v>
          </cell>
          <cell r="AZ44">
            <v>-5631.8476619555677</v>
          </cell>
          <cell r="BA44">
            <v>-5662.8443801270905</v>
          </cell>
          <cell r="BB44">
            <v>-5691.3780376805935</v>
          </cell>
          <cell r="BC44">
            <v>-5717.6349866636474</v>
          </cell>
          <cell r="BD44">
            <v>-5741.78664445906</v>
          </cell>
          <cell r="BE44">
            <v>-5763.9907751464716</v>
          </cell>
          <cell r="BF44">
            <v>-5784.3926534269976</v>
          </cell>
          <cell r="BG44">
            <v>-5803.1261225583094</v>
          </cell>
          <cell r="BH44">
            <v>-5820.314556565947</v>
          </cell>
          <cell r="BI44">
            <v>-5836.0717359436694</v>
          </cell>
          <cell r="BJ44">
            <v>-5850.5026451166759</v>
          </cell>
          <cell r="BK44">
            <v>-5863.7041991033275</v>
          </cell>
          <cell r="BL44">
            <v>-5875.7659060626102</v>
          </cell>
          <cell r="BM44">
            <v>-5886.7704717454244</v>
          </cell>
          <cell r="BN44">
            <v>-5896.7943512695001</v>
          </cell>
          <cell r="BO44">
            <v>-5905.9082531019685</v>
          </cell>
          <cell r="BP44">
            <v>-5914.1775996539918</v>
          </cell>
          <cell r="BQ44">
            <v>-5921.6629484617151</v>
          </cell>
          <cell r="BR44">
            <v>-5928.4203775420929</v>
          </cell>
          <cell r="BS44">
            <v>-5934.501838165982</v>
          </cell>
          <cell r="BT44">
            <v>-5939.9554779798882</v>
          </cell>
          <cell r="BU44">
            <v>-5944.825937128232</v>
          </cell>
          <cell r="BV44">
            <v>-5949.154619776742</v>
          </cell>
          <cell r="BW44">
            <v>-5952.9799432112959</v>
          </cell>
          <cell r="BX44">
            <v>-5956.3375664828482</v>
          </cell>
          <cell r="BY44">
            <v>-5959.2606003855435</v>
          </cell>
          <cell r="BZ44">
            <v>-5961.7798003896014</v>
          </cell>
          <cell r="CA44">
            <v>-5963.9237440012375</v>
          </cell>
          <cell r="CB44">
            <v>-5965.7189938870551</v>
          </cell>
          <cell r="CC44">
            <v>-5967.1902479786659</v>
          </cell>
          <cell r="CD44">
            <v>-5968.3604776630937</v>
          </cell>
          <cell r="CE44">
            <v>-5969.2510550651459</v>
          </cell>
          <cell r="CF44">
            <v>-5969.8818703376819</v>
          </cell>
          <cell r="CG44">
            <v>-5970.2714397943437</v>
          </cell>
          <cell r="CH44">
            <v>-5970.4370056452481</v>
          </cell>
          <cell r="CI44">
            <v>-5970.3946280293012</v>
          </cell>
          <cell r="CJ44">
            <v>-5970.1592699759649</v>
          </cell>
          <cell r="CK44">
            <v>-5969.7448758742166</v>
          </cell>
          <cell r="CL44">
            <v>-5969.1644439763895</v>
          </cell>
          <cell r="CM44">
            <v>-5968.4300934190833</v>
          </cell>
          <cell r="CN44">
            <v>-5967.5531262020468</v>
          </cell>
          <cell r="CO44">
            <v>-5966.5440845282947</v>
          </cell>
          <cell r="CP44">
            <v>-5965.4128038745594</v>
          </cell>
          <cell r="CQ44">
            <v>-5964.1684621300192</v>
          </cell>
          <cell r="CR44">
            <v>-5962.8196251128766</v>
          </cell>
          <cell r="CS44">
            <v>-5961.3742887485523</v>
          </cell>
          <cell r="CT44">
            <v>-5959.8399181696277</v>
          </cell>
          <cell r="CU44">
            <v>-5958.2234839762505</v>
          </cell>
          <cell r="CV44">
            <v>-5956.5314958760182</v>
          </cell>
          <cell r="CW44">
            <v>-5954.7700339044986</v>
          </cell>
          <cell r="CX44">
            <v>-5952.9447774111504</v>
          </cell>
          <cell r="CY44">
            <v>-5951.0610319804473</v>
          </cell>
          <cell r="CZ44">
            <v>-5949.1237544443456</v>
          </cell>
          <cell r="DA44">
            <v>-5947.1375761296922</v>
          </cell>
          <cell r="DB44">
            <v>-5945.1068244727476</v>
          </cell>
          <cell r="DC44">
            <v>-5943.0355431224934</v>
          </cell>
          <cell r="DD44">
            <v>-5940.927510644764</v>
          </cell>
          <cell r="DE44">
            <v>-5938.7862579304883</v>
          </cell>
          <cell r="DF44">
            <v>-5936.6150844031918</v>
          </cell>
          <cell r="DG44">
            <v>-5934.4170731135355</v>
          </cell>
          <cell r="DH44">
            <v>-5932.1951048018927</v>
          </cell>
          <cell r="DI44">
            <v>-5929.9518710036282</v>
          </cell>
          <cell r="DJ44">
            <v>-5927.6898862661556</v>
          </cell>
          <cell r="DK44">
            <v>-5925.4114995414348</v>
          </cell>
          <cell r="DL44">
            <v>-5923.1189048128235</v>
          </cell>
          <cell r="DM44">
            <v>-5920.8141510107234</v>
          </cell>
          <cell r="DN44">
            <v>-5918.499151267325</v>
          </cell>
          <cell r="DO44">
            <v>-5916.1756915570313</v>
          </cell>
          <cell r="DP44">
            <v>-5913.8454387656493</v>
          </cell>
          <cell r="DQ44">
            <v>-5911.509948228203</v>
          </cell>
          <cell r="DR44">
            <v>-5909.1706707723733</v>
          </cell>
          <cell r="DS44">
            <v>-5906.8289593017116</v>
          </cell>
          <cell r="DT44">
            <v>-5904.486074950396</v>
          </cell>
          <cell r="DU44">
            <v>-5902.1431928389065</v>
          </cell>
          <cell r="DV44">
            <v>-5899.801407457885</v>
          </cell>
          <cell r="DW44">
            <v>-5897.4617377054947</v>
          </cell>
          <cell r="DX44">
            <v>-5895.125131601746</v>
          </cell>
          <cell r="DY44">
            <v>-5892.7924707015663</v>
          </cell>
          <cell r="DZ44">
            <v>-5890.4645742268876</v>
          </cell>
          <cell r="EA44">
            <v>-5888.1422029365231</v>
          </cell>
          <cell r="EB44">
            <v>-5885.8260627513382</v>
          </cell>
          <cell r="EC44">
            <v>-5883.5168081509009</v>
          </cell>
          <cell r="ED44">
            <v>-5881.2150453568092</v>
          </cell>
          <cell r="EE44">
            <v>-5878.9213353166442</v>
          </cell>
          <cell r="EF44">
            <v>-5876.6361965016804</v>
          </cell>
          <cell r="EG44">
            <v>-5874.3601075305351</v>
          </cell>
          <cell r="EH44">
            <v>-5872.0935096300091</v>
          </cell>
          <cell r="EI44">
            <v>-5869.8368089437727</v>
          </cell>
          <cell r="EJ44">
            <v>-5867.5903786986291</v>
          </cell>
          <cell r="EK44">
            <v>-5865.3545612375956</v>
          </cell>
          <cell r="EL44">
            <v>-5863.1296699282902</v>
          </cell>
          <cell r="EM44">
            <v>-5860.915990954597</v>
          </cell>
          <cell r="EN44">
            <v>-5858.7137849990586</v>
          </cell>
          <cell r="EO44">
            <v>-5856.523288822902</v>
          </cell>
          <cell r="EP44">
            <v>-5854.3447167501636</v>
          </cell>
          <cell r="EQ44">
            <v>-5852.1782620619797</v>
          </cell>
          <cell r="ER44">
            <v>-5850.0240983066233</v>
          </cell>
          <cell r="ES44">
            <v>-5847.8823805306283</v>
          </cell>
          <cell r="ET44">
            <v>-5845.7532464358455</v>
          </cell>
          <cell r="EU44">
            <v>-5843.6368174670779</v>
          </cell>
          <cell r="EV44">
            <v>-5841.5331998345673</v>
          </cell>
          <cell r="EW44">
            <v>-5839.442485475377</v>
          </cell>
          <cell r="EX44">
            <v>-5837.3647529573791</v>
          </cell>
          <cell r="EY44">
            <v>-5835.3000683294276</v>
          </cell>
          <cell r="EZ44">
            <v>-5833.2484859209453</v>
          </cell>
          <cell r="FA44">
            <v>-5831.2100490940556</v>
          </cell>
          <cell r="FB44">
            <v>-5829.184790951098</v>
          </cell>
          <cell r="FC44">
            <v>-5827.1727350002693</v>
          </cell>
          <cell r="FD44">
            <v>-5825.1738957818779</v>
          </cell>
          <cell r="FE44">
            <v>-5823.1882794576068</v>
          </cell>
          <cell r="FF44">
            <v>-5821.2158843650013</v>
          </cell>
          <cell r="FG44">
            <v>-5819.2567015392697</v>
          </cell>
          <cell r="FH44">
            <v>-5817.3107152043103</v>
          </cell>
          <cell r="FI44">
            <v>-5815.3779032348584</v>
          </cell>
          <cell r="FJ44">
            <v>-5813.4582375914006</v>
          </cell>
          <cell r="FK44">
            <v>-5811.5516847295285</v>
          </cell>
          <cell r="FL44">
            <v>-5809.6582059851953</v>
          </cell>
          <cell r="FM44">
            <v>-5807.7777579373205</v>
          </cell>
          <cell r="FN44">
            <v>-5805.9102927490603</v>
          </cell>
          <cell r="FO44">
            <v>-5804.0557584890166</v>
          </cell>
          <cell r="FP44">
            <v>-5802.2140994335141</v>
          </cell>
          <cell r="FQ44">
            <v>-5800.3852563511036</v>
          </cell>
          <cell r="FR44">
            <v>-5798.5691667702786</v>
          </cell>
          <cell r="FS44">
            <v>-5796.7657652314228</v>
          </cell>
          <cell r="FT44">
            <v>-5794.9749835238699</v>
          </cell>
          <cell r="FU44">
            <v>-5793.1967509089391</v>
          </cell>
          <cell r="FV44">
            <v>-5791.4309943297876</v>
          </cell>
          <cell r="FW44">
            <v>-5789.6776386088068</v>
          </cell>
          <cell r="FX44">
            <v>-5787.9366066332823</v>
          </cell>
          <cell r="FY44">
            <v>-5786.2078195300246</v>
          </cell>
          <cell r="FZ44">
            <v>-5784.491196829541</v>
          </cell>
          <cell r="GA44">
            <v>-5782.7866566204266</v>
          </cell>
          <cell r="GB44">
            <v>-5781.0941156944573</v>
          </cell>
          <cell r="GC44">
            <v>-5779.4134896829664</v>
          </cell>
          <cell r="GD44">
            <v>-5777.7446931849818</v>
          </cell>
          <cell r="GE44">
            <v>-5776.0876398875889</v>
          </cell>
          <cell r="GF44">
            <v>-5774.4422426789843</v>
          </cell>
          <cell r="GG44">
            <v>-5772.808413754603</v>
          </cell>
          <cell r="GH44">
            <v>-5771.1860647167341</v>
          </cell>
          <cell r="GI44">
            <v>-5769.5751066679886</v>
          </cell>
          <cell r="GJ44">
            <v>-5767.9754502989754</v>
          </cell>
          <cell r="GK44">
            <v>-5766.3870059704896</v>
          </cell>
          <cell r="GL44">
            <v>-5764.8096837905487</v>
          </cell>
          <cell r="GM44">
            <v>-5763.2433936865591</v>
          </cell>
          <cell r="GN44">
            <v>-5761.6880454728853</v>
          </cell>
          <cell r="GO44">
            <v>-5760.1435489140895</v>
          </cell>
          <cell r="GP44">
            <v>-5758.6098137840636</v>
          </cell>
          <cell r="GQ44">
            <v>-5757.0867499213218</v>
          </cell>
          <cell r="GR44">
            <v>-5755.5742672806437</v>
          </cell>
          <cell r="GS44">
            <v>-5754.0722759812807</v>
          </cell>
          <cell r="GT44">
            <v>-5752.5806863519229</v>
          </cell>
        </row>
        <row r="48">
          <cell r="A48" t="str">
            <v>NPV for DYOD (terminal value depends on discount rate)</v>
          </cell>
          <cell r="B48">
            <v>-49307.173215043353</v>
          </cell>
          <cell r="C48">
            <v>-67147.37404701089</v>
          </cell>
          <cell r="D48">
            <v>-121112.90338115234</v>
          </cell>
          <cell r="F48">
            <v>95968.106378462602</v>
          </cell>
          <cell r="G48">
            <v>41976.383928576826</v>
          </cell>
          <cell r="H48">
            <v>24092.397139348803</v>
          </cell>
          <cell r="I48">
            <v>15229.973325588639</v>
          </cell>
          <cell r="J48">
            <v>9972.1970738665805</v>
          </cell>
          <cell r="K48">
            <v>6513.6731810409701</v>
          </cell>
          <cell r="L48">
            <v>4080.8518004820198</v>
          </cell>
          <cell r="M48">
            <v>2287.1111892060781</v>
          </cell>
          <cell r="N48">
            <v>917.78645123321076</v>
          </cell>
          <cell r="O48">
            <v>-155.81802941012847</v>
          </cell>
          <cell r="P48">
            <v>-1015.5130837042543</v>
          </cell>
          <cell r="Q48">
            <v>-1715.7663774017456</v>
          </cell>
          <cell r="R48">
            <v>-2294.2243007335487</v>
          </cell>
          <cell r="S48">
            <v>-2777.7240413863751</v>
          </cell>
          <cell r="T48">
            <v>-3185.9004620213409</v>
          </cell>
          <cell r="U48">
            <v>-3533.4400888807722</v>
          </cell>
          <cell r="V48">
            <v>-3831.5393115574648</v>
          </cell>
          <cell r="W48">
            <v>-4088.8762911389285</v>
          </cell>
          <cell r="X48">
            <v>-4312.2757569539281</v>
          </cell>
          <cell r="Y48">
            <v>-4507.1741980647294</v>
          </cell>
          <cell r="Z48">
            <v>-4677.9519992443493</v>
          </cell>
          <cell r="AA48">
            <v>-4828.1748698469701</v>
          </cell>
          <cell r="AB48">
            <v>-4960.7721828862341</v>
          </cell>
          <cell r="AC48">
            <v>-5078.1706348304315</v>
          </cell>
          <cell r="AD48">
            <v>-5182.3957443762811</v>
          </cell>
          <cell r="AE48">
            <v>-5275.1498559312349</v>
          </cell>
          <cell r="AF48">
            <v>-5357.8727452579897</v>
          </cell>
          <cell r="AG48">
            <v>-5431.7891820423565</v>
          </cell>
          <cell r="AH48">
            <v>-5497.9466023457708</v>
          </cell>
          <cell r="AI48">
            <v>-5557.2452026925439</v>
          </cell>
        </row>
        <row r="61">
          <cell r="B61">
            <v>0</v>
          </cell>
          <cell r="C61">
            <v>0.01</v>
          </cell>
          <cell r="D61">
            <v>0.02</v>
          </cell>
          <cell r="E61">
            <v>0.03</v>
          </cell>
          <cell r="F61">
            <v>0.04</v>
          </cell>
          <cell r="G61">
            <v>0.05</v>
          </cell>
          <cell r="H61">
            <v>0.06</v>
          </cell>
          <cell r="I61">
            <v>7.0000000000000007E-2</v>
          </cell>
          <cell r="J61">
            <v>0.08</v>
          </cell>
          <cell r="K61">
            <v>0.09</v>
          </cell>
          <cell r="L61">
            <v>0.1</v>
          </cell>
          <cell r="M61">
            <v>0.11</v>
          </cell>
          <cell r="N61">
            <v>0.12</v>
          </cell>
          <cell r="O61">
            <v>0.13</v>
          </cell>
          <cell r="P61">
            <v>0.14000000000000001</v>
          </cell>
          <cell r="Q61">
            <v>0.15</v>
          </cell>
          <cell r="R61">
            <v>0.16</v>
          </cell>
          <cell r="S61">
            <v>0.17</v>
          </cell>
          <cell r="T61">
            <v>0.18</v>
          </cell>
          <cell r="U61">
            <v>0.19</v>
          </cell>
          <cell r="V61">
            <v>0.2</v>
          </cell>
          <cell r="W61">
            <v>0.21</v>
          </cell>
          <cell r="X61">
            <v>0.22</v>
          </cell>
          <cell r="Y61">
            <v>0.23</v>
          </cell>
          <cell r="Z61">
            <v>0.24</v>
          </cell>
          <cell r="AA61">
            <v>0.25</v>
          </cell>
          <cell r="AB61">
            <v>0.26</v>
          </cell>
          <cell r="AC61">
            <v>0.27</v>
          </cell>
          <cell r="AD61">
            <v>0.28000000000000003</v>
          </cell>
          <cell r="AE61">
            <v>0.28999999999999998</v>
          </cell>
          <cell r="AF61">
            <v>0.3</v>
          </cell>
          <cell r="AG61">
            <v>0.31</v>
          </cell>
          <cell r="AH61">
            <v>0.32</v>
          </cell>
          <cell r="AI61">
            <v>0.33</v>
          </cell>
          <cell r="AJ61">
            <v>0.34</v>
          </cell>
          <cell r="AK61">
            <v>0.35</v>
          </cell>
          <cell r="AL61">
            <v>0.36</v>
          </cell>
          <cell r="AM61">
            <v>0.37</v>
          </cell>
          <cell r="AN61">
            <v>0.38</v>
          </cell>
          <cell r="AO61">
            <v>0.39</v>
          </cell>
          <cell r="AP61">
            <v>0.4</v>
          </cell>
          <cell r="AQ61">
            <v>0.41</v>
          </cell>
          <cell r="AR61">
            <v>0.42</v>
          </cell>
          <cell r="AS61">
            <v>0.43</v>
          </cell>
          <cell r="AT61">
            <v>0.44</v>
          </cell>
          <cell r="AU61">
            <v>0.45</v>
          </cell>
          <cell r="AV61">
            <v>0.46</v>
          </cell>
          <cell r="AW61">
            <v>0.47</v>
          </cell>
          <cell r="AX61">
            <v>0.48</v>
          </cell>
          <cell r="AY61">
            <v>0.49</v>
          </cell>
          <cell r="AZ61">
            <v>0.5</v>
          </cell>
          <cell r="BA61">
            <v>0.51</v>
          </cell>
          <cell r="BB61">
            <v>0.52</v>
          </cell>
          <cell r="BC61">
            <v>0.53</v>
          </cell>
          <cell r="BD61">
            <v>0.54</v>
          </cell>
          <cell r="BE61">
            <v>0.55000000000000004</v>
          </cell>
          <cell r="BF61">
            <v>0.56000000000000005</v>
          </cell>
          <cell r="BG61">
            <v>0.56999999999999995</v>
          </cell>
          <cell r="BH61">
            <v>0.57999999999999996</v>
          </cell>
          <cell r="BI61">
            <v>0.59</v>
          </cell>
          <cell r="BJ61">
            <v>0.6</v>
          </cell>
          <cell r="BK61">
            <v>0.61</v>
          </cell>
          <cell r="BL61">
            <v>0.62</v>
          </cell>
          <cell r="BM61">
            <v>0.63</v>
          </cell>
          <cell r="BN61">
            <v>0.64</v>
          </cell>
          <cell r="BO61">
            <v>0.65</v>
          </cell>
          <cell r="BP61">
            <v>0.66</v>
          </cell>
          <cell r="BQ61">
            <v>0.67</v>
          </cell>
          <cell r="BR61">
            <v>0.68</v>
          </cell>
          <cell r="BS61">
            <v>0.69</v>
          </cell>
          <cell r="BT61">
            <v>0.7</v>
          </cell>
          <cell r="BU61">
            <v>0.71</v>
          </cell>
          <cell r="BV61">
            <v>0.72</v>
          </cell>
          <cell r="BW61">
            <v>0.73</v>
          </cell>
          <cell r="BX61">
            <v>0.74</v>
          </cell>
          <cell r="BY61">
            <v>0.75</v>
          </cell>
          <cell r="BZ61">
            <v>0.76</v>
          </cell>
          <cell r="CA61">
            <v>0.77</v>
          </cell>
          <cell r="CB61">
            <v>0.78</v>
          </cell>
          <cell r="CC61">
            <v>0.79</v>
          </cell>
          <cell r="CD61">
            <v>0.8</v>
          </cell>
          <cell r="CE61">
            <v>0.81</v>
          </cell>
          <cell r="CF61">
            <v>0.82</v>
          </cell>
          <cell r="CG61">
            <v>0.83</v>
          </cell>
          <cell r="CH61">
            <v>0.84</v>
          </cell>
          <cell r="CI61">
            <v>0.85</v>
          </cell>
          <cell r="CJ61">
            <v>0.86</v>
          </cell>
          <cell r="CK61">
            <v>0.87</v>
          </cell>
          <cell r="CL61">
            <v>0.88</v>
          </cell>
          <cell r="CM61">
            <v>0.89</v>
          </cell>
          <cell r="CN61">
            <v>0.9</v>
          </cell>
          <cell r="CO61">
            <v>0.91</v>
          </cell>
          <cell r="CP61">
            <v>0.92</v>
          </cell>
          <cell r="CQ61">
            <v>0.93</v>
          </cell>
          <cell r="CR61">
            <v>0.94</v>
          </cell>
          <cell r="CS61">
            <v>0.95</v>
          </cell>
          <cell r="CT61">
            <v>0.96</v>
          </cell>
          <cell r="CU61">
            <v>0.97</v>
          </cell>
          <cell r="CV61">
            <v>0.98</v>
          </cell>
          <cell r="CW61">
            <v>0.99</v>
          </cell>
          <cell r="CX61">
            <v>1</v>
          </cell>
          <cell r="CY61">
            <v>1.01</v>
          </cell>
          <cell r="CZ61">
            <v>1.02</v>
          </cell>
          <cell r="DA61">
            <v>1.03</v>
          </cell>
          <cell r="DB61">
            <v>1.04</v>
          </cell>
          <cell r="DC61">
            <v>1.05</v>
          </cell>
          <cell r="DD61">
            <v>1.06</v>
          </cell>
          <cell r="DE61">
            <v>1.07</v>
          </cell>
          <cell r="DF61">
            <v>1.08</v>
          </cell>
          <cell r="DG61">
            <v>1.0900000000000001</v>
          </cell>
          <cell r="DH61">
            <v>1.1000000000000001</v>
          </cell>
          <cell r="DI61">
            <v>1.1100000000000001</v>
          </cell>
          <cell r="DJ61">
            <v>1.1200000000000001</v>
          </cell>
          <cell r="DK61">
            <v>1.1299999999999999</v>
          </cell>
          <cell r="DL61">
            <v>1.1399999999999999</v>
          </cell>
          <cell r="DM61">
            <v>1.1499999999999999</v>
          </cell>
          <cell r="DN61">
            <v>1.1599999999999999</v>
          </cell>
          <cell r="DO61">
            <v>1.17</v>
          </cell>
          <cell r="DP61">
            <v>1.18</v>
          </cell>
          <cell r="DQ61">
            <v>1.19</v>
          </cell>
          <cell r="DR61">
            <v>1.2</v>
          </cell>
          <cell r="DS61">
            <v>1.21</v>
          </cell>
          <cell r="DT61">
            <v>1.22</v>
          </cell>
          <cell r="DU61">
            <v>1.23</v>
          </cell>
          <cell r="DV61">
            <v>1.24</v>
          </cell>
          <cell r="DW61">
            <v>1.25</v>
          </cell>
          <cell r="DX61">
            <v>1.26</v>
          </cell>
          <cell r="DY61">
            <v>1.27</v>
          </cell>
          <cell r="DZ61">
            <v>1.28</v>
          </cell>
          <cell r="EA61">
            <v>1.29</v>
          </cell>
          <cell r="EB61">
            <v>1.3</v>
          </cell>
          <cell r="EC61">
            <v>1.31</v>
          </cell>
          <cell r="ED61">
            <v>1.32</v>
          </cell>
          <cell r="EE61">
            <v>1.33</v>
          </cell>
          <cell r="EF61">
            <v>1.34</v>
          </cell>
          <cell r="EG61">
            <v>1.35</v>
          </cell>
          <cell r="EH61">
            <v>1.36</v>
          </cell>
          <cell r="EI61">
            <v>1.37</v>
          </cell>
          <cell r="EJ61">
            <v>1.38</v>
          </cell>
          <cell r="EK61">
            <v>1.39</v>
          </cell>
          <cell r="EL61">
            <v>1.4</v>
          </cell>
          <cell r="EM61">
            <v>1.41</v>
          </cell>
          <cell r="EN61">
            <v>1.42</v>
          </cell>
          <cell r="EO61">
            <v>1.43</v>
          </cell>
          <cell r="EP61">
            <v>1.44</v>
          </cell>
          <cell r="EQ61">
            <v>1.45</v>
          </cell>
          <cell r="ER61">
            <v>1.46</v>
          </cell>
          <cell r="ES61">
            <v>1.47</v>
          </cell>
          <cell r="ET61">
            <v>1.48</v>
          </cell>
          <cell r="EU61">
            <v>1.49</v>
          </cell>
          <cell r="EV61">
            <v>1.5</v>
          </cell>
          <cell r="EW61">
            <v>1.51</v>
          </cell>
          <cell r="EX61">
            <v>1.52</v>
          </cell>
          <cell r="EY61">
            <v>1.53</v>
          </cell>
          <cell r="EZ61">
            <v>1.54</v>
          </cell>
          <cell r="FA61">
            <v>1.55</v>
          </cell>
          <cell r="FB61">
            <v>1.56</v>
          </cell>
          <cell r="FC61">
            <v>1.57</v>
          </cell>
          <cell r="FD61">
            <v>1.58</v>
          </cell>
          <cell r="FE61">
            <v>1.59</v>
          </cell>
          <cell r="FF61">
            <v>1.6</v>
          </cell>
          <cell r="FG61">
            <v>1.61</v>
          </cell>
          <cell r="FH61">
            <v>1.62</v>
          </cell>
          <cell r="FI61">
            <v>1.63</v>
          </cell>
          <cell r="FJ61">
            <v>1.64</v>
          </cell>
          <cell r="FK61">
            <v>1.65</v>
          </cell>
          <cell r="FL61">
            <v>1.66</v>
          </cell>
          <cell r="FM61">
            <v>1.67</v>
          </cell>
          <cell r="FN61">
            <v>1.68</v>
          </cell>
          <cell r="FO61">
            <v>1.69</v>
          </cell>
          <cell r="FP61">
            <v>1.7</v>
          </cell>
          <cell r="FQ61">
            <v>1.71</v>
          </cell>
          <cell r="FR61">
            <v>1.72</v>
          </cell>
          <cell r="FS61">
            <v>1.73</v>
          </cell>
          <cell r="FT61">
            <v>1.74</v>
          </cell>
          <cell r="FU61">
            <v>1.75</v>
          </cell>
          <cell r="FV61">
            <v>1.76</v>
          </cell>
          <cell r="FW61">
            <v>1.77</v>
          </cell>
          <cell r="FX61">
            <v>1.78</v>
          </cell>
          <cell r="FY61">
            <v>1.79</v>
          </cell>
          <cell r="FZ61">
            <v>1.8</v>
          </cell>
          <cell r="GA61">
            <v>1.81</v>
          </cell>
          <cell r="GB61">
            <v>1.82</v>
          </cell>
          <cell r="GC61">
            <v>1.83</v>
          </cell>
          <cell r="GD61">
            <v>1.84</v>
          </cell>
          <cell r="GE61">
            <v>1.85</v>
          </cell>
          <cell r="GF61">
            <v>1.86</v>
          </cell>
          <cell r="GG61">
            <v>1.87</v>
          </cell>
          <cell r="GH61">
            <v>1.88</v>
          </cell>
          <cell r="GI61">
            <v>1.89</v>
          </cell>
          <cell r="GJ61">
            <v>1.9</v>
          </cell>
          <cell r="GK61">
            <v>1.91</v>
          </cell>
          <cell r="GL61">
            <v>1.92</v>
          </cell>
          <cell r="GM61">
            <v>1.93</v>
          </cell>
          <cell r="GN61">
            <v>1.94</v>
          </cell>
          <cell r="GO61">
            <v>1.95</v>
          </cell>
          <cell r="GP61">
            <v>1.96</v>
          </cell>
          <cell r="GQ61">
            <v>1.97</v>
          </cell>
          <cell r="GR61">
            <v>1.98</v>
          </cell>
          <cell r="GS61">
            <v>1.99</v>
          </cell>
          <cell r="GT61">
            <v>2</v>
          </cell>
        </row>
        <row r="73">
          <cell r="A73" t="str">
            <v>NPV for MMDCE (holding terminal value constant)</v>
          </cell>
          <cell r="B73">
            <v>17734.181492187912</v>
          </cell>
          <cell r="C73">
            <v>15881.916978780848</v>
          </cell>
          <cell r="D73">
            <v>14213.47753011008</v>
          </cell>
          <cell r="E73">
            <v>12708.84186666656</v>
          </cell>
          <cell r="F73">
            <v>11350.348266903007</v>
          </cell>
          <cell r="G73">
            <v>10122.396472747312</v>
          </cell>
          <cell r="H73">
            <v>9011.1896913593482</v>
          </cell>
          <cell r="I73">
            <v>8004.5109815424494</v>
          </cell>
          <cell r="J73">
            <v>7091.5291710456586</v>
          </cell>
          <cell r="K73">
            <v>6262.6301734863036</v>
          </cell>
          <cell r="L73">
            <v>5509.2701831363793</v>
          </cell>
          <cell r="M73">
            <v>4823.8477408514518</v>
          </cell>
          <cell r="N73">
            <v>4199.5921003125422</v>
          </cell>
          <cell r="O73">
            <v>3630.4656932372964</v>
          </cell>
          <cell r="P73">
            <v>3111.0788058925423</v>
          </cell>
          <cell r="Q73">
            <v>2636.614845937067</v>
          </cell>
          <cell r="R73">
            <v>2202.7648057107772</v>
          </cell>
          <cell r="S73">
            <v>1805.6697217301337</v>
          </cell>
          <cell r="T73">
            <v>1441.8700955071247</v>
          </cell>
          <cell r="U73">
            <v>1108.2613822134181</v>
          </cell>
          <cell r="V73">
            <v>802.05477479613637</v>
          </cell>
          <cell r="W73">
            <v>520.74261497887665</v>
          </cell>
          <cell r="X73">
            <v>262.06785172851482</v>
          </cell>
          <cell r="Y73">
            <v>23.997044411090883</v>
          </cell>
          <cell r="Z73">
            <v>-195.30352616269352</v>
          </cell>
          <cell r="AA73">
            <v>-397.48901873398677</v>
          </cell>
          <cell r="AB73">
            <v>-584.05479548870062</v>
          </cell>
          <cell r="AC73">
            <v>-756.35307729539727</v>
          </cell>
          <cell r="AD73">
            <v>-915.6077420513484</v>
          </cell>
          <cell r="AE73">
            <v>-1062.9274861254748</v>
          </cell>
          <cell r="AF73">
            <v>-1199.3175413339291</v>
          </cell>
          <cell r="AG73">
            <v>-1325.6901159642491</v>
          </cell>
          <cell r="AH73">
            <v>-1442.8737075746105</v>
          </cell>
          <cell r="AI73">
            <v>-1551.6214172061375</v>
          </cell>
          <cell r="AJ73">
            <v>-1652.6183788900421</v>
          </cell>
          <cell r="AK73">
            <v>-1746.4884045922277</v>
          </cell>
          <cell r="AL73">
            <v>-1833.7999327447515</v>
          </cell>
          <cell r="AM73">
            <v>-1915.0713580333879</v>
          </cell>
          <cell r="AN73">
            <v>-1990.7758109431443</v>
          </cell>
          <cell r="AO73">
            <v>-2061.3454475363301</v>
          </cell>
          <cell r="AP73">
            <v>-2127.1753029016249</v>
          </cell>
          <cell r="AQ73">
            <v>-2188.6267555394943</v>
          </cell>
          <cell r="AR73">
            <v>-2246.0306445274559</v>
          </cell>
          <cell r="AS73">
            <v>-2299.6900765428331</v>
          </cell>
          <cell r="AT73">
            <v>-2349.8829556267351</v>
          </cell>
          <cell r="AU73">
            <v>-2396.8642648794421</v>
          </cell>
          <cell r="AV73">
            <v>-2440.8681260212293</v>
          </cell>
          <cell r="AW73">
            <v>-2482.1096598795398</v>
          </cell>
          <cell r="AX73">
            <v>-2520.7866683260718</v>
          </cell>
          <cell r="AY73">
            <v>-2557.0811559444337</v>
          </cell>
          <cell r="AZ73">
            <v>-2591.1607077247372</v>
          </cell>
          <cell r="BA73">
            <v>-2623.1797373244308</v>
          </cell>
          <cell r="BB73">
            <v>-2653.2806188775403</v>
          </cell>
          <cell r="BC73">
            <v>-2681.5947139533146</v>
          </cell>
          <cell r="BD73">
            <v>-2708.243304039243</v>
          </cell>
          <cell r="BE73">
            <v>-2733.3384378340761</v>
          </cell>
          <cell r="BF73">
            <v>-2756.9837016679899</v>
          </cell>
          <cell r="BG73">
            <v>-2779.2749205051059</v>
          </cell>
          <cell r="BH73">
            <v>-2800.3007962160718</v>
          </cell>
          <cell r="BI73">
            <v>-2820.1434891242138</v>
          </cell>
          <cell r="BJ73">
            <v>-2838.8791482186939</v>
          </cell>
          <cell r="BK73">
            <v>-2856.5783948833223</v>
          </cell>
          <cell r="BL73">
            <v>-2873.306764503217</v>
          </cell>
          <cell r="BM73">
            <v>-2889.1251098764255</v>
          </cell>
          <cell r="BN73">
            <v>-2904.0899699686156</v>
          </cell>
          <cell r="BO73">
            <v>-2918.2539072004565</v>
          </cell>
          <cell r="BP73">
            <v>-2931.6658161452665</v>
          </cell>
          <cell r="BQ73">
            <v>-2944.3712062346317</v>
          </cell>
          <cell r="BR73">
            <v>-2956.4124608186999</v>
          </cell>
          <cell r="BS73">
            <v>-2967.8290747023871</v>
          </cell>
          <cell r="BT73">
            <v>-2978.6578720763218</v>
          </cell>
          <cell r="BU73">
            <v>-2988.9332065792096</v>
          </cell>
          <cell r="BV73">
            <v>-2998.6871450646308</v>
          </cell>
          <cell r="BW73">
            <v>-3007.949636497754</v>
          </cell>
          <cell r="BX73">
            <v>-3016.7486672747127</v>
          </cell>
          <cell r="BY73">
            <v>-3025.1104041376348</v>
          </cell>
          <cell r="BZ73">
            <v>-3033.0593257503751</v>
          </cell>
          <cell r="CA73">
            <v>-3040.6183439025158</v>
          </cell>
          <cell r="CB73">
            <v>-3047.8089152212146</v>
          </cell>
          <cell r="CC73">
            <v>-3054.6511441909524</v>
          </cell>
          <cell r="CD73">
            <v>-3061.1638782092946</v>
          </cell>
          <cell r="CE73">
            <v>-3067.364795341739</v>
          </cell>
          <cell r="CF73">
            <v>-3073.2704853798177</v>
          </cell>
          <cell r="CG73">
            <v>-3078.8965247532537</v>
          </cell>
          <cell r="CH73">
            <v>-3084.2575457986145</v>
          </cell>
          <cell r="CI73">
            <v>-3089.3673008430496</v>
          </cell>
          <cell r="CJ73">
            <v>-3094.2387215219001</v>
          </cell>
          <cell r="CK73">
            <v>-3098.8839737128119</v>
          </cell>
          <cell r="CL73">
            <v>-3103.3145084361972</v>
          </cell>
          <cell r="CM73">
            <v>-3107.5411090419893</v>
          </cell>
          <cell r="CN73">
            <v>-3111.5739349755554</v>
          </cell>
          <cell r="CO73">
            <v>-3115.4225623909088</v>
          </cell>
          <cell r="CP73">
            <v>-3119.0960218568512</v>
          </cell>
          <cell r="CQ73">
            <v>-3122.6028333812592</v>
          </cell>
          <cell r="CR73">
            <v>-3125.9510389599864</v>
          </cell>
          <cell r="CS73">
            <v>-3129.1482328398774</v>
          </cell>
          <cell r="CT73">
            <v>-3132.2015896698317</v>
          </cell>
          <cell r="CU73">
            <v>-3135.1178906996988</v>
          </cell>
          <cell r="CV73">
            <v>-3137.9035481737897</v>
          </cell>
          <cell r="CW73">
            <v>-3140.5646280540036</v>
          </cell>
          <cell r="CX73">
            <v>-3143.1068711967291</v>
          </cell>
          <cell r="CY73">
            <v>-3145.5357130977459</v>
          </cell>
          <cell r="CZ73">
            <v>-3147.8563023103761</v>
          </cell>
          <cell r="DA73">
            <v>-3150.0735176337353</v>
          </cell>
          <cell r="DB73">
            <v>-3152.1919841604276</v>
          </cell>
          <cell r="DC73">
            <v>-3154.2160882660069</v>
          </cell>
          <cell r="DD73">
            <v>-3156.1499916161574</v>
          </cell>
          <cell r="DE73">
            <v>-3157.997644261704</v>
          </cell>
          <cell r="DF73">
            <v>-3159.7627968861439</v>
          </cell>
          <cell r="DG73">
            <v>-3161.4490122655097</v>
          </cell>
          <cell r="DH73">
            <v>-3163.0596759957825</v>
          </cell>
          <cell r="DI73">
            <v>-3164.5980065389426</v>
          </cell>
          <cell r="DJ73">
            <v>-3166.0670646348931</v>
          </cell>
          <cell r="DK73">
            <v>-3167.4697621229698</v>
          </cell>
          <cell r="DL73">
            <v>-3168.8088702135028</v>
          </cell>
          <cell r="DM73">
            <v>-3170.0870272469178</v>
          </cell>
          <cell r="DN73">
            <v>-3171.3067459750778</v>
          </cell>
          <cell r="DO73">
            <v>-3172.4704203970814</v>
          </cell>
          <cell r="DP73">
            <v>-3173.580332179346</v>
          </cell>
          <cell r="DQ73">
            <v>-3174.6386566876731</v>
          </cell>
          <cell r="DR73">
            <v>-3175.6474686569873</v>
          </cell>
          <cell r="DS73">
            <v>-3176.6087475226254</v>
          </cell>
          <cell r="DT73">
            <v>-3177.5243824353106</v>
          </cell>
          <cell r="DU73">
            <v>-3178.3961769804441</v>
          </cell>
          <cell r="DV73">
            <v>-3179.2258536208251</v>
          </cell>
          <cell r="DW73">
            <v>-3180.015057880617</v>
          </cell>
          <cell r="DX73">
            <v>-3180.7653622871244</v>
          </cell>
          <cell r="DY73">
            <v>-3181.4782700857995</v>
          </cell>
          <cell r="DZ73">
            <v>-3182.1552187428156</v>
          </cell>
          <cell r="EA73">
            <v>-3182.797583248605</v>
          </cell>
          <cell r="EB73">
            <v>-3183.406679234788</v>
          </cell>
          <cell r="EC73">
            <v>-3183.9837659161271</v>
          </cell>
          <cell r="ED73">
            <v>-3184.5300488683315</v>
          </cell>
          <cell r="EE73">
            <v>-3185.0466826518009</v>
          </cell>
          <cell r="EF73">
            <v>-3185.534773290748</v>
          </cell>
          <cell r="EG73">
            <v>-3185.9953806165013</v>
          </cell>
          <cell r="EH73">
            <v>-3186.4295204832001</v>
          </cell>
          <cell r="EI73">
            <v>-3186.8381668635607</v>
          </cell>
          <cell r="EJ73">
            <v>-3187.2222538318906</v>
          </cell>
          <cell r="EK73">
            <v>-3187.5826774410666</v>
          </cell>
          <cell r="EL73">
            <v>-3187.9202974997447</v>
          </cell>
          <cell r="EM73">
            <v>-3188.2359392556727</v>
          </cell>
          <cell r="EN73">
            <v>-3188.5303949906015</v>
          </cell>
          <cell r="EO73">
            <v>-3188.8044255319401</v>
          </cell>
          <cell r="EP73">
            <v>-3189.0587616859743</v>
          </cell>
          <cell r="EQ73">
            <v>-3189.2941055971605</v>
          </cell>
          <cell r="ER73">
            <v>-3189.5111320377177</v>
          </cell>
          <cell r="ES73">
            <v>-3189.7104896315127</v>
          </cell>
          <cell r="ET73">
            <v>-3189.892802015916</v>
          </cell>
          <cell r="EU73">
            <v>-3190.0586689451584</v>
          </cell>
          <cell r="EV73">
            <v>-3190.2086673384388</v>
          </cell>
          <cell r="EW73">
            <v>-3190.3433522758742</v>
          </cell>
          <cell r="EX73">
            <v>-3190.4632579451659</v>
          </cell>
          <cell r="EY73">
            <v>-3190.5688985417091</v>
          </cell>
          <cell r="EZ73">
            <v>-3190.6607691246872</v>
          </cell>
          <cell r="FA73">
            <v>-3190.7393464315528</v>
          </cell>
          <cell r="FB73">
            <v>-3190.8050896531377</v>
          </cell>
          <cell r="FC73">
            <v>-3190.8584411715356</v>
          </cell>
          <cell r="FD73">
            <v>-3190.8998272627318</v>
          </cell>
          <cell r="FE73">
            <v>-3190.929658765865</v>
          </cell>
          <cell r="FF73">
            <v>-3190.9483317208887</v>
          </cell>
          <cell r="FG73">
            <v>-3190.9562279763036</v>
          </cell>
          <cell r="FH73">
            <v>-3190.9537157685218</v>
          </cell>
          <cell r="FI73">
            <v>-3190.9411502743487</v>
          </cell>
          <cell r="FJ73">
            <v>-3190.9188741379653</v>
          </cell>
          <cell r="FK73">
            <v>-3190.8872179737527</v>
          </cell>
          <cell r="FL73">
            <v>-3190.8465008461549</v>
          </cell>
          <cell r="FM73">
            <v>-3190.7970307277988</v>
          </cell>
          <cell r="FN73">
            <v>-3190.7391049369421</v>
          </cell>
          <cell r="FO73">
            <v>-3190.6730105553024</v>
          </cell>
          <cell r="FP73">
            <v>-3190.5990248272578</v>
          </cell>
          <cell r="FQ73">
            <v>-3190.5174155413456</v>
          </cell>
          <cell r="FR73">
            <v>-3190.4284413949313</v>
          </cell>
          <cell r="FS73">
            <v>-3190.3323523428953</v>
          </cell>
          <cell r="FT73">
            <v>-3190.2293899311062</v>
          </cell>
          <cell r="FU73">
            <v>-3190.1197876154379</v>
          </cell>
          <cell r="FV73">
            <v>-3190.0037710670226</v>
          </cell>
          <cell r="FW73">
            <v>-3189.8815584644153</v>
          </cell>
          <cell r="FX73">
            <v>-3189.7533607732921</v>
          </cell>
          <cell r="FY73">
            <v>-3189.6193820142826</v>
          </cell>
          <cell r="FZ73">
            <v>-3189.4798195195035</v>
          </cell>
          <cell r="GA73">
            <v>-3189.3348641783236</v>
          </cell>
          <cell r="GB73">
            <v>-3189.1847006728672</v>
          </cell>
          <cell r="GC73">
            <v>-3189.0295077037472</v>
          </cell>
          <cell r="GD73">
            <v>-3188.8694582064695</v>
          </cell>
          <cell r="GE73">
            <v>-3188.7047195589539</v>
          </cell>
          <cell r="GF73">
            <v>-3188.535453780572</v>
          </cell>
          <cell r="GG73">
            <v>-3188.3618177230901</v>
          </cell>
          <cell r="GH73">
            <v>-3188.18396325391</v>
          </cell>
          <cell r="GI73">
            <v>-3188.0020374319183</v>
          </cell>
          <cell r="GJ73">
            <v>-3187.8161826763185</v>
          </cell>
          <cell r="GK73">
            <v>-3187.6265369287239</v>
          </cell>
          <cell r="GL73">
            <v>-3187.4332338088552</v>
          </cell>
          <cell r="GM73">
            <v>-3187.2364027640842</v>
          </cell>
          <cell r="GN73">
            <v>-3187.0361692131287</v>
          </cell>
          <cell r="GO73">
            <v>-3186.8326546841372</v>
          </cell>
          <cell r="GP73">
            <v>-3186.6259769474241</v>
          </cell>
          <cell r="GQ73">
            <v>-3186.4162501430701</v>
          </cell>
          <cell r="GR73">
            <v>-3186.2035849036374</v>
          </cell>
          <cell r="GS73">
            <v>-3185.9880884721783</v>
          </cell>
          <cell r="GT73">
            <v>-3185.7698648157693</v>
          </cell>
        </row>
        <row r="77">
          <cell r="A77" t="str">
            <v>NPV for MMDCE (terminal value depends on discount rate)</v>
          </cell>
          <cell r="B77">
            <v>-26865.353766943528</v>
          </cell>
          <cell r="C77">
            <v>-37471.260373078898</v>
          </cell>
          <cell r="D77">
            <v>-69414.300584291123</v>
          </cell>
          <cell r="F77">
            <v>58697.252215599045</v>
          </cell>
          <cell r="G77">
            <v>26746.117135417535</v>
          </cell>
          <cell r="H77">
            <v>16126.660417513816</v>
          </cell>
          <cell r="I77">
            <v>10838.528753857056</v>
          </cell>
          <cell r="J77">
            <v>7681.7638654351722</v>
          </cell>
          <cell r="K77">
            <v>5589.7971136297883</v>
          </cell>
          <cell r="L77">
            <v>4105.5925071499387</v>
          </cell>
          <cell r="M77">
            <v>3000.6831602740526</v>
          </cell>
          <cell r="N77">
            <v>2148.1839977663394</v>
          </cell>
          <cell r="O77">
            <v>1471.9972743719411</v>
          </cell>
          <cell r="P77">
            <v>923.72452524335267</v>
          </cell>
          <cell r="Q77">
            <v>471.12282489774202</v>
          </cell>
          <cell r="R77">
            <v>91.889158158449618</v>
          </cell>
          <cell r="S77">
            <v>-229.89117763295963</v>
          </cell>
          <cell r="T77">
            <v>-505.87537395127924</v>
          </cell>
          <cell r="U77">
            <v>-744.7947310568502</v>
          </cell>
          <cell r="V77">
            <v>-953.31618504105063</v>
          </cell>
          <cell r="W77">
            <v>-1136.6165672981274</v>
          </cell>
          <cell r="X77">
            <v>-1298.7754413884541</v>
          </cell>
          <cell r="Y77">
            <v>-1443.0500232021518</v>
          </cell>
          <cell r="Z77">
            <v>-1572.0714967139534</v>
          </cell>
          <cell r="AA77">
            <v>-1687.9877414974428</v>
          </cell>
          <cell r="AB77">
            <v>-1792.5687862671271</v>
          </cell>
          <cell r="AC77">
            <v>-1887.2858641028406</v>
          </cell>
          <cell r="AD77">
            <v>-1973.3714643593455</v>
          </cell>
          <cell r="AE77">
            <v>-2051.8655005045416</v>
          </cell>
          <cell r="AF77">
            <v>-2123.6511959998506</v>
          </cell>
          <cell r="AG77">
            <v>-2189.4832608916608</v>
          </cell>
          <cell r="AH77">
            <v>-2250.0102218513966</v>
          </cell>
          <cell r="AI77">
            <v>-2305.7922714758638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455C-AA7B-8D43-97B3-234A30A408C6}">
  <dimension ref="A1:Z28"/>
  <sheetViews>
    <sheetView tabSelected="1" topLeftCell="D1" zoomScale="40" workbookViewId="0">
      <selection activeCell="H7" sqref="H7"/>
    </sheetView>
  </sheetViews>
  <sheetFormatPr baseColWidth="10" defaultRowHeight="20"/>
  <sheetData>
    <row r="1" spans="1:26">
      <c r="A1" s="1" t="s">
        <v>22</v>
      </c>
      <c r="B1" s="1" t="s">
        <v>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>
      <c r="A2" s="1"/>
      <c r="B2" s="1" t="s">
        <v>0</v>
      </c>
      <c r="C2" s="2" t="s">
        <v>1</v>
      </c>
      <c r="D2" s="2" t="s">
        <v>17</v>
      </c>
      <c r="E2" s="2" t="s">
        <v>18</v>
      </c>
      <c r="F2" s="2" t="s">
        <v>2</v>
      </c>
      <c r="G2" s="2" t="s">
        <v>19</v>
      </c>
      <c r="H2" s="2" t="s">
        <v>20</v>
      </c>
      <c r="I2" s="2" t="s">
        <v>3</v>
      </c>
      <c r="J2" s="2" t="s">
        <v>7</v>
      </c>
      <c r="K2" s="2" t="s">
        <v>21</v>
      </c>
      <c r="L2" s="2" t="s">
        <v>4</v>
      </c>
      <c r="M2" s="2" t="s">
        <v>8</v>
      </c>
      <c r="N2" s="2" t="s">
        <v>12</v>
      </c>
      <c r="O2" s="2" t="s">
        <v>9</v>
      </c>
      <c r="P2" s="2" t="s">
        <v>10</v>
      </c>
      <c r="Q2" s="2" t="s">
        <v>11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5</v>
      </c>
      <c r="W2" s="2" t="s">
        <v>6</v>
      </c>
      <c r="X2" s="2"/>
      <c r="Z2" t="s">
        <v>25</v>
      </c>
    </row>
    <row r="3" spans="1:26">
      <c r="A3" s="1">
        <v>2010</v>
      </c>
      <c r="B3" s="1"/>
      <c r="C3" s="2"/>
      <c r="D3" s="2"/>
      <c r="E3" s="2"/>
      <c r="F3" s="2"/>
      <c r="G3" s="2"/>
      <c r="H3" s="2">
        <v>1250</v>
      </c>
      <c r="I3" s="2"/>
      <c r="J3" s="2"/>
      <c r="K3" s="2">
        <v>1470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">
        <v>26</v>
      </c>
    </row>
    <row r="4" spans="1:26">
      <c r="A4" s="1">
        <v>2011</v>
      </c>
      <c r="B4" s="1">
        <v>4500</v>
      </c>
      <c r="C4" s="2"/>
      <c r="D4" s="2">
        <v>575</v>
      </c>
      <c r="E4" s="2">
        <v>2035</v>
      </c>
      <c r="F4" s="2">
        <v>152</v>
      </c>
      <c r="G4" s="2">
        <v>2762</v>
      </c>
      <c r="H4" s="2">
        <v>1155</v>
      </c>
      <c r="I4" s="2"/>
      <c r="J4" s="2"/>
      <c r="K4" s="2">
        <v>952</v>
      </c>
      <c r="L4" s="2">
        <v>0.03</v>
      </c>
      <c r="M4" s="2"/>
      <c r="N4" s="2">
        <v>59.2</v>
      </c>
      <c r="O4" s="2"/>
      <c r="P4" s="2">
        <v>7.7</v>
      </c>
      <c r="Q4" s="2"/>
      <c r="R4" s="2">
        <v>30.8</v>
      </c>
      <c r="S4" s="2"/>
      <c r="T4" s="2"/>
      <c r="U4" s="2"/>
      <c r="V4" s="2"/>
      <c r="W4" s="2"/>
      <c r="X4" s="2"/>
      <c r="Z4" t="s">
        <v>27</v>
      </c>
    </row>
    <row r="5" spans="1:26">
      <c r="A5" s="1">
        <v>2012</v>
      </c>
      <c r="B5" s="1">
        <v>6860</v>
      </c>
      <c r="C5" s="2">
        <f>(B5-B4)/B4</f>
        <v>0.52444444444444449</v>
      </c>
      <c r="D5" s="2">
        <v>575</v>
      </c>
      <c r="E5" s="2">
        <v>3404</v>
      </c>
      <c r="F5" s="2">
        <v>152</v>
      </c>
      <c r="G5" s="2">
        <v>4131</v>
      </c>
      <c r="H5" s="2">
        <v>1735</v>
      </c>
      <c r="I5" s="2"/>
      <c r="J5" s="2"/>
      <c r="K5" s="2">
        <v>152</v>
      </c>
      <c r="L5" s="2">
        <v>0.03</v>
      </c>
      <c r="M5" s="2"/>
      <c r="N5" s="2">
        <v>59.2</v>
      </c>
      <c r="O5" s="2"/>
      <c r="P5" s="2">
        <v>8.3000000000000007</v>
      </c>
      <c r="Q5" s="2"/>
      <c r="R5" s="2">
        <v>30.9</v>
      </c>
      <c r="S5" s="2"/>
      <c r="T5" s="2"/>
      <c r="U5" s="2"/>
      <c r="V5" s="2"/>
      <c r="W5" s="2"/>
      <c r="X5" s="2"/>
    </row>
    <row r="6" spans="1:26">
      <c r="A6" s="1">
        <v>2013</v>
      </c>
      <c r="B6" s="1">
        <v>8409</v>
      </c>
      <c r="C6" s="2">
        <f t="shared" ref="C6:C13" si="0">(B6-B5)/B5</f>
        <v>0.22580174927113703</v>
      </c>
      <c r="D6" s="2">
        <v>587</v>
      </c>
      <c r="E6" s="2">
        <v>4291</v>
      </c>
      <c r="F6" s="2">
        <v>152</v>
      </c>
      <c r="G6" s="2">
        <v>5030</v>
      </c>
      <c r="H6" s="2">
        <v>2102</v>
      </c>
      <c r="I6" s="2"/>
      <c r="J6" s="2"/>
      <c r="K6" s="2">
        <v>152</v>
      </c>
      <c r="L6" s="2">
        <v>0.03</v>
      </c>
      <c r="M6" s="2"/>
      <c r="N6" s="2">
        <v>59.2</v>
      </c>
      <c r="O6" s="2"/>
      <c r="P6" s="2">
        <v>12.7</v>
      </c>
      <c r="Q6" s="2"/>
      <c r="R6" s="2">
        <v>31</v>
      </c>
      <c r="S6" s="2"/>
      <c r="T6" s="2"/>
      <c r="U6" s="2"/>
      <c r="V6" s="2"/>
      <c r="W6" s="2"/>
      <c r="X6" s="2"/>
    </row>
    <row r="7" spans="1:26">
      <c r="A7" s="1">
        <v>2014</v>
      </c>
      <c r="B7" s="1">
        <v>9082</v>
      </c>
      <c r="C7" s="2">
        <f t="shared" si="0"/>
        <v>8.0033297657271976E-2</v>
      </c>
      <c r="D7" s="2">
        <v>598</v>
      </c>
      <c r="E7" s="2">
        <v>4669</v>
      </c>
      <c r="F7" s="2">
        <v>152</v>
      </c>
      <c r="G7" s="2">
        <v>5419</v>
      </c>
      <c r="H7" s="2">
        <v>2270</v>
      </c>
      <c r="I7" s="2"/>
      <c r="J7" s="2"/>
      <c r="K7" s="2">
        <v>334</v>
      </c>
      <c r="L7" s="2">
        <v>0.03</v>
      </c>
      <c r="M7" s="2"/>
      <c r="N7" s="2">
        <v>59.2</v>
      </c>
      <c r="O7" s="2"/>
      <c r="P7" s="2">
        <v>12.7</v>
      </c>
      <c r="Q7" s="2"/>
      <c r="R7" s="2">
        <v>31</v>
      </c>
      <c r="S7" s="2"/>
      <c r="T7" s="2"/>
      <c r="U7" s="2"/>
      <c r="V7" s="2"/>
      <c r="W7" s="2"/>
      <c r="X7" s="2"/>
    </row>
    <row r="8" spans="1:26">
      <c r="A8" s="1">
        <v>2015</v>
      </c>
      <c r="B8" s="1">
        <v>9808</v>
      </c>
      <c r="C8" s="2">
        <f t="shared" si="0"/>
        <v>7.993833957278132E-2</v>
      </c>
      <c r="D8" s="2">
        <v>610</v>
      </c>
      <c r="E8" s="2">
        <v>5078</v>
      </c>
      <c r="F8" s="2">
        <v>164</v>
      </c>
      <c r="G8" s="2">
        <v>5852</v>
      </c>
      <c r="H8" s="2">
        <v>2452</v>
      </c>
      <c r="I8" s="2"/>
      <c r="J8" s="2"/>
      <c r="K8" s="2">
        <v>361</v>
      </c>
      <c r="L8" s="2">
        <v>0.03</v>
      </c>
      <c r="M8" s="2"/>
      <c r="N8" s="2">
        <v>59.2</v>
      </c>
      <c r="O8" s="2"/>
      <c r="P8" s="2">
        <v>12.7</v>
      </c>
      <c r="Q8" s="2"/>
      <c r="R8" s="2">
        <v>31</v>
      </c>
      <c r="S8" s="2"/>
      <c r="T8" s="2"/>
      <c r="U8" s="2"/>
      <c r="V8" s="2"/>
      <c r="W8" s="2"/>
      <c r="X8" s="2"/>
    </row>
    <row r="9" spans="1:26">
      <c r="A9" s="1">
        <v>2016</v>
      </c>
      <c r="B9" s="1">
        <v>10593</v>
      </c>
      <c r="C9" s="2">
        <f t="shared" si="0"/>
        <v>8.0036704730831978E-2</v>
      </c>
      <c r="D9" s="2">
        <v>622</v>
      </c>
      <c r="E9" s="2">
        <v>5521</v>
      </c>
      <c r="F9" s="2">
        <v>178</v>
      </c>
      <c r="G9" s="2">
        <v>6321</v>
      </c>
      <c r="H9" s="2">
        <v>2648</v>
      </c>
      <c r="I9" s="2"/>
      <c r="J9" s="2"/>
      <c r="K9" s="2">
        <v>389</v>
      </c>
      <c r="L9" s="2">
        <v>0.03</v>
      </c>
      <c r="M9" s="2"/>
      <c r="N9" s="2">
        <v>59.2</v>
      </c>
      <c r="O9" s="2"/>
      <c r="P9" s="2">
        <v>12.7</v>
      </c>
      <c r="Q9" s="2"/>
      <c r="R9" s="2">
        <v>31</v>
      </c>
      <c r="S9" s="2"/>
      <c r="T9" s="2"/>
      <c r="U9" s="2"/>
      <c r="V9" s="2"/>
      <c r="W9" s="2"/>
      <c r="X9" s="2"/>
    </row>
    <row r="10" spans="1:26">
      <c r="A10" s="1">
        <v>2017</v>
      </c>
      <c r="B10" s="1">
        <v>11440</v>
      </c>
      <c r="C10" s="2">
        <f t="shared" si="0"/>
        <v>7.9958463136033234E-2</v>
      </c>
      <c r="D10" s="2">
        <v>635</v>
      </c>
      <c r="E10" s="2">
        <v>6000</v>
      </c>
      <c r="F10" s="2">
        <v>192</v>
      </c>
      <c r="G10" s="2">
        <v>6827</v>
      </c>
      <c r="H10" s="2">
        <v>2860</v>
      </c>
      <c r="I10" s="2"/>
      <c r="J10" s="2"/>
      <c r="K10" s="2">
        <v>421</v>
      </c>
      <c r="L10" s="2">
        <v>0.03</v>
      </c>
      <c r="M10" s="2"/>
      <c r="N10" s="2">
        <v>59.2</v>
      </c>
      <c r="O10" s="2"/>
      <c r="P10" s="2">
        <v>12.7</v>
      </c>
      <c r="Q10" s="2"/>
      <c r="R10" s="2">
        <v>31</v>
      </c>
      <c r="S10" s="2"/>
      <c r="T10" s="2"/>
      <c r="U10" s="2"/>
      <c r="V10" s="2"/>
      <c r="W10" s="2"/>
      <c r="X10" s="2"/>
    </row>
    <row r="11" spans="1:26">
      <c r="A11" s="1">
        <v>2018</v>
      </c>
      <c r="B11" s="1">
        <v>12355</v>
      </c>
      <c r="C11" s="2">
        <f t="shared" si="0"/>
        <v>7.9982517482517487E-2</v>
      </c>
      <c r="D11" s="2">
        <v>648</v>
      </c>
      <c r="E11" s="2">
        <v>6519</v>
      </c>
      <c r="F11" s="2">
        <v>207</v>
      </c>
      <c r="G11" s="2">
        <v>7374</v>
      </c>
      <c r="H11" s="2">
        <v>3089</v>
      </c>
      <c r="I11" s="2"/>
      <c r="J11" s="2"/>
      <c r="K11" s="2">
        <v>454</v>
      </c>
      <c r="L11" s="2">
        <v>0.03</v>
      </c>
      <c r="M11" s="2"/>
      <c r="N11" s="2">
        <v>59.2</v>
      </c>
      <c r="O11" s="2"/>
      <c r="P11" s="2">
        <v>12.7</v>
      </c>
      <c r="Q11" s="2"/>
      <c r="R11" s="2">
        <v>31</v>
      </c>
      <c r="S11" s="2"/>
      <c r="T11" s="2"/>
      <c r="U11" s="2"/>
      <c r="V11" s="2"/>
      <c r="W11" s="2"/>
      <c r="X11" s="2"/>
    </row>
    <row r="12" spans="1:26">
      <c r="A12" s="1">
        <v>2019</v>
      </c>
      <c r="B12" s="1">
        <v>13344</v>
      </c>
      <c r="C12" s="2">
        <f t="shared" si="0"/>
        <v>8.0048563334682313E-2</v>
      </c>
      <c r="D12" s="2">
        <v>660</v>
      </c>
      <c r="E12" s="2">
        <v>7079</v>
      </c>
      <c r="F12" s="2">
        <v>224</v>
      </c>
      <c r="G12" s="2">
        <v>7963</v>
      </c>
      <c r="H12" s="2">
        <v>3336</v>
      </c>
      <c r="I12" s="2"/>
      <c r="J12" s="2"/>
      <c r="K12" s="2">
        <v>491</v>
      </c>
      <c r="L12" s="2">
        <v>0.03</v>
      </c>
      <c r="M12" s="2"/>
      <c r="N12" s="2">
        <v>59.2</v>
      </c>
      <c r="O12" s="2"/>
      <c r="P12" s="2">
        <v>12.7</v>
      </c>
      <c r="Q12" s="2"/>
      <c r="R12" s="2">
        <v>31</v>
      </c>
      <c r="S12" s="2"/>
      <c r="T12" s="2"/>
      <c r="U12" s="2"/>
      <c r="V12" s="2"/>
      <c r="W12" s="2"/>
      <c r="X12" s="2"/>
    </row>
    <row r="13" spans="1:26">
      <c r="A13" s="1">
        <v>2020</v>
      </c>
      <c r="B13" s="1">
        <v>14411</v>
      </c>
      <c r="C13" s="2">
        <f t="shared" si="0"/>
        <v>7.9961031175059955E-2</v>
      </c>
      <c r="D13" s="2">
        <v>674</v>
      </c>
      <c r="E13" s="2">
        <v>7685</v>
      </c>
      <c r="F13" s="2">
        <v>242</v>
      </c>
      <c r="G13" s="2">
        <v>8601</v>
      </c>
      <c r="H13" s="2">
        <v>3603</v>
      </c>
      <c r="I13" s="2"/>
      <c r="J13" s="2"/>
      <c r="K13" s="2">
        <v>530</v>
      </c>
      <c r="L13" s="2">
        <v>0.03</v>
      </c>
      <c r="M13" s="2"/>
      <c r="N13" s="2">
        <v>59.2</v>
      </c>
      <c r="O13" s="2"/>
      <c r="P13" s="2">
        <v>12.7</v>
      </c>
      <c r="Q13" s="2"/>
      <c r="R13" s="2">
        <v>31</v>
      </c>
      <c r="S13" s="2"/>
      <c r="T13" s="2"/>
      <c r="U13" s="2"/>
      <c r="V13" s="2"/>
      <c r="W13" s="2"/>
      <c r="X13" s="2"/>
    </row>
    <row r="14" spans="1:26">
      <c r="A14" s="1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6">
      <c r="A15" s="1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6">
      <c r="A16" s="1" t="s">
        <v>23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6">
      <c r="A17" s="1"/>
      <c r="B17" s="1" t="s">
        <v>0</v>
      </c>
      <c r="C17" s="2" t="s">
        <v>1</v>
      </c>
      <c r="D17" s="2" t="s">
        <v>17</v>
      </c>
      <c r="E17" s="2" t="s">
        <v>18</v>
      </c>
      <c r="F17" s="2" t="s">
        <v>2</v>
      </c>
      <c r="G17" s="2" t="s">
        <v>19</v>
      </c>
      <c r="H17" s="2" t="s">
        <v>20</v>
      </c>
      <c r="I17" s="2" t="s">
        <v>3</v>
      </c>
      <c r="J17" s="2" t="s">
        <v>7</v>
      </c>
      <c r="K17" s="2" t="s">
        <v>21</v>
      </c>
      <c r="L17" s="2" t="s">
        <v>4</v>
      </c>
      <c r="M17" s="2" t="s">
        <v>8</v>
      </c>
      <c r="N17" s="2" t="s">
        <v>12</v>
      </c>
      <c r="O17" s="2" t="s">
        <v>9</v>
      </c>
      <c r="P17" s="2" t="s">
        <v>10</v>
      </c>
      <c r="Q17" s="2" t="s">
        <v>11</v>
      </c>
      <c r="R17" s="2" t="s">
        <v>13</v>
      </c>
      <c r="S17" s="2" t="s">
        <v>14</v>
      </c>
      <c r="T17" s="2" t="s">
        <v>15</v>
      </c>
      <c r="U17" s="2" t="s">
        <v>16</v>
      </c>
      <c r="V17" s="2" t="s">
        <v>5</v>
      </c>
      <c r="W17" s="2" t="s">
        <v>6</v>
      </c>
      <c r="X17" s="2"/>
      <c r="Z17" t="s">
        <v>25</v>
      </c>
    </row>
    <row r="18" spans="1:26">
      <c r="A18" s="1">
        <v>2010</v>
      </c>
      <c r="B18" s="1"/>
      <c r="C18" s="2"/>
      <c r="D18" s="2"/>
      <c r="E18" s="2"/>
      <c r="F18" s="2"/>
      <c r="G18" s="2"/>
      <c r="H18" s="2">
        <v>1201</v>
      </c>
      <c r="I18" s="2"/>
      <c r="J18" s="2"/>
      <c r="K18" s="2">
        <v>4610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Z18" t="s">
        <v>26</v>
      </c>
    </row>
    <row r="19" spans="1:26">
      <c r="A19" s="1">
        <v>2011</v>
      </c>
      <c r="B19" s="1">
        <v>0</v>
      </c>
      <c r="C19" s="2"/>
      <c r="D19" s="2">
        <v>0</v>
      </c>
      <c r="E19" s="2">
        <v>0</v>
      </c>
      <c r="F19" s="2">
        <v>0</v>
      </c>
      <c r="G19" s="2">
        <v>0</v>
      </c>
      <c r="H19" s="2">
        <v>435</v>
      </c>
      <c r="I19" s="2"/>
      <c r="J19" s="2"/>
      <c r="K19" s="2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Z19" t="s">
        <v>27</v>
      </c>
    </row>
    <row r="20" spans="1:26">
      <c r="A20" s="1">
        <v>2012</v>
      </c>
      <c r="B20" s="1">
        <v>6000</v>
      </c>
      <c r="C20" s="2"/>
      <c r="D20" s="2">
        <v>1650</v>
      </c>
      <c r="E20" s="2">
        <v>2250</v>
      </c>
      <c r="F20" s="2">
        <v>310</v>
      </c>
      <c r="G20" s="2">
        <v>4210</v>
      </c>
      <c r="H20" s="2">
        <v>1240</v>
      </c>
      <c r="I20" s="2"/>
      <c r="J20" s="2"/>
      <c r="K20" s="2">
        <v>310</v>
      </c>
      <c r="L20" s="2">
        <v>0.03</v>
      </c>
      <c r="M20" s="2"/>
      <c r="N20" s="2">
        <v>59.2</v>
      </c>
      <c r="O20" s="2"/>
      <c r="P20" s="2">
        <v>12.2</v>
      </c>
      <c r="Q20" s="2"/>
      <c r="R20" s="2">
        <v>33.700000000000003</v>
      </c>
      <c r="S20" s="2"/>
      <c r="T20" s="2"/>
      <c r="U20" s="2"/>
      <c r="V20" s="2"/>
      <c r="W20" s="2"/>
      <c r="X20" s="2"/>
    </row>
    <row r="21" spans="1:26">
      <c r="A21" s="1">
        <v>2013</v>
      </c>
      <c r="B21" s="1">
        <v>14360</v>
      </c>
      <c r="C21" s="2">
        <f>(B21-B20)/B20</f>
        <v>1.3933333333333333</v>
      </c>
      <c r="D21" s="2">
        <v>1683</v>
      </c>
      <c r="E21" s="2">
        <v>7651</v>
      </c>
      <c r="F21" s="2">
        <v>310</v>
      </c>
      <c r="G21" s="2">
        <v>9644</v>
      </c>
      <c r="H21" s="2">
        <v>2922</v>
      </c>
      <c r="I21" s="2"/>
      <c r="J21" s="2"/>
      <c r="K21" s="2">
        <v>310</v>
      </c>
      <c r="L21" s="2">
        <v>0.03</v>
      </c>
      <c r="M21" s="2"/>
      <c r="N21" s="2">
        <v>59.2</v>
      </c>
      <c r="O21" s="2"/>
      <c r="P21" s="2">
        <v>12.3</v>
      </c>
      <c r="Q21" s="2"/>
      <c r="R21" s="2">
        <v>33.799999999999997</v>
      </c>
      <c r="S21" s="2"/>
      <c r="T21" s="2"/>
      <c r="U21" s="2"/>
      <c r="V21" s="2"/>
      <c r="W21" s="2"/>
      <c r="X21" s="2"/>
    </row>
    <row r="22" spans="1:26">
      <c r="A22" s="1">
        <v>2014</v>
      </c>
      <c r="B22" s="1">
        <v>20222</v>
      </c>
      <c r="C22" s="2">
        <f t="shared" ref="C22:C28" si="1">(B22-B21)/B21</f>
        <v>0.40821727019498605</v>
      </c>
      <c r="D22" s="2">
        <v>1717</v>
      </c>
      <c r="E22" s="2">
        <v>11427</v>
      </c>
      <c r="F22" s="2">
        <v>310</v>
      </c>
      <c r="G22" s="2">
        <v>13454</v>
      </c>
      <c r="H22" s="2">
        <v>4044</v>
      </c>
      <c r="I22" s="2"/>
      <c r="J22" s="2"/>
      <c r="K22" s="2">
        <v>2192</v>
      </c>
      <c r="L22" s="2">
        <v>0.03</v>
      </c>
      <c r="M22" s="2"/>
      <c r="N22" s="2">
        <v>59.2</v>
      </c>
      <c r="O22" s="2"/>
      <c r="P22" s="2">
        <v>12.6</v>
      </c>
      <c r="Q22" s="2"/>
      <c r="R22" s="2">
        <v>33.9</v>
      </c>
      <c r="S22" s="2"/>
      <c r="T22" s="2"/>
      <c r="U22" s="2"/>
      <c r="V22" s="2"/>
      <c r="W22" s="2"/>
      <c r="X22" s="2"/>
    </row>
    <row r="23" spans="1:26">
      <c r="A23" s="1">
        <v>2015</v>
      </c>
      <c r="B23" s="1">
        <v>21435</v>
      </c>
      <c r="C23" s="2">
        <f t="shared" si="1"/>
        <v>5.9984175650281871E-2</v>
      </c>
      <c r="D23" s="2">
        <v>1751</v>
      </c>
      <c r="E23" s="2">
        <v>12182</v>
      </c>
      <c r="F23" s="2">
        <v>436</v>
      </c>
      <c r="G23" s="2">
        <v>14369</v>
      </c>
      <c r="H23" s="2">
        <v>4287</v>
      </c>
      <c r="I23" s="2"/>
      <c r="J23" s="2"/>
      <c r="K23" s="2">
        <v>826</v>
      </c>
      <c r="L23" s="2">
        <v>0.03</v>
      </c>
      <c r="M23" s="2"/>
      <c r="N23" s="2">
        <v>59.2</v>
      </c>
      <c r="O23" s="2"/>
      <c r="P23" s="2">
        <v>12.7</v>
      </c>
      <c r="Q23" s="2"/>
      <c r="R23" s="2">
        <v>33.9</v>
      </c>
      <c r="S23" s="2"/>
      <c r="T23" s="2"/>
      <c r="U23" s="2"/>
      <c r="V23" s="2"/>
      <c r="W23" s="2"/>
      <c r="X23" s="2"/>
    </row>
    <row r="24" spans="1:26">
      <c r="A24" s="1">
        <v>2016</v>
      </c>
      <c r="B24" s="1">
        <v>22721</v>
      </c>
      <c r="C24" s="2">
        <f t="shared" si="1"/>
        <v>5.9995334732913456E-2</v>
      </c>
      <c r="D24" s="2">
        <v>1786</v>
      </c>
      <c r="E24" s="2">
        <v>12983</v>
      </c>
      <c r="F24" s="2">
        <v>436</v>
      </c>
      <c r="G24" s="2">
        <v>15205</v>
      </c>
      <c r="H24" s="2">
        <v>4544</v>
      </c>
      <c r="I24" s="2"/>
      <c r="J24" s="2"/>
      <c r="K24" s="2">
        <v>875</v>
      </c>
      <c r="L24" s="2">
        <v>0.03</v>
      </c>
      <c r="M24" s="2"/>
      <c r="N24" s="2">
        <v>59.2</v>
      </c>
      <c r="O24" s="2"/>
      <c r="P24" s="2">
        <v>12.7</v>
      </c>
      <c r="Q24" s="2"/>
      <c r="R24" s="2">
        <v>33.9</v>
      </c>
      <c r="S24" s="2"/>
      <c r="T24" s="2"/>
      <c r="U24" s="2"/>
      <c r="V24" s="2"/>
      <c r="W24" s="2"/>
      <c r="X24" s="2"/>
    </row>
    <row r="25" spans="1:26">
      <c r="A25" s="1">
        <v>2017</v>
      </c>
      <c r="B25" s="1">
        <v>24084</v>
      </c>
      <c r="C25" s="2">
        <f t="shared" si="1"/>
        <v>5.9988556841688308E-2</v>
      </c>
      <c r="D25" s="2">
        <v>1822</v>
      </c>
      <c r="E25" s="2">
        <v>13833</v>
      </c>
      <c r="F25" s="2">
        <v>490</v>
      </c>
      <c r="G25" s="2">
        <v>16145</v>
      </c>
      <c r="H25" s="2">
        <v>4817</v>
      </c>
      <c r="I25" s="2"/>
      <c r="J25" s="2"/>
      <c r="K25" s="2">
        <v>928</v>
      </c>
      <c r="L25" s="2">
        <v>0.03</v>
      </c>
      <c r="M25" s="2"/>
      <c r="N25" s="2">
        <v>59.2</v>
      </c>
      <c r="O25" s="2"/>
      <c r="P25" s="2">
        <v>12.7</v>
      </c>
      <c r="Q25" s="2"/>
      <c r="R25" s="2">
        <v>33.9</v>
      </c>
      <c r="S25" s="2"/>
      <c r="T25" s="2"/>
      <c r="U25" s="2"/>
      <c r="V25" s="2"/>
      <c r="W25" s="2"/>
      <c r="X25" s="2"/>
    </row>
    <row r="26" spans="1:26">
      <c r="A26" s="1">
        <v>2018</v>
      </c>
      <c r="B26" s="1">
        <v>25529</v>
      </c>
      <c r="C26" s="2">
        <f t="shared" si="1"/>
        <v>5.999833914632121E-2</v>
      </c>
      <c r="D26" s="2">
        <v>1858</v>
      </c>
      <c r="E26" s="2">
        <v>14736</v>
      </c>
      <c r="F26" s="2">
        <v>520</v>
      </c>
      <c r="G26" s="2">
        <v>17114</v>
      </c>
      <c r="H26" s="2">
        <v>5106</v>
      </c>
      <c r="I26" s="2"/>
      <c r="J26" s="2"/>
      <c r="K26" s="2">
        <v>983</v>
      </c>
      <c r="L26" s="2">
        <v>0.03</v>
      </c>
      <c r="M26" s="2"/>
      <c r="N26" s="2">
        <v>59.2</v>
      </c>
      <c r="O26" s="2"/>
      <c r="P26" s="2">
        <v>12.7</v>
      </c>
      <c r="Q26" s="2"/>
      <c r="R26" s="2">
        <v>33.9</v>
      </c>
      <c r="S26" s="2"/>
      <c r="T26" s="2"/>
      <c r="U26" s="2"/>
      <c r="V26" s="2"/>
      <c r="W26" s="2"/>
      <c r="X26" s="2"/>
    </row>
    <row r="27" spans="1:26">
      <c r="A27" s="1">
        <v>2019</v>
      </c>
      <c r="B27" s="1">
        <v>27061</v>
      </c>
      <c r="C27" s="2">
        <f t="shared" si="1"/>
        <v>6.0010184496063303E-2</v>
      </c>
      <c r="D27" s="2">
        <v>1895</v>
      </c>
      <c r="E27" s="2">
        <v>15694</v>
      </c>
      <c r="F27" s="2">
        <v>551</v>
      </c>
      <c r="G27" s="2">
        <v>18140</v>
      </c>
      <c r="H27" s="2">
        <v>5412</v>
      </c>
      <c r="I27" s="2"/>
      <c r="J27" s="2"/>
      <c r="K27" s="2">
        <v>1043</v>
      </c>
      <c r="L27" s="2">
        <v>0.03</v>
      </c>
      <c r="M27" s="2"/>
      <c r="N27" s="2">
        <v>59.2</v>
      </c>
      <c r="O27" s="2"/>
      <c r="P27" s="2">
        <v>12.7</v>
      </c>
      <c r="Q27" s="2"/>
      <c r="R27" s="2">
        <v>33.9</v>
      </c>
      <c r="S27" s="2"/>
      <c r="T27" s="2"/>
      <c r="U27" s="2"/>
      <c r="V27" s="2"/>
      <c r="W27" s="2"/>
      <c r="X27" s="2"/>
    </row>
    <row r="28" spans="1:26">
      <c r="A28" s="1">
        <v>2020</v>
      </c>
      <c r="B28" s="1">
        <v>28685</v>
      </c>
      <c r="C28" s="2">
        <f t="shared" si="1"/>
        <v>6.001256420679206E-2</v>
      </c>
      <c r="D28" s="2">
        <v>1933</v>
      </c>
      <c r="E28" s="2">
        <v>16712</v>
      </c>
      <c r="F28" s="2">
        <v>584</v>
      </c>
      <c r="G28" s="2">
        <v>19229</v>
      </c>
      <c r="H28" s="2">
        <v>5737</v>
      </c>
      <c r="I28" s="2"/>
      <c r="J28" s="2"/>
      <c r="K28" s="2">
        <v>1105</v>
      </c>
      <c r="L28" s="2">
        <v>0.03</v>
      </c>
      <c r="M28" s="2"/>
      <c r="N28" s="2">
        <v>59.2</v>
      </c>
      <c r="O28" s="2"/>
      <c r="P28" s="2">
        <v>12.7</v>
      </c>
      <c r="Q28" s="2"/>
      <c r="R28" s="2">
        <v>33.9</v>
      </c>
      <c r="S28" s="2"/>
      <c r="T28" s="2"/>
      <c r="U28" s="2"/>
      <c r="V28" s="2"/>
      <c r="W28" s="2"/>
      <c r="X28" s="2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永竹 佑伍</dc:creator>
  <cp:lastModifiedBy>永竹 佑伍</cp:lastModifiedBy>
  <dcterms:created xsi:type="dcterms:W3CDTF">2024-02-12T19:44:52Z</dcterms:created>
  <dcterms:modified xsi:type="dcterms:W3CDTF">2024-02-12T20:11:56Z</dcterms:modified>
</cp:coreProperties>
</file>