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35757\Desktop\工作\江苏师范大学\科研\论文\Journal\SCI\4. EQI\experimental data\实验数据\"/>
    </mc:Choice>
  </mc:AlternateContent>
  <xr:revisionPtr revIDLastSave="0" documentId="13_ncr:1_{B6B16C02-9AAE-4CD9-8837-E7C43BF4FD07}" xr6:coauthVersionLast="47" xr6:coauthVersionMax="47" xr10:uidLastSave="{00000000-0000-0000-0000-000000000000}"/>
  <bookViews>
    <workbookView xWindow="-28920" yWindow="3255" windowWidth="29040" windowHeight="15840" activeTab="2" xr2:uid="{00000000-000D-0000-FFFF-FFFF00000000}"/>
  </bookViews>
  <sheets>
    <sheet name="AD HOC A" sheetId="21" r:id="rId1"/>
    <sheet name="AD HOC B" sheetId="22" r:id="rId2"/>
    <sheet name="分类汇总表" sheetId="23" r:id="rId3"/>
    <sheet name="P值" sheetId="24" r:id="rId4"/>
    <sheet name="Sample" sheetId="25" r:id="rId5"/>
    <sheet name="A1" sheetId="1" r:id="rId6"/>
    <sheet name="A2" sheetId="3" r:id="rId7"/>
    <sheet name="A3" sheetId="4" r:id="rId8"/>
    <sheet name="A4" sheetId="5" r:id="rId9"/>
    <sheet name="A5" sheetId="6" r:id="rId10"/>
    <sheet name="A6" sheetId="7" r:id="rId11"/>
    <sheet name="A7" sheetId="8" r:id="rId12"/>
    <sheet name="A8" sheetId="9" r:id="rId13"/>
    <sheet name="A9" sheetId="10" r:id="rId14"/>
    <sheet name="A10" sheetId="11" r:id="rId15"/>
    <sheet name="B1" sheetId="2" r:id="rId16"/>
    <sheet name="B2" sheetId="12" r:id="rId17"/>
    <sheet name="B3" sheetId="13" r:id="rId18"/>
    <sheet name="B4" sheetId="14" r:id="rId19"/>
    <sheet name="B5" sheetId="15" r:id="rId20"/>
    <sheet name="B6" sheetId="16" r:id="rId21"/>
    <sheet name="B7" sheetId="17" r:id="rId22"/>
    <sheet name="B8" sheetId="18" r:id="rId23"/>
    <sheet name="B9" sheetId="19" r:id="rId24"/>
    <sheet name="B10" sheetId="20"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38" i="23" l="1"/>
  <c r="G38" i="23" s="1"/>
  <c r="C38" i="23"/>
  <c r="D38" i="23"/>
  <c r="E38" i="23"/>
  <c r="F38" i="23"/>
  <c r="B39" i="23"/>
  <c r="B18" i="23" s="1"/>
  <c r="C39" i="23"/>
  <c r="D39" i="23"/>
  <c r="E39" i="23"/>
  <c r="F39" i="23"/>
  <c r="K31" i="23"/>
  <c r="L31" i="23"/>
  <c r="M31" i="23"/>
  <c r="N31" i="23"/>
  <c r="J31" i="23"/>
  <c r="K30" i="23"/>
  <c r="L30" i="23"/>
  <c r="M30" i="23"/>
  <c r="N30" i="23"/>
  <c r="J30" i="23"/>
  <c r="G39" i="23" l="1"/>
  <c r="B17" i="23" l="1"/>
  <c r="J32" i="23" s="1"/>
  <c r="C17" i="23"/>
  <c r="K32" i="23" s="1"/>
  <c r="D17" i="23"/>
  <c r="L32" i="23" s="1"/>
  <c r="E17" i="23"/>
  <c r="F17" i="23"/>
  <c r="G17" i="23"/>
  <c r="C18" i="23"/>
  <c r="D18" i="23"/>
  <c r="E18" i="23"/>
  <c r="F18" i="23"/>
  <c r="G18" i="23"/>
  <c r="J33" i="23" s="1"/>
  <c r="F65" i="11"/>
  <c r="D34" i="23"/>
  <c r="D33" i="23"/>
  <c r="D32" i="23"/>
  <c r="D31" i="23"/>
  <c r="D30" i="23"/>
  <c r="D29" i="23"/>
  <c r="D28" i="23"/>
  <c r="D27" i="23"/>
  <c r="D26" i="23"/>
  <c r="D25" i="23"/>
  <c r="D15" i="23"/>
  <c r="D11" i="23"/>
  <c r="D10" i="23"/>
  <c r="D9" i="23"/>
  <c r="D8" i="23"/>
  <c r="D7" i="23"/>
  <c r="D6" i="23"/>
  <c r="D5" i="23"/>
  <c r="D4" i="23"/>
  <c r="D3" i="23"/>
  <c r="D2" i="23"/>
  <c r="M33" i="23" l="1"/>
  <c r="L33" i="23"/>
  <c r="K33" i="23"/>
  <c r="N32" i="23"/>
  <c r="N33" i="23"/>
  <c r="M32" i="23"/>
  <c r="B27" i="24"/>
  <c r="A27" i="24"/>
  <c r="B26" i="24"/>
  <c r="A26" i="24"/>
  <c r="B13" i="24"/>
  <c r="A13" i="24"/>
  <c r="B12" i="24"/>
  <c r="A12" i="24"/>
  <c r="R26" i="23"/>
  <c r="R12" i="23" l="1"/>
  <c r="S13" i="23" l="1"/>
  <c r="R13" i="23"/>
  <c r="S27" i="23"/>
  <c r="R27" i="23"/>
  <c r="S26" i="23"/>
  <c r="S12" i="23"/>
  <c r="F34" i="23" l="1"/>
  <c r="E34" i="23"/>
  <c r="C34" i="23"/>
  <c r="B34" i="23"/>
  <c r="F33" i="23"/>
  <c r="E33" i="23"/>
  <c r="C33" i="23"/>
  <c r="B33" i="23"/>
  <c r="F32" i="23"/>
  <c r="E32" i="23"/>
  <c r="B32" i="23"/>
  <c r="C32" i="23"/>
  <c r="F31" i="23"/>
  <c r="E31" i="23"/>
  <c r="C31" i="23"/>
  <c r="B31" i="23"/>
  <c r="F30" i="23"/>
  <c r="E30" i="23"/>
  <c r="C30" i="23"/>
  <c r="B30" i="23"/>
  <c r="F29" i="23"/>
  <c r="E29" i="23"/>
  <c r="C29" i="23"/>
  <c r="B29" i="23"/>
  <c r="F28" i="23"/>
  <c r="E28" i="23"/>
  <c r="C28" i="23"/>
  <c r="B28" i="23"/>
  <c r="F27" i="23"/>
  <c r="E27" i="23"/>
  <c r="C27" i="23"/>
  <c r="B27" i="23"/>
  <c r="F26" i="23"/>
  <c r="E26" i="23"/>
  <c r="C26" i="23"/>
  <c r="B26" i="23"/>
  <c r="F25" i="23"/>
  <c r="E25" i="23"/>
  <c r="C25" i="23"/>
  <c r="B25" i="23"/>
  <c r="F15" i="23"/>
  <c r="E15" i="23"/>
  <c r="C15" i="23"/>
  <c r="B15" i="23"/>
  <c r="B11" i="23"/>
  <c r="F11" i="23"/>
  <c r="E11" i="23"/>
  <c r="C11" i="23"/>
  <c r="F10" i="23"/>
  <c r="E10" i="23"/>
  <c r="B10" i="23"/>
  <c r="C10" i="23"/>
  <c r="F9" i="23"/>
  <c r="E9" i="23"/>
  <c r="B9" i="23"/>
  <c r="C9" i="23"/>
  <c r="F8" i="23"/>
  <c r="E8" i="23"/>
  <c r="C8" i="23"/>
  <c r="B8" i="23"/>
  <c r="F7" i="23"/>
  <c r="E7" i="23"/>
  <c r="C7" i="23"/>
  <c r="B7" i="23"/>
  <c r="F6" i="23"/>
  <c r="E6" i="23"/>
  <c r="C6" i="23"/>
  <c r="B6" i="23"/>
  <c r="F5" i="23"/>
  <c r="E5" i="23"/>
  <c r="C5" i="23"/>
  <c r="B5" i="23"/>
  <c r="F4" i="23"/>
  <c r="E4" i="23"/>
  <c r="C4" i="23"/>
  <c r="B4" i="23"/>
  <c r="F3" i="23"/>
  <c r="E3" i="23"/>
  <c r="C3" i="23"/>
  <c r="B3" i="23"/>
  <c r="F2" i="23"/>
  <c r="E2" i="23"/>
  <c r="C2" i="23"/>
  <c r="B2" i="23"/>
  <c r="G8" i="23" l="1"/>
  <c r="G26" i="23"/>
  <c r="G34" i="23"/>
  <c r="E16" i="23"/>
  <c r="G27" i="23"/>
  <c r="C16" i="23"/>
  <c r="G7" i="23"/>
  <c r="G10" i="23"/>
  <c r="G11" i="23"/>
  <c r="G25" i="23"/>
  <c r="G33" i="23"/>
  <c r="D16" i="23"/>
  <c r="G4" i="23"/>
  <c r="G15" i="23"/>
  <c r="G30" i="23"/>
  <c r="F16" i="23"/>
  <c r="G6" i="23"/>
  <c r="G9" i="23"/>
  <c r="G3" i="23"/>
  <c r="G29" i="23"/>
  <c r="G32" i="23"/>
  <c r="G5" i="23"/>
  <c r="G31" i="23"/>
  <c r="B16" i="23"/>
  <c r="G28" i="23"/>
  <c r="G2" i="23"/>
  <c r="G16" i="23" l="1"/>
  <c r="F71" i="20"/>
  <c r="F60" i="19"/>
  <c r="F74" i="18"/>
  <c r="F56" i="17"/>
  <c r="F117" i="16"/>
  <c r="F67" i="15"/>
  <c r="F76" i="14"/>
  <c r="F93" i="13"/>
  <c r="F83" i="12"/>
  <c r="F87" i="2"/>
  <c r="F64" i="10"/>
  <c r="F94" i="9"/>
  <c r="F76" i="8"/>
  <c r="F84" i="7"/>
  <c r="F78" i="6"/>
  <c r="D71" i="22"/>
  <c r="D75" i="21"/>
  <c r="F67" i="5"/>
  <c r="F71" i="4"/>
  <c r="F70" i="4"/>
  <c r="F71" i="3"/>
  <c r="F70" i="3"/>
  <c r="F93" i="1" l="1"/>
  <c r="F92" i="1"/>
</calcChain>
</file>

<file path=xl/sharedStrings.xml><?xml version="1.0" encoding="utf-8"?>
<sst xmlns="http://schemas.openxmlformats.org/spreadsheetml/2006/main" count="6040" uniqueCount="1684">
  <si>
    <t>本项目主要实现对学生基本信息的统计以及对学生成绩的统计。要通过添加班号、姓名、下拉框选择性别、年级、院系、专业、班级等等进行添加学生信息，同时也可以对学生信息进行查询、修改、删除等，对学生成绩的统计，可能包括每位学生的各科成绩的显示等。</t>
    <phoneticPr fontId="1" type="noConversion"/>
  </si>
  <si>
    <t>抽出要素</t>
    <phoneticPr fontId="1" type="noConversion"/>
  </si>
  <si>
    <t>对象项目</t>
    <phoneticPr fontId="1" type="noConversion"/>
  </si>
  <si>
    <t>期待事项</t>
    <phoneticPr fontId="1" type="noConversion"/>
  </si>
  <si>
    <t>例外事项</t>
    <phoneticPr fontId="1" type="noConversion"/>
  </si>
  <si>
    <t>统计</t>
    <phoneticPr fontId="1" type="noConversion"/>
  </si>
  <si>
    <t>添加学生信息</t>
    <phoneticPr fontId="1" type="noConversion"/>
  </si>
  <si>
    <t>添加</t>
    <phoneticPr fontId="1" type="noConversion"/>
  </si>
  <si>
    <t>添加不成功的表现是什么</t>
    <phoneticPr fontId="1" type="noConversion"/>
  </si>
  <si>
    <t>如何添加信息</t>
    <phoneticPr fontId="1" type="noConversion"/>
  </si>
  <si>
    <t>添加失败会怎么样</t>
    <phoneticPr fontId="1" type="noConversion"/>
  </si>
  <si>
    <t>添加内容的格式有没有限制</t>
    <phoneticPr fontId="1" type="noConversion"/>
  </si>
  <si>
    <t>格式不匹配有报错提醒吗</t>
    <phoneticPr fontId="1" type="noConversion"/>
  </si>
  <si>
    <t>信息</t>
    <phoneticPr fontId="1" type="noConversion"/>
  </si>
  <si>
    <t>添加的内容是什么？</t>
    <phoneticPr fontId="1" type="noConversion"/>
  </si>
  <si>
    <t>包括哪些信息？</t>
    <phoneticPr fontId="1" type="noConversion"/>
  </si>
  <si>
    <t>信息不完整会怎么样</t>
    <phoneticPr fontId="1" type="noConversion"/>
  </si>
  <si>
    <t>谁可以添加信息？</t>
    <phoneticPr fontId="1" type="noConversion"/>
  </si>
  <si>
    <t>非法用户添加信息会怎样</t>
    <phoneticPr fontId="1" type="noConversion"/>
  </si>
  <si>
    <t>统计学生成绩</t>
    <phoneticPr fontId="1" type="noConversion"/>
  </si>
  <si>
    <t>成绩</t>
    <phoneticPr fontId="1" type="noConversion"/>
  </si>
  <si>
    <t>成绩包括哪些科目的成绩？</t>
    <phoneticPr fontId="1" type="noConversion"/>
  </si>
  <si>
    <t>成绩不完整会怎样</t>
    <phoneticPr fontId="1" type="noConversion"/>
  </si>
  <si>
    <t>成绩的计算公式是什么？</t>
    <phoneticPr fontId="1" type="noConversion"/>
  </si>
  <si>
    <t>公式不明确会怎样</t>
    <phoneticPr fontId="1" type="noConversion"/>
  </si>
  <si>
    <t>谁可以统计成绩</t>
    <phoneticPr fontId="1" type="noConversion"/>
  </si>
  <si>
    <t>非法用户统计成绩会怎样</t>
    <phoneticPr fontId="1" type="noConversion"/>
  </si>
  <si>
    <t>显示各科成绩</t>
    <phoneticPr fontId="1" type="noConversion"/>
  </si>
  <si>
    <t>显示</t>
    <phoneticPr fontId="1" type="noConversion"/>
  </si>
  <si>
    <t>学生查看到别的同学成绩吗</t>
    <phoneticPr fontId="1" type="noConversion"/>
  </si>
  <si>
    <t>学生可以查看到自己的成绩吗？</t>
    <phoneticPr fontId="1" type="noConversion"/>
  </si>
  <si>
    <t>将学生统计统一录入到系统中</t>
  </si>
  <si>
    <t>录入系统</t>
    <phoneticPr fontId="1" type="noConversion"/>
  </si>
  <si>
    <t>录入</t>
    <phoneticPr fontId="1" type="noConversion"/>
  </si>
  <si>
    <t>导入的数据包括什么</t>
    <phoneticPr fontId="1" type="noConversion"/>
  </si>
  <si>
    <t>导入失败会怎样</t>
    <phoneticPr fontId="1" type="noConversion"/>
  </si>
  <si>
    <t>以什么文件格式录入系统</t>
    <phoneticPr fontId="1" type="noConversion"/>
  </si>
  <si>
    <t>文件格式不支持会怎样</t>
    <phoneticPr fontId="1" type="noConversion"/>
  </si>
  <si>
    <t>注册账号</t>
    <phoneticPr fontId="1" type="noConversion"/>
  </si>
  <si>
    <t>注册</t>
    <phoneticPr fontId="1" type="noConversion"/>
  </si>
  <si>
    <t>输入哪些内容可以注册账号</t>
    <phoneticPr fontId="1" type="noConversion"/>
  </si>
  <si>
    <t>内容不一致会怎样</t>
    <phoneticPr fontId="1" type="noConversion"/>
  </si>
  <si>
    <t>密码的格式有限制吗</t>
    <phoneticPr fontId="1" type="noConversion"/>
  </si>
  <si>
    <t>密码格式不正确会怎样</t>
    <phoneticPr fontId="1" type="noConversion"/>
  </si>
  <si>
    <t>谁可以注册账号</t>
    <phoneticPr fontId="1" type="noConversion"/>
  </si>
  <si>
    <t>注册失败会怎样</t>
    <phoneticPr fontId="1" type="noConversion"/>
  </si>
  <si>
    <t>账号</t>
    <phoneticPr fontId="1" type="noConversion"/>
  </si>
  <si>
    <t>如何区分账号</t>
    <phoneticPr fontId="1" type="noConversion"/>
  </si>
  <si>
    <t>使用注册过的账号登录账号，进入系统主界面</t>
  </si>
  <si>
    <t>登录账号</t>
    <phoneticPr fontId="1" type="noConversion"/>
  </si>
  <si>
    <t>登录</t>
    <phoneticPr fontId="1" type="noConversion"/>
  </si>
  <si>
    <t>登录需要输入什么内容</t>
    <phoneticPr fontId="1" type="noConversion"/>
  </si>
  <si>
    <t>密码输入错误怎么样</t>
    <phoneticPr fontId="1" type="noConversion"/>
  </si>
  <si>
    <t>登录设置验证码进行登录</t>
    <phoneticPr fontId="1" type="noConversion"/>
  </si>
  <si>
    <t>验证码验证不通过</t>
    <phoneticPr fontId="1" type="noConversion"/>
  </si>
  <si>
    <t>登录可以通过输入手机号获取验证码进行登录吗</t>
    <phoneticPr fontId="1" type="noConversion"/>
  </si>
  <si>
    <t>获取不到验证码如何解决</t>
    <phoneticPr fontId="1" type="noConversion"/>
  </si>
  <si>
    <t>使用者可以通过账号注册到其他角色的账号吗</t>
    <phoneticPr fontId="1" type="noConversion"/>
  </si>
  <si>
    <t>使用者可以通过账号登录到其他角色系统吗</t>
    <phoneticPr fontId="1" type="noConversion"/>
  </si>
  <si>
    <t>若后期发现学生成绩出现错误，可以修改学生的成绩，以保证学生成绩的正确性</t>
  </si>
  <si>
    <t>修改成绩</t>
    <phoneticPr fontId="1" type="noConversion"/>
  </si>
  <si>
    <t>修改</t>
    <phoneticPr fontId="1" type="noConversion"/>
  </si>
  <si>
    <t>谁可以修改成绩</t>
    <phoneticPr fontId="1" type="noConversion"/>
  </si>
  <si>
    <t>修改失败该如何</t>
    <phoneticPr fontId="1" type="noConversion"/>
  </si>
  <si>
    <t>学生可以修改自己的成绩吗</t>
    <phoneticPr fontId="1" type="noConversion"/>
  </si>
  <si>
    <t>修改成绩不符合实际情况怎么办</t>
    <phoneticPr fontId="1" type="noConversion"/>
  </si>
  <si>
    <t>可以只修改某一门成绩吗</t>
    <phoneticPr fontId="1" type="noConversion"/>
  </si>
  <si>
    <t>修改失败会怎么样</t>
    <phoneticPr fontId="1" type="noConversion"/>
  </si>
  <si>
    <t>成绩是实时修改吗</t>
    <phoneticPr fontId="1" type="noConversion"/>
  </si>
  <si>
    <t>修改成绩上传给上一级审核，审核不通过的话，可以重新进行成绩吗</t>
    <phoneticPr fontId="1" type="noConversion"/>
  </si>
  <si>
    <t>成绩包含哪些课程</t>
    <phoneticPr fontId="1" type="noConversion"/>
  </si>
  <si>
    <t>课程显示不完整会怎么样</t>
    <phoneticPr fontId="1" type="noConversion"/>
  </si>
  <si>
    <t>通过年级、院系、专业等查询到具体学生信息，或者获取到整个班级的信息或者院系成绩等等</t>
    <phoneticPr fontId="1" type="noConversion"/>
  </si>
  <si>
    <t>查询学生信息</t>
    <phoneticPr fontId="1" type="noConversion"/>
  </si>
  <si>
    <t>查询</t>
    <phoneticPr fontId="1" type="noConversion"/>
  </si>
  <si>
    <t>谁可以查询学生信息</t>
    <phoneticPr fontId="1" type="noConversion"/>
  </si>
  <si>
    <t>查询哪些信息</t>
    <phoneticPr fontId="1" type="noConversion"/>
  </si>
  <si>
    <t>信息查询不完整会怎样</t>
    <phoneticPr fontId="1" type="noConversion"/>
  </si>
  <si>
    <t>错误字段名无法查询到学生信息</t>
    <phoneticPr fontId="1" type="noConversion"/>
  </si>
  <si>
    <t>获取院系成绩</t>
    <phoneticPr fontId="1" type="noConversion"/>
  </si>
  <si>
    <t>获取</t>
    <phoneticPr fontId="1" type="noConversion"/>
  </si>
  <si>
    <t>谁可以获取院系成绩</t>
    <phoneticPr fontId="1" type="noConversion"/>
  </si>
  <si>
    <t>非法用户获取会怎样</t>
    <phoneticPr fontId="1" type="noConversion"/>
  </si>
  <si>
    <t>非法用户查询会怎样</t>
    <phoneticPr fontId="1" type="noConversion"/>
  </si>
  <si>
    <t>院系</t>
    <phoneticPr fontId="1" type="noConversion"/>
  </si>
  <si>
    <t>存在哪些院系成绩</t>
    <phoneticPr fontId="1" type="noConversion"/>
  </si>
  <si>
    <t>院系不存在会怎样</t>
    <phoneticPr fontId="1" type="noConversion"/>
  </si>
  <si>
    <t>系统还可以统计成绩，为成绩进行等级划分等等</t>
  </si>
  <si>
    <t>等级划分成绩</t>
    <phoneticPr fontId="1" type="noConversion"/>
  </si>
  <si>
    <t>以什么形式划分成绩</t>
    <phoneticPr fontId="1" type="noConversion"/>
  </si>
  <si>
    <t>划分不合理怎么办</t>
    <phoneticPr fontId="1" type="noConversion"/>
  </si>
  <si>
    <t>具体分数怎么划分</t>
    <phoneticPr fontId="1" type="noConversion"/>
  </si>
  <si>
    <t>若用户忘记密码，可以在登录状态下修改密码</t>
  </si>
  <si>
    <t>忘记密码</t>
    <phoneticPr fontId="1" type="noConversion"/>
  </si>
  <si>
    <t>密码</t>
    <phoneticPr fontId="1" type="noConversion"/>
  </si>
  <si>
    <t xml:space="preserve">忘记密码可以进行找回密码吗 </t>
    <phoneticPr fontId="1" type="noConversion"/>
  </si>
  <si>
    <t>无法找回怎么办</t>
    <phoneticPr fontId="1" type="noConversion"/>
  </si>
  <si>
    <t>填写哪些信息可以找回密码</t>
    <phoneticPr fontId="1" type="noConversion"/>
  </si>
  <si>
    <t>忘记信息该怎么办</t>
    <phoneticPr fontId="1" type="noConversion"/>
  </si>
  <si>
    <t>什么状态下可以找回密码</t>
    <phoneticPr fontId="1" type="noConversion"/>
  </si>
  <si>
    <t>非法状态可以进行该操作吗</t>
    <phoneticPr fontId="1" type="noConversion"/>
  </si>
  <si>
    <t>管理员权限最大，可以对学生，课程，老师的管理</t>
  </si>
  <si>
    <t>管理员权限</t>
    <phoneticPr fontId="1" type="noConversion"/>
  </si>
  <si>
    <t>权限</t>
    <phoneticPr fontId="1" type="noConversion"/>
  </si>
  <si>
    <t>管理员具有什么权限</t>
    <phoneticPr fontId="1" type="noConversion"/>
  </si>
  <si>
    <t>权限划分不明确怎么办</t>
    <phoneticPr fontId="1" type="noConversion"/>
  </si>
  <si>
    <t>教师信息的添加，本系统管理员对教师的基本信息进行添加。教师信息的工号具有唯一性，不可以重复添加。</t>
  </si>
  <si>
    <t>添加教师信息</t>
    <phoneticPr fontId="1" type="noConversion"/>
  </si>
  <si>
    <t>教师信息</t>
    <phoneticPr fontId="1" type="noConversion"/>
  </si>
  <si>
    <t>教师信息包括哪些</t>
    <phoneticPr fontId="1" type="noConversion"/>
  </si>
  <si>
    <t>信息不完整会怎样</t>
    <phoneticPr fontId="1" type="noConversion"/>
  </si>
  <si>
    <t>如何添加教师信息</t>
    <phoneticPr fontId="1" type="noConversion"/>
  </si>
  <si>
    <t>添加重复会怎样</t>
    <phoneticPr fontId="1" type="noConversion"/>
  </si>
  <si>
    <r>
      <t>学校基本课程的浏览，包括课程名，学时，学分，</t>
    </r>
    <r>
      <rPr>
        <sz val="10.5"/>
        <color theme="1"/>
        <rFont val="Calibri"/>
        <family val="2"/>
      </rPr>
      <t xml:space="preserve"> </t>
    </r>
    <r>
      <rPr>
        <sz val="10.5"/>
        <color theme="1"/>
        <rFont val="等线"/>
        <family val="3"/>
        <charset val="134"/>
      </rPr>
      <t>任课</t>
    </r>
    <r>
      <rPr>
        <sz val="10.5"/>
        <color theme="1"/>
        <rFont val="等线"/>
        <family val="3"/>
        <charset val="134"/>
      </rPr>
      <t>老师和课程具体描述。</t>
    </r>
    <phoneticPr fontId="1" type="noConversion"/>
  </si>
  <si>
    <t>浏览学校基本课程</t>
    <phoneticPr fontId="1" type="noConversion"/>
  </si>
  <si>
    <t>浏览</t>
    <phoneticPr fontId="1" type="noConversion"/>
  </si>
  <si>
    <t>谁可以浏览学校基本课程</t>
    <phoneticPr fontId="1" type="noConversion"/>
  </si>
  <si>
    <t>非法用户浏览怎么办</t>
    <phoneticPr fontId="1" type="noConversion"/>
  </si>
  <si>
    <t>浏览哪些课程</t>
    <phoneticPr fontId="1" type="noConversion"/>
  </si>
  <si>
    <t>浏览不到怎么办</t>
    <phoneticPr fontId="1" type="noConversion"/>
  </si>
  <si>
    <t>如何浏览</t>
    <phoneticPr fontId="1" type="noConversion"/>
  </si>
  <si>
    <t>在什么状态下可以浏览，什么状态下不可以浏览</t>
    <phoneticPr fontId="1" type="noConversion"/>
  </si>
  <si>
    <t>学校基本课程的添加。添加课程信息时，系统提示再次确认信息的界面，保证课程信息添加正确。</t>
  </si>
  <si>
    <t>添加学校基本课程</t>
  </si>
  <si>
    <t>添加学校基本课程</t>
    <phoneticPr fontId="1" type="noConversion"/>
  </si>
  <si>
    <t>学校基本课程</t>
    <phoneticPr fontId="1" type="noConversion"/>
  </si>
  <si>
    <t>包括哪些课程？</t>
    <phoneticPr fontId="1" type="noConversion"/>
  </si>
  <si>
    <t>谁可以添加学校课程？</t>
    <phoneticPr fontId="1" type="noConversion"/>
  </si>
  <si>
    <t>非法用户添加课程会怎样</t>
    <phoneticPr fontId="1" type="noConversion"/>
  </si>
  <si>
    <t>添加课程的格式有没有限制</t>
    <phoneticPr fontId="1" type="noConversion"/>
  </si>
  <si>
    <t>如何添加课程</t>
    <phoneticPr fontId="1" type="noConversion"/>
  </si>
  <si>
    <t>浏览个人选课情况</t>
  </si>
  <si>
    <t>浏览选课</t>
    <phoneticPr fontId="1" type="noConversion"/>
  </si>
  <si>
    <t>选课</t>
    <phoneticPr fontId="1" type="noConversion"/>
  </si>
  <si>
    <t>选哪些课</t>
    <phoneticPr fontId="1" type="noConversion"/>
  </si>
  <si>
    <t>未发布的课程可以选吗</t>
    <phoneticPr fontId="1" type="noConversion"/>
  </si>
  <si>
    <t>选课的入口在哪里</t>
    <phoneticPr fontId="1" type="noConversion"/>
  </si>
  <si>
    <t>没有进行选课入口怎么办</t>
    <phoneticPr fontId="1" type="noConversion"/>
  </si>
  <si>
    <t>选课是否会有人数限制</t>
    <phoneticPr fontId="1" type="noConversion"/>
  </si>
  <si>
    <t>超过选课人数怎么办</t>
    <phoneticPr fontId="1" type="noConversion"/>
  </si>
  <si>
    <t>查看学生的留言</t>
  </si>
  <si>
    <t>查看留言</t>
    <phoneticPr fontId="1" type="noConversion"/>
  </si>
  <si>
    <t>查看</t>
    <phoneticPr fontId="1" type="noConversion"/>
  </si>
  <si>
    <t>查看谁的留言</t>
    <phoneticPr fontId="1" type="noConversion"/>
  </si>
  <si>
    <t>留言</t>
    <phoneticPr fontId="1" type="noConversion"/>
  </si>
  <si>
    <t>谁可以发布留言</t>
    <phoneticPr fontId="1" type="noConversion"/>
  </si>
  <si>
    <t>留言是否可以进行汇总</t>
    <phoneticPr fontId="1" type="noConversion"/>
  </si>
  <si>
    <t>留言什么内容</t>
    <phoneticPr fontId="1" type="noConversion"/>
  </si>
  <si>
    <t>谁可以查看留言</t>
    <phoneticPr fontId="1" type="noConversion"/>
  </si>
  <si>
    <t>如何留言</t>
    <phoneticPr fontId="1" type="noConversion"/>
  </si>
  <si>
    <t>留言找不到入口怎么办</t>
    <phoneticPr fontId="1" type="noConversion"/>
  </si>
  <si>
    <t>非法用户可以留言吗</t>
    <phoneticPr fontId="1" type="noConversion"/>
  </si>
  <si>
    <t>内容包含敏感词怎么办</t>
    <phoneticPr fontId="1" type="noConversion"/>
  </si>
  <si>
    <t>分类不明确怎么办</t>
    <phoneticPr fontId="1" type="noConversion"/>
  </si>
  <si>
    <t>非法用户可以查看留言吗</t>
    <phoneticPr fontId="1" type="noConversion"/>
  </si>
  <si>
    <t>无需提供搜索功能</t>
  </si>
  <si>
    <t>提供搜索功能</t>
    <phoneticPr fontId="1" type="noConversion"/>
  </si>
  <si>
    <t>搜索</t>
    <phoneticPr fontId="1" type="noConversion"/>
  </si>
  <si>
    <t>搜索什么内容</t>
    <phoneticPr fontId="1" type="noConversion"/>
  </si>
  <si>
    <t>以哪些条件限制搜索内容</t>
    <phoneticPr fontId="1" type="noConversion"/>
  </si>
  <si>
    <t>搜索不到会怎样</t>
    <phoneticPr fontId="1" type="noConversion"/>
  </si>
  <si>
    <t>筛选功能过少会怎样</t>
    <phoneticPr fontId="1" type="noConversion"/>
  </si>
  <si>
    <t>系统流程图</t>
    <phoneticPr fontId="1" type="noConversion"/>
  </si>
  <si>
    <t>系统流程图是否符合规范</t>
    <phoneticPr fontId="1" type="noConversion"/>
  </si>
  <si>
    <t>不符合规范会怎样</t>
    <phoneticPr fontId="1" type="noConversion"/>
  </si>
  <si>
    <t>E-R图</t>
    <phoneticPr fontId="1" type="noConversion"/>
  </si>
  <si>
    <t>图的关系是否标明</t>
    <phoneticPr fontId="1" type="noConversion"/>
  </si>
  <si>
    <t>不标明会怎样</t>
    <phoneticPr fontId="1" type="noConversion"/>
  </si>
  <si>
    <t>图是否符合规范</t>
    <phoneticPr fontId="1" type="noConversion"/>
  </si>
  <si>
    <t>数据库的设计</t>
    <phoneticPr fontId="1" type="noConversion"/>
  </si>
  <si>
    <t>设计数据库</t>
    <phoneticPr fontId="1" type="noConversion"/>
  </si>
  <si>
    <t>数据库</t>
    <phoneticPr fontId="1" type="noConversion"/>
  </si>
  <si>
    <t>数据库包含哪些数据表</t>
    <phoneticPr fontId="1" type="noConversion"/>
  </si>
  <si>
    <t>包含不完整会怎样</t>
    <phoneticPr fontId="1" type="noConversion"/>
  </si>
  <si>
    <t>表与表之间是否建立联系</t>
    <phoneticPr fontId="1" type="noConversion"/>
  </si>
  <si>
    <t>不建立联系会怎样</t>
    <phoneticPr fontId="1" type="noConversion"/>
  </si>
  <si>
    <t>数据表中字段是否可以设置为空？</t>
    <phoneticPr fontId="1" type="noConversion"/>
  </si>
  <si>
    <t>设置为空会怎样</t>
    <phoneticPr fontId="1" type="noConversion"/>
  </si>
  <si>
    <t>数据表中字段格式是否与前端保持一致？</t>
    <phoneticPr fontId="1" type="noConversion"/>
  </si>
  <si>
    <t>不保持一致会怎样</t>
    <phoneticPr fontId="1" type="noConversion"/>
  </si>
  <si>
    <t>学生信息的修改，删除。在修改或者删除信息时，都会提示管理员进行再次确认，防止操作失误。</t>
  </si>
  <si>
    <t>删除学生信息</t>
    <phoneticPr fontId="1" type="noConversion"/>
  </si>
  <si>
    <t>删除</t>
    <phoneticPr fontId="1" type="noConversion"/>
  </si>
  <si>
    <t>删除学生信息是否有再次确定的操作</t>
    <phoneticPr fontId="1" type="noConversion"/>
  </si>
  <si>
    <t>谁可以删除学生信息</t>
    <phoneticPr fontId="1" type="noConversion"/>
  </si>
  <si>
    <t>删除哪些信息</t>
    <phoneticPr fontId="1" type="noConversion"/>
  </si>
  <si>
    <t>删除后是否有撤回功能</t>
    <phoneticPr fontId="1" type="noConversion"/>
  </si>
  <si>
    <t>非法用户可以删除信息吗</t>
    <phoneticPr fontId="1" type="noConversion"/>
  </si>
  <si>
    <t>若是误删会怎样</t>
    <phoneticPr fontId="1" type="noConversion"/>
  </si>
  <si>
    <t>若是没有撤回功能会怎样</t>
    <phoneticPr fontId="1" type="noConversion"/>
  </si>
  <si>
    <r>
      <t>管理员主要负责新老师信息的增加，老师信息的整理以及老师信息的打印。除此之外还可以查看每个老师所教授的课程</t>
    </r>
    <r>
      <rPr>
        <sz val="10.5"/>
        <color theme="1"/>
        <rFont val="Calibri"/>
        <family val="2"/>
      </rPr>
      <t xml:space="preserve"> </t>
    </r>
    <r>
      <rPr>
        <sz val="10.5"/>
        <color theme="1"/>
        <rFont val="等线"/>
        <family val="3"/>
        <charset val="134"/>
        <scheme val="minor"/>
      </rPr>
      <t>。</t>
    </r>
  </si>
  <si>
    <t>打印教师信息</t>
    <phoneticPr fontId="1" type="noConversion"/>
  </si>
  <si>
    <t>打印</t>
    <phoneticPr fontId="1" type="noConversion"/>
  </si>
  <si>
    <t>打印谁的信息</t>
    <phoneticPr fontId="1" type="noConversion"/>
  </si>
  <si>
    <t>以什么格式可以打印</t>
    <phoneticPr fontId="1" type="noConversion"/>
  </si>
  <si>
    <t>可以连接什么设备进行打印</t>
    <phoneticPr fontId="1" type="noConversion"/>
  </si>
  <si>
    <t>打印哪些信息</t>
    <phoneticPr fontId="1" type="noConversion"/>
  </si>
  <si>
    <t>非法用户可以打印信息吗</t>
    <phoneticPr fontId="1" type="noConversion"/>
  </si>
  <si>
    <t>格式不支持可以打印吗</t>
    <phoneticPr fontId="1" type="noConversion"/>
  </si>
  <si>
    <t>设备不存在可以打印吗</t>
    <phoneticPr fontId="1" type="noConversion"/>
  </si>
  <si>
    <t>系统要求管理员必须输入正确的用户名和密码才能删除数据库</t>
  </si>
  <si>
    <t>删除数据库</t>
    <phoneticPr fontId="1" type="noConversion"/>
  </si>
  <si>
    <t>数据库中包含哪些信息</t>
    <phoneticPr fontId="1" type="noConversion"/>
  </si>
  <si>
    <t>谁可以删除数据库</t>
    <phoneticPr fontId="1" type="noConversion"/>
  </si>
  <si>
    <t>在什么前提下可以删除数据库</t>
    <phoneticPr fontId="1" type="noConversion"/>
  </si>
  <si>
    <t>是否删除某一个数据表</t>
    <phoneticPr fontId="1" type="noConversion"/>
  </si>
  <si>
    <t>删除之后是否可以恢复</t>
    <phoneticPr fontId="1" type="noConversion"/>
  </si>
  <si>
    <t>数据库是否存在备份</t>
    <phoneticPr fontId="1" type="noConversion"/>
  </si>
  <si>
    <t>非法用户可以删除吗</t>
    <phoneticPr fontId="1" type="noConversion"/>
  </si>
  <si>
    <t>情况不允许可以删除吗</t>
    <phoneticPr fontId="1" type="noConversion"/>
  </si>
  <si>
    <t>若数据表已被占用可以继续删除吗</t>
    <phoneticPr fontId="1" type="noConversion"/>
  </si>
  <si>
    <t>不可以恢复会影响系统吗</t>
    <phoneticPr fontId="1" type="noConversion"/>
  </si>
  <si>
    <t>备份不存在会影响系统吗</t>
    <phoneticPr fontId="1" type="noConversion"/>
  </si>
  <si>
    <t>系统要求能查看学生信息管理业务中学生信息、课程信息</t>
  </si>
  <si>
    <t>系统能查询签到情况</t>
  </si>
  <si>
    <t>系统维护提供完全的计算机管理等</t>
  </si>
  <si>
    <t>查看学生信息</t>
    <phoneticPr fontId="1" type="noConversion"/>
  </si>
  <si>
    <t>谁可以查看学生信息</t>
    <phoneticPr fontId="1" type="noConversion"/>
  </si>
  <si>
    <t>非法用户查看会怎样</t>
    <phoneticPr fontId="1" type="noConversion"/>
  </si>
  <si>
    <t>查看哪些信息</t>
    <phoneticPr fontId="1" type="noConversion"/>
  </si>
  <si>
    <t>信息显示不完整会怎样</t>
    <phoneticPr fontId="1" type="noConversion"/>
  </si>
  <si>
    <t>在哪里查看信息</t>
    <phoneticPr fontId="1" type="noConversion"/>
  </si>
  <si>
    <t>标题与功能不对应会怎样</t>
    <phoneticPr fontId="1" type="noConversion"/>
  </si>
  <si>
    <t>查询签到情况</t>
    <phoneticPr fontId="1" type="noConversion"/>
  </si>
  <si>
    <t>谁可以查询签到情况</t>
    <phoneticPr fontId="1" type="noConversion"/>
  </si>
  <si>
    <t>查询谁的签到情况</t>
    <phoneticPr fontId="1" type="noConversion"/>
  </si>
  <si>
    <t>查询签到情况是否可以筛选信息</t>
    <phoneticPr fontId="1" type="noConversion"/>
  </si>
  <si>
    <t>没有筛选功能会怎样</t>
    <phoneticPr fontId="1" type="noConversion"/>
  </si>
  <si>
    <t>可以通过哪些筛选条件查询签到情况</t>
    <phoneticPr fontId="1" type="noConversion"/>
  </si>
  <si>
    <t>若条件输入错误是否可以筛选</t>
    <phoneticPr fontId="1" type="noConversion"/>
  </si>
  <si>
    <t>系统维护</t>
    <phoneticPr fontId="1" type="noConversion"/>
  </si>
  <si>
    <t>维护</t>
    <phoneticPr fontId="1" type="noConversion"/>
  </si>
  <si>
    <t>谁可以维护系统</t>
    <phoneticPr fontId="1" type="noConversion"/>
  </si>
  <si>
    <t>维护的入口在哪里</t>
    <phoneticPr fontId="1" type="noConversion"/>
  </si>
  <si>
    <t>维护什么内容</t>
    <phoneticPr fontId="1" type="noConversion"/>
  </si>
  <si>
    <t>非法用户可以维护吗</t>
    <phoneticPr fontId="1" type="noConversion"/>
  </si>
  <si>
    <t>若没有提供入口会怎样</t>
    <phoneticPr fontId="1" type="noConversion"/>
  </si>
  <si>
    <t>维护不成功会怎样</t>
    <phoneticPr fontId="1" type="noConversion"/>
  </si>
  <si>
    <t>学生通过班级和学号进行注册账号、设置密码，密码分为三个等级，系统自动识别密码，若密码等级过低，提示该学生密码等级过低，需重新设置密码，在登陆账号密码时，设置数字英文验证码进行验证，输入正确才可以进入到该系统中。</t>
    <phoneticPr fontId="1" type="noConversion"/>
  </si>
  <si>
    <t>学生可以查看自己的个人信息，若学生想要将信息保存在该系统中，需要录入id，学号，姓名，性别，电话，qq号码，班级，年级等信息，输入的学号不可以和数据库中的重复，若输入学号重复，系统则会做出相应的提醒，并且不会进行下一步的工作，姓名、性别、班级、年级等信息为必填信息，若不填写信息，不能进行保存或者修改，若填写信息为非法格式，也不能进行保存或者修改。</t>
    <phoneticPr fontId="1" type="noConversion"/>
  </si>
  <si>
    <t>系统也可根据输入班级或者年级信息生成该班级或者年级的数据统计图，让教师可以直观的获取信息</t>
  </si>
  <si>
    <t>生成数据统计图</t>
    <phoneticPr fontId="1" type="noConversion"/>
  </si>
  <si>
    <t>数据统计图</t>
    <phoneticPr fontId="1" type="noConversion"/>
  </si>
  <si>
    <t>数据统计图以哪些数据生成的</t>
    <phoneticPr fontId="1" type="noConversion"/>
  </si>
  <si>
    <t>数据不完整会怎样</t>
    <phoneticPr fontId="1" type="noConversion"/>
  </si>
  <si>
    <t>谁可以查看数据统计图</t>
    <phoneticPr fontId="1" type="noConversion"/>
  </si>
  <si>
    <t>非法用户可以查看吗</t>
    <phoneticPr fontId="1" type="noConversion"/>
  </si>
  <si>
    <t>数据统计图是自行生成还是人工生成</t>
    <phoneticPr fontId="1" type="noConversion"/>
  </si>
  <si>
    <t>不允许生成怎么办</t>
    <phoneticPr fontId="1" type="noConversion"/>
  </si>
  <si>
    <t>数据统计图显示在什么位置</t>
    <phoneticPr fontId="1" type="noConversion"/>
  </si>
  <si>
    <t>放置位置影响系统美观怎么办</t>
    <phoneticPr fontId="1" type="noConversion"/>
  </si>
  <si>
    <t>通过签到时间获取到的已经签到的学生信息和未签到的学生信息，同时也可以发送提醒信息提醒未签到的学生</t>
  </si>
  <si>
    <t>签到时间</t>
    <phoneticPr fontId="1" type="noConversion"/>
  </si>
  <si>
    <t>谁可以发布签到时间</t>
    <phoneticPr fontId="1" type="noConversion"/>
  </si>
  <si>
    <t>签到时间以什么格式输出到页面上</t>
    <phoneticPr fontId="1" type="noConversion"/>
  </si>
  <si>
    <t>签到时间是否可以设置时间长短</t>
    <phoneticPr fontId="1" type="noConversion"/>
  </si>
  <si>
    <t>教师是否可以提前结束签到时间</t>
    <phoneticPr fontId="1" type="noConversion"/>
  </si>
  <si>
    <t>签到时间内可以进行签到吗</t>
    <phoneticPr fontId="1" type="noConversion"/>
  </si>
  <si>
    <t>超出签到时间是否可以签到</t>
    <phoneticPr fontId="1" type="noConversion"/>
  </si>
  <si>
    <t>教师若不可结束签到时间会怎样</t>
    <phoneticPr fontId="1" type="noConversion"/>
  </si>
  <si>
    <t>时间设置不成功会怎样</t>
    <phoneticPr fontId="1" type="noConversion"/>
  </si>
  <si>
    <t>若只显示年月日还是否有效</t>
    <phoneticPr fontId="1" type="noConversion"/>
  </si>
  <si>
    <t>非法用户可以发布吗</t>
    <phoneticPr fontId="1" type="noConversion"/>
  </si>
  <si>
    <t>获取不到会怎样</t>
    <phoneticPr fontId="1" type="noConversion"/>
  </si>
  <si>
    <t>非法用户可以获取吗</t>
    <phoneticPr fontId="1" type="noConversion"/>
  </si>
  <si>
    <t>通过签到时间</t>
    <phoneticPr fontId="1" type="noConversion"/>
  </si>
  <si>
    <t>通过</t>
    <phoneticPr fontId="1" type="noConversion"/>
  </si>
  <si>
    <t>谁可以通过签到时间进行操作</t>
    <phoneticPr fontId="1" type="noConversion"/>
  </si>
  <si>
    <t>如何通过签到时间获取信息</t>
    <phoneticPr fontId="1" type="noConversion"/>
  </si>
  <si>
    <t>获取学生信息</t>
    <phoneticPr fontId="1" type="noConversion"/>
  </si>
  <si>
    <t>学生信息</t>
    <phoneticPr fontId="1" type="noConversion"/>
  </si>
  <si>
    <t>如何区分未签到和已签到的学生信息</t>
    <phoneticPr fontId="1" type="noConversion"/>
  </si>
  <si>
    <t>能够获取到哪些内容</t>
    <phoneticPr fontId="1" type="noConversion"/>
  </si>
  <si>
    <t>谁能够获取学生信息</t>
    <phoneticPr fontId="1" type="noConversion"/>
  </si>
  <si>
    <t>标记失败会怎样</t>
    <phoneticPr fontId="1" type="noConversion"/>
  </si>
  <si>
    <t>非法用户能够获取吗</t>
    <phoneticPr fontId="1" type="noConversion"/>
  </si>
  <si>
    <t>发送提醒信息</t>
    <phoneticPr fontId="1" type="noConversion"/>
  </si>
  <si>
    <t>发送</t>
    <phoneticPr fontId="1" type="noConversion"/>
  </si>
  <si>
    <t>是实时发送吗</t>
    <phoneticPr fontId="1" type="noConversion"/>
  </si>
  <si>
    <t>不是实时还有效吗</t>
    <phoneticPr fontId="1" type="noConversion"/>
  </si>
  <si>
    <t>提醒信息</t>
    <phoneticPr fontId="1" type="noConversion"/>
  </si>
  <si>
    <t>以什么方式发送</t>
    <phoneticPr fontId="1" type="noConversion"/>
  </si>
  <si>
    <t>可以跨平台发送吗</t>
    <phoneticPr fontId="1" type="noConversion"/>
  </si>
  <si>
    <t>管理员拥有最高的权限，该角色可以设置各部门的权限</t>
  </si>
  <si>
    <t>若学生提出申请补签到信息，系统需要将该申请上报给教师中辅导员这一角色，该角色进行审批，学生的补签到才能成功。若该角色将这一申请打回，学生需要重新上报申请进行修改</t>
  </si>
  <si>
    <t>授课教师角色可以同意学生补签到信息，发布签到信息等等。</t>
  </si>
  <si>
    <t>申请补签到信息</t>
    <phoneticPr fontId="1" type="noConversion"/>
  </si>
  <si>
    <t>申请</t>
    <phoneticPr fontId="1" type="noConversion"/>
  </si>
  <si>
    <t>谁可以申请补签到</t>
    <phoneticPr fontId="1" type="noConversion"/>
  </si>
  <si>
    <t>申请补签到信息是否需要审核</t>
    <phoneticPr fontId="1" type="noConversion"/>
  </si>
  <si>
    <t>补签到成功之后，签到信息是否会发生相应改变</t>
    <phoneticPr fontId="1" type="noConversion"/>
  </si>
  <si>
    <t>非法用户可以补签吗</t>
    <phoneticPr fontId="1" type="noConversion"/>
  </si>
  <si>
    <t>拒绝该申请可以重新申请吗</t>
    <phoneticPr fontId="1" type="noConversion"/>
  </si>
  <si>
    <t>补签到不成功会怎样</t>
    <phoneticPr fontId="1" type="noConversion"/>
  </si>
  <si>
    <t>同意补签到信息</t>
    <phoneticPr fontId="1" type="noConversion"/>
  </si>
  <si>
    <t>同意</t>
    <phoneticPr fontId="1" type="noConversion"/>
  </si>
  <si>
    <t>谁可以同意补签到信息</t>
    <phoneticPr fontId="1" type="noConversion"/>
  </si>
  <si>
    <t>可以同意谁的补签到信息</t>
    <phoneticPr fontId="1" type="noConversion"/>
  </si>
  <si>
    <t>发布签到信息</t>
    <phoneticPr fontId="1" type="noConversion"/>
  </si>
  <si>
    <t>发布</t>
    <phoneticPr fontId="1" type="noConversion"/>
  </si>
  <si>
    <t>谁可以发布签到信息</t>
    <phoneticPr fontId="1" type="noConversion"/>
  </si>
  <si>
    <t>签到信息发布给谁</t>
    <phoneticPr fontId="1" type="noConversion"/>
  </si>
  <si>
    <t>签到信息</t>
    <phoneticPr fontId="1" type="noConversion"/>
  </si>
  <si>
    <t>签到信息可以限制签到位置吗</t>
    <phoneticPr fontId="1" type="noConversion"/>
  </si>
  <si>
    <t>签到信息可以限制签到时间吗</t>
    <phoneticPr fontId="1" type="noConversion"/>
  </si>
  <si>
    <t>签到信息可以显示班级信息吗</t>
    <phoneticPr fontId="1" type="noConversion"/>
  </si>
  <si>
    <t>签到信息可以显示课程信息吗</t>
    <phoneticPr fontId="1" type="noConversion"/>
  </si>
  <si>
    <t>不可以显示怎么办</t>
    <phoneticPr fontId="1" type="noConversion"/>
  </si>
  <si>
    <t>不可以限制会怎样</t>
    <phoneticPr fontId="1" type="noConversion"/>
  </si>
  <si>
    <t>发布给非法用户会怎样</t>
    <phoneticPr fontId="1" type="noConversion"/>
  </si>
  <si>
    <t>非法用户发布会怎样</t>
    <phoneticPr fontId="1" type="noConversion"/>
  </si>
  <si>
    <t>同意非法用户的信息会怎样</t>
    <phoneticPr fontId="1" type="noConversion"/>
  </si>
  <si>
    <t>非法用户同意会怎样</t>
    <phoneticPr fontId="1" type="noConversion"/>
  </si>
  <si>
    <t>学生只可能查看自己的信息，修改或者保存自己的信息，进行签到等</t>
    <phoneticPr fontId="1" type="noConversion"/>
  </si>
  <si>
    <t>修改学生信息</t>
    <phoneticPr fontId="1" type="noConversion"/>
  </si>
  <si>
    <t>谁可以修改信息</t>
    <phoneticPr fontId="1" type="noConversion"/>
  </si>
  <si>
    <t>修改谁的信息</t>
    <phoneticPr fontId="1" type="noConversion"/>
  </si>
  <si>
    <t>学生信息包含什么内容</t>
    <phoneticPr fontId="1" type="noConversion"/>
  </si>
  <si>
    <t>修改之后是否有撤回功能</t>
    <phoneticPr fontId="1" type="noConversion"/>
  </si>
  <si>
    <t>非法用户可以修改吗</t>
    <phoneticPr fontId="1" type="noConversion"/>
  </si>
  <si>
    <t>修改不成功会怎样</t>
    <phoneticPr fontId="1" type="noConversion"/>
  </si>
  <si>
    <t>信息包含不完整会怎样</t>
    <phoneticPr fontId="1" type="noConversion"/>
  </si>
  <si>
    <t>修改之后不可复原会怎样</t>
    <phoneticPr fontId="1" type="noConversion"/>
  </si>
  <si>
    <t>班级通讯录</t>
  </si>
  <si>
    <t>班级通讯录</t>
    <phoneticPr fontId="1" type="noConversion"/>
  </si>
  <si>
    <t>通讯录</t>
    <phoneticPr fontId="1" type="noConversion"/>
  </si>
  <si>
    <t>谁可以查看通讯录</t>
    <phoneticPr fontId="1" type="noConversion"/>
  </si>
  <si>
    <t>可以查看谁的通讯录</t>
    <phoneticPr fontId="1" type="noConversion"/>
  </si>
  <si>
    <t>谁可以修改通讯录</t>
    <phoneticPr fontId="1" type="noConversion"/>
  </si>
  <si>
    <t>通讯录是否为自动更新</t>
    <phoneticPr fontId="1" type="noConversion"/>
  </si>
  <si>
    <t>查看不了怎么办</t>
    <phoneticPr fontId="1" type="noConversion"/>
  </si>
  <si>
    <t>不是自动更新会怎样</t>
    <phoneticPr fontId="1" type="noConversion"/>
  </si>
  <si>
    <t>学生成绩管理系统</t>
    <phoneticPr fontId="1" type="noConversion"/>
  </si>
  <si>
    <t>成绩从何而来</t>
    <phoneticPr fontId="1" type="noConversion"/>
  </si>
  <si>
    <t>成绩输入错误怎么办</t>
    <phoneticPr fontId="1" type="noConversion"/>
  </si>
  <si>
    <t>成绩存在平时分吗</t>
    <phoneticPr fontId="1" type="noConversion"/>
  </si>
  <si>
    <t>成绩以什么比例设定的</t>
    <phoneticPr fontId="1" type="noConversion"/>
  </si>
  <si>
    <t>何时可以录入成绩</t>
    <phoneticPr fontId="1" type="noConversion"/>
  </si>
  <si>
    <t>成绩可以批量导入吗</t>
    <phoneticPr fontId="1" type="noConversion"/>
  </si>
  <si>
    <t>管理</t>
    <phoneticPr fontId="1" type="noConversion"/>
  </si>
  <si>
    <t>管理什么</t>
    <phoneticPr fontId="1" type="noConversion"/>
  </si>
  <si>
    <t>部分环节管理错误怎么办</t>
    <phoneticPr fontId="1" type="noConversion"/>
  </si>
  <si>
    <t>如何进行管理</t>
    <phoneticPr fontId="1" type="noConversion"/>
  </si>
  <si>
    <t>管理</t>
  </si>
  <si>
    <t>项目主要实现对学生基
本信息的统计以及对学生成绩的统计。要通过添加班号、姓名、下拉框选择性别、年级、院系、专业、班级等等进行添加学生信息，同时也可以对学生信息进行查询、修改、删除等，对学生成绩的统计，可能包括每位学生的各科成绩的显示等。</t>
    <phoneticPr fontId="1" type="noConversion"/>
  </si>
  <si>
    <t>对学生基本信息的统计</t>
    <phoneticPr fontId="1" type="noConversion"/>
  </si>
  <si>
    <t>基本信息</t>
    <phoneticPr fontId="1" type="noConversion"/>
  </si>
  <si>
    <t>基本信息包含哪些内容</t>
    <phoneticPr fontId="1" type="noConversion"/>
  </si>
  <si>
    <t>基本信息错误怎么办</t>
    <phoneticPr fontId="1" type="noConversion"/>
  </si>
  <si>
    <t>基本信息是怎么得到的</t>
    <phoneticPr fontId="1" type="noConversion"/>
  </si>
  <si>
    <t>基本信息缺失怎么办</t>
    <phoneticPr fontId="1" type="noConversion"/>
  </si>
  <si>
    <t>如何统计的</t>
    <phoneticPr fontId="1" type="noConversion"/>
  </si>
  <si>
    <t>统计错误怎么办</t>
    <phoneticPr fontId="1" type="noConversion"/>
  </si>
  <si>
    <t>统计的结果能显示吗</t>
    <phoneticPr fontId="1" type="noConversion"/>
  </si>
  <si>
    <t>统计结果是怎么显示的</t>
    <phoneticPr fontId="1" type="noConversion"/>
  </si>
  <si>
    <t>根据什么来统计</t>
    <phoneticPr fontId="1" type="noConversion"/>
  </si>
  <si>
    <t>班号、姓名、性别、年级、院系、专业、班级</t>
    <phoneticPr fontId="1" type="noConversion"/>
  </si>
  <si>
    <t>班号</t>
    <phoneticPr fontId="1" type="noConversion"/>
  </si>
  <si>
    <t>班号是如何设计的</t>
    <phoneticPr fontId="1" type="noConversion"/>
  </si>
  <si>
    <t>班号错误怎么办</t>
    <phoneticPr fontId="1" type="noConversion"/>
  </si>
  <si>
    <t>班号是什么类型存储的</t>
    <phoneticPr fontId="1" type="noConversion"/>
  </si>
  <si>
    <t>班号相同了怎么办</t>
    <phoneticPr fontId="1" type="noConversion"/>
  </si>
  <si>
    <t>班号是怎么录入的</t>
    <phoneticPr fontId="1" type="noConversion"/>
  </si>
  <si>
    <t>姓名</t>
    <phoneticPr fontId="1" type="noConversion"/>
  </si>
  <si>
    <t>录入错误怎么办</t>
    <phoneticPr fontId="1" type="noConversion"/>
  </si>
  <si>
    <t>姓名是怎么录入的</t>
    <phoneticPr fontId="1" type="noConversion"/>
  </si>
  <si>
    <t>性别</t>
    <phoneticPr fontId="1" type="noConversion"/>
  </si>
  <si>
    <t>年级</t>
    <phoneticPr fontId="1" type="noConversion"/>
  </si>
  <si>
    <t>已毕业的年级信息丢失了怎么办</t>
    <phoneticPr fontId="1" type="noConversion"/>
  </si>
  <si>
    <t>共有多少的年级</t>
    <phoneticPr fontId="1" type="noConversion"/>
  </si>
  <si>
    <t>已毕业的年级信息保留了吗</t>
    <phoneticPr fontId="1" type="noConversion"/>
  </si>
  <si>
    <t>院系是什么类型存储的</t>
    <phoneticPr fontId="1" type="noConversion"/>
  </si>
  <si>
    <t>院系是怎么录入的</t>
    <phoneticPr fontId="1" type="noConversion"/>
  </si>
  <si>
    <t>共有多少个院系</t>
    <phoneticPr fontId="1" type="noConversion"/>
  </si>
  <si>
    <t>院系名字更新怎么办</t>
    <phoneticPr fontId="1" type="noConversion"/>
  </si>
  <si>
    <t>专业</t>
    <phoneticPr fontId="1" type="noConversion"/>
  </si>
  <si>
    <t>专业是什么类型存储的</t>
    <phoneticPr fontId="1" type="noConversion"/>
  </si>
  <si>
    <t>专业是怎么录入的</t>
    <phoneticPr fontId="1" type="noConversion"/>
  </si>
  <si>
    <t>共有多少个专业</t>
    <phoneticPr fontId="1" type="noConversion"/>
  </si>
  <si>
    <t>班级</t>
    <phoneticPr fontId="1" type="noConversion"/>
  </si>
  <si>
    <t>班级是什么类型存储的</t>
    <phoneticPr fontId="1" type="noConversion"/>
  </si>
  <si>
    <t>班级是怎么录入的</t>
    <phoneticPr fontId="1" type="noConversion"/>
  </si>
  <si>
    <t>特殊班级能备注吗</t>
    <phoneticPr fontId="1" type="noConversion"/>
  </si>
  <si>
    <t>注册账号</t>
  </si>
  <si>
    <t>注册账户</t>
    <phoneticPr fontId="1" type="noConversion"/>
  </si>
  <si>
    <t>账户</t>
    <phoneticPr fontId="1" type="noConversion"/>
  </si>
  <si>
    <t>账户是学号吗</t>
    <phoneticPr fontId="1" type="noConversion"/>
  </si>
  <si>
    <t>账户不是学号，那会是什么</t>
    <phoneticPr fontId="1" type="noConversion"/>
  </si>
  <si>
    <t>账户错误怎么办</t>
    <phoneticPr fontId="1" type="noConversion"/>
  </si>
  <si>
    <t>教师应包含哪些信息</t>
    <phoneticPr fontId="1" type="noConversion"/>
  </si>
  <si>
    <t>哪些信息是一定要有的</t>
    <phoneticPr fontId="1" type="noConversion"/>
  </si>
  <si>
    <t>信息不完整怎么办</t>
    <phoneticPr fontId="1" type="noConversion"/>
  </si>
  <si>
    <t>账户有没有格式限制</t>
    <phoneticPr fontId="1" type="noConversion"/>
  </si>
  <si>
    <t>成绩划分不合理会怎样</t>
    <phoneticPr fontId="1" type="noConversion"/>
  </si>
  <si>
    <t>比例不合理会怎样</t>
    <phoneticPr fontId="1" type="noConversion"/>
  </si>
  <si>
    <t>批量导入失败会怎样</t>
    <phoneticPr fontId="1" type="noConversion"/>
  </si>
  <si>
    <t>导入成绩失败会怎样</t>
    <phoneticPr fontId="1" type="noConversion"/>
  </si>
  <si>
    <t>统计</t>
  </si>
  <si>
    <t>班号</t>
  </si>
  <si>
    <t>姓名</t>
  </si>
  <si>
    <t>管理不规范怎么办</t>
    <phoneticPr fontId="1" type="noConversion"/>
  </si>
  <si>
    <t>显示不完整怎么办</t>
    <phoneticPr fontId="1" type="noConversion"/>
  </si>
  <si>
    <t>显示不规范怎么办</t>
    <phoneticPr fontId="1" type="noConversion"/>
  </si>
  <si>
    <t>统计不完整怎么办</t>
    <phoneticPr fontId="1" type="noConversion"/>
  </si>
  <si>
    <t>录入失败怎么办</t>
    <phoneticPr fontId="1" type="noConversion"/>
  </si>
  <si>
    <t>性别是怎么录入的</t>
    <phoneticPr fontId="1" type="noConversion"/>
  </si>
  <si>
    <t>性别是什么类型存储的</t>
    <phoneticPr fontId="1" type="noConversion"/>
  </si>
  <si>
    <t>姓名是什么类型存储的</t>
    <phoneticPr fontId="1" type="noConversion"/>
  </si>
  <si>
    <t>年级不完整怎么办</t>
    <phoneticPr fontId="1" type="noConversion"/>
  </si>
  <si>
    <t>未保留怎么办</t>
    <phoneticPr fontId="1" type="noConversion"/>
  </si>
  <si>
    <t>更新失败怎么办</t>
    <phoneticPr fontId="1" type="noConversion"/>
  </si>
  <si>
    <t>专业错误怎么办</t>
    <phoneticPr fontId="1" type="noConversion"/>
  </si>
  <si>
    <t>备注失败怎么办</t>
    <phoneticPr fontId="1" type="noConversion"/>
  </si>
  <si>
    <t>教师信息的添加</t>
    <phoneticPr fontId="1" type="noConversion"/>
  </si>
  <si>
    <t>抽出要素</t>
  </si>
  <si>
    <t>对象项目</t>
  </si>
  <si>
    <t>期待事项</t>
  </si>
  <si>
    <t>例外事项</t>
  </si>
  <si>
    <t>学校学生成绩管理</t>
  </si>
  <si>
    <t>成绩</t>
  </si>
  <si>
    <t>成绩的格式是什么</t>
  </si>
  <si>
    <t>成绩怎么分类</t>
  </si>
  <si>
    <t>怎么管理</t>
  </si>
  <si>
    <t>管理不当会怎么样</t>
  </si>
  <si>
    <t>实现</t>
  </si>
  <si>
    <t>怎么实现</t>
  </si>
  <si>
    <t>学生信息关系</t>
  </si>
  <si>
    <t>关系</t>
  </si>
  <si>
    <t>关系包括哪些</t>
  </si>
  <si>
    <t>关系处理不当会怎么样</t>
  </si>
  <si>
    <t>学生各种信息</t>
  </si>
  <si>
    <t>信息</t>
  </si>
  <si>
    <t>信息的格式是什么</t>
  </si>
  <si>
    <t>信息来源是什么</t>
  </si>
  <si>
    <t>信息内容是什么</t>
  </si>
  <si>
    <t>信息错误会怎么样</t>
  </si>
  <si>
    <t>进行日常管理</t>
  </si>
  <si>
    <t>管理内容是什么</t>
  </si>
  <si>
    <t>查询</t>
  </si>
  <si>
    <t>查询什么内容</t>
  </si>
  <si>
    <t>怎么查询</t>
  </si>
  <si>
    <t>查询不到内容会怎么样</t>
  </si>
  <si>
    <t>谁来查询</t>
  </si>
  <si>
    <t>修改</t>
  </si>
  <si>
    <t>修改什么内容</t>
  </si>
  <si>
    <t>怎么修改</t>
  </si>
  <si>
    <t>修改错误怎么处理</t>
  </si>
  <si>
    <t>谁来修改</t>
  </si>
  <si>
    <t>增加</t>
  </si>
  <si>
    <t>增加什么内容</t>
  </si>
  <si>
    <t>怎么增加</t>
  </si>
  <si>
    <t>增加相同内容会怎么样</t>
  </si>
  <si>
    <t>谁来增加</t>
  </si>
  <si>
    <t>删除</t>
  </si>
  <si>
    <t>删除什么内容</t>
  </si>
  <si>
    <t>怎么删除</t>
  </si>
  <si>
    <t>删除后可以恢复吗</t>
  </si>
  <si>
    <t>谁来删除</t>
  </si>
  <si>
    <t>主要用于学校学生成绩管理</t>
  </si>
  <si>
    <t>实现学生信息关系的系统化、科学化、规范化和自动化</t>
    <phoneticPr fontId="1" type="noConversion"/>
  </si>
  <si>
    <t>总体任务是实现学生信息关系的系统化、科学化、规范化和自动化</t>
  </si>
  <si>
    <t>查询学生信息</t>
  </si>
  <si>
    <t>增加学生信息</t>
    <phoneticPr fontId="1" type="noConversion"/>
  </si>
  <si>
    <t>其主要任务是用计算机对学生各种信息进行日常管理，如查询、修改、增加、删除等</t>
  </si>
  <si>
    <t>添加学生信息，可通过添加班号、姓名、选择性别、年级、院系、专业、班级等等进行添加学生信息</t>
  </si>
  <si>
    <t>添加</t>
  </si>
  <si>
    <t>添加什么内容</t>
  </si>
  <si>
    <t>怎么添加</t>
  </si>
  <si>
    <t>添加错误怎么处理</t>
  </si>
  <si>
    <t>谁来添加</t>
  </si>
  <si>
    <t>学生信息</t>
  </si>
  <si>
    <t>班号格式是什么</t>
  </si>
  <si>
    <t>姓名格式是什么</t>
  </si>
  <si>
    <t>性别</t>
  </si>
  <si>
    <t>性别格式是什么</t>
  </si>
  <si>
    <t>年级</t>
  </si>
  <si>
    <t>年级格式是什么</t>
  </si>
  <si>
    <t>院系</t>
  </si>
  <si>
    <t>院系格式是什么</t>
  </si>
  <si>
    <t>专业</t>
  </si>
  <si>
    <t>专业格式是什么</t>
  </si>
  <si>
    <t>班级</t>
  </si>
  <si>
    <t>班级格式是什么</t>
  </si>
  <si>
    <t>教师信息的工号具有唯一性，不可以重复添加</t>
  </si>
  <si>
    <t>教师信息的工号</t>
  </si>
  <si>
    <t>工号</t>
  </si>
  <si>
    <t>工号的格式是什么</t>
  </si>
  <si>
    <t>重复添加</t>
  </si>
  <si>
    <t>重复</t>
  </si>
  <si>
    <t>怎么算重复</t>
  </si>
  <si>
    <t>重复添加会怎么样</t>
  </si>
  <si>
    <t>老师登陆系统后，修改个人信息，为了保证系统安全性，只要求老师修改个人密码</t>
  </si>
  <si>
    <t>登录系统</t>
  </si>
  <si>
    <t>登录</t>
  </si>
  <si>
    <t>登录界面是什么样</t>
  </si>
  <si>
    <t>个人信息</t>
  </si>
  <si>
    <t>修改个人密码</t>
  </si>
  <si>
    <t>密码</t>
  </si>
  <si>
    <t>密码的格式是什么</t>
  </si>
  <si>
    <t>考虑到对学生成绩进行查询、修改、添加、统计</t>
  </si>
  <si>
    <t>学生成绩</t>
  </si>
  <si>
    <t>统计什么内容</t>
  </si>
  <si>
    <t>怎么统计</t>
  </si>
  <si>
    <t>绘图统计还是制表统计</t>
  </si>
  <si>
    <t>谁来统计</t>
  </si>
  <si>
    <t>目标是能实现所有学生所有信息的展示并且可以对班级成绩统计</t>
  </si>
  <si>
    <t>所有学生所有信息</t>
  </si>
  <si>
    <t>所有学生</t>
  </si>
  <si>
    <t>展示</t>
  </si>
  <si>
    <t>在哪展示</t>
  </si>
  <si>
    <t>展示的格式是什么</t>
  </si>
  <si>
    <t>怎么展示</t>
  </si>
  <si>
    <t>异常展示怎么处理</t>
  </si>
  <si>
    <t>班级成绩统计</t>
  </si>
  <si>
    <t>提高工作效率与准确率</t>
  </si>
  <si>
    <t>提高</t>
  </si>
  <si>
    <t>怎么提高</t>
  </si>
  <si>
    <t>准确率</t>
  </si>
  <si>
    <t>准确率怎么计算</t>
  </si>
  <si>
    <t>不准确的内容是什么</t>
  </si>
  <si>
    <t>管理员主要负责新老师信息的增加，老师信息的整理以及老师信息的打印</t>
  </si>
  <si>
    <t>新教师信息</t>
  </si>
  <si>
    <t>增加错误怎么处理</t>
  </si>
  <si>
    <t>整理</t>
  </si>
  <si>
    <t>整理什么内容</t>
  </si>
  <si>
    <t>怎么整理</t>
  </si>
  <si>
    <t>整理错误怎么处理</t>
  </si>
  <si>
    <t>谁来整理</t>
  </si>
  <si>
    <t>打印</t>
  </si>
  <si>
    <t>打印什么内容</t>
  </si>
  <si>
    <t>怎么打印</t>
  </si>
  <si>
    <t>打印错误怎么处理</t>
  </si>
  <si>
    <t>谁来打印</t>
  </si>
  <si>
    <t>学生通过这个模块，可以查询自己在校的学籍信息，打印自己的学籍信息以及修改自己的登陆密码等等</t>
  </si>
  <si>
    <t>学籍信息</t>
  </si>
  <si>
    <t>修改登录密码</t>
  </si>
  <si>
    <t>管理者通过这个模块，可以添加、更新、删除、查询学生的学籍信息</t>
  </si>
  <si>
    <t>更新</t>
  </si>
  <si>
    <t>更新什么内容</t>
  </si>
  <si>
    <t>怎么更新</t>
  </si>
  <si>
    <t>谁来更新</t>
  </si>
  <si>
    <t>课程管理模块是选课管理模块的基础，只有在课程管理中添有选修课的信息，学生才能进行选课</t>
  </si>
  <si>
    <t>课程管理</t>
  </si>
  <si>
    <t>课程</t>
  </si>
  <si>
    <t>课程有哪些</t>
  </si>
  <si>
    <t>谁来管理</t>
  </si>
  <si>
    <t>选修课的信息</t>
  </si>
  <si>
    <t>选课</t>
  </si>
  <si>
    <t>学生怎么选课</t>
  </si>
  <si>
    <t>对于选择自己所教授课程的同学，老师具有给定该同学的专业分数，以及修改该同学的专业分数的权限</t>
  </si>
  <si>
    <t>专业分数</t>
  </si>
  <si>
    <t>分数</t>
  </si>
  <si>
    <t>分数怎么计算</t>
  </si>
  <si>
    <t>分数的格式是什么</t>
  </si>
  <si>
    <t>本项目主要实现对学生基本信息的统计以及对学生成绩的统计</t>
  </si>
  <si>
    <t>实现对学生基本信息的统计以及对学生成绩的统计</t>
  </si>
  <si>
    <t>学生基本信息</t>
  </si>
  <si>
    <t>要通过添加班号、姓名、下拉框选择性别、年级、院系、专业、班级等等进行添加学生信息</t>
  </si>
  <si>
    <t>下拉框</t>
  </si>
  <si>
    <t>下拉框格式是什么</t>
  </si>
  <si>
    <t>对学生信息进行查询、修改、删除等，对学生成绩的统计，可能包括每位学生的各科成绩的显示等</t>
  </si>
  <si>
    <t>各科成绩的显示</t>
  </si>
  <si>
    <t>各科</t>
  </si>
  <si>
    <t>有哪些科目</t>
  </si>
  <si>
    <t>科目不对应成绩会怎么样</t>
  </si>
  <si>
    <t>显示</t>
  </si>
  <si>
    <t>在哪显示</t>
  </si>
  <si>
    <t>各类成绩的显示</t>
  </si>
  <si>
    <t>显示的格式是什么</t>
  </si>
  <si>
    <t>怎么显示</t>
  </si>
  <si>
    <t>异常显示怎么处理</t>
  </si>
  <si>
    <t>响应时间快：登录后即可以使用、同一页面快速上下滚动、点击后即可以跳转、点击后即可以返回</t>
  </si>
  <si>
    <t>响应时间快</t>
  </si>
  <si>
    <t>快</t>
  </si>
  <si>
    <t>多久算快</t>
  </si>
  <si>
    <t>慢的话会怎么样</t>
  </si>
  <si>
    <t>跳转</t>
  </si>
  <si>
    <t>怎么设计点击后跳转</t>
  </si>
  <si>
    <t>返回</t>
  </si>
  <si>
    <t>怎么设计点击后返回</t>
  </si>
  <si>
    <t>数据的转换和传送时间短</t>
  </si>
  <si>
    <t>时间短</t>
  </si>
  <si>
    <t>多长时间算时间短</t>
  </si>
  <si>
    <t>时间长会怎么样</t>
  </si>
  <si>
    <t>即时呈现数据、信息</t>
  </si>
  <si>
    <t>数据</t>
  </si>
  <si>
    <t>数据的格式是什么</t>
  </si>
  <si>
    <t>即时下载文档</t>
  </si>
  <si>
    <t>文档</t>
  </si>
  <si>
    <t>文档的类型是什么</t>
  </si>
  <si>
    <t>出现故障</t>
  </si>
  <si>
    <t>故障</t>
  </si>
  <si>
    <t>故障类型有哪些</t>
  </si>
  <si>
    <t>出现故障怎么处理</t>
  </si>
  <si>
    <t>超过3次</t>
  </si>
  <si>
    <t>超过</t>
  </si>
  <si>
    <t>怎么控制不超过3次</t>
  </si>
  <si>
    <t>超过3次会怎么样</t>
  </si>
  <si>
    <t>不能登陆三次不成功</t>
  </si>
  <si>
    <t>不能</t>
  </si>
  <si>
    <t>怎么控制不超过三次</t>
  </si>
  <si>
    <t>超过三次会怎么样</t>
  </si>
  <si>
    <t>不同时间地点</t>
  </si>
  <si>
    <t>地点</t>
  </si>
  <si>
    <t>地点是指环境吗</t>
  </si>
  <si>
    <t>能在水下运作吗</t>
  </si>
  <si>
    <t>不同Windows</t>
  </si>
  <si>
    <t>Windows</t>
  </si>
  <si>
    <t>Windows分哪些</t>
  </si>
  <si>
    <t>兼容性</t>
  </si>
  <si>
    <t>兼容</t>
  </si>
  <si>
    <t>兼容性怎么确定</t>
  </si>
  <si>
    <t>不兼容会怎么样</t>
  </si>
  <si>
    <t>进行维护</t>
  </si>
  <si>
    <t>进行</t>
  </si>
  <si>
    <t>谁来进行维护</t>
  </si>
  <si>
    <t>维护</t>
  </si>
  <si>
    <t>维护的内容是什么</t>
  </si>
  <si>
    <t>不同系统的电脑</t>
  </si>
  <si>
    <t>系统</t>
  </si>
  <si>
    <t>系统有哪些</t>
  </si>
  <si>
    <t>数据的转换和传送时间短：即时呈现数据、信息，即时下载文档</t>
  </si>
  <si>
    <t>系统一个月内出现故障的次数不能超过3次</t>
  </si>
  <si>
    <t>使用系统时不能登录三次不成功</t>
  </si>
  <si>
    <t>不同时间地点均可以使用</t>
  </si>
  <si>
    <t>不同Windows的兼容性</t>
  </si>
  <si>
    <t>这时需要对电脑进行维护</t>
  </si>
  <si>
    <t>要能适用于不同系统的电脑</t>
  </si>
  <si>
    <t>可以查看每个老师所教授的课程</t>
  </si>
  <si>
    <t>查看</t>
  </si>
  <si>
    <t>怎么查看</t>
  </si>
  <si>
    <t>查看不到内容会怎么样</t>
  </si>
  <si>
    <t>谁来查看</t>
  </si>
  <si>
    <t>所教授的课程</t>
  </si>
  <si>
    <t>课程的格式是什么</t>
  </si>
  <si>
    <t>注销</t>
  </si>
  <si>
    <t>怎么注销</t>
  </si>
  <si>
    <t>谁来注销</t>
  </si>
  <si>
    <t>账号</t>
  </si>
  <si>
    <t>账号的格式是什么</t>
  </si>
  <si>
    <t>不用正常的账号格式会怎么样</t>
  </si>
  <si>
    <t>登录账号</t>
  </si>
  <si>
    <t>账号格式是什么样</t>
  </si>
  <si>
    <t>系统主界面</t>
  </si>
  <si>
    <t>主界面</t>
  </si>
  <si>
    <t>主界面怎么设计</t>
  </si>
  <si>
    <t>查询学生信息跳转页面显示全部学生信息</t>
  </si>
  <si>
    <t>若为学生添加信息，点击信息之后显示该学生目前所选修的课程，并为其添加具体成绩</t>
  </si>
  <si>
    <t>所选修的课程</t>
  </si>
  <si>
    <t>选修</t>
  </si>
  <si>
    <t>学生怎么选修</t>
  </si>
  <si>
    <t>具体成绩</t>
  </si>
  <si>
    <t>后期</t>
  </si>
  <si>
    <t>后期是那一阶段</t>
  </si>
  <si>
    <t>获取</t>
  </si>
  <si>
    <t>怎么获取</t>
  </si>
  <si>
    <t>整个班级的信息</t>
  </si>
  <si>
    <t>院系成绩</t>
  </si>
  <si>
    <t>统计成绩</t>
  </si>
  <si>
    <t>等级划分</t>
  </si>
  <si>
    <t>等级</t>
  </si>
  <si>
    <t>怎么评定等级</t>
  </si>
  <si>
    <t>划分</t>
  </si>
  <si>
    <t>划分的格式是什么</t>
  </si>
  <si>
    <t>用户</t>
  </si>
  <si>
    <t>用户包括什么</t>
  </si>
  <si>
    <t>登录状态下</t>
  </si>
  <si>
    <t>登录状态</t>
  </si>
  <si>
    <t>什么是登录状态</t>
  </si>
  <si>
    <t>不是登录状态会怎么样</t>
  </si>
  <si>
    <t>修改密码</t>
  </si>
  <si>
    <t>到达首页</t>
  </si>
  <si>
    <t>首页</t>
  </si>
  <si>
    <t>首页是那个页面</t>
  </si>
  <si>
    <t>首页界面怎么设计</t>
  </si>
  <si>
    <t>到达</t>
  </si>
  <si>
    <t>怎么到达首页</t>
  </si>
  <si>
    <t>退出登录</t>
  </si>
  <si>
    <t>退出</t>
  </si>
  <si>
    <t>怎么退出登录</t>
  </si>
  <si>
    <t>也可以通过年级、院系、专业等查询到具体学生信息</t>
  </si>
  <si>
    <t>获取到整个班级的信息或者院系成绩等等，系统还可以统计成绩，为成绩进行等级划分等等</t>
  </si>
  <si>
    <t>到达首页后假如再进行退出登录就会退出系统</t>
  </si>
  <si>
    <t>学生的留言</t>
  </si>
  <si>
    <t>留言</t>
  </si>
  <si>
    <t>学生怎么留言</t>
  </si>
  <si>
    <t>留言的内容是什么</t>
  </si>
  <si>
    <t>留言怎么显示</t>
  </si>
  <si>
    <t>该功能的行使者是学生，学生通过浏览全部的课程信息，选择自己符合自己要求的课程</t>
  </si>
  <si>
    <t>浏览</t>
  </si>
  <si>
    <t>浏览什么内容</t>
  </si>
  <si>
    <t>怎么浏览</t>
  </si>
  <si>
    <t>浏览不到内容会怎么样</t>
  </si>
  <si>
    <t>谁来浏览</t>
  </si>
  <si>
    <t>课程信息</t>
  </si>
  <si>
    <t>管理学生的成绩，包括对学生成绩的修改</t>
  </si>
  <si>
    <t>管理什么内容</t>
  </si>
  <si>
    <t>在修改成绩时需点击再次确认的按钮，以防操作失误</t>
  </si>
  <si>
    <t>修改成绩</t>
  </si>
  <si>
    <t>再次确认的按钮</t>
  </si>
  <si>
    <t>按钮</t>
  </si>
  <si>
    <t>按钮怎么设计</t>
  </si>
  <si>
    <t>姓名的格式是什么</t>
  </si>
  <si>
    <t>入学日期</t>
  </si>
  <si>
    <t>入学日期的格式是什么</t>
  </si>
  <si>
    <t>班级的格式是什么</t>
  </si>
  <si>
    <t>学制</t>
  </si>
  <si>
    <t>学制的格式是什么</t>
  </si>
  <si>
    <t>家庭住址</t>
  </si>
  <si>
    <t>家庭地址的格式是什么</t>
  </si>
  <si>
    <t>联系电话</t>
  </si>
  <si>
    <t>联系电话的格式是什么</t>
  </si>
  <si>
    <t>学生信息重复</t>
  </si>
  <si>
    <t>信息重复会怎么样</t>
  </si>
  <si>
    <t>系统提示</t>
  </si>
  <si>
    <t>提示</t>
  </si>
  <si>
    <t>系统怎么提示</t>
  </si>
  <si>
    <t>系统提示什么</t>
  </si>
  <si>
    <t>提示管理员进行再次确认</t>
  </si>
  <si>
    <t>防止操作失误</t>
  </si>
  <si>
    <t>防止</t>
  </si>
  <si>
    <t>怎么防止操作失误</t>
  </si>
  <si>
    <t>教师的基本信息</t>
  </si>
  <si>
    <t>学校基本课程</t>
  </si>
  <si>
    <t>课程名</t>
  </si>
  <si>
    <t>课程名的格式是什么</t>
  </si>
  <si>
    <t>学时</t>
  </si>
  <si>
    <t>学时的格式是什么</t>
  </si>
  <si>
    <t>学分</t>
  </si>
  <si>
    <t>学分的格式是什么</t>
  </si>
  <si>
    <t>任课老师</t>
  </si>
  <si>
    <t>任课老师的格式是什么</t>
  </si>
  <si>
    <t>课程具体描述</t>
  </si>
  <si>
    <t>描述</t>
  </si>
  <si>
    <t>描述的格式是什么</t>
  </si>
  <si>
    <t>个人基本信息</t>
  </si>
  <si>
    <t>所在班级</t>
  </si>
  <si>
    <t>有关学生信息的浏览，包括学生的姓名，入学日期，所在班级，学制，家庭住址，联系电话</t>
    <phoneticPr fontId="1" type="noConversion"/>
  </si>
  <si>
    <t>若学生信息重复，系统提示相应信息，管理员进行再次确认</t>
  </si>
  <si>
    <t>学生信息的修改，删除。在修改或者删除信息时，都会提示管理员进行再次确认，防止操作失误</t>
  </si>
  <si>
    <t>教师信息的添加，本系统管理员对教师的基本信息进行添加。</t>
  </si>
  <si>
    <t>学校基本课程的添加。添加课程信息时，系统提示再次确认信息的界面，保证课程信息添加正确</t>
  </si>
  <si>
    <t>浏览个人基本信息，具体内容包括姓名，入学日期，所在班级，学制，家庭住址，联系电话</t>
  </si>
  <si>
    <t>学生登陆系统后，修改个人信息，为了保证系统安全性，只要求学生修改个人密码</t>
  </si>
  <si>
    <t>登录系统后</t>
  </si>
  <si>
    <t>后</t>
  </si>
  <si>
    <t>登录系统后是什么状态</t>
  </si>
  <si>
    <t>不登录是怎么样的</t>
  </si>
  <si>
    <t>设置数字验证码</t>
  </si>
  <si>
    <t>设置</t>
  </si>
  <si>
    <t>设置什么内容</t>
  </si>
  <si>
    <t>怎么设置</t>
  </si>
  <si>
    <t>谁来设置</t>
  </si>
  <si>
    <t>数字验证码</t>
  </si>
  <si>
    <t>数字验证码的格式是什么</t>
  </si>
  <si>
    <t>输入正确</t>
  </si>
  <si>
    <t>输入</t>
  </si>
  <si>
    <t>怎么输入</t>
  </si>
  <si>
    <t>正确</t>
  </si>
  <si>
    <t>输入错误会怎么样</t>
  </si>
  <si>
    <t>课程类型</t>
  </si>
  <si>
    <t>课程类型的格式是什么</t>
  </si>
  <si>
    <t>课程的具体描述</t>
  </si>
  <si>
    <t>个人选课情况</t>
  </si>
  <si>
    <t>情况</t>
  </si>
  <si>
    <t>选课情况的格式是什么</t>
  </si>
  <si>
    <t>个人成绩</t>
  </si>
  <si>
    <t>教师姓名</t>
  </si>
  <si>
    <t>信息简介</t>
  </si>
  <si>
    <t>简介</t>
  </si>
  <si>
    <t>简介的内容是什么</t>
  </si>
  <si>
    <t>简介的格式是什么</t>
  </si>
  <si>
    <t>同时设置数字验证码，输入正确时成功登陆系统</t>
  </si>
  <si>
    <t>浏览课程信息，具体内容包括课程名，课程类型，学分和课程的具体描述</t>
  </si>
  <si>
    <t>浏览个人成绩</t>
  </si>
  <si>
    <t>浏览个人基本信息，具体内容包括教师姓名和信息简介</t>
  </si>
  <si>
    <t>操作人员只需要具备一定的电脑操作技能即可</t>
    <phoneticPr fontId="1" type="noConversion"/>
  </si>
  <si>
    <t>一定的电脑操作技能</t>
    <phoneticPr fontId="1" type="noConversion"/>
  </si>
  <si>
    <t>一定的</t>
    <phoneticPr fontId="1" type="noConversion"/>
  </si>
  <si>
    <t>一定的范围是多少</t>
    <phoneticPr fontId="1" type="noConversion"/>
  </si>
  <si>
    <t>不在一定的范围该如何</t>
    <phoneticPr fontId="1" type="noConversion"/>
  </si>
  <si>
    <t>学生信息收集和录入</t>
    <phoneticPr fontId="1" type="noConversion"/>
  </si>
  <si>
    <t>学生信息有哪些</t>
    <phoneticPr fontId="1" type="noConversion"/>
  </si>
  <si>
    <t>哪些不是学生信息</t>
    <phoneticPr fontId="1" type="noConversion"/>
  </si>
  <si>
    <t>收集</t>
    <phoneticPr fontId="1" type="noConversion"/>
  </si>
  <si>
    <t>收集什么信息</t>
    <phoneticPr fontId="1" type="noConversion"/>
  </si>
  <si>
    <t>收集错误的信息能不能发现</t>
    <phoneticPr fontId="1" type="noConversion"/>
  </si>
  <si>
    <t>如何去收集</t>
    <phoneticPr fontId="1" type="noConversion"/>
  </si>
  <si>
    <t>发现了错误信息会怎么办</t>
    <phoneticPr fontId="1" type="noConversion"/>
  </si>
  <si>
    <t>录入什么</t>
    <phoneticPr fontId="1" type="noConversion"/>
  </si>
  <si>
    <t>录入失败有哪些原因</t>
    <phoneticPr fontId="1" type="noConversion"/>
  </si>
  <si>
    <t>怎么录入</t>
    <phoneticPr fontId="1" type="noConversion"/>
  </si>
  <si>
    <t>录入失败又该怎么办</t>
    <phoneticPr fontId="1" type="noConversion"/>
  </si>
  <si>
    <t>填写信息为非法格式</t>
    <phoneticPr fontId="1" type="noConversion"/>
  </si>
  <si>
    <t>非法格式</t>
    <phoneticPr fontId="1" type="noConversion"/>
  </si>
  <si>
    <t>什么是非法格式</t>
    <phoneticPr fontId="1" type="noConversion"/>
  </si>
  <si>
    <t>合法格式有哪些</t>
    <phoneticPr fontId="1" type="noConversion"/>
  </si>
  <si>
    <t>出现非法格式怎么办</t>
    <phoneticPr fontId="1" type="noConversion"/>
  </si>
  <si>
    <t>密码分为三个等级</t>
    <phoneticPr fontId="1" type="noConversion"/>
  </si>
  <si>
    <t>等级</t>
    <phoneticPr fontId="1" type="noConversion"/>
  </si>
  <si>
    <t>有哪三种等级</t>
    <phoneticPr fontId="1" type="noConversion"/>
  </si>
  <si>
    <t>什么样的密码不符合等级要求</t>
    <phoneticPr fontId="1" type="noConversion"/>
  </si>
  <si>
    <t>哪种等级最低</t>
    <phoneticPr fontId="1" type="noConversion"/>
  </si>
  <si>
    <t>密码不符合等级要求会怎样</t>
    <phoneticPr fontId="1" type="noConversion"/>
  </si>
  <si>
    <t>哪种等级最好</t>
    <phoneticPr fontId="1" type="noConversion"/>
  </si>
  <si>
    <t>会告知密码是何等级吗</t>
    <phoneticPr fontId="1" type="noConversion"/>
  </si>
  <si>
    <t>等级过低能用吗</t>
    <phoneticPr fontId="1" type="noConversion"/>
  </si>
  <si>
    <t>验证码进行验证，输入正确才可以进入到该系统中</t>
    <phoneticPr fontId="1" type="noConversion"/>
  </si>
  <si>
    <t>验证码</t>
    <phoneticPr fontId="1" type="noConversion"/>
  </si>
  <si>
    <t>验证码有哪些</t>
    <phoneticPr fontId="1" type="noConversion"/>
  </si>
  <si>
    <t>验证码不正确会如何</t>
    <phoneticPr fontId="1" type="noConversion"/>
  </si>
  <si>
    <t>验证码的设置简单，还是复杂</t>
    <phoneticPr fontId="1" type="noConversion"/>
  </si>
  <si>
    <t>验证码不更新是什么原因</t>
    <phoneticPr fontId="1" type="noConversion"/>
  </si>
  <si>
    <t>验证码从哪些获取</t>
    <phoneticPr fontId="1" type="noConversion"/>
  </si>
  <si>
    <t>验证码不更新怎么办</t>
    <phoneticPr fontId="1" type="noConversion"/>
  </si>
  <si>
    <t>验证码会随机更新吗</t>
    <phoneticPr fontId="1" type="noConversion"/>
  </si>
  <si>
    <t>系统自动识别密码</t>
    <phoneticPr fontId="1" type="noConversion"/>
  </si>
  <si>
    <t>自动识别</t>
    <phoneticPr fontId="1" type="noConversion"/>
  </si>
  <si>
    <t>采用什么技术识别</t>
    <phoneticPr fontId="1" type="noConversion"/>
  </si>
  <si>
    <t>识别失败是怎么导致的</t>
    <phoneticPr fontId="1" type="noConversion"/>
  </si>
  <si>
    <t>若输入学号重复，系统则会做出相应的提醒</t>
    <phoneticPr fontId="1" type="noConversion"/>
  </si>
  <si>
    <t>提醒</t>
    <phoneticPr fontId="1" type="noConversion"/>
  </si>
  <si>
    <t>提醒什么</t>
    <phoneticPr fontId="1" type="noConversion"/>
  </si>
  <si>
    <t>什么情况下会不提醒</t>
    <phoneticPr fontId="1" type="noConversion"/>
  </si>
  <si>
    <t>如何去提醒</t>
    <phoneticPr fontId="1" type="noConversion"/>
  </si>
  <si>
    <t>需要录入id，学号，姓名，性别，
电话，qq号码，班级，年级等信息</t>
    <phoneticPr fontId="1" type="noConversion"/>
  </si>
  <si>
    <t>学号</t>
    <phoneticPr fontId="1" type="noConversion"/>
  </si>
  <si>
    <t>学号什么格式</t>
    <phoneticPr fontId="1" type="noConversion"/>
  </si>
  <si>
    <t>学号重复了怎么办</t>
    <phoneticPr fontId="1" type="noConversion"/>
  </si>
  <si>
    <t>学号设计有规律和含义吗</t>
    <phoneticPr fontId="1" type="noConversion"/>
  </si>
  <si>
    <t>如何获取</t>
    <phoneticPr fontId="1" type="noConversion"/>
  </si>
  <si>
    <t>允许的最大长度是多少</t>
    <phoneticPr fontId="1" type="noConversion"/>
  </si>
  <si>
    <t>什么格式</t>
    <phoneticPr fontId="1" type="noConversion"/>
  </si>
  <si>
    <t>电话</t>
    <phoneticPr fontId="1" type="noConversion"/>
  </si>
  <si>
    <t>qq号码</t>
    <phoneticPr fontId="1" type="noConversion"/>
  </si>
  <si>
    <t>一共有多少个年级</t>
    <phoneticPr fontId="1" type="noConversion"/>
  </si>
  <si>
    <t>不能进行保存或者修改</t>
    <phoneticPr fontId="1" type="noConversion"/>
  </si>
  <si>
    <t>保存</t>
    <phoneticPr fontId="1" type="noConversion"/>
  </si>
  <si>
    <t>如何进行保存</t>
    <phoneticPr fontId="1" type="noConversion"/>
  </si>
  <si>
    <t>保存失败是何原因</t>
    <phoneticPr fontId="1" type="noConversion"/>
  </si>
  <si>
    <t>保存失败怎么办</t>
    <phoneticPr fontId="1" type="noConversion"/>
  </si>
  <si>
    <t>如何进行修改</t>
    <phoneticPr fontId="1" type="noConversion"/>
  </si>
  <si>
    <t>修改失败是何原因</t>
    <phoneticPr fontId="1" type="noConversion"/>
  </si>
  <si>
    <t>修改失败怎么办</t>
    <phoneticPr fontId="1" type="noConversion"/>
  </si>
  <si>
    <t>为了保证现在大学生课堂出勤率以及学生信息的管理，大部分学校纷纷采用不同的措施来对学生的出勤率进行管理和安排，故对合理、
高利用率的学生签到系统有着迫切的需求，一个可行性的系统对此有着重要的意义。本系统利用相应的安卓平台，帮助学校等各个部门更加电子化，智能化地管理学生出勤的运作，从而提高学校管理的效率。</t>
    <phoneticPr fontId="1" type="noConversion"/>
  </si>
  <si>
    <t>大学生课堂出勤率</t>
    <phoneticPr fontId="1" type="noConversion"/>
  </si>
  <si>
    <t>出勤率</t>
    <phoneticPr fontId="1" type="noConversion"/>
  </si>
  <si>
    <t>出勤率是怎么计算的</t>
    <phoneticPr fontId="1" type="noConversion"/>
  </si>
  <si>
    <t>出勤率异常是何原因</t>
    <phoneticPr fontId="1" type="noConversion"/>
  </si>
  <si>
    <t>出勤率怎样算好</t>
    <phoneticPr fontId="1" type="noConversion"/>
  </si>
  <si>
    <t>出勤率异常怎么办</t>
    <phoneticPr fontId="1" type="noConversion"/>
  </si>
  <si>
    <t>如何保证计算正确</t>
    <phoneticPr fontId="1" type="noConversion"/>
  </si>
  <si>
    <t>学生信息管理</t>
    <phoneticPr fontId="1" type="noConversion"/>
  </si>
  <si>
    <t>管理出错怎么办</t>
    <phoneticPr fontId="1" type="noConversion"/>
  </si>
  <si>
    <t>谁可以管理</t>
    <phoneticPr fontId="1" type="noConversion"/>
  </si>
  <si>
    <t>学生有哪些信息</t>
    <phoneticPr fontId="1" type="noConversion"/>
  </si>
  <si>
    <t>利用相应的安卓平台</t>
    <phoneticPr fontId="1" type="noConversion"/>
  </si>
  <si>
    <t>安卓平台</t>
    <phoneticPr fontId="1" type="noConversion"/>
  </si>
  <si>
    <t>各个版本都可以用吗</t>
    <phoneticPr fontId="1" type="noConversion"/>
  </si>
  <si>
    <t>安卓的某些版本不可用怎么办</t>
    <phoneticPr fontId="1" type="noConversion"/>
  </si>
  <si>
    <t>苹果系统怎么办</t>
    <phoneticPr fontId="1" type="noConversion"/>
  </si>
  <si>
    <t>学生签到系统</t>
    <phoneticPr fontId="1" type="noConversion"/>
  </si>
  <si>
    <t>签到系统</t>
    <phoneticPr fontId="1" type="noConversion"/>
  </si>
  <si>
    <t>如何签到</t>
    <phoneticPr fontId="1" type="noConversion"/>
  </si>
  <si>
    <t>他人替签怎么办</t>
    <phoneticPr fontId="1" type="noConversion"/>
  </si>
  <si>
    <t>签到方便吗</t>
    <phoneticPr fontId="1" type="noConversion"/>
  </si>
  <si>
    <t>签到会不会由学生发起</t>
    <phoneticPr fontId="1" type="noConversion"/>
  </si>
  <si>
    <t>会有时间限制吗</t>
    <phoneticPr fontId="1" type="noConversion"/>
  </si>
  <si>
    <t>手机丢了怎么签到</t>
    <phoneticPr fontId="1" type="noConversion"/>
  </si>
  <si>
    <t>签到由老师发起吗</t>
    <phoneticPr fontId="1" type="noConversion"/>
  </si>
  <si>
    <t>能补签吗</t>
    <phoneticPr fontId="1" type="noConversion"/>
  </si>
  <si>
    <t>占用多大的内容</t>
    <phoneticPr fontId="1" type="noConversion"/>
  </si>
  <si>
    <t>各个部门</t>
    <phoneticPr fontId="1" type="noConversion"/>
  </si>
  <si>
    <t>部门</t>
    <phoneticPr fontId="1" type="noConversion"/>
  </si>
  <si>
    <t>有哪些部门</t>
    <phoneticPr fontId="1" type="noConversion"/>
  </si>
  <si>
    <t>哪些不是部门</t>
    <phoneticPr fontId="1" type="noConversion"/>
  </si>
  <si>
    <t>对合理、高利用率的学生签到系统有着迫切的需求</t>
  </si>
  <si>
    <t>合理、高利用率的学生签到系统</t>
  </si>
  <si>
    <t>合理</t>
  </si>
  <si>
    <t>什么算合理</t>
  </si>
  <si>
    <t>不合理的情况是什么</t>
  </si>
  <si>
    <t>高利用率</t>
  </si>
  <si>
    <t>什么算高利用率</t>
  </si>
  <si>
    <t>低利用率会怎么样</t>
  </si>
  <si>
    <t>迫切的需求</t>
  </si>
  <si>
    <t>需求</t>
  </si>
  <si>
    <t>需求的内容有哪些</t>
  </si>
  <si>
    <t>需求怎么实现</t>
  </si>
  <si>
    <t>可行性的系统</t>
  </si>
  <si>
    <t>可行性</t>
  </si>
  <si>
    <t>怎么样算可行性的</t>
  </si>
  <si>
    <t>重要的意义</t>
  </si>
  <si>
    <t>意义</t>
  </si>
  <si>
    <t>意义包括哪些</t>
  </si>
  <si>
    <t>相应的安卓平台</t>
  </si>
  <si>
    <t>平台</t>
  </si>
  <si>
    <t>具体平台是什么</t>
  </si>
  <si>
    <t>不使用这个平台会怎么样</t>
  </si>
  <si>
    <t>各个部门</t>
  </si>
  <si>
    <t>部门</t>
  </si>
  <si>
    <t>包括那些部门</t>
  </si>
  <si>
    <t>出勤的运作</t>
  </si>
  <si>
    <t>出勤</t>
  </si>
  <si>
    <t>怎么出勤</t>
  </si>
  <si>
    <t>运作</t>
  </si>
  <si>
    <t>怎么运作</t>
  </si>
  <si>
    <t>学校学生信息管理</t>
  </si>
  <si>
    <t>信息格式错误会怎么样</t>
  </si>
  <si>
    <t>开发</t>
  </si>
  <si>
    <t>怎么开发</t>
  </si>
  <si>
    <t>谁来开发</t>
  </si>
  <si>
    <t>界面清晰、美观</t>
  </si>
  <si>
    <t>界面</t>
  </si>
  <si>
    <t>该设计什么样的界面</t>
  </si>
  <si>
    <t>操作简单、方便</t>
  </si>
  <si>
    <t>简单</t>
  </si>
  <si>
    <t>怎么样算操作简单</t>
  </si>
  <si>
    <t>一定的电脑操作技能</t>
  </si>
  <si>
    <t>技能</t>
  </si>
  <si>
    <t>电脑操作技能包括哪些</t>
  </si>
  <si>
    <t>没学过相应操作技能怎么办</t>
  </si>
  <si>
    <t>数据库专业知识</t>
  </si>
  <si>
    <t>数据库</t>
  </si>
  <si>
    <t>数据库指哪种数据库</t>
  </si>
  <si>
    <t>专业知识</t>
  </si>
  <si>
    <t>专业知识指什么</t>
  </si>
  <si>
    <t>极大地提高工作效率</t>
  </si>
  <si>
    <t>极大地</t>
  </si>
  <si>
    <t>提高多少算极大地</t>
  </si>
  <si>
    <t>怎么提高工作效率</t>
  </si>
  <si>
    <t>保证学生最大的出勤率</t>
  </si>
  <si>
    <t>保证</t>
  </si>
  <si>
    <t>怎么保证</t>
  </si>
  <si>
    <t>出勤率</t>
  </si>
  <si>
    <t>出勤率怎么计算</t>
  </si>
  <si>
    <t>预期使用较高</t>
  </si>
  <si>
    <t>较高</t>
  </si>
  <si>
    <t>预期使用到多少算较高</t>
  </si>
  <si>
    <t>一个可行性的系统对此有着重要的意义</t>
  </si>
  <si>
    <t>本系统利用相应的安卓平台</t>
  </si>
  <si>
    <t>帮助学校等各个部门更加电子化，智能化地管理学生出勤的运作</t>
  </si>
  <si>
    <t>本系统是面向学校学生信息管理而开发的</t>
  </si>
  <si>
    <t>由于系统的界面清晰、美观，操作简单、方便，所以操作人员只需要具备一定的电脑操作技能即可</t>
  </si>
  <si>
    <t>管理员（维护人员）不需要任何数据库专业技能知识</t>
  </si>
  <si>
    <t>系统可以极大地提高工作效率、保证学生最大的出勤率，预期使用较高</t>
  </si>
  <si>
    <t>查找学生签到情况</t>
    <phoneticPr fontId="1" type="noConversion"/>
  </si>
  <si>
    <t>查找</t>
    <phoneticPr fontId="1" type="noConversion"/>
  </si>
  <si>
    <t>查找什么</t>
    <phoneticPr fontId="1" type="noConversion"/>
  </si>
  <si>
    <t>查找失败的原因</t>
    <phoneticPr fontId="1" type="noConversion"/>
  </si>
  <si>
    <t>如何查找</t>
    <phoneticPr fontId="1" type="noConversion"/>
  </si>
  <si>
    <t>查找失败怎么办</t>
    <phoneticPr fontId="1" type="noConversion"/>
  </si>
  <si>
    <t>学生签到情况</t>
    <phoneticPr fontId="1" type="noConversion"/>
  </si>
  <si>
    <t>签到情况是怎么样</t>
    <phoneticPr fontId="1" type="noConversion"/>
  </si>
  <si>
    <t>显示该班级或年级的学生资料</t>
    <phoneticPr fontId="1" type="noConversion"/>
  </si>
  <si>
    <t>学生资料</t>
    <phoneticPr fontId="1" type="noConversion"/>
  </si>
  <si>
    <t>学生有哪些资料</t>
    <phoneticPr fontId="1" type="noConversion"/>
  </si>
  <si>
    <t>显示不出来为何</t>
    <phoneticPr fontId="1" type="noConversion"/>
  </si>
  <si>
    <t>如何解决显示不出</t>
    <phoneticPr fontId="1" type="noConversion"/>
  </si>
  <si>
    <t>生成该班级或者年级的数据统计图</t>
    <phoneticPr fontId="1" type="noConversion"/>
  </si>
  <si>
    <t>怎么信息统计的</t>
    <phoneticPr fontId="1" type="noConversion"/>
  </si>
  <si>
    <t>统计出错怎么办</t>
    <phoneticPr fontId="1" type="noConversion"/>
  </si>
  <si>
    <t>图的数据源来自哪些</t>
    <phoneticPr fontId="1" type="noConversion"/>
  </si>
  <si>
    <t>图会显示不正常吗</t>
    <phoneticPr fontId="1" type="noConversion"/>
  </si>
  <si>
    <t>统计图是是什么样子的</t>
    <phoneticPr fontId="1" type="noConversion"/>
  </si>
  <si>
    <t>通过签到时间获取</t>
    <phoneticPr fontId="1" type="noConversion"/>
  </si>
  <si>
    <t>签到时间的范围是多少</t>
    <phoneticPr fontId="1" type="noConversion"/>
  </si>
  <si>
    <t>超过限定时间怎么办</t>
    <phoneticPr fontId="1" type="noConversion"/>
  </si>
  <si>
    <t>签到时间谁设定的</t>
    <phoneticPr fontId="1" type="noConversion"/>
  </si>
  <si>
    <t>签到时间是倒计时的形式吗</t>
    <phoneticPr fontId="1" type="noConversion"/>
  </si>
  <si>
    <t>提醒该学生一次之后会有相应的提示信息</t>
  </si>
  <si>
    <t>提示信息</t>
    <phoneticPr fontId="1" type="noConversion"/>
  </si>
  <si>
    <t>提示什么信息</t>
    <phoneticPr fontId="1" type="noConversion"/>
  </si>
  <si>
    <t>提示信息可编辑吗</t>
    <phoneticPr fontId="1" type="noConversion"/>
  </si>
  <si>
    <t>由谁提醒的</t>
    <phoneticPr fontId="1" type="noConversion"/>
  </si>
  <si>
    <t>信息没提醒出去什么原因</t>
    <phoneticPr fontId="1" type="noConversion"/>
  </si>
  <si>
    <t>提醒给谁</t>
    <phoneticPr fontId="1" type="noConversion"/>
  </si>
  <si>
    <t>信息没提醒出去怎么解决</t>
    <phoneticPr fontId="1" type="noConversion"/>
  </si>
  <si>
    <t>若提醒二次时也会有相应的提醒信息</t>
    <phoneticPr fontId="1" type="noConversion"/>
  </si>
  <si>
    <t>二次</t>
    <phoneticPr fontId="1" type="noConversion"/>
  </si>
  <si>
    <t>相邻两次的提醒间隔时间是多少</t>
    <phoneticPr fontId="1" type="noConversion"/>
  </si>
  <si>
    <t>间隔时间设置错了怎么办</t>
    <phoneticPr fontId="1" type="noConversion"/>
  </si>
  <si>
    <t>间隔时间由谁定</t>
    <phoneticPr fontId="1" type="noConversion"/>
  </si>
  <si>
    <t>间隔时间一旦设定还能再改吗</t>
    <phoneticPr fontId="1" type="noConversion"/>
  </si>
  <si>
    <t>主要功能是用来限定角色的权限。管理员拥有最高的权限，该角色可以设置各部门的权限，如学生只可能查看自己的信息，修改或者保存自己的信息，进行签到等，若学生提出申请补签到信息，系统需要将该申请上报给教师中辅导员这一角色，该角色进行审批，学生的补签到才能成功。若该角色将这一申请打回，学生需要重新上报申请进行修改。授课教师角色可以同意学生补签到信息，发布签到信息等等。</t>
  </si>
  <si>
    <t>限定角色的权限</t>
    <phoneticPr fontId="1" type="noConversion"/>
  </si>
  <si>
    <t>角色</t>
    <phoneticPr fontId="1" type="noConversion"/>
  </si>
  <si>
    <t>有哪些角色</t>
    <phoneticPr fontId="1" type="noConversion"/>
  </si>
  <si>
    <t>哪些不是角色</t>
    <phoneticPr fontId="1" type="noConversion"/>
  </si>
  <si>
    <t>角色设定的都合理吗</t>
    <phoneticPr fontId="1" type="noConversion"/>
  </si>
  <si>
    <t>有哪些权限</t>
    <phoneticPr fontId="1" type="noConversion"/>
  </si>
  <si>
    <t>权限限定错误怎么办</t>
    <phoneticPr fontId="1" type="noConversion"/>
  </si>
  <si>
    <t>权限是怎么限定的</t>
    <phoneticPr fontId="1" type="noConversion"/>
  </si>
  <si>
    <t>学生只可能查看自己的信息</t>
    <phoneticPr fontId="1" type="noConversion"/>
  </si>
  <si>
    <t>有哪些信息</t>
    <phoneticPr fontId="1" type="noConversion"/>
  </si>
  <si>
    <t>信息内容都合理吗</t>
    <phoneticPr fontId="1" type="noConversion"/>
  </si>
  <si>
    <t>学生提出申请补签到信息</t>
    <phoneticPr fontId="1" type="noConversion"/>
  </si>
  <si>
    <t>补签信息</t>
    <phoneticPr fontId="1" type="noConversion"/>
  </si>
  <si>
    <t>补签信息有哪些内容</t>
    <phoneticPr fontId="1" type="noConversion"/>
  </si>
  <si>
    <t>额外的信息能删除吗</t>
    <phoneticPr fontId="1" type="noConversion"/>
  </si>
  <si>
    <t>哪些是补签的必要信息</t>
    <phoneticPr fontId="1" type="noConversion"/>
  </si>
  <si>
    <t>向谁申请</t>
    <phoneticPr fontId="1" type="noConversion"/>
  </si>
  <si>
    <t>申请失败怎么办</t>
    <phoneticPr fontId="1" type="noConversion"/>
  </si>
  <si>
    <t>申请什么</t>
    <phoneticPr fontId="1" type="noConversion"/>
  </si>
  <si>
    <t>有谁提出申请</t>
    <phoneticPr fontId="1" type="noConversion"/>
  </si>
  <si>
    <t>怎么算申请失败</t>
    <phoneticPr fontId="1" type="noConversion"/>
  </si>
  <si>
    <t>系统需要将该申请上报给教师中辅导员这一角色</t>
    <phoneticPr fontId="1" type="noConversion"/>
  </si>
  <si>
    <t>辅导员</t>
    <phoneticPr fontId="1" type="noConversion"/>
  </si>
  <si>
    <t>是指定辅导员吗</t>
    <phoneticPr fontId="1" type="noConversion"/>
  </si>
  <si>
    <t>指定辅导员错误怎么办</t>
    <phoneticPr fontId="1" type="noConversion"/>
  </si>
  <si>
    <t>授课教师角色可以同意学生补签到信息</t>
    <phoneticPr fontId="1" type="noConversion"/>
  </si>
  <si>
    <t>不同意怎么办</t>
    <phoneticPr fontId="1" type="noConversion"/>
  </si>
  <si>
    <t>普通电脑</t>
  </si>
  <si>
    <t>普通</t>
  </si>
  <si>
    <t>什么电脑算普通电脑</t>
  </si>
  <si>
    <t>不是普通电脑会怎么样</t>
  </si>
  <si>
    <t>学生签到</t>
  </si>
  <si>
    <t>签到</t>
  </si>
  <si>
    <t>学生怎么签到</t>
  </si>
  <si>
    <t>实际需要</t>
  </si>
  <si>
    <t>需要</t>
  </si>
  <si>
    <t>有什么需要</t>
  </si>
  <si>
    <t>查看什么内容</t>
  </si>
  <si>
    <t>查看内容空白怎么办</t>
  </si>
  <si>
    <t>签到情况</t>
  </si>
  <si>
    <t>签到情况的格式是什么</t>
  </si>
  <si>
    <t>签到情况格式错误会怎么样</t>
  </si>
  <si>
    <t>签到情况来源是什么</t>
  </si>
  <si>
    <t>签到情况内容是什么</t>
  </si>
  <si>
    <t>签到情况错误会怎么样</t>
  </si>
  <si>
    <t>显示签到时间</t>
  </si>
  <si>
    <t>异常显示是怎么样的</t>
  </si>
  <si>
    <t>签到时间</t>
  </si>
  <si>
    <t>签到时间的格式是什么</t>
  </si>
  <si>
    <t>进行保存</t>
  </si>
  <si>
    <t>保存</t>
  </si>
  <si>
    <t>保存在哪</t>
  </si>
  <si>
    <t>及时更新</t>
  </si>
  <si>
    <t>及时</t>
  </si>
  <si>
    <t>怎么才算及时</t>
  </si>
  <si>
    <t>不及时更新会怎么样</t>
  </si>
  <si>
    <t>不更新会怎么样</t>
  </si>
  <si>
    <t>客户机为普通电脑</t>
  </si>
  <si>
    <t>本系统根据学生签到的实际需要，而建立一个“学生签到系统</t>
  </si>
  <si>
    <t>能够通过系统查看到学生的课程信息以及签到情况，能够显示签到时间等等。</t>
  </si>
  <si>
    <t>系统能把对系统所进行的操作进行保存，以及时更新系统中的数据</t>
  </si>
  <si>
    <t>学生自身情况</t>
  </si>
  <si>
    <t>学生自身情况包括什么内容</t>
  </si>
  <si>
    <t>学生信息管理业务</t>
  </si>
  <si>
    <t>签到信息</t>
  </si>
  <si>
    <t>维护什么内容</t>
  </si>
  <si>
    <t>怎么维护</t>
  </si>
  <si>
    <t>谁来维护</t>
  </si>
  <si>
    <t>怎么签到</t>
  </si>
  <si>
    <t>签到成功有什么提示</t>
  </si>
  <si>
    <t>签到怎么统计</t>
  </si>
  <si>
    <t>查看学生签到情况</t>
  </si>
  <si>
    <t>学生签到情况</t>
  </si>
  <si>
    <t>学生签到情况内容是什么</t>
  </si>
  <si>
    <t>内容错误会怎么样</t>
  </si>
  <si>
    <t>学生签到情况的格式是什么</t>
  </si>
  <si>
    <t>格式错误会怎么样</t>
  </si>
  <si>
    <t>学生签到情况来源是什么</t>
  </si>
  <si>
    <t>学生信息管理</t>
  </si>
  <si>
    <t>学生信息添加</t>
  </si>
  <si>
    <t>普通用户</t>
  </si>
  <si>
    <t>什么用户算普通用户</t>
  </si>
  <si>
    <t>不是普通用户有什么特权</t>
  </si>
  <si>
    <t>查看个人签到详细资料</t>
  </si>
  <si>
    <t>详细资料</t>
  </si>
  <si>
    <t>详细资料的格式是什么</t>
  </si>
  <si>
    <t>资料格式不当会怎么样</t>
  </si>
  <si>
    <t>详细资料来源是什么</t>
  </si>
  <si>
    <t>详细资料内容是什么</t>
  </si>
  <si>
    <t>资料内容错误会怎么样</t>
  </si>
  <si>
    <t>添加学生信息</t>
  </si>
  <si>
    <t>使用的基础</t>
  </si>
  <si>
    <t>使用</t>
  </si>
  <si>
    <t>使用哪些功能</t>
  </si>
  <si>
    <t>怎么使用</t>
  </si>
  <si>
    <t>不会使用会怎么样</t>
  </si>
  <si>
    <t>系统结合学生自身情况，对学生信息管理业务中学生信息、课程信息，签到情况等查询、维护提供完全的计算机管理</t>
  </si>
  <si>
    <t>实现以下功能：学生签到，查看学生签到情况，学生信息管理，学生信息添加</t>
  </si>
  <si>
    <t>普通用户可以使用本系统查看个人签到详细资料，添加学生信息，查看学生信息</t>
  </si>
  <si>
    <t>系统管理员在使用的基础上还可以对普通用户进行管理</t>
  </si>
  <si>
    <t>正确的用户名和密码</t>
  </si>
  <si>
    <t>怎么验证正确</t>
  </si>
  <si>
    <t>用户名和密码</t>
  </si>
  <si>
    <t>用户名和密码的格式是什么</t>
  </si>
  <si>
    <t>用户名和密码的格式不当会怎么样</t>
  </si>
  <si>
    <t>用户名和密码怎么设计</t>
  </si>
  <si>
    <t>删除数据库</t>
  </si>
  <si>
    <t>怎么删除数据库</t>
  </si>
  <si>
    <t>删除数据库后可以恢复吗</t>
  </si>
  <si>
    <t>情况的格式是什么</t>
  </si>
  <si>
    <t>情况来源是什么</t>
  </si>
  <si>
    <t>情况内容是什么</t>
  </si>
  <si>
    <t>系统维护</t>
  </si>
  <si>
    <t>提供完全的计算机管理</t>
  </si>
  <si>
    <t>提供</t>
  </si>
  <si>
    <t>怎么提供</t>
  </si>
  <si>
    <t>不提供会怎么样</t>
  </si>
  <si>
    <t>完全</t>
  </si>
  <si>
    <t>怎么算完全的计算机管理</t>
  </si>
  <si>
    <t>计算机管理</t>
  </si>
  <si>
    <t>计算机管理的内容是什么</t>
  </si>
  <si>
    <t>没有计算机管理会怎么样</t>
  </si>
  <si>
    <t>系统维护提供完全的计算机管理</t>
  </si>
  <si>
    <t>使用开发软件：数据库、Java</t>
    <phoneticPr fontId="1" type="noConversion"/>
  </si>
  <si>
    <t>什么类型的数据库</t>
    <phoneticPr fontId="1" type="noConversion"/>
  </si>
  <si>
    <t>有用非主流的数据库类型吗</t>
    <phoneticPr fontId="1" type="noConversion"/>
  </si>
  <si>
    <t>数据库是怎么设计的</t>
    <phoneticPr fontId="1" type="noConversion"/>
  </si>
  <si>
    <t>Java</t>
    <phoneticPr fontId="1" type="noConversion"/>
  </si>
  <si>
    <t>用来什么框架</t>
    <phoneticPr fontId="1" type="noConversion"/>
  </si>
  <si>
    <t>注释不全面怎么办</t>
    <phoneticPr fontId="1" type="noConversion"/>
  </si>
  <si>
    <t>应用本系统必须是学校老师、学生和开发人员，系统结合学生自身情况，对学生信息管理业务中学生信息、课程信息，签到情况等查询、维护提供完全的计算机管理，只实现以下功能：学生签到，查看学生签到情况，学生信息管理，学生信息添加。普通用户可以使用本系统查看个人签到详细资料，添加学生信息，查看学生信息，系统管理员在使用的基础上还可以对普通用户进行管理。</t>
  </si>
  <si>
    <t>信息管理业务中学生信息、课程信息，签到情况等查询、维护</t>
    <phoneticPr fontId="1" type="noConversion"/>
  </si>
  <si>
    <t>课程信息</t>
    <phoneticPr fontId="1" type="noConversion"/>
  </si>
  <si>
    <t>课程有哪些信息</t>
    <phoneticPr fontId="1" type="noConversion"/>
  </si>
  <si>
    <t>哪些不是课程信息</t>
    <phoneticPr fontId="1" type="noConversion"/>
  </si>
  <si>
    <t>哪些又是必要信息</t>
    <phoneticPr fontId="1" type="noConversion"/>
  </si>
  <si>
    <t>签到情况</t>
    <phoneticPr fontId="1" type="noConversion"/>
  </si>
  <si>
    <t>签到有哪些情况</t>
    <phoneticPr fontId="1" type="noConversion"/>
  </si>
  <si>
    <t>哪些是签到的意外情况</t>
    <phoneticPr fontId="1" type="noConversion"/>
  </si>
  <si>
    <t>由谁来签到</t>
    <phoneticPr fontId="1" type="noConversion"/>
  </si>
  <si>
    <t>查询什么</t>
    <phoneticPr fontId="1" type="noConversion"/>
  </si>
  <si>
    <t>什么不可以查询</t>
    <phoneticPr fontId="1" type="noConversion"/>
  </si>
  <si>
    <t>谁可以查询</t>
    <phoneticPr fontId="1" type="noConversion"/>
  </si>
  <si>
    <t>查询失败是何原因</t>
    <phoneticPr fontId="1" type="noConversion"/>
  </si>
  <si>
    <t>如何查询</t>
    <phoneticPr fontId="1" type="noConversion"/>
  </si>
  <si>
    <t>查询失败怎么办</t>
    <phoneticPr fontId="1" type="noConversion"/>
  </si>
  <si>
    <t>维护什么</t>
    <phoneticPr fontId="1" type="noConversion"/>
  </si>
  <si>
    <t>哪些不可以维护</t>
    <phoneticPr fontId="1" type="noConversion"/>
  </si>
  <si>
    <t>谁可以维护</t>
    <phoneticPr fontId="1" type="noConversion"/>
  </si>
  <si>
    <t>维护失败是何原因</t>
    <phoneticPr fontId="1" type="noConversion"/>
  </si>
  <si>
    <t>如何维护</t>
    <phoneticPr fontId="1" type="noConversion"/>
  </si>
  <si>
    <t>维护失败怎么办</t>
    <phoneticPr fontId="1" type="noConversion"/>
  </si>
  <si>
    <t>普通用户可以使用本系统查看个人签到详细资料</t>
    <phoneticPr fontId="1" type="noConversion"/>
  </si>
  <si>
    <t>普通用户</t>
    <phoneticPr fontId="1" type="noConversion"/>
  </si>
  <si>
    <t>什么是普通用户</t>
    <phoneticPr fontId="1" type="noConversion"/>
  </si>
  <si>
    <t>非普通用户的范围是</t>
    <phoneticPr fontId="1" type="noConversion"/>
  </si>
  <si>
    <t>普通用户能干什么</t>
    <phoneticPr fontId="1" type="noConversion"/>
  </si>
  <si>
    <t>详细资料</t>
    <phoneticPr fontId="1" type="noConversion"/>
  </si>
  <si>
    <t>详细资料有哪些</t>
    <phoneticPr fontId="1" type="noConversion"/>
  </si>
  <si>
    <t>详细资料缺失怎么办</t>
    <phoneticPr fontId="1" type="noConversion"/>
  </si>
  <si>
    <t>谁可以看详细资料</t>
    <phoneticPr fontId="1" type="noConversion"/>
  </si>
  <si>
    <t>系统结合学生自身情况</t>
  </si>
  <si>
    <t>自身情况</t>
    <phoneticPr fontId="1" type="noConversion"/>
  </si>
  <si>
    <t>谁的自身情况</t>
    <phoneticPr fontId="1" type="noConversion"/>
  </si>
  <si>
    <t>自身情况错误怎么办</t>
    <phoneticPr fontId="1" type="noConversion"/>
  </si>
  <si>
    <t>自身必要情况有哪些</t>
    <phoneticPr fontId="1" type="noConversion"/>
  </si>
  <si>
    <t>自身情况关注了共性了吗</t>
    <phoneticPr fontId="1" type="noConversion"/>
  </si>
  <si>
    <t>自身情况关注了个性了吗</t>
    <phoneticPr fontId="1" type="noConversion"/>
  </si>
  <si>
    <t>用例图描述的事外部行为者所理解的系统功能，应用于需求分析阶段，它的建立是系统开发者和用户反复讨论的结果，描述了开发者和用户对需求规格所达成的共识。首先，它描述了对目标系统的功能需求；其次，它把系统看做黑盒子，从外部行为者的角度来理解系统；第三，它驱动了需求分析之后各阶段的开发工作。用例图是进行需求分析和建立系统功能模型的强有力工具。</t>
  </si>
  <si>
    <t>用例图描述的事外部行为者所理解的系统功能</t>
    <phoneticPr fontId="1" type="noConversion"/>
  </si>
  <si>
    <t>用例图</t>
    <phoneticPr fontId="1" type="noConversion"/>
  </si>
  <si>
    <t>什么是用例图</t>
    <phoneticPr fontId="1" type="noConversion"/>
  </si>
  <si>
    <t>用例图出错了怎么办</t>
    <phoneticPr fontId="1" type="noConversion"/>
  </si>
  <si>
    <t>用例图怎么创建的</t>
    <phoneticPr fontId="1" type="noConversion"/>
  </si>
  <si>
    <t>用例图设计合理吗</t>
    <phoneticPr fontId="1" type="noConversion"/>
  </si>
  <si>
    <t>为什么要用用例图</t>
    <phoneticPr fontId="1" type="noConversion"/>
  </si>
  <si>
    <t>学生功能菜单：班级信息，班级通讯录，教学管理，系统管理，个人信息，个人签到，补签到记录，修改密码，退出系统</t>
    <phoneticPr fontId="1" type="noConversion"/>
  </si>
  <si>
    <t>班级信息</t>
    <phoneticPr fontId="1" type="noConversion"/>
  </si>
  <si>
    <t>班级信息有哪些</t>
    <phoneticPr fontId="1" type="noConversion"/>
  </si>
  <si>
    <t>哪些不是班级信息</t>
    <phoneticPr fontId="1" type="noConversion"/>
  </si>
  <si>
    <t>哪些是必要的班级信息</t>
    <phoneticPr fontId="1" type="noConversion"/>
  </si>
  <si>
    <t>修改密码</t>
    <phoneticPr fontId="1" type="noConversion"/>
  </si>
  <si>
    <t>谁能修改密码</t>
    <phoneticPr fontId="1" type="noConversion"/>
  </si>
  <si>
    <t>修改的密码不符合标准怎么办</t>
    <phoneticPr fontId="1" type="noConversion"/>
  </si>
  <si>
    <t>修改密码是自愿的吗</t>
    <phoneticPr fontId="1" type="noConversion"/>
  </si>
  <si>
    <t>学生的信息</t>
  </si>
  <si>
    <t>学生</t>
  </si>
  <si>
    <t>哪些学生</t>
  </si>
  <si>
    <t>收集</t>
  </si>
  <si>
    <t>收集什么内容</t>
  </si>
  <si>
    <t>怎么收集</t>
  </si>
  <si>
    <t>收集错误内容怎么办</t>
  </si>
  <si>
    <t>谁来收集</t>
  </si>
  <si>
    <t>录入</t>
  </si>
  <si>
    <t>录入什么内容</t>
  </si>
  <si>
    <t>怎么录入</t>
  </si>
  <si>
    <t>录入错误怎么处理</t>
  </si>
  <si>
    <t>谁来录入</t>
  </si>
  <si>
    <t>学号</t>
  </si>
  <si>
    <t>学号格式是什么</t>
  </si>
  <si>
    <t>注册</t>
  </si>
  <si>
    <t>怎么注册</t>
  </si>
  <si>
    <t>账号格式不当会怎么样</t>
  </si>
  <si>
    <t>设置密码</t>
  </si>
  <si>
    <t>密码格式不当会怎么样</t>
  </si>
  <si>
    <t>系统自动识别密码</t>
  </si>
  <si>
    <t>自动识别</t>
  </si>
  <si>
    <t>怎么自动识别</t>
  </si>
  <si>
    <t>提示该学生密码等级过低</t>
  </si>
  <si>
    <t>怎么提示</t>
  </si>
  <si>
    <t>不提示会怎么样</t>
  </si>
  <si>
    <t>登陆账号密码</t>
  </si>
  <si>
    <t>怎么登录</t>
  </si>
  <si>
    <t>设置数字英文验证码</t>
  </si>
  <si>
    <t>数字英文验证码</t>
  </si>
  <si>
    <t>数字英文验证码的格式是什么</t>
  </si>
  <si>
    <t>数字英文验证码格式不当会怎么样</t>
  </si>
  <si>
    <t>怎么判断输入正确</t>
  </si>
  <si>
    <t>怎么保存</t>
  </si>
  <si>
    <t>在哪保存</t>
  </si>
  <si>
    <t>id</t>
  </si>
  <si>
    <t>id格式是什么</t>
  </si>
  <si>
    <t>电话</t>
  </si>
  <si>
    <t>电话格式是什么</t>
  </si>
  <si>
    <t>qq号码</t>
  </si>
  <si>
    <t>qq号码格式是什么</t>
  </si>
  <si>
    <t>和数据库中的重复</t>
  </si>
  <si>
    <t>怎么样算重复</t>
  </si>
  <si>
    <t>重复了会怎么样</t>
  </si>
  <si>
    <t>会做出相应的提醒</t>
  </si>
  <si>
    <t>提醒</t>
  </si>
  <si>
    <t>提醒哪些内容</t>
  </si>
  <si>
    <t>怎么提醒</t>
  </si>
  <si>
    <t>不提醒会怎么样</t>
  </si>
  <si>
    <t>必填信息</t>
  </si>
  <si>
    <t>必填</t>
  </si>
  <si>
    <t>怎么区别必填信息</t>
  </si>
  <si>
    <t>填写不必填的信息会怎么样</t>
  </si>
  <si>
    <t>信息包含哪些内容</t>
  </si>
  <si>
    <t>填写信息为非法格式</t>
  </si>
  <si>
    <t>非法格式</t>
  </si>
  <si>
    <t>非法格式有哪些</t>
  </si>
  <si>
    <t>哪些是合法格式</t>
  </si>
  <si>
    <t>查找</t>
  </si>
  <si>
    <t>查找什么内容</t>
  </si>
  <si>
    <t>查找内容空白怎么办</t>
  </si>
  <si>
    <t>怎么查找</t>
  </si>
  <si>
    <t>查找失败怎么办</t>
  </si>
  <si>
    <t>谁来查找</t>
  </si>
  <si>
    <t>输入该学生年级和班级</t>
  </si>
  <si>
    <t>班级或者年级信息</t>
  </si>
  <si>
    <t>生成</t>
  </si>
  <si>
    <t>怎么生成</t>
  </si>
  <si>
    <t>数据统计图</t>
  </si>
  <si>
    <t>统计图</t>
  </si>
  <si>
    <t>统计图的类型是什么</t>
  </si>
  <si>
    <t>发送提醒信息</t>
  </si>
  <si>
    <t>发送</t>
  </si>
  <si>
    <t>怎么发送</t>
  </si>
  <si>
    <t>提醒消息</t>
  </si>
  <si>
    <t>提醒消息的内容是什么</t>
  </si>
  <si>
    <t>提示信息</t>
  </si>
  <si>
    <t>提示信息的内容是什么</t>
  </si>
  <si>
    <t>提醒信息</t>
  </si>
  <si>
    <t>提醒信息的内容是什么</t>
  </si>
  <si>
    <t>限定角色的权限</t>
  </si>
  <si>
    <t>限定</t>
  </si>
  <si>
    <t>怎么限定</t>
  </si>
  <si>
    <t>不限定会怎么样</t>
  </si>
  <si>
    <t>权限</t>
  </si>
  <si>
    <t>不同角色有怎么样的权限</t>
  </si>
  <si>
    <t>权限一样会怎么样</t>
  </si>
  <si>
    <t>最高的权限</t>
  </si>
  <si>
    <t>最高</t>
  </si>
  <si>
    <t>什么权限算最高</t>
  </si>
  <si>
    <t>设置各部门的权限</t>
  </si>
  <si>
    <t>设置错误怎么处理</t>
  </si>
  <si>
    <t>各部门</t>
  </si>
  <si>
    <t>包括什么部门</t>
  </si>
  <si>
    <t>自己的信息</t>
  </si>
  <si>
    <t>进行签到</t>
  </si>
  <si>
    <t>提出申请</t>
  </si>
  <si>
    <t>提出</t>
  </si>
  <si>
    <t>怎么提出</t>
  </si>
  <si>
    <t>申请</t>
  </si>
  <si>
    <t>申请的格式是什么</t>
  </si>
  <si>
    <t>补签到信息</t>
  </si>
  <si>
    <t>申请上报</t>
  </si>
  <si>
    <t>上报</t>
  </si>
  <si>
    <t>怎么上报</t>
  </si>
  <si>
    <t>进行审批</t>
  </si>
  <si>
    <t>审批</t>
  </si>
  <si>
    <t>怎么审批</t>
  </si>
  <si>
    <t>需要重新上报申请</t>
  </si>
  <si>
    <t>重新上报</t>
  </si>
  <si>
    <t>怎么重新上报</t>
  </si>
  <si>
    <t>重新上报与第一次上报有什么区别</t>
  </si>
  <si>
    <t>同意学生补签到信息</t>
  </si>
  <si>
    <t>同意</t>
  </si>
  <si>
    <t>教师怎么同意</t>
  </si>
  <si>
    <t>不同意会怎么样</t>
  </si>
  <si>
    <t>怎么补签到信息</t>
  </si>
  <si>
    <t>不补签到会怎么样</t>
  </si>
  <si>
    <t>发布签到信息</t>
  </si>
  <si>
    <t>发布</t>
  </si>
  <si>
    <t>怎么发布</t>
  </si>
  <si>
    <t>主要功能用来对学生的信息进行收集和录入</t>
  </si>
  <si>
    <t>学生通过班级和学号进行注册账号、设置密码，密码分为三个等级，系统自动识别密码，若密码等级过低，提示该学生密码等级过低，需重新设置密码</t>
  </si>
  <si>
    <t>在登陆账号密码时，设置数字英文验证码进行验证，输入正确才可以进入到该系统中</t>
  </si>
  <si>
    <t>学生可以查看自己的个人信息，若学生想要将信息保存在该系统中，需要录入id，学号，姓名，性别，电话，qq号码，班级，年级等信息</t>
  </si>
  <si>
    <t>输入的学号不可以和数据库中的重复，若输入学号重复，系统则会做出相应的提醒，并且不会进行下一步的工作</t>
  </si>
  <si>
    <t>姓名、性别、班级、年级等信息为必填信息，若不填写信息，不能进行保存或者修改，若填写信息为非法格式，也不能进行保存或者修改</t>
  </si>
  <si>
    <t>在系统保存了某学生签到情况的前提下，想要查找该学生签到情况，可以输入该学生年级和班级，这样系统就会显示该班级或年级的学生资料和签到情况等信息</t>
  </si>
  <si>
    <t>若提醒该学生一次之后会有相应的提示信息，若提醒二次时也会有相应的提醒信息</t>
  </si>
  <si>
    <t>主要功能是用来限定角色的权限</t>
  </si>
  <si>
    <t>学生只可能查看自己的信息，修改或者保存自己的信息，进行签到等</t>
  </si>
  <si>
    <t>若学生提出申请补签到信息，系统需要将该申请上报给教师中辅导员这一角色，该角色进行审批，学生的补签到才能成功，若该角色将这一申请打回，学生需要重新上报申请进行修改</t>
  </si>
  <si>
    <t>授课教师角色可以同意学生补签到信息，发布签到信息等等</t>
  </si>
  <si>
    <t>受试者编号</t>
    <phoneticPr fontId="1" type="noConversion"/>
  </si>
  <si>
    <t>问题数量</t>
    <phoneticPr fontId="1" type="noConversion"/>
  </si>
  <si>
    <t>具体问题</t>
    <phoneticPr fontId="1" type="noConversion"/>
  </si>
  <si>
    <t>是否有效缺陷(1/0)</t>
    <phoneticPr fontId="1" type="noConversion"/>
  </si>
  <si>
    <t>缺陷类型</t>
    <phoneticPr fontId="1" type="noConversion"/>
  </si>
  <si>
    <t>A1</t>
    <phoneticPr fontId="1" type="noConversion"/>
  </si>
  <si>
    <t>缺失型缺陷</t>
    <phoneticPr fontId="1" type="noConversion"/>
  </si>
  <si>
    <t>修改一般信息时，在前端进行格式的规范，相对应的后端也要有</t>
    <phoneticPr fontId="1" type="noConversion"/>
  </si>
  <si>
    <t>如果出现信息错误等严重情况，提前做好数据库的主从备份</t>
    <phoneticPr fontId="1" type="noConversion"/>
  </si>
  <si>
    <t>用户的账号没有进行明确标识</t>
    <phoneticPr fontId="1" type="noConversion"/>
  </si>
  <si>
    <t>A2</t>
    <phoneticPr fontId="1" type="noConversion"/>
  </si>
  <si>
    <t>学生考试如果挂科，可以查询出来挂科的信息</t>
    <phoneticPr fontId="1" type="noConversion"/>
  </si>
  <si>
    <t>功能性建议</t>
    <phoneticPr fontId="1" type="noConversion"/>
  </si>
  <si>
    <t>E-R图中缺少一对一、多对多、一对多关系</t>
    <phoneticPr fontId="1" type="noConversion"/>
  </si>
  <si>
    <t>填写信息时是否可以是空值</t>
    <phoneticPr fontId="1" type="noConversion"/>
  </si>
  <si>
    <t>学生信息要显示完全，避免乱码</t>
    <phoneticPr fontId="1" type="noConversion"/>
  </si>
  <si>
    <t>表与表之间建立联系</t>
    <phoneticPr fontId="1" type="noConversion"/>
  </si>
  <si>
    <t>A3</t>
    <phoneticPr fontId="1" type="noConversion"/>
  </si>
  <si>
    <t>通常教师和学生的账号由管理员按照唯一标识统一分配，不建议注册账号，原因是不够安全</t>
    <phoneticPr fontId="1" type="noConversion"/>
  </si>
  <si>
    <t>老师和管理员功能中均未看到注册功能</t>
    <phoneticPr fontId="1" type="noConversion"/>
  </si>
  <si>
    <t>未在学生功能中看到给老师留言的功能</t>
    <phoneticPr fontId="1" type="noConversion"/>
  </si>
  <si>
    <t>管理员权限不明确</t>
    <phoneticPr fontId="1" type="noConversion"/>
  </si>
  <si>
    <t>仅登录状态可以修改密码</t>
    <phoneticPr fontId="1" type="noConversion"/>
  </si>
  <si>
    <t>修改密码时应该设置验证</t>
    <phoneticPr fontId="1" type="noConversion"/>
  </si>
  <si>
    <t>未指出程序语言</t>
    <phoneticPr fontId="1" type="noConversion"/>
  </si>
  <si>
    <t>A4</t>
    <phoneticPr fontId="1" type="noConversion"/>
  </si>
  <si>
    <t>E-R图中没有标明实体之间的联系</t>
    <phoneticPr fontId="1" type="noConversion"/>
  </si>
  <si>
    <t>描述性缺陷</t>
    <phoneticPr fontId="1" type="noConversion"/>
  </si>
  <si>
    <t>没有运行环境</t>
    <phoneticPr fontId="1" type="noConversion"/>
  </si>
  <si>
    <t>注册账号如何区分的</t>
    <phoneticPr fontId="1" type="noConversion"/>
  </si>
  <si>
    <t>系统流程图中体现了注册功能，而需求中未指明</t>
    <phoneticPr fontId="1" type="noConversion"/>
  </si>
  <si>
    <t>A5</t>
    <phoneticPr fontId="1" type="noConversion"/>
  </si>
  <si>
    <t>没有指明运行环境</t>
    <phoneticPr fontId="1" type="noConversion"/>
  </si>
  <si>
    <t>注册账号如何区分是管理员的还是学生的</t>
    <phoneticPr fontId="1" type="noConversion"/>
  </si>
  <si>
    <t>系统控件放在合理的位置</t>
    <phoneticPr fontId="1" type="noConversion"/>
  </si>
  <si>
    <t>密码没有设置长度、字母、数字限制</t>
    <phoneticPr fontId="1" type="noConversion"/>
  </si>
  <si>
    <t>A6</t>
    <phoneticPr fontId="1" type="noConversion"/>
  </si>
  <si>
    <t>登录时应该设置验证码</t>
    <phoneticPr fontId="1" type="noConversion"/>
  </si>
  <si>
    <t>应该提供修改成绩的功能</t>
    <phoneticPr fontId="1" type="noConversion"/>
  </si>
  <si>
    <t>查询学籍信息，限制导入格式，避免无效导入</t>
    <phoneticPr fontId="1" type="noConversion"/>
  </si>
  <si>
    <t>系统没有提供维护入口</t>
    <phoneticPr fontId="1" type="noConversion"/>
  </si>
  <si>
    <t>留言功能没有具体介绍</t>
    <phoneticPr fontId="1" type="noConversion"/>
  </si>
  <si>
    <t>留言板在需求书中没有字数或者格式要求</t>
    <phoneticPr fontId="1" type="noConversion"/>
  </si>
  <si>
    <t>能否查询到管理员的操作记录并有撤回功能</t>
    <phoneticPr fontId="1" type="noConversion"/>
  </si>
  <si>
    <t>A7</t>
    <phoneticPr fontId="1" type="noConversion"/>
  </si>
  <si>
    <t>文档标题是否对应</t>
    <phoneticPr fontId="1" type="noConversion"/>
  </si>
  <si>
    <t>没有指明编程语言</t>
    <phoneticPr fontId="1" type="noConversion"/>
  </si>
  <si>
    <t>如何区别账号</t>
    <phoneticPr fontId="1" type="noConversion"/>
  </si>
  <si>
    <t>同一角色是否可以注册同一账号</t>
    <phoneticPr fontId="1" type="noConversion"/>
  </si>
  <si>
    <t>不同角色是否可以注册同一账号</t>
    <phoneticPr fontId="1" type="noConversion"/>
  </si>
  <si>
    <t>具体技术如何</t>
    <phoneticPr fontId="1" type="noConversion"/>
  </si>
  <si>
    <t>内容是否完整</t>
    <phoneticPr fontId="1" type="noConversion"/>
  </si>
  <si>
    <t>A8</t>
    <phoneticPr fontId="1" type="noConversion"/>
  </si>
  <si>
    <t>管理员权限不明确 可以多添加几个层级的权限</t>
    <phoneticPr fontId="1" type="noConversion"/>
  </si>
  <si>
    <t>填写信息应该以下拉框为主</t>
    <phoneticPr fontId="1" type="noConversion"/>
  </si>
  <si>
    <t>系统界面是否美观，没有在需求书中展示</t>
    <phoneticPr fontId="1" type="noConversion"/>
  </si>
  <si>
    <t>留言板没有字数或者格式的要求</t>
    <phoneticPr fontId="1" type="noConversion"/>
  </si>
  <si>
    <t>留言功能的介绍没有详细解释，学生功能中没有提及留言</t>
    <phoneticPr fontId="1" type="noConversion"/>
  </si>
  <si>
    <t>A9</t>
    <phoneticPr fontId="1" type="noConversion"/>
  </si>
  <si>
    <t>查询打印学籍信息，导入格式是什么？</t>
    <phoneticPr fontId="1" type="noConversion"/>
  </si>
  <si>
    <t>没有指明软件开发的时间安排</t>
    <phoneticPr fontId="1" type="noConversion"/>
  </si>
  <si>
    <t>留言板未对学生开放</t>
    <phoneticPr fontId="1" type="noConversion"/>
  </si>
  <si>
    <t>教师可以进行信息修改</t>
    <phoneticPr fontId="1" type="noConversion"/>
  </si>
  <si>
    <t>开发目标有歧义</t>
    <phoneticPr fontId="1" type="noConversion"/>
  </si>
  <si>
    <t>A10</t>
    <phoneticPr fontId="1" type="noConversion"/>
  </si>
  <si>
    <t>数据库表里好像没有专业列</t>
    <phoneticPr fontId="1" type="noConversion"/>
  </si>
  <si>
    <t>绩点公式不明确</t>
    <phoneticPr fontId="1" type="noConversion"/>
  </si>
  <si>
    <t>用户的账号不能保证安全</t>
    <phoneticPr fontId="1" type="noConversion"/>
  </si>
  <si>
    <t>学生账号应该由管理员分配</t>
    <phoneticPr fontId="1" type="noConversion"/>
  </si>
  <si>
    <t>学生账号自主注册不够安全</t>
    <phoneticPr fontId="1" type="noConversion"/>
  </si>
  <si>
    <t>AD HOC SRS-A（第三组）</t>
    <phoneticPr fontId="1" type="noConversion"/>
  </si>
  <si>
    <t>修改密码应注重是否是敏感信息，比如密码在修改过程中应该加上身份验证的判断</t>
  </si>
  <si>
    <t>B1</t>
    <phoneticPr fontId="1" type="noConversion"/>
  </si>
  <si>
    <t>学生签到时是否验证自己所在的位置</t>
    <phoneticPr fontId="1" type="noConversion"/>
  </si>
  <si>
    <t>签到时间格式显示是否正确</t>
    <phoneticPr fontId="1" type="noConversion"/>
  </si>
  <si>
    <t>B2</t>
    <phoneticPr fontId="1" type="noConversion"/>
  </si>
  <si>
    <t>系统所使用的平台是什么？安卓还是web？</t>
    <phoneticPr fontId="1" type="noConversion"/>
  </si>
  <si>
    <t>只能在时间限制内签到，超出时间显示签到失败</t>
    <phoneticPr fontId="1" type="noConversion"/>
  </si>
  <si>
    <t>B3</t>
    <phoneticPr fontId="1" type="noConversion"/>
  </si>
  <si>
    <t>应该能够查询到签到记录</t>
    <phoneticPr fontId="1" type="noConversion"/>
  </si>
  <si>
    <t>为提醒信息设置一定的格式</t>
    <phoneticPr fontId="1" type="noConversion"/>
  </si>
  <si>
    <t>管理员权限不明确 权限过少</t>
  </si>
  <si>
    <t>标题中没有指明开发团队或者作者</t>
    <phoneticPr fontId="1" type="noConversion"/>
  </si>
  <si>
    <t>B4</t>
    <phoneticPr fontId="1" type="noConversion"/>
  </si>
  <si>
    <t>学生申请上报 是实时的吗？</t>
    <phoneticPr fontId="1" type="noConversion"/>
  </si>
  <si>
    <t>补签到是由学生发起？还是教师发起？</t>
    <phoneticPr fontId="1" type="noConversion"/>
  </si>
  <si>
    <t>若补签成功，学生的签到记录是否会有相应的改变？</t>
    <phoneticPr fontId="1" type="noConversion"/>
  </si>
  <si>
    <t>B5</t>
    <phoneticPr fontId="1" type="noConversion"/>
  </si>
  <si>
    <t>数据库是否能够承载过多的数据？</t>
    <phoneticPr fontId="1" type="noConversion"/>
  </si>
  <si>
    <t>教师能够开启签到，也应该具有关闭签到的功能或者暂停签到的功能</t>
    <phoneticPr fontId="1" type="noConversion"/>
  </si>
  <si>
    <t>B6</t>
    <phoneticPr fontId="1" type="noConversion"/>
  </si>
  <si>
    <t>B7</t>
    <phoneticPr fontId="1" type="noConversion"/>
  </si>
  <si>
    <t>个人主页应该显示当前正在上的课程信息</t>
    <phoneticPr fontId="1" type="noConversion"/>
  </si>
  <si>
    <t>数据库设置缺少课程表，建立表连接</t>
    <phoneticPr fontId="1" type="noConversion"/>
  </si>
  <si>
    <t>E-R图与创建的数据库不一致</t>
    <phoneticPr fontId="1" type="noConversion"/>
  </si>
  <si>
    <t>B8</t>
    <phoneticPr fontId="1" type="noConversion"/>
  </si>
  <si>
    <t>签到表应该设置课程编号</t>
    <phoneticPr fontId="1" type="noConversion"/>
  </si>
  <si>
    <t>签到时间前后端格式保持一致，避免显示混乱</t>
    <phoneticPr fontId="1" type="noConversion"/>
  </si>
  <si>
    <t>教师信息对于个人信息的保存和修改</t>
    <phoneticPr fontId="1" type="noConversion"/>
  </si>
  <si>
    <t>B9</t>
    <phoneticPr fontId="1" type="noConversion"/>
  </si>
  <si>
    <t>通讯录功能在功能需求中未提及</t>
    <phoneticPr fontId="1" type="noConversion"/>
  </si>
  <si>
    <t>系统界面不够明确</t>
    <phoneticPr fontId="1" type="noConversion"/>
  </si>
  <si>
    <t>B10</t>
    <phoneticPr fontId="1" type="noConversion"/>
  </si>
  <si>
    <t>未提供修改通讯录的入口</t>
    <phoneticPr fontId="1" type="noConversion"/>
  </si>
  <si>
    <t>学生界面应该显示课程信息</t>
    <phoneticPr fontId="1" type="noConversion"/>
  </si>
  <si>
    <t>教师界面应该显示班级信息</t>
    <phoneticPr fontId="1" type="noConversion"/>
  </si>
  <si>
    <t>教师是否可以设置签到的时间</t>
    <phoneticPr fontId="1" type="noConversion"/>
  </si>
  <si>
    <t>如何区分已签到和未签到</t>
    <phoneticPr fontId="1" type="noConversion"/>
  </si>
  <si>
    <t>签到时间显示完整</t>
    <phoneticPr fontId="1" type="noConversion"/>
  </si>
  <si>
    <t>个人信息不要出现中英混写</t>
    <phoneticPr fontId="1" type="noConversion"/>
  </si>
  <si>
    <t>学生自行获取位置信息</t>
    <phoneticPr fontId="1" type="noConversion"/>
  </si>
  <si>
    <t xml:space="preserve">管理员权限不明确 </t>
    <phoneticPr fontId="1" type="noConversion"/>
  </si>
  <si>
    <t>AD HOC SRS-B（第四组）</t>
    <phoneticPr fontId="1" type="noConversion"/>
  </si>
  <si>
    <t>是否为有效缺陷</t>
    <phoneticPr fontId="1" type="noConversion"/>
  </si>
  <si>
    <t>缺陷分类</t>
    <phoneticPr fontId="1" type="noConversion"/>
  </si>
  <si>
    <t>若查询输入信息正确时可以正常查询吗</t>
    <phoneticPr fontId="1" type="noConversion"/>
  </si>
  <si>
    <t>描述性缺陷</t>
    <phoneticPr fontId="1" type="noConversion"/>
  </si>
  <si>
    <t>缺失型缺陷</t>
    <phoneticPr fontId="1" type="noConversion"/>
  </si>
  <si>
    <t>功能性建议</t>
    <phoneticPr fontId="1" type="noConversion"/>
  </si>
  <si>
    <t>修改一门所有科目分数都变了会怎么样</t>
    <phoneticPr fontId="1" type="noConversion"/>
  </si>
  <si>
    <t>错误</t>
    <phoneticPr fontId="1" type="noConversion"/>
  </si>
  <si>
    <t>有效</t>
    <phoneticPr fontId="1" type="noConversion"/>
  </si>
  <si>
    <t>描述型缺陷</t>
    <phoneticPr fontId="1" type="noConversion"/>
  </si>
  <si>
    <t>用户名和密码的格式不当会怎么样</t>
    <phoneticPr fontId="1" type="noConversion"/>
  </si>
  <si>
    <t>部分1</t>
    <phoneticPr fontId="1" type="noConversion"/>
  </si>
  <si>
    <t>部分2</t>
    <phoneticPr fontId="1" type="noConversion"/>
  </si>
  <si>
    <t>部分3</t>
    <phoneticPr fontId="1" type="noConversion"/>
  </si>
  <si>
    <t>部分4</t>
    <phoneticPr fontId="1" type="noConversion"/>
  </si>
  <si>
    <t>部分5</t>
    <phoneticPr fontId="1" type="noConversion"/>
  </si>
  <si>
    <t>部分6</t>
    <phoneticPr fontId="1" type="noConversion"/>
  </si>
  <si>
    <t>部分7</t>
    <phoneticPr fontId="1" type="noConversion"/>
  </si>
  <si>
    <t>部分8</t>
    <phoneticPr fontId="1" type="noConversion"/>
  </si>
  <si>
    <t>部分9</t>
    <phoneticPr fontId="1" type="noConversion"/>
  </si>
  <si>
    <t>部分10</t>
    <phoneticPr fontId="1" type="noConversion"/>
  </si>
  <si>
    <t>部分11</t>
    <phoneticPr fontId="1" type="noConversion"/>
  </si>
  <si>
    <t>部分12</t>
    <phoneticPr fontId="1" type="noConversion"/>
  </si>
  <si>
    <t>部分13</t>
    <phoneticPr fontId="1" type="noConversion"/>
  </si>
  <si>
    <t>部分14</t>
    <phoneticPr fontId="1" type="noConversion"/>
  </si>
  <si>
    <t>部分15</t>
    <phoneticPr fontId="1" type="noConversion"/>
  </si>
  <si>
    <t>部分16</t>
    <phoneticPr fontId="1" type="noConversion"/>
  </si>
  <si>
    <t>部分17</t>
    <phoneticPr fontId="1" type="noConversion"/>
  </si>
  <si>
    <t>部分18</t>
    <phoneticPr fontId="1" type="noConversion"/>
  </si>
  <si>
    <t>部分19</t>
    <phoneticPr fontId="1" type="noConversion"/>
  </si>
  <si>
    <t>部分20</t>
    <phoneticPr fontId="1" type="noConversion"/>
  </si>
  <si>
    <t>EQI</t>
    <phoneticPr fontId="1" type="noConversion"/>
  </si>
  <si>
    <t>A1</t>
    <phoneticPr fontId="1" type="noConversion"/>
  </si>
  <si>
    <t>A2</t>
    <phoneticPr fontId="1" type="noConversion"/>
  </si>
  <si>
    <t>A3</t>
    <phoneticPr fontId="1" type="noConversion"/>
  </si>
  <si>
    <t>A4</t>
    <phoneticPr fontId="1" type="noConversion"/>
  </si>
  <si>
    <t>A5</t>
    <phoneticPr fontId="1" type="noConversion"/>
  </si>
  <si>
    <t>A6</t>
    <phoneticPr fontId="1" type="noConversion"/>
  </si>
  <si>
    <t>A7</t>
    <phoneticPr fontId="1" type="noConversion"/>
  </si>
  <si>
    <t>A8</t>
    <phoneticPr fontId="1" type="noConversion"/>
  </si>
  <si>
    <t>A9</t>
    <phoneticPr fontId="1" type="noConversion"/>
  </si>
  <si>
    <t>A10</t>
    <phoneticPr fontId="1" type="noConversion"/>
  </si>
  <si>
    <t>缺失型缺陷</t>
    <phoneticPr fontId="1" type="noConversion"/>
  </si>
  <si>
    <t>功能性建议</t>
    <phoneticPr fontId="1" type="noConversion"/>
  </si>
  <si>
    <t>描述性缺陷</t>
    <phoneticPr fontId="1" type="noConversion"/>
  </si>
  <si>
    <t>错误</t>
    <phoneticPr fontId="1" type="noConversion"/>
  </si>
  <si>
    <t xml:space="preserve">AD HOC </t>
    <phoneticPr fontId="1" type="noConversion"/>
  </si>
  <si>
    <t>总计</t>
  </si>
  <si>
    <t>总计</t>
    <phoneticPr fontId="1" type="noConversion"/>
  </si>
  <si>
    <t>平均</t>
  </si>
  <si>
    <t>平均</t>
    <phoneticPr fontId="1" type="noConversion"/>
  </si>
  <si>
    <t>B1</t>
    <phoneticPr fontId="1" type="noConversion"/>
  </si>
  <si>
    <t>B2</t>
    <phoneticPr fontId="1" type="noConversion"/>
  </si>
  <si>
    <t>B3</t>
  </si>
  <si>
    <t>B4</t>
  </si>
  <si>
    <t>B5</t>
  </si>
  <si>
    <t>B6</t>
  </si>
  <si>
    <t>B7</t>
  </si>
  <si>
    <t>B8</t>
  </si>
  <si>
    <t>B9</t>
  </si>
  <si>
    <t>B10</t>
  </si>
  <si>
    <t>SRS B</t>
    <phoneticPr fontId="1" type="noConversion"/>
  </si>
  <si>
    <t>总计</t>
    <phoneticPr fontId="1" type="noConversion"/>
  </si>
  <si>
    <t>部分2</t>
    <phoneticPr fontId="1" type="noConversion"/>
  </si>
  <si>
    <t>部分3</t>
    <phoneticPr fontId="1" type="noConversion"/>
  </si>
  <si>
    <t>方差分析：无重复双因素分析</t>
  </si>
  <si>
    <t>SUMMARY</t>
  </si>
  <si>
    <t>观测数</t>
  </si>
  <si>
    <t>求和</t>
  </si>
  <si>
    <t>方差</t>
  </si>
  <si>
    <t>行 1</t>
  </si>
  <si>
    <t>行 2</t>
  </si>
  <si>
    <t>行 3</t>
  </si>
  <si>
    <t>行 4</t>
  </si>
  <si>
    <t>行 5</t>
  </si>
  <si>
    <t>行 6</t>
  </si>
  <si>
    <t>行 7</t>
  </si>
  <si>
    <t>行 8</t>
  </si>
  <si>
    <t>行 9</t>
  </si>
  <si>
    <t>行 10</t>
  </si>
  <si>
    <t>列 1</t>
  </si>
  <si>
    <t>方差分析</t>
  </si>
  <si>
    <t>差异源</t>
  </si>
  <si>
    <t>SS</t>
  </si>
  <si>
    <t>df</t>
  </si>
  <si>
    <t>MS</t>
  </si>
  <si>
    <t>F</t>
  </si>
  <si>
    <t>P-value</t>
  </si>
  <si>
    <t>F crit</t>
  </si>
  <si>
    <t>行</t>
  </si>
  <si>
    <t>列</t>
  </si>
  <si>
    <t>误差</t>
  </si>
  <si>
    <t>列 2</t>
  </si>
  <si>
    <t>Document A</t>
    <phoneticPr fontId="1" type="noConversion"/>
  </si>
  <si>
    <t>Document B</t>
    <phoneticPr fontId="1" type="noConversion"/>
  </si>
  <si>
    <t>Feature Suggestion</t>
  </si>
  <si>
    <t>YES</t>
  </si>
  <si>
    <r>
      <t>建</t>
    </r>
    <r>
      <rPr>
        <sz val="11"/>
        <color theme="1"/>
        <rFont val="等线"/>
        <family val="3"/>
        <charset val="134"/>
        <scheme val="minor"/>
      </rPr>
      <t>议增加学生所属系</t>
    </r>
    <phoneticPr fontId="8"/>
  </si>
  <si>
    <r>
      <t>ER</t>
    </r>
    <r>
      <rPr>
        <sz val="11"/>
        <color theme="1"/>
        <rFont val="等线"/>
        <family val="3"/>
        <charset val="134"/>
        <scheme val="minor"/>
      </rPr>
      <t>图内容</t>
    </r>
    <phoneticPr fontId="8"/>
  </si>
  <si>
    <r>
      <t>系</t>
    </r>
    <r>
      <rPr>
        <sz val="11"/>
        <color theme="1"/>
        <rFont val="等线"/>
        <family val="3"/>
        <charset val="134"/>
        <scheme val="minor"/>
      </rPr>
      <t>统ER图</t>
    </r>
    <phoneticPr fontId="8"/>
  </si>
  <si>
    <r>
      <t>根据SRS需求建</t>
    </r>
    <r>
      <rPr>
        <sz val="11"/>
        <color theme="1"/>
        <rFont val="等线"/>
        <family val="3"/>
        <charset val="134"/>
        <scheme val="minor"/>
      </rPr>
      <t>议追加基本课程以及其他类型等的课程分类判定列</t>
    </r>
    <phoneticPr fontId="8"/>
  </si>
  <si>
    <r>
      <t>建</t>
    </r>
    <r>
      <rPr>
        <sz val="11"/>
        <color theme="1"/>
        <rFont val="等线"/>
        <family val="3"/>
        <charset val="134"/>
        <scheme val="minor"/>
      </rPr>
      <t>议追加具有体现课程类型的列</t>
    </r>
    <phoneticPr fontId="8"/>
  </si>
  <si>
    <r>
      <t>教</t>
    </r>
    <r>
      <rPr>
        <sz val="11"/>
        <color theme="1"/>
        <rFont val="等线"/>
        <family val="3"/>
        <charset val="134"/>
        <scheme val="minor"/>
      </rPr>
      <t>师课程表4</t>
    </r>
    <phoneticPr fontId="8"/>
  </si>
  <si>
    <r>
      <t>数据</t>
    </r>
    <r>
      <rPr>
        <sz val="11"/>
        <color theme="1"/>
        <rFont val="等线"/>
        <family val="3"/>
        <charset val="134"/>
        <scheme val="minor"/>
      </rPr>
      <t>库</t>
    </r>
    <r>
      <rPr>
        <sz val="11"/>
        <color theme="1"/>
        <rFont val="等线"/>
        <family val="3"/>
        <charset val="134"/>
        <scheme val="minor"/>
      </rPr>
      <t>教</t>
    </r>
    <r>
      <rPr>
        <sz val="11"/>
        <color theme="1"/>
        <rFont val="等线"/>
        <family val="3"/>
        <charset val="134"/>
        <scheme val="minor"/>
      </rPr>
      <t>师课</t>
    </r>
    <r>
      <rPr>
        <sz val="11"/>
        <color theme="1"/>
        <rFont val="等线"/>
        <family val="3"/>
        <charset val="134"/>
        <scheme val="minor"/>
      </rPr>
      <t>程表4</t>
    </r>
    <phoneticPr fontId="8"/>
  </si>
  <si>
    <r>
      <t>建</t>
    </r>
    <r>
      <rPr>
        <sz val="11"/>
        <color theme="1"/>
        <rFont val="等线"/>
        <family val="3"/>
        <charset val="134"/>
        <scheme val="minor"/>
      </rPr>
      <t>议追加</t>
    </r>
    <r>
      <rPr>
        <sz val="11"/>
        <color theme="1"/>
        <rFont val="等线"/>
        <family val="2"/>
        <scheme val="minor"/>
      </rPr>
      <t>用于密</t>
    </r>
    <r>
      <rPr>
        <sz val="11"/>
        <color theme="1"/>
        <rFont val="等线"/>
        <family val="3"/>
        <charset val="134"/>
        <scheme val="minor"/>
      </rPr>
      <t>码找回身份验证的列</t>
    </r>
    <phoneticPr fontId="8"/>
  </si>
  <si>
    <r>
      <t>用</t>
    </r>
    <r>
      <rPr>
        <sz val="11"/>
        <color theme="1"/>
        <rFont val="等线"/>
        <family val="3"/>
        <charset val="134"/>
        <scheme val="minor"/>
      </rPr>
      <t>户</t>
    </r>
    <r>
      <rPr>
        <sz val="11"/>
        <color theme="1"/>
        <rFont val="等线"/>
        <family val="2"/>
        <scheme val="minor"/>
      </rPr>
      <t>登</t>
    </r>
    <r>
      <rPr>
        <sz val="11"/>
        <color theme="1"/>
        <rFont val="等线"/>
        <family val="3"/>
        <charset val="134"/>
        <scheme val="minor"/>
      </rPr>
      <t>录</t>
    </r>
    <r>
      <rPr>
        <sz val="11"/>
        <color theme="1"/>
        <rFont val="等线"/>
        <family val="2"/>
        <scheme val="minor"/>
      </rPr>
      <t>表1</t>
    </r>
    <phoneticPr fontId="8"/>
  </si>
  <si>
    <r>
      <t>数据</t>
    </r>
    <r>
      <rPr>
        <sz val="11"/>
        <color theme="1"/>
        <rFont val="等线"/>
        <family val="3"/>
        <charset val="134"/>
        <scheme val="minor"/>
      </rPr>
      <t>库</t>
    </r>
    <r>
      <rPr>
        <sz val="11"/>
        <color theme="1"/>
        <rFont val="等线"/>
        <family val="3"/>
        <charset val="134"/>
        <scheme val="minor"/>
      </rPr>
      <t>用</t>
    </r>
    <r>
      <rPr>
        <sz val="11"/>
        <color theme="1"/>
        <rFont val="等线"/>
        <family val="3"/>
        <charset val="134"/>
        <scheme val="minor"/>
      </rPr>
      <t>户</t>
    </r>
    <r>
      <rPr>
        <sz val="11"/>
        <color theme="1"/>
        <rFont val="等线"/>
        <family val="3"/>
        <charset val="134"/>
        <scheme val="minor"/>
      </rPr>
      <t>登</t>
    </r>
    <r>
      <rPr>
        <sz val="11"/>
        <color theme="1"/>
        <rFont val="等线"/>
        <family val="3"/>
        <charset val="134"/>
        <scheme val="minor"/>
      </rPr>
      <t>录</t>
    </r>
    <r>
      <rPr>
        <sz val="11"/>
        <color theme="1"/>
        <rFont val="等线"/>
        <family val="3"/>
        <charset val="134"/>
        <scheme val="minor"/>
      </rPr>
      <t>表1</t>
    </r>
    <phoneticPr fontId="8"/>
  </si>
  <si>
    <r>
      <t>学生</t>
    </r>
    <r>
      <rPr>
        <sz val="11"/>
        <color theme="1"/>
        <rFont val="等线"/>
        <family val="3"/>
        <charset val="134"/>
        <scheme val="minor"/>
      </rPr>
      <t>课</t>
    </r>
    <r>
      <rPr>
        <sz val="11"/>
        <color theme="1"/>
        <rFont val="等线"/>
        <family val="2"/>
        <scheme val="minor"/>
      </rPr>
      <t>程表5</t>
    </r>
    <phoneticPr fontId="8"/>
  </si>
  <si>
    <r>
      <t>数据</t>
    </r>
    <r>
      <rPr>
        <sz val="11"/>
        <color theme="1"/>
        <rFont val="等线"/>
        <family val="3"/>
        <charset val="134"/>
        <scheme val="minor"/>
      </rPr>
      <t>库学生课程表5</t>
    </r>
    <phoneticPr fontId="8"/>
  </si>
  <si>
    <r>
      <rPr>
        <sz val="11"/>
        <color theme="1"/>
        <rFont val="等线"/>
        <family val="3"/>
        <charset val="134"/>
        <scheme val="minor"/>
      </rPr>
      <t>课</t>
    </r>
    <r>
      <rPr>
        <sz val="11"/>
        <color theme="1"/>
        <rFont val="等线"/>
        <family val="2"/>
        <scheme val="minor"/>
      </rPr>
      <t>程信息表6</t>
    </r>
    <phoneticPr fontId="8"/>
  </si>
  <si>
    <r>
      <t>课</t>
    </r>
    <r>
      <rPr>
        <sz val="11"/>
        <color theme="1"/>
        <rFont val="等线"/>
        <family val="2"/>
        <scheme val="minor"/>
      </rPr>
      <t>程信息表6</t>
    </r>
    <phoneticPr fontId="8"/>
  </si>
  <si>
    <r>
      <t>数据</t>
    </r>
    <r>
      <rPr>
        <sz val="11"/>
        <color theme="1"/>
        <rFont val="等线"/>
        <family val="3"/>
        <charset val="134"/>
        <scheme val="minor"/>
      </rPr>
      <t>库课</t>
    </r>
    <r>
      <rPr>
        <sz val="11"/>
        <color theme="1"/>
        <rFont val="等线"/>
        <family val="2"/>
        <scheme val="minor"/>
      </rPr>
      <t>程信息表6</t>
    </r>
    <phoneticPr fontId="8"/>
  </si>
  <si>
    <t>是否指摘出缺陷</t>
    <phoneticPr fontId="8"/>
  </si>
  <si>
    <t>是否有效问题</t>
    <phoneticPr fontId="8"/>
  </si>
  <si>
    <t>要素编号</t>
    <phoneticPr fontId="8"/>
  </si>
  <si>
    <r>
      <t>Part 2（</t>
    </r>
    <r>
      <rPr>
        <sz val="11"/>
        <color theme="1"/>
        <rFont val="等线"/>
        <family val="3"/>
        <charset val="134"/>
        <scheme val="minor"/>
      </rPr>
      <t>总</t>
    </r>
    <r>
      <rPr>
        <sz val="11"/>
        <color theme="1"/>
        <rFont val="等线"/>
        <family val="2"/>
        <scheme val="minor"/>
      </rPr>
      <t>体</t>
    </r>
    <r>
      <rPr>
        <sz val="11"/>
        <color theme="1"/>
        <rFont val="等线"/>
        <family val="3"/>
        <charset val="134"/>
        <scheme val="minor"/>
      </rPr>
      <t>设计</t>
    </r>
    <r>
      <rPr>
        <sz val="11"/>
        <color theme="1"/>
        <rFont val="等线"/>
        <family val="2"/>
        <scheme val="minor"/>
      </rPr>
      <t>）</t>
    </r>
    <phoneticPr fontId="8"/>
  </si>
  <si>
    <t>Ambiguity</t>
  </si>
  <si>
    <r>
      <t>页</t>
    </r>
    <r>
      <rPr>
        <sz val="11"/>
        <color theme="1"/>
        <rFont val="等线"/>
        <family val="3"/>
        <charset val="128"/>
        <scheme val="minor"/>
      </rPr>
      <t>面之</t>
    </r>
    <r>
      <rPr>
        <sz val="11"/>
        <color theme="1"/>
        <rFont val="等线"/>
        <family val="3"/>
        <charset val="134"/>
        <scheme val="minor"/>
      </rPr>
      <t>间</t>
    </r>
    <r>
      <rPr>
        <sz val="11"/>
        <color theme="1"/>
        <rFont val="等线"/>
        <family val="3"/>
        <charset val="128"/>
        <scheme val="minor"/>
      </rPr>
      <t>的关系是什么意思？</t>
    </r>
    <phoneticPr fontId="8"/>
  </si>
  <si>
    <r>
      <t>页</t>
    </r>
    <r>
      <rPr>
        <sz val="11"/>
        <color theme="1"/>
        <rFont val="等线"/>
        <family val="3"/>
        <charset val="128"/>
        <scheme val="minor"/>
      </rPr>
      <t>面之</t>
    </r>
    <r>
      <rPr>
        <sz val="11"/>
        <color theme="1"/>
        <rFont val="等线"/>
        <family val="3"/>
        <charset val="134"/>
        <scheme val="minor"/>
      </rPr>
      <t>间</t>
    </r>
    <r>
      <rPr>
        <sz val="11"/>
        <color theme="1"/>
        <rFont val="等线"/>
        <family val="3"/>
        <charset val="128"/>
        <scheme val="minor"/>
      </rPr>
      <t>的关系</t>
    </r>
    <phoneticPr fontId="8"/>
  </si>
  <si>
    <t>Description problem</t>
  </si>
  <si>
    <r>
      <t>这</t>
    </r>
    <r>
      <rPr>
        <sz val="11"/>
        <color theme="1"/>
        <rFont val="等线"/>
        <family val="3"/>
        <charset val="128"/>
        <scheme val="minor"/>
      </rPr>
      <t>里的修改指的是</t>
    </r>
    <r>
      <rPr>
        <sz val="11"/>
        <color theme="1"/>
        <rFont val="等线"/>
        <family val="3"/>
        <charset val="134"/>
        <scheme val="minor"/>
      </rPr>
      <t>谁</t>
    </r>
    <r>
      <rPr>
        <sz val="11"/>
        <color theme="1"/>
        <rFont val="等线"/>
        <family val="3"/>
        <charset val="128"/>
        <scheme val="minor"/>
      </rPr>
      <t>修改？修改的是代</t>
    </r>
    <r>
      <rPr>
        <sz val="11"/>
        <color theme="1"/>
        <rFont val="等线"/>
        <family val="3"/>
        <charset val="134"/>
        <scheme val="minor"/>
      </rPr>
      <t>码还是需求？</t>
    </r>
    <phoneticPr fontId="8"/>
  </si>
  <si>
    <t>修改</t>
    <phoneticPr fontId="8"/>
  </si>
  <si>
    <r>
      <t>修改程序</t>
    </r>
    <r>
      <rPr>
        <sz val="11"/>
        <color theme="1"/>
        <rFont val="等线"/>
        <family val="3"/>
        <charset val="134"/>
        <scheme val="minor"/>
      </rPr>
      <t>页</t>
    </r>
    <r>
      <rPr>
        <sz val="11"/>
        <color theme="1"/>
        <rFont val="等线"/>
        <family val="2"/>
        <scheme val="minor"/>
      </rPr>
      <t>面之</t>
    </r>
    <r>
      <rPr>
        <sz val="11"/>
        <color theme="1"/>
        <rFont val="等线"/>
        <family val="3"/>
        <charset val="134"/>
        <scheme val="minor"/>
      </rPr>
      <t>间的关系</t>
    </r>
    <phoneticPr fontId="8"/>
  </si>
  <si>
    <t>Omission</t>
  </si>
  <si>
    <r>
      <t>windows之外的系</t>
    </r>
    <r>
      <rPr>
        <sz val="11"/>
        <color theme="1"/>
        <rFont val="等线"/>
        <family val="3"/>
        <charset val="134"/>
        <scheme val="minor"/>
      </rPr>
      <t>统考虑吗？例如linux，Mac OS</t>
    </r>
    <phoneticPr fontId="8"/>
  </si>
  <si>
    <t>windows</t>
    <phoneticPr fontId="8"/>
  </si>
  <si>
    <t>不同windows的兼容性</t>
    <phoneticPr fontId="8"/>
  </si>
  <si>
    <r>
      <t>登录</t>
    </r>
    <r>
      <rPr>
        <sz val="11"/>
        <color theme="1"/>
        <rFont val="等线"/>
        <family val="3"/>
        <charset val="128"/>
        <scheme val="minor"/>
      </rPr>
      <t>三次失</t>
    </r>
    <r>
      <rPr>
        <sz val="11"/>
        <color theme="1"/>
        <rFont val="等线"/>
        <family val="3"/>
        <charset val="134"/>
        <scheme val="minor"/>
      </rPr>
      <t>败</t>
    </r>
    <r>
      <rPr>
        <sz val="11"/>
        <color theme="1"/>
        <rFont val="等线"/>
        <family val="3"/>
        <charset val="128"/>
        <scheme val="minor"/>
      </rPr>
      <t>后会怎</t>
    </r>
    <r>
      <rPr>
        <sz val="11"/>
        <color theme="1"/>
        <rFont val="等线"/>
        <family val="3"/>
        <charset val="134"/>
        <scheme val="minor"/>
      </rPr>
      <t>样</t>
    </r>
    <r>
      <rPr>
        <sz val="11"/>
        <color theme="1"/>
        <rFont val="等线"/>
        <family val="3"/>
        <charset val="128"/>
        <scheme val="minor"/>
      </rPr>
      <t>？</t>
    </r>
    <phoneticPr fontId="8"/>
  </si>
  <si>
    <r>
      <t>登</t>
    </r>
    <r>
      <rPr>
        <sz val="11"/>
        <color theme="1"/>
        <rFont val="等线"/>
        <family val="3"/>
        <charset val="134"/>
        <scheme val="minor"/>
      </rPr>
      <t>录</t>
    </r>
    <r>
      <rPr>
        <sz val="11"/>
        <color theme="1"/>
        <rFont val="等线"/>
        <family val="3"/>
        <charset val="128"/>
        <scheme val="minor"/>
      </rPr>
      <t>不成功的意思是密</t>
    </r>
    <r>
      <rPr>
        <sz val="11"/>
        <color theme="1"/>
        <rFont val="等线"/>
        <family val="3"/>
        <charset val="134"/>
        <scheme val="minor"/>
      </rPr>
      <t>码错误吗</t>
    </r>
    <r>
      <rPr>
        <sz val="11"/>
        <color theme="1"/>
        <rFont val="等线"/>
        <family val="3"/>
        <charset val="128"/>
        <scheme val="minor"/>
      </rPr>
      <t>？（也可能是服</t>
    </r>
    <r>
      <rPr>
        <sz val="11"/>
        <color theme="1"/>
        <rFont val="等线"/>
        <family val="3"/>
        <charset val="134"/>
        <scheme val="minor"/>
      </rPr>
      <t>务</t>
    </r>
    <r>
      <rPr>
        <sz val="11"/>
        <color theme="1"/>
        <rFont val="等线"/>
        <family val="3"/>
        <charset val="128"/>
        <scheme val="minor"/>
      </rPr>
      <t>器</t>
    </r>
    <r>
      <rPr>
        <sz val="11"/>
        <color theme="1"/>
        <rFont val="等线"/>
        <family val="3"/>
        <charset val="134"/>
        <scheme val="minor"/>
      </rPr>
      <t>问题导</t>
    </r>
    <r>
      <rPr>
        <sz val="11"/>
        <color theme="1"/>
        <rFont val="等线"/>
        <family val="3"/>
        <charset val="134"/>
        <scheme val="minor"/>
      </rPr>
      <t>致无法登</t>
    </r>
    <r>
      <rPr>
        <sz val="11"/>
        <color theme="1"/>
        <rFont val="等线"/>
        <family val="3"/>
        <charset val="134"/>
        <scheme val="minor"/>
      </rPr>
      <t>录</t>
    </r>
    <r>
      <rPr>
        <sz val="11"/>
        <color theme="1"/>
        <rFont val="等线"/>
        <family val="3"/>
        <charset val="128"/>
        <scheme val="minor"/>
      </rPr>
      <t>）</t>
    </r>
    <phoneticPr fontId="8"/>
  </si>
  <si>
    <r>
      <t>不能登录</t>
    </r>
    <r>
      <rPr>
        <sz val="11"/>
        <color theme="1"/>
        <rFont val="等线"/>
        <family val="3"/>
        <charset val="128"/>
        <scheme val="minor"/>
      </rPr>
      <t>三次不成功</t>
    </r>
    <phoneticPr fontId="8"/>
  </si>
  <si>
    <r>
      <t>不能登</t>
    </r>
    <r>
      <rPr>
        <sz val="11"/>
        <color theme="1"/>
        <rFont val="等线"/>
        <family val="3"/>
        <charset val="134"/>
        <scheme val="minor"/>
      </rPr>
      <t>录</t>
    </r>
    <r>
      <rPr>
        <sz val="11"/>
        <color theme="1"/>
        <rFont val="等线"/>
        <family val="3"/>
        <charset val="134"/>
        <scheme val="minor"/>
      </rPr>
      <t>三次不成功</t>
    </r>
    <phoneticPr fontId="8"/>
  </si>
  <si>
    <t>None</t>
  </si>
  <si>
    <t>NO</t>
  </si>
  <si>
    <r>
      <t>数据转</t>
    </r>
    <r>
      <rPr>
        <sz val="11"/>
        <color theme="1"/>
        <rFont val="等线"/>
        <family val="3"/>
        <charset val="128"/>
        <scheme val="minor"/>
      </rPr>
      <t>化和</t>
    </r>
    <r>
      <rPr>
        <sz val="11"/>
        <color theme="1"/>
        <rFont val="等线"/>
        <family val="3"/>
        <charset val="134"/>
        <scheme val="minor"/>
      </rPr>
      <t>传</t>
    </r>
    <r>
      <rPr>
        <sz val="11"/>
        <color theme="1"/>
        <rFont val="等线"/>
        <family val="3"/>
        <charset val="128"/>
        <scheme val="minor"/>
      </rPr>
      <t>送</t>
    </r>
    <r>
      <rPr>
        <sz val="11"/>
        <color theme="1"/>
        <rFont val="等线"/>
        <family val="3"/>
        <charset val="134"/>
        <scheme val="minor"/>
      </rPr>
      <t>时间</t>
    </r>
    <r>
      <rPr>
        <sz val="11"/>
        <color theme="1"/>
        <rFont val="等线"/>
        <family val="3"/>
        <charset val="128"/>
        <scheme val="minor"/>
      </rPr>
      <t>往往受到</t>
    </r>
    <r>
      <rPr>
        <sz val="11"/>
        <color theme="1"/>
        <rFont val="等线"/>
        <family val="3"/>
        <charset val="134"/>
        <scheme val="minor"/>
      </rPr>
      <t>计</t>
    </r>
    <r>
      <rPr>
        <sz val="11"/>
        <color theme="1"/>
        <rFont val="等线"/>
        <family val="3"/>
        <charset val="128"/>
        <scheme val="minor"/>
      </rPr>
      <t>算机性能以及网速的制</t>
    </r>
    <r>
      <rPr>
        <sz val="11"/>
        <color theme="1"/>
        <rFont val="等线"/>
        <family val="3"/>
        <charset val="134"/>
        <scheme val="minor"/>
      </rPr>
      <t>约</t>
    </r>
    <phoneticPr fontId="8"/>
  </si>
  <si>
    <r>
      <t>时间</t>
    </r>
    <r>
      <rPr>
        <sz val="11"/>
        <color theme="1"/>
        <rFont val="等线"/>
        <family val="3"/>
        <charset val="128"/>
        <scheme val="minor"/>
      </rPr>
      <t>短</t>
    </r>
    <phoneticPr fontId="8"/>
  </si>
  <si>
    <r>
      <t>对</t>
    </r>
    <r>
      <rPr>
        <sz val="11"/>
        <color theme="1"/>
        <rFont val="等线"/>
        <family val="3"/>
        <charset val="128"/>
        <scheme val="minor"/>
      </rPr>
      <t>“短”是否有定</t>
    </r>
    <r>
      <rPr>
        <sz val="11"/>
        <color theme="1"/>
        <rFont val="等线"/>
        <family val="3"/>
        <charset val="134"/>
        <scheme val="minor"/>
      </rPr>
      <t>义标</t>
    </r>
    <r>
      <rPr>
        <sz val="11"/>
        <color theme="1"/>
        <rFont val="等线"/>
        <family val="3"/>
        <charset val="128"/>
        <scheme val="minor"/>
      </rPr>
      <t>准？</t>
    </r>
    <phoneticPr fontId="8"/>
  </si>
  <si>
    <r>
      <t>数据转</t>
    </r>
    <r>
      <rPr>
        <sz val="11"/>
        <color theme="1"/>
        <rFont val="等线"/>
        <family val="3"/>
        <charset val="128"/>
        <scheme val="minor"/>
      </rPr>
      <t>化和</t>
    </r>
    <r>
      <rPr>
        <sz val="11"/>
        <color theme="1"/>
        <rFont val="等线"/>
        <family val="3"/>
        <charset val="134"/>
        <scheme val="minor"/>
      </rPr>
      <t>传</t>
    </r>
    <r>
      <rPr>
        <sz val="11"/>
        <color theme="1"/>
        <rFont val="等线"/>
        <family val="3"/>
        <charset val="128"/>
        <scheme val="minor"/>
      </rPr>
      <t>送</t>
    </r>
    <r>
      <rPr>
        <sz val="11"/>
        <color theme="1"/>
        <rFont val="等线"/>
        <family val="3"/>
        <charset val="134"/>
        <scheme val="minor"/>
      </rPr>
      <t>时间</t>
    </r>
    <r>
      <rPr>
        <sz val="11"/>
        <color theme="1"/>
        <rFont val="等线"/>
        <family val="3"/>
        <charset val="128"/>
        <scheme val="minor"/>
      </rPr>
      <t>短</t>
    </r>
    <phoneticPr fontId="8"/>
  </si>
  <si>
    <r>
      <t>对</t>
    </r>
    <r>
      <rPr>
        <sz val="11"/>
        <color theme="1"/>
        <rFont val="等线"/>
        <family val="3"/>
        <charset val="128"/>
        <scheme val="minor"/>
      </rPr>
      <t>“快”是否有定</t>
    </r>
    <r>
      <rPr>
        <sz val="11"/>
        <color theme="1"/>
        <rFont val="等线"/>
        <family val="3"/>
        <charset val="134"/>
        <scheme val="minor"/>
      </rPr>
      <t>义标准？</t>
    </r>
    <phoneticPr fontId="8"/>
  </si>
  <si>
    <r>
      <t>时间</t>
    </r>
    <r>
      <rPr>
        <sz val="11"/>
        <color theme="1"/>
        <rFont val="等线"/>
        <family val="3"/>
        <charset val="128"/>
        <scheme val="minor"/>
      </rPr>
      <t>快</t>
    </r>
    <phoneticPr fontId="8"/>
  </si>
  <si>
    <r>
      <t>响应时间</t>
    </r>
    <r>
      <rPr>
        <sz val="11"/>
        <color theme="1"/>
        <rFont val="等线"/>
        <family val="3"/>
        <charset val="128"/>
        <scheme val="minor"/>
      </rPr>
      <t>快</t>
    </r>
    <phoneticPr fontId="8"/>
  </si>
  <si>
    <r>
      <t>小类</t>
    </r>
    <r>
      <rPr>
        <sz val="11"/>
        <color theme="1"/>
        <rFont val="等线"/>
        <family val="3"/>
        <charset val="128"/>
        <scheme val="minor"/>
      </rPr>
      <t>是什么意思？</t>
    </r>
    <phoneticPr fontId="8"/>
  </si>
  <si>
    <t>小类</t>
    <phoneticPr fontId="8"/>
  </si>
  <si>
    <t>1500小类</t>
    <phoneticPr fontId="8"/>
  </si>
  <si>
    <t>是否指的是该系统不通过EXE方式的安装？</t>
    <phoneticPr fontId="8"/>
  </si>
  <si>
    <r>
      <t>安装的定义</t>
    </r>
    <r>
      <rPr>
        <sz val="11"/>
        <color theme="1"/>
        <rFont val="等线"/>
        <family val="3"/>
        <charset val="128"/>
        <scheme val="minor"/>
      </rPr>
      <t>什么？</t>
    </r>
    <phoneticPr fontId="8"/>
  </si>
  <si>
    <t>无需安装</t>
    <phoneticPr fontId="8"/>
  </si>
  <si>
    <t>学生功能中没有提到留言功能</t>
    <phoneticPr fontId="8"/>
  </si>
  <si>
    <t>学生留言</t>
    <phoneticPr fontId="8"/>
  </si>
  <si>
    <r>
      <t>查</t>
    </r>
    <r>
      <rPr>
        <sz val="11"/>
        <color theme="1"/>
        <rFont val="等线"/>
        <family val="3"/>
        <charset val="128"/>
        <scheme val="minor"/>
      </rPr>
      <t>看学生留言</t>
    </r>
    <phoneticPr fontId="8"/>
  </si>
  <si>
    <r>
      <t>如果老师</t>
    </r>
    <r>
      <rPr>
        <sz val="11"/>
        <color theme="1"/>
        <rFont val="等线"/>
        <family val="3"/>
        <charset val="128"/>
        <scheme val="minor"/>
      </rPr>
      <t>不修改密</t>
    </r>
    <r>
      <rPr>
        <sz val="11"/>
        <color theme="1"/>
        <rFont val="等线"/>
        <family val="3"/>
        <charset val="134"/>
        <scheme val="minor"/>
      </rPr>
      <t>码</t>
    </r>
    <r>
      <rPr>
        <sz val="11"/>
        <color theme="1"/>
        <rFont val="等线"/>
        <family val="3"/>
        <charset val="128"/>
        <scheme val="minor"/>
      </rPr>
      <t>会怎</t>
    </r>
    <r>
      <rPr>
        <sz val="11"/>
        <color theme="1"/>
        <rFont val="等线"/>
        <family val="3"/>
        <charset val="134"/>
        <scheme val="minor"/>
      </rPr>
      <t>样</t>
    </r>
    <r>
      <rPr>
        <sz val="11"/>
        <color theme="1"/>
        <rFont val="等线"/>
        <family val="3"/>
        <charset val="128"/>
        <scheme val="minor"/>
      </rPr>
      <t>？</t>
    </r>
    <phoneticPr fontId="8"/>
  </si>
  <si>
    <r>
      <t>只要求修改密码</t>
    </r>
    <r>
      <rPr>
        <sz val="11"/>
        <color theme="1"/>
        <rFont val="等线"/>
        <family val="3"/>
        <charset val="128"/>
        <scheme val="minor"/>
      </rPr>
      <t>，老</t>
    </r>
    <r>
      <rPr>
        <sz val="11"/>
        <color theme="1"/>
        <rFont val="等线"/>
        <family val="3"/>
        <charset val="134"/>
        <scheme val="minor"/>
      </rPr>
      <t>师</t>
    </r>
    <r>
      <rPr>
        <sz val="11"/>
        <color theme="1"/>
        <rFont val="等线"/>
        <family val="3"/>
        <charset val="128"/>
        <scheme val="minor"/>
      </rPr>
      <t>不可以修改个人其他信息</t>
    </r>
    <r>
      <rPr>
        <sz val="11"/>
        <color theme="1"/>
        <rFont val="等线"/>
        <family val="3"/>
        <charset val="134"/>
        <scheme val="minor"/>
      </rPr>
      <t>吗</t>
    </r>
    <r>
      <rPr>
        <sz val="11"/>
        <color theme="1"/>
        <rFont val="等线"/>
        <family val="3"/>
        <charset val="128"/>
        <scheme val="minor"/>
      </rPr>
      <t>？</t>
    </r>
    <phoneticPr fontId="8"/>
  </si>
  <si>
    <t>只要求</t>
    <phoneticPr fontId="8"/>
  </si>
  <si>
    <r>
      <t>只要求老师</t>
    </r>
    <r>
      <rPr>
        <sz val="11"/>
        <color theme="1"/>
        <rFont val="等线"/>
        <family val="3"/>
        <charset val="128"/>
        <scheme val="minor"/>
      </rPr>
      <t>修改个人密</t>
    </r>
    <r>
      <rPr>
        <sz val="11"/>
        <color theme="1"/>
        <rFont val="等线"/>
        <family val="3"/>
        <charset val="134"/>
        <scheme val="minor"/>
      </rPr>
      <t>码</t>
    </r>
    <phoneticPr fontId="8"/>
  </si>
  <si>
    <r>
      <t>学生如果想浏览</t>
    </r>
    <r>
      <rPr>
        <sz val="11"/>
        <color theme="1"/>
        <rFont val="等线"/>
        <family val="3"/>
        <charset val="128"/>
        <scheme val="minor"/>
      </rPr>
      <t>他人信息会怎</t>
    </r>
    <r>
      <rPr>
        <sz val="11"/>
        <color theme="1"/>
        <rFont val="等线"/>
        <family val="3"/>
        <charset val="134"/>
        <scheme val="minor"/>
      </rPr>
      <t>样</t>
    </r>
    <r>
      <rPr>
        <sz val="11"/>
        <color theme="1"/>
        <rFont val="等线"/>
        <family val="3"/>
        <charset val="128"/>
        <scheme val="minor"/>
      </rPr>
      <t>？</t>
    </r>
    <phoneticPr fontId="8"/>
  </si>
  <si>
    <r>
      <t>学生是不必浏览</t>
    </r>
    <r>
      <rPr>
        <sz val="11"/>
        <color theme="1"/>
        <rFont val="等线"/>
        <family val="3"/>
        <charset val="128"/>
        <scheme val="minor"/>
      </rPr>
      <t>他人信息</t>
    </r>
    <r>
      <rPr>
        <sz val="11"/>
        <color theme="1"/>
        <rFont val="等线"/>
        <family val="3"/>
        <charset val="134"/>
        <scheme val="minor"/>
      </rPr>
      <t>还</t>
    </r>
    <r>
      <rPr>
        <sz val="11"/>
        <color theme="1"/>
        <rFont val="等线"/>
        <family val="3"/>
        <charset val="128"/>
        <scheme val="minor"/>
      </rPr>
      <t>是不能</t>
    </r>
    <r>
      <rPr>
        <sz val="11"/>
        <color theme="1"/>
        <rFont val="等线"/>
        <family val="3"/>
        <charset val="134"/>
        <scheme val="minor"/>
      </rPr>
      <t>浏览</t>
    </r>
    <r>
      <rPr>
        <sz val="11"/>
        <color theme="1"/>
        <rFont val="等线"/>
        <family val="3"/>
        <charset val="128"/>
        <scheme val="minor"/>
      </rPr>
      <t>他人信息？</t>
    </r>
    <phoneticPr fontId="8"/>
  </si>
  <si>
    <t>不必关心</t>
    <phoneticPr fontId="8"/>
  </si>
  <si>
    <t>学生不必关心其他内容</t>
    <phoneticPr fontId="8"/>
  </si>
  <si>
    <r>
      <t>超过时间</t>
    </r>
    <r>
      <rPr>
        <sz val="11"/>
        <color theme="1"/>
        <rFont val="等线"/>
        <family val="3"/>
        <charset val="128"/>
        <scheme val="minor"/>
      </rPr>
      <t>和次数限制会怎</t>
    </r>
    <r>
      <rPr>
        <sz val="11"/>
        <color theme="1"/>
        <rFont val="等线"/>
        <family val="3"/>
        <charset val="134"/>
        <scheme val="minor"/>
      </rPr>
      <t>样</t>
    </r>
    <r>
      <rPr>
        <sz val="11"/>
        <color theme="1"/>
        <rFont val="等线"/>
        <family val="3"/>
        <charset val="128"/>
        <scheme val="minor"/>
      </rPr>
      <t>？</t>
    </r>
    <phoneticPr fontId="8"/>
  </si>
  <si>
    <r>
      <t>输</t>
    </r>
    <r>
      <rPr>
        <sz val="11"/>
        <color theme="1"/>
        <rFont val="等线"/>
        <family val="3"/>
        <charset val="128"/>
        <scheme val="minor"/>
      </rPr>
      <t>入</t>
    </r>
    <r>
      <rPr>
        <sz val="11"/>
        <color theme="1"/>
        <rFont val="等线"/>
        <family val="3"/>
        <charset val="134"/>
        <scheme val="minor"/>
      </rPr>
      <t>验证</t>
    </r>
    <r>
      <rPr>
        <sz val="11"/>
        <color theme="1"/>
        <rFont val="等线"/>
        <family val="3"/>
        <charset val="128"/>
        <scheme val="minor"/>
      </rPr>
      <t>是否有</t>
    </r>
    <r>
      <rPr>
        <sz val="11"/>
        <color theme="1"/>
        <rFont val="等线"/>
        <family val="3"/>
        <charset val="134"/>
        <scheme val="minor"/>
      </rPr>
      <t>时间</t>
    </r>
    <r>
      <rPr>
        <sz val="11"/>
        <color theme="1"/>
        <rFont val="等线"/>
        <family val="3"/>
        <charset val="128"/>
        <scheme val="minor"/>
      </rPr>
      <t>和次数限制？</t>
    </r>
    <phoneticPr fontId="8"/>
  </si>
  <si>
    <r>
      <t>输</t>
    </r>
    <r>
      <rPr>
        <sz val="11"/>
        <color theme="1"/>
        <rFont val="等线"/>
        <family val="3"/>
        <charset val="128"/>
        <scheme val="minor"/>
      </rPr>
      <t>入</t>
    </r>
    <phoneticPr fontId="8"/>
  </si>
  <si>
    <r>
      <rPr>
        <sz val="11"/>
        <color theme="1"/>
        <rFont val="等线"/>
        <family val="3"/>
        <charset val="134"/>
        <scheme val="minor"/>
      </rPr>
      <t>输</t>
    </r>
    <r>
      <rPr>
        <sz val="11"/>
        <color theme="1"/>
        <rFont val="等线"/>
        <family val="2"/>
        <scheme val="minor"/>
      </rPr>
      <t>入正确</t>
    </r>
    <r>
      <rPr>
        <sz val="11"/>
        <color theme="1"/>
        <rFont val="等线"/>
        <family val="3"/>
        <charset val="134"/>
        <scheme val="minor"/>
      </rPr>
      <t>时登录系统</t>
    </r>
    <phoneticPr fontId="8"/>
  </si>
  <si>
    <r>
      <t>非基本课</t>
    </r>
    <r>
      <rPr>
        <sz val="11"/>
        <color theme="1"/>
        <rFont val="等线"/>
        <family val="3"/>
        <charset val="128"/>
        <scheme val="minor"/>
      </rPr>
      <t>程的</t>
    </r>
    <r>
      <rPr>
        <sz val="11"/>
        <color theme="1"/>
        <rFont val="等线"/>
        <family val="3"/>
        <charset val="134"/>
        <scheme val="minor"/>
      </rPr>
      <t>浏览</t>
    </r>
    <r>
      <rPr>
        <sz val="11"/>
        <color theme="1"/>
        <rFont val="等线"/>
        <family val="3"/>
        <charset val="128"/>
        <scheme val="minor"/>
      </rPr>
      <t>需要什么条件？</t>
    </r>
    <phoneticPr fontId="8"/>
  </si>
  <si>
    <r>
      <t>基本课</t>
    </r>
    <r>
      <rPr>
        <sz val="11"/>
        <color theme="1"/>
        <rFont val="等线"/>
        <family val="3"/>
        <charset val="128"/>
        <scheme val="minor"/>
      </rPr>
      <t>程指的是哪方面的</t>
    </r>
    <r>
      <rPr>
        <sz val="11"/>
        <color theme="1"/>
        <rFont val="等线"/>
        <family val="3"/>
        <charset val="134"/>
        <scheme val="minor"/>
      </rPr>
      <t>课</t>
    </r>
    <r>
      <rPr>
        <sz val="11"/>
        <color theme="1"/>
        <rFont val="等线"/>
        <family val="3"/>
        <charset val="128"/>
        <scheme val="minor"/>
      </rPr>
      <t>程？</t>
    </r>
    <phoneticPr fontId="8"/>
  </si>
  <si>
    <r>
      <t>基本课</t>
    </r>
    <r>
      <rPr>
        <sz val="11"/>
        <color theme="1"/>
        <rFont val="等线"/>
        <family val="3"/>
        <charset val="128"/>
        <scheme val="minor"/>
      </rPr>
      <t>程</t>
    </r>
    <phoneticPr fontId="8"/>
  </si>
  <si>
    <r>
      <t>基本</t>
    </r>
    <r>
      <rPr>
        <sz val="11"/>
        <color theme="1"/>
        <rFont val="等线"/>
        <family val="3"/>
        <charset val="134"/>
        <scheme val="minor"/>
      </rPr>
      <t>课</t>
    </r>
    <r>
      <rPr>
        <sz val="11"/>
        <color theme="1"/>
        <rFont val="等线"/>
        <family val="2"/>
        <scheme val="minor"/>
      </rPr>
      <t>程的</t>
    </r>
    <r>
      <rPr>
        <sz val="11"/>
        <color theme="1"/>
        <rFont val="等线"/>
        <family val="3"/>
        <charset val="134"/>
        <scheme val="minor"/>
      </rPr>
      <t>浏览</t>
    </r>
    <phoneticPr fontId="8"/>
  </si>
  <si>
    <t>基本信息包括什么？</t>
    <phoneticPr fontId="8"/>
  </si>
  <si>
    <t>基本信息</t>
    <phoneticPr fontId="8"/>
  </si>
  <si>
    <r>
      <t>教</t>
    </r>
    <r>
      <rPr>
        <sz val="11"/>
        <color theme="1"/>
        <rFont val="等线"/>
        <family val="3"/>
        <charset val="134"/>
        <scheme val="minor"/>
      </rPr>
      <t>师的基本信息</t>
    </r>
    <phoneticPr fontId="8"/>
  </si>
  <si>
    <r>
      <t>同名同姓的不同学生存在的情况下该</t>
    </r>
    <r>
      <rPr>
        <sz val="11"/>
        <color theme="1"/>
        <rFont val="等线"/>
        <family val="3"/>
        <charset val="128"/>
        <scheme val="minor"/>
      </rPr>
      <t>如何</t>
    </r>
    <r>
      <rPr>
        <sz val="11"/>
        <color theme="1"/>
        <rFont val="等线"/>
        <family val="3"/>
        <charset val="134"/>
        <scheme val="minor"/>
      </rPr>
      <t>处</t>
    </r>
    <r>
      <rPr>
        <sz val="11"/>
        <color theme="1"/>
        <rFont val="等线"/>
        <family val="3"/>
        <charset val="128"/>
        <scheme val="minor"/>
      </rPr>
      <t>理？</t>
    </r>
    <phoneticPr fontId="8"/>
  </si>
  <si>
    <t>信息重复的判定依据是什么？</t>
    <phoneticPr fontId="8"/>
  </si>
  <si>
    <t>信息重复</t>
    <phoneticPr fontId="8"/>
  </si>
  <si>
    <t>学生信息重复</t>
    <phoneticPr fontId="8"/>
  </si>
  <si>
    <t>NO</t>
    <phoneticPr fontId="8"/>
  </si>
  <si>
    <r>
      <t>退出系统</t>
    </r>
    <r>
      <rPr>
        <sz val="11"/>
        <color theme="1"/>
        <rFont val="等线"/>
        <family val="3"/>
        <charset val="128"/>
        <scheme val="minor"/>
      </rPr>
      <t>前是否有确</t>
    </r>
    <r>
      <rPr>
        <sz val="11"/>
        <color theme="1"/>
        <rFont val="等线"/>
        <family val="3"/>
        <charset val="134"/>
        <scheme val="minor"/>
      </rPr>
      <t>认</t>
    </r>
    <r>
      <rPr>
        <sz val="11"/>
        <color theme="1"/>
        <rFont val="等线"/>
        <family val="3"/>
        <charset val="128"/>
        <scheme val="minor"/>
      </rPr>
      <t>提示？</t>
    </r>
    <phoneticPr fontId="8"/>
  </si>
  <si>
    <r>
      <t>退出系统</t>
    </r>
    <r>
      <rPr>
        <sz val="11"/>
        <color theme="1"/>
        <rFont val="等线"/>
        <family val="3"/>
        <charset val="128"/>
        <scheme val="minor"/>
      </rPr>
      <t>是关</t>
    </r>
    <r>
      <rPr>
        <sz val="11"/>
        <color theme="1"/>
        <rFont val="等线"/>
        <family val="3"/>
        <charset val="134"/>
        <scheme val="minor"/>
      </rPr>
      <t>闭软</t>
    </r>
    <r>
      <rPr>
        <sz val="11"/>
        <color theme="1"/>
        <rFont val="等线"/>
        <family val="3"/>
        <charset val="128"/>
        <scheme val="minor"/>
      </rPr>
      <t>件的意思</t>
    </r>
    <r>
      <rPr>
        <sz val="11"/>
        <color theme="1"/>
        <rFont val="等线"/>
        <family val="3"/>
        <charset val="134"/>
        <scheme val="minor"/>
      </rPr>
      <t>还</t>
    </r>
    <r>
      <rPr>
        <sz val="11"/>
        <color theme="1"/>
        <rFont val="等线"/>
        <family val="3"/>
        <charset val="128"/>
        <scheme val="minor"/>
      </rPr>
      <t>是退出当前</t>
    </r>
    <r>
      <rPr>
        <sz val="11"/>
        <color theme="1"/>
        <rFont val="等线"/>
        <family val="3"/>
        <charset val="134"/>
        <scheme val="minor"/>
      </rPr>
      <t>账</t>
    </r>
    <r>
      <rPr>
        <sz val="11"/>
        <color theme="1"/>
        <rFont val="等线"/>
        <family val="3"/>
        <charset val="128"/>
        <scheme val="minor"/>
      </rPr>
      <t>号？</t>
    </r>
    <phoneticPr fontId="8"/>
  </si>
  <si>
    <t>退出系统</t>
    <phoneticPr fontId="8"/>
  </si>
  <si>
    <r>
      <t>退出系</t>
    </r>
    <r>
      <rPr>
        <sz val="11"/>
        <color theme="1"/>
        <rFont val="等线"/>
        <family val="3"/>
        <charset val="134"/>
        <scheme val="minor"/>
      </rPr>
      <t>统</t>
    </r>
    <phoneticPr fontId="8"/>
  </si>
  <si>
    <t>YES</t>
    <phoneticPr fontId="8"/>
  </si>
  <si>
    <r>
      <t>已经</t>
    </r>
    <r>
      <rPr>
        <sz val="11"/>
        <color theme="1"/>
        <rFont val="等线"/>
        <family val="3"/>
        <charset val="128"/>
        <scheme val="minor"/>
      </rPr>
      <t>忘</t>
    </r>
    <r>
      <rPr>
        <sz val="11"/>
        <color theme="1"/>
        <rFont val="等线"/>
        <family val="3"/>
        <charset val="134"/>
        <scheme val="minor"/>
      </rPr>
      <t>记密码的情况怎样进行登录？</t>
    </r>
    <phoneticPr fontId="8"/>
  </si>
  <si>
    <r>
      <t>登录</t>
    </r>
    <r>
      <rPr>
        <sz val="11"/>
        <color theme="1"/>
        <rFont val="等线"/>
        <family val="3"/>
        <charset val="128"/>
        <scheme val="minor"/>
      </rPr>
      <t>状</t>
    </r>
    <r>
      <rPr>
        <sz val="11"/>
        <color theme="1"/>
        <rFont val="等线"/>
        <family val="3"/>
        <charset val="134"/>
        <scheme val="minor"/>
      </rPr>
      <t>态</t>
    </r>
    <phoneticPr fontId="8"/>
  </si>
  <si>
    <r>
      <t>由于特殊原因不符合所有修改密码</t>
    </r>
    <r>
      <rPr>
        <sz val="11"/>
        <color theme="1"/>
        <rFont val="等线"/>
        <family val="3"/>
        <charset val="128"/>
        <scheme val="minor"/>
      </rPr>
      <t>的方式</t>
    </r>
    <r>
      <rPr>
        <sz val="11"/>
        <color theme="1"/>
        <rFont val="等线"/>
        <family val="3"/>
        <charset val="134"/>
        <scheme val="minor"/>
      </rPr>
      <t>该</t>
    </r>
    <r>
      <rPr>
        <sz val="11"/>
        <color theme="1"/>
        <rFont val="等线"/>
        <family val="3"/>
        <charset val="128"/>
        <scheme val="minor"/>
      </rPr>
      <t>如何</t>
    </r>
    <r>
      <rPr>
        <sz val="11"/>
        <color theme="1"/>
        <rFont val="等线"/>
        <family val="3"/>
        <charset val="134"/>
        <scheme val="minor"/>
      </rPr>
      <t>处</t>
    </r>
    <r>
      <rPr>
        <sz val="11"/>
        <color theme="1"/>
        <rFont val="等线"/>
        <family val="3"/>
        <charset val="128"/>
        <scheme val="minor"/>
      </rPr>
      <t>理？（申</t>
    </r>
    <r>
      <rPr>
        <sz val="11"/>
        <color theme="1"/>
        <rFont val="等线"/>
        <family val="3"/>
        <charset val="134"/>
        <scheme val="minor"/>
      </rPr>
      <t>诉？</t>
    </r>
    <r>
      <rPr>
        <sz val="11"/>
        <color theme="1"/>
        <rFont val="等线"/>
        <family val="3"/>
        <charset val="128"/>
        <scheme val="minor"/>
      </rPr>
      <t>）</t>
    </r>
    <phoneticPr fontId="8"/>
  </si>
  <si>
    <t>修改密码的方式包括哪些？</t>
    <phoneticPr fontId="8"/>
  </si>
  <si>
    <t>修改密码</t>
    <phoneticPr fontId="8"/>
  </si>
  <si>
    <t>登录状态修改密码</t>
    <phoneticPr fontId="8"/>
  </si>
  <si>
    <t>None</t>
    <phoneticPr fontId="8"/>
  </si>
  <si>
    <r>
      <t>缺考的情况是否有额</t>
    </r>
    <r>
      <rPr>
        <sz val="11"/>
        <color theme="1"/>
        <rFont val="等线"/>
        <family val="3"/>
        <charset val="128"/>
        <scheme val="minor"/>
      </rPr>
      <t>外提示或者判定，而非</t>
    </r>
    <r>
      <rPr>
        <sz val="11"/>
        <color theme="1"/>
        <rFont val="等线"/>
        <family val="3"/>
        <charset val="134"/>
        <scheme val="minor"/>
      </rPr>
      <t>单纯</t>
    </r>
    <r>
      <rPr>
        <sz val="11"/>
        <color theme="1"/>
        <rFont val="等线"/>
        <family val="3"/>
        <charset val="128"/>
        <scheme val="minor"/>
      </rPr>
      <t>地划分等</t>
    </r>
    <r>
      <rPr>
        <sz val="11"/>
        <color theme="1"/>
        <rFont val="等线"/>
        <family val="3"/>
        <charset val="134"/>
        <scheme val="minor"/>
      </rPr>
      <t>级</t>
    </r>
    <r>
      <rPr>
        <sz val="11"/>
        <color theme="1"/>
        <rFont val="等线"/>
        <family val="3"/>
        <charset val="128"/>
        <scheme val="minor"/>
      </rPr>
      <t>？</t>
    </r>
    <phoneticPr fontId="8"/>
  </si>
  <si>
    <r>
      <t>等</t>
    </r>
    <r>
      <rPr>
        <sz val="11"/>
        <color theme="1"/>
        <rFont val="等线"/>
        <family val="3"/>
        <charset val="134"/>
        <scheme val="minor"/>
      </rPr>
      <t>级</t>
    </r>
    <r>
      <rPr>
        <sz val="11"/>
        <color theme="1"/>
        <rFont val="等线"/>
        <family val="3"/>
        <charset val="128"/>
        <scheme val="minor"/>
      </rPr>
      <t>划分的</t>
    </r>
    <r>
      <rPr>
        <sz val="11"/>
        <color theme="1"/>
        <rFont val="等线"/>
        <family val="3"/>
        <charset val="134"/>
        <scheme val="minor"/>
      </rPr>
      <t>规则</t>
    </r>
    <r>
      <rPr>
        <sz val="11"/>
        <color theme="1"/>
        <rFont val="等线"/>
        <family val="3"/>
        <charset val="128"/>
        <scheme val="minor"/>
      </rPr>
      <t>是什么？</t>
    </r>
    <phoneticPr fontId="8"/>
  </si>
  <si>
    <r>
      <t>等级</t>
    </r>
    <r>
      <rPr>
        <sz val="11"/>
        <color theme="1"/>
        <rFont val="等线"/>
        <family val="3"/>
        <charset val="128"/>
        <scheme val="minor"/>
      </rPr>
      <t>划分</t>
    </r>
    <phoneticPr fontId="8"/>
  </si>
  <si>
    <r>
      <t>成绩</t>
    </r>
    <r>
      <rPr>
        <sz val="11"/>
        <color theme="1"/>
        <rFont val="等线"/>
        <family val="3"/>
        <charset val="128"/>
        <scheme val="minor"/>
      </rPr>
      <t>等</t>
    </r>
    <r>
      <rPr>
        <sz val="11"/>
        <color theme="1"/>
        <rFont val="等线"/>
        <family val="3"/>
        <charset val="134"/>
        <scheme val="minor"/>
      </rPr>
      <t>级</t>
    </r>
    <r>
      <rPr>
        <sz val="11"/>
        <color theme="1"/>
        <rFont val="等线"/>
        <family val="3"/>
        <charset val="128"/>
        <scheme val="minor"/>
      </rPr>
      <t>划分</t>
    </r>
    <phoneticPr fontId="8"/>
  </si>
  <si>
    <r>
      <t>没有权</t>
    </r>
    <r>
      <rPr>
        <sz val="11"/>
        <color theme="1"/>
        <rFont val="等线"/>
        <family val="3"/>
        <charset val="128"/>
        <scheme val="minor"/>
      </rPr>
      <t>限的人</t>
    </r>
    <r>
      <rPr>
        <sz val="11"/>
        <color theme="1"/>
        <rFont val="等线"/>
        <family val="3"/>
        <charset val="134"/>
        <scheme val="minor"/>
      </rPr>
      <t>尝试</t>
    </r>
    <r>
      <rPr>
        <sz val="11"/>
        <color theme="1"/>
        <rFont val="等线"/>
        <family val="3"/>
        <charset val="128"/>
        <scheme val="minor"/>
      </rPr>
      <t>修改信息会怎</t>
    </r>
    <r>
      <rPr>
        <sz val="11"/>
        <color theme="1"/>
        <rFont val="等线"/>
        <family val="3"/>
        <charset val="134"/>
        <scheme val="minor"/>
      </rPr>
      <t>样</t>
    </r>
    <r>
      <rPr>
        <sz val="11"/>
        <color theme="1"/>
        <rFont val="等线"/>
        <family val="3"/>
        <charset val="128"/>
        <scheme val="minor"/>
      </rPr>
      <t>？</t>
    </r>
    <phoneticPr fontId="8"/>
  </si>
  <si>
    <r>
      <t>谁</t>
    </r>
    <r>
      <rPr>
        <sz val="11"/>
        <color theme="1"/>
        <rFont val="等线"/>
        <family val="3"/>
        <charset val="128"/>
        <scheme val="minor"/>
      </rPr>
      <t>可以修改学生信息？</t>
    </r>
    <phoneticPr fontId="8"/>
  </si>
  <si>
    <r>
      <rPr>
        <sz val="11"/>
        <color theme="1"/>
        <rFont val="等线"/>
        <family val="3"/>
        <charset val="128"/>
        <scheme val="minor"/>
      </rPr>
      <t>修改学生信息</t>
    </r>
    <phoneticPr fontId="8"/>
  </si>
  <si>
    <t>Feature Suggestion</t>
    <phoneticPr fontId="8"/>
  </si>
  <si>
    <r>
      <t>是否应</t>
    </r>
    <r>
      <rPr>
        <sz val="11"/>
        <color theme="1"/>
        <rFont val="等线"/>
        <family val="3"/>
        <charset val="128"/>
        <scheme val="minor"/>
      </rPr>
      <t>当根据</t>
    </r>
    <r>
      <rPr>
        <sz val="11"/>
        <color theme="1"/>
        <rFont val="等线"/>
        <family val="3"/>
        <charset val="134"/>
        <scheme val="minor"/>
      </rPr>
      <t>查询</t>
    </r>
    <r>
      <rPr>
        <sz val="11"/>
        <color theme="1"/>
        <rFont val="等线"/>
        <family val="3"/>
        <charset val="128"/>
        <scheme val="minor"/>
      </rPr>
      <t>者</t>
    </r>
    <r>
      <rPr>
        <sz val="11"/>
        <color theme="1"/>
        <rFont val="等线"/>
        <family val="3"/>
        <charset val="134"/>
        <scheme val="minor"/>
      </rPr>
      <t>权</t>
    </r>
    <r>
      <rPr>
        <sz val="11"/>
        <color theme="1"/>
        <rFont val="等线"/>
        <family val="3"/>
        <charset val="128"/>
        <scheme val="minor"/>
      </rPr>
      <t>限存在不予</t>
    </r>
    <r>
      <rPr>
        <sz val="11"/>
        <color theme="1"/>
        <rFont val="等线"/>
        <family val="3"/>
        <charset val="134"/>
        <scheme val="minor"/>
      </rPr>
      <t>显</t>
    </r>
    <r>
      <rPr>
        <sz val="11"/>
        <color theme="1"/>
        <rFont val="等线"/>
        <family val="3"/>
        <charset val="128"/>
        <scheme val="minor"/>
      </rPr>
      <t>示的功能？</t>
    </r>
    <phoneticPr fontId="8"/>
  </si>
  <si>
    <r>
      <t>考虑</t>
    </r>
    <r>
      <rPr>
        <sz val="11"/>
        <color theme="1"/>
        <rFont val="等线"/>
        <family val="3"/>
        <charset val="128"/>
        <scheme val="minor"/>
      </rPr>
      <t>到</t>
    </r>
    <r>
      <rPr>
        <sz val="11"/>
        <color theme="1"/>
        <rFont val="等线"/>
        <family val="3"/>
        <charset val="134"/>
        <scheme val="minor"/>
      </rPr>
      <t>隐</t>
    </r>
    <r>
      <rPr>
        <sz val="11"/>
        <color theme="1"/>
        <rFont val="等线"/>
        <family val="3"/>
        <charset val="128"/>
        <scheme val="minor"/>
      </rPr>
      <t>私</t>
    </r>
    <r>
      <rPr>
        <sz val="11"/>
        <color theme="1"/>
        <rFont val="等线"/>
        <family val="3"/>
        <charset val="134"/>
        <scheme val="minor"/>
      </rPr>
      <t>问题</t>
    </r>
    <r>
      <rPr>
        <sz val="11"/>
        <color theme="1"/>
        <rFont val="等线"/>
        <family val="3"/>
        <charset val="128"/>
        <scheme val="minor"/>
      </rPr>
      <t>是否</t>
    </r>
    <r>
      <rPr>
        <sz val="11"/>
        <color theme="1"/>
        <rFont val="等线"/>
        <family val="3"/>
        <charset val="134"/>
        <scheme val="minor"/>
      </rPr>
      <t>应该</t>
    </r>
    <r>
      <rPr>
        <sz val="11"/>
        <color theme="1"/>
        <rFont val="等线"/>
        <family val="3"/>
        <charset val="128"/>
        <scheme val="minor"/>
      </rPr>
      <t>根据</t>
    </r>
    <r>
      <rPr>
        <sz val="11"/>
        <color theme="1"/>
        <rFont val="等线"/>
        <family val="3"/>
        <charset val="134"/>
        <scheme val="minor"/>
      </rPr>
      <t>权</t>
    </r>
    <r>
      <rPr>
        <sz val="11"/>
        <color theme="1"/>
        <rFont val="等线"/>
        <family val="3"/>
        <charset val="128"/>
        <scheme val="minor"/>
      </rPr>
      <t>限只</t>
    </r>
    <r>
      <rPr>
        <sz val="11"/>
        <color theme="1"/>
        <rFont val="等线"/>
        <family val="3"/>
        <charset val="134"/>
        <scheme val="minor"/>
      </rPr>
      <t>显</t>
    </r>
    <r>
      <rPr>
        <sz val="11"/>
        <color theme="1"/>
        <rFont val="等线"/>
        <family val="3"/>
        <charset val="128"/>
        <scheme val="minor"/>
      </rPr>
      <t>示</t>
    </r>
    <r>
      <rPr>
        <sz val="11"/>
        <color theme="1"/>
        <rFont val="等线"/>
        <family val="3"/>
        <charset val="134"/>
        <scheme val="minor"/>
      </rPr>
      <t>对应</t>
    </r>
    <r>
      <rPr>
        <sz val="11"/>
        <color theme="1"/>
        <rFont val="等线"/>
        <family val="3"/>
        <charset val="128"/>
        <scheme val="minor"/>
      </rPr>
      <t>信息？</t>
    </r>
    <phoneticPr fontId="8"/>
  </si>
  <si>
    <r>
      <t>显</t>
    </r>
    <r>
      <rPr>
        <sz val="11"/>
        <color theme="1"/>
        <rFont val="等线"/>
        <family val="3"/>
        <charset val="128"/>
        <scheme val="minor"/>
      </rPr>
      <t>示</t>
    </r>
    <phoneticPr fontId="8"/>
  </si>
  <si>
    <r>
      <t>显</t>
    </r>
    <r>
      <rPr>
        <sz val="11"/>
        <color theme="1"/>
        <rFont val="等线"/>
        <family val="3"/>
        <charset val="128"/>
        <scheme val="minor"/>
      </rPr>
      <t>示学生信息</t>
    </r>
    <phoneticPr fontId="8"/>
  </si>
  <si>
    <r>
      <t>学生是否可以查询</t>
    </r>
    <r>
      <rPr>
        <sz val="11"/>
        <color theme="1"/>
        <rFont val="等线"/>
        <family val="3"/>
        <charset val="128"/>
        <scheme val="minor"/>
      </rPr>
      <t>其他学生甚至是教</t>
    </r>
    <r>
      <rPr>
        <sz val="11"/>
        <color theme="1"/>
        <rFont val="等线"/>
        <family val="3"/>
        <charset val="134"/>
        <scheme val="minor"/>
      </rPr>
      <t>职</t>
    </r>
    <r>
      <rPr>
        <sz val="11"/>
        <color theme="1"/>
        <rFont val="等线"/>
        <family val="3"/>
        <charset val="128"/>
        <scheme val="minor"/>
      </rPr>
      <t>工的个人</t>
    </r>
    <r>
      <rPr>
        <sz val="11"/>
        <color theme="1"/>
        <rFont val="等线"/>
        <family val="3"/>
        <charset val="134"/>
        <scheme val="minor"/>
      </rPr>
      <t>详细</t>
    </r>
    <r>
      <rPr>
        <sz val="11"/>
        <color theme="1"/>
        <rFont val="等线"/>
        <family val="3"/>
        <charset val="128"/>
        <scheme val="minor"/>
      </rPr>
      <t>信息？</t>
    </r>
    <phoneticPr fontId="8"/>
  </si>
  <si>
    <r>
      <t>查询</t>
    </r>
    <r>
      <rPr>
        <sz val="11"/>
        <color theme="1"/>
        <rFont val="等线"/>
        <family val="3"/>
        <charset val="128"/>
        <scheme val="minor"/>
      </rPr>
      <t>的</t>
    </r>
    <r>
      <rPr>
        <sz val="11"/>
        <color theme="1"/>
        <rFont val="等线"/>
        <family val="3"/>
        <charset val="134"/>
        <scheme val="minor"/>
      </rPr>
      <t>权</t>
    </r>
    <r>
      <rPr>
        <sz val="11"/>
        <color theme="1"/>
        <rFont val="等线"/>
        <family val="3"/>
        <charset val="128"/>
        <scheme val="minor"/>
      </rPr>
      <t>限是否有</t>
    </r>
    <r>
      <rPr>
        <sz val="11"/>
        <color theme="1"/>
        <rFont val="等线"/>
        <family val="3"/>
        <charset val="134"/>
        <scheme val="minor"/>
      </rPr>
      <t>设</t>
    </r>
    <r>
      <rPr>
        <sz val="11"/>
        <color theme="1"/>
        <rFont val="等线"/>
        <family val="3"/>
        <charset val="128"/>
        <scheme val="minor"/>
      </rPr>
      <t>定？</t>
    </r>
    <phoneticPr fontId="8"/>
  </si>
  <si>
    <t>查询</t>
    <phoneticPr fontId="8"/>
  </si>
  <si>
    <r>
      <t>查</t>
    </r>
    <r>
      <rPr>
        <sz val="11"/>
        <color theme="1"/>
        <rFont val="等线"/>
        <family val="3"/>
        <charset val="134"/>
        <scheme val="minor"/>
      </rPr>
      <t>询</t>
    </r>
    <r>
      <rPr>
        <sz val="11"/>
        <color theme="1"/>
        <rFont val="等线"/>
        <family val="3"/>
        <charset val="134"/>
        <scheme val="minor"/>
      </rPr>
      <t>学生信息</t>
    </r>
    <phoneticPr fontId="8"/>
  </si>
  <si>
    <r>
      <t>没有权</t>
    </r>
    <r>
      <rPr>
        <sz val="11"/>
        <color theme="1"/>
        <rFont val="等线"/>
        <family val="3"/>
        <charset val="128"/>
        <scheme val="minor"/>
      </rPr>
      <t>限的人</t>
    </r>
    <r>
      <rPr>
        <sz val="11"/>
        <color theme="1"/>
        <rFont val="等线"/>
        <family val="3"/>
        <charset val="134"/>
        <scheme val="minor"/>
      </rPr>
      <t>尝试</t>
    </r>
    <r>
      <rPr>
        <sz val="11"/>
        <color theme="1"/>
        <rFont val="等线"/>
        <family val="3"/>
        <charset val="128"/>
        <scheme val="minor"/>
      </rPr>
      <t>添加信息会怎</t>
    </r>
    <r>
      <rPr>
        <sz val="11"/>
        <color theme="1"/>
        <rFont val="等线"/>
        <family val="3"/>
        <charset val="134"/>
        <scheme val="minor"/>
      </rPr>
      <t>样</t>
    </r>
    <r>
      <rPr>
        <sz val="11"/>
        <color theme="1"/>
        <rFont val="等线"/>
        <family val="3"/>
        <charset val="128"/>
        <scheme val="minor"/>
      </rPr>
      <t>？</t>
    </r>
    <phoneticPr fontId="8"/>
  </si>
  <si>
    <r>
      <t>谁</t>
    </r>
    <r>
      <rPr>
        <sz val="11"/>
        <color theme="1"/>
        <rFont val="等线"/>
        <family val="3"/>
        <charset val="128"/>
        <scheme val="minor"/>
      </rPr>
      <t>可以添加学生信息？</t>
    </r>
    <phoneticPr fontId="8"/>
  </si>
  <si>
    <t>添加</t>
    <phoneticPr fontId="8"/>
  </si>
  <si>
    <t>Incorrect</t>
  </si>
  <si>
    <r>
      <t>已毕业</t>
    </r>
    <r>
      <rPr>
        <sz val="11"/>
        <color theme="1"/>
        <rFont val="等线"/>
        <family val="3"/>
        <charset val="128"/>
        <scheme val="minor"/>
      </rPr>
      <t>的学生信息是否</t>
    </r>
    <r>
      <rPr>
        <sz val="11"/>
        <color theme="1"/>
        <rFont val="等线"/>
        <family val="3"/>
        <charset val="134"/>
        <scheme val="minor"/>
      </rPr>
      <t>进</t>
    </r>
    <r>
      <rPr>
        <sz val="11"/>
        <color theme="1"/>
        <rFont val="等线"/>
        <family val="3"/>
        <charset val="128"/>
        <scheme val="minor"/>
      </rPr>
      <t>行</t>
    </r>
    <r>
      <rPr>
        <sz val="11"/>
        <color theme="1"/>
        <rFont val="等线"/>
        <family val="3"/>
        <charset val="134"/>
        <scheme val="minor"/>
      </rPr>
      <t>录</t>
    </r>
    <r>
      <rPr>
        <sz val="11"/>
        <color theme="1"/>
        <rFont val="等线"/>
        <family val="3"/>
        <charset val="128"/>
        <scheme val="minor"/>
      </rPr>
      <t>入判定？</t>
    </r>
    <phoneticPr fontId="8"/>
  </si>
  <si>
    <t>学生信息是否需要经过验证？</t>
    <phoneticPr fontId="8"/>
  </si>
  <si>
    <t>学生信息</t>
    <phoneticPr fontId="8"/>
  </si>
  <si>
    <t>添加学生信息</t>
    <phoneticPr fontId="8"/>
  </si>
  <si>
    <r>
      <t>缺陷</t>
    </r>
    <r>
      <rPr>
        <sz val="11"/>
        <color theme="1"/>
        <rFont val="等线"/>
        <family val="3"/>
        <charset val="134"/>
        <scheme val="minor"/>
      </rPr>
      <t>类</t>
    </r>
    <r>
      <rPr>
        <sz val="11"/>
        <color theme="1"/>
        <rFont val="等线"/>
        <family val="2"/>
        <scheme val="minor"/>
      </rPr>
      <t>型分</t>
    </r>
    <r>
      <rPr>
        <sz val="11"/>
        <color theme="1"/>
        <rFont val="等线"/>
        <family val="3"/>
        <charset val="134"/>
        <scheme val="minor"/>
      </rPr>
      <t>类</t>
    </r>
    <phoneticPr fontId="8"/>
  </si>
  <si>
    <t>不符合格式要求的账号注册是否有驳回判定？</t>
    <phoneticPr fontId="8"/>
  </si>
  <si>
    <r>
      <rPr>
        <sz val="11"/>
        <color theme="1"/>
        <rFont val="等线"/>
        <family val="3"/>
        <charset val="134"/>
        <scheme val="minor"/>
      </rPr>
      <t>账</t>
    </r>
    <r>
      <rPr>
        <sz val="11"/>
        <color theme="1"/>
        <rFont val="等线"/>
        <family val="2"/>
        <scheme val="minor"/>
      </rPr>
      <t>号的字符需要</t>
    </r>
    <r>
      <rPr>
        <sz val="11"/>
        <color theme="1"/>
        <rFont val="等线"/>
        <family val="3"/>
        <charset val="134"/>
        <scheme val="minor"/>
      </rPr>
      <t>进</t>
    </r>
    <r>
      <rPr>
        <sz val="11"/>
        <color theme="1"/>
        <rFont val="等线"/>
        <family val="2"/>
        <scheme val="minor"/>
      </rPr>
      <t>行怎</t>
    </r>
    <r>
      <rPr>
        <sz val="11"/>
        <color theme="1"/>
        <rFont val="等线"/>
        <family val="3"/>
        <charset val="134"/>
        <scheme val="minor"/>
      </rPr>
      <t>样的规则判定？</t>
    </r>
    <phoneticPr fontId="8"/>
  </si>
  <si>
    <r>
      <rPr>
        <sz val="11"/>
        <color theme="1"/>
        <rFont val="等线"/>
        <family val="3"/>
        <charset val="134"/>
        <scheme val="minor"/>
      </rPr>
      <t>账</t>
    </r>
    <r>
      <rPr>
        <sz val="11"/>
        <color theme="1"/>
        <rFont val="等线"/>
        <family val="2"/>
        <scheme val="minor"/>
      </rPr>
      <t>号</t>
    </r>
    <phoneticPr fontId="8"/>
  </si>
  <si>
    <r>
      <t>非本校人</t>
    </r>
    <r>
      <rPr>
        <sz val="11"/>
        <color theme="1"/>
        <rFont val="等线"/>
        <family val="3"/>
        <charset val="134"/>
        <scheme val="minor"/>
      </rPr>
      <t>员可以注册吗？</t>
    </r>
    <phoneticPr fontId="8"/>
  </si>
  <si>
    <r>
      <t>是否只允</t>
    </r>
    <r>
      <rPr>
        <sz val="11"/>
        <color theme="1"/>
        <rFont val="等线"/>
        <family val="3"/>
        <charset val="134"/>
        <scheme val="minor"/>
      </rPr>
      <t>许学校教职工和学生注册？</t>
    </r>
    <phoneticPr fontId="8"/>
  </si>
  <si>
    <t>注册</t>
    <phoneticPr fontId="8"/>
  </si>
  <si>
    <r>
      <rPr>
        <sz val="11"/>
        <color theme="1"/>
        <rFont val="等线"/>
        <family val="3"/>
        <charset val="134"/>
        <scheme val="minor"/>
      </rPr>
      <t>账</t>
    </r>
    <r>
      <rPr>
        <sz val="11"/>
        <color theme="1"/>
        <rFont val="等线"/>
        <family val="2"/>
        <scheme val="minor"/>
      </rPr>
      <t>号的注册支持什么</t>
    </r>
    <r>
      <rPr>
        <sz val="11"/>
        <color theme="1"/>
        <rFont val="等线"/>
        <family val="3"/>
        <charset val="134"/>
        <scheme val="minor"/>
      </rPr>
      <t>样的方式？</t>
    </r>
    <phoneticPr fontId="8"/>
  </si>
  <si>
    <r>
      <t>注册</t>
    </r>
    <r>
      <rPr>
        <sz val="11"/>
        <color theme="1"/>
        <rFont val="等线"/>
        <family val="3"/>
        <charset val="134"/>
        <scheme val="minor"/>
      </rPr>
      <t>账</t>
    </r>
    <r>
      <rPr>
        <sz val="11"/>
        <color theme="1"/>
        <rFont val="等线"/>
        <family val="2"/>
        <scheme val="minor"/>
      </rPr>
      <t>号</t>
    </r>
    <phoneticPr fontId="8"/>
  </si>
  <si>
    <t>Part 1（1-3章）</t>
    <phoneticPr fontId="8"/>
  </si>
  <si>
    <t>SRS A：</t>
    <phoneticPr fontId="8"/>
  </si>
  <si>
    <t>歧义</t>
  </si>
  <si>
    <t>留言功能应该给出大致模板</t>
    <phoneticPr fontId="1" type="noConversion"/>
  </si>
  <si>
    <t>标题页中有文本文字错误</t>
    <phoneticPr fontId="1" type="noConversion"/>
  </si>
  <si>
    <t>数据库缺失信息</t>
    <phoneticPr fontId="1" type="noConversion"/>
  </si>
  <si>
    <t>教师和学生的权限不明确</t>
    <phoneticPr fontId="1" type="noConversion"/>
  </si>
  <si>
    <t>绩点公式计算方式存在歧义</t>
    <phoneticPr fontId="1" type="noConversion"/>
  </si>
  <si>
    <t>未给予各类角色撤回功能</t>
    <phoneticPr fontId="1" type="noConversion"/>
  </si>
  <si>
    <t>填写手机号不完整时应该出现弹窗提醒</t>
    <phoneticPr fontId="1" type="noConversion"/>
  </si>
  <si>
    <t>应该限制学生信息的导出方式</t>
    <phoneticPr fontId="1" type="noConversion"/>
  </si>
  <si>
    <t>e-r图缺少关系</t>
    <phoneticPr fontId="1" type="noConversion"/>
  </si>
  <si>
    <t>个人信息比如名字的格式不准确</t>
    <phoneticPr fontId="1" type="noConversion"/>
  </si>
  <si>
    <t>位置信息的获取是必要的吗</t>
    <phoneticPr fontId="1" type="noConversion"/>
  </si>
  <si>
    <t>设置一个提醒签到的功能</t>
    <phoneticPr fontId="1" type="noConversion"/>
  </si>
  <si>
    <t>数据库签到信息字段类型有问题</t>
    <phoneticPr fontId="1" type="noConversion"/>
  </si>
  <si>
    <t>教师和学生的权限未做明确说明</t>
    <phoneticPr fontId="1" type="noConversion"/>
  </si>
  <si>
    <t>运行平台未明确说明</t>
    <phoneticPr fontId="1" type="noConversion"/>
  </si>
  <si>
    <t>教师应该有一定的权限修改签到信息</t>
    <phoneticPr fontId="1" type="noConversion"/>
  </si>
  <si>
    <t>补签条件存在歧义</t>
    <phoneticPr fontId="1" type="noConversion"/>
  </si>
  <si>
    <t>学生应该可以通过班级号加入到班级</t>
    <phoneticPr fontId="1" type="noConversion"/>
  </si>
  <si>
    <t>签到前后主页面应该设置明确提示</t>
    <phoneticPr fontId="1" type="noConversion"/>
  </si>
  <si>
    <t>数据库签到信息字段类型不准确</t>
    <phoneticPr fontId="1" type="noConversion"/>
  </si>
  <si>
    <t>应该区分学生，教师和管理员权限</t>
    <phoneticPr fontId="1" type="noConversion"/>
  </si>
  <si>
    <t>注册账号时应该有input check</t>
    <phoneticPr fontId="1" type="noConversion"/>
  </si>
  <si>
    <t>签到时间应该设置时间范围</t>
    <phoneticPr fontId="1" type="noConversion"/>
  </si>
  <si>
    <t>注意学生信息排版问题</t>
    <phoneticPr fontId="1" type="noConversion"/>
  </si>
  <si>
    <t>注册账号时应该有输入内容的检查</t>
    <phoneticPr fontId="1" type="noConversion"/>
  </si>
  <si>
    <t>图的关系是否标明, 图是否符合规范</t>
    <phoneticPr fontId="1" type="noConversion"/>
  </si>
  <si>
    <t>账号，密码的格式有限制吗</t>
    <phoneticPr fontId="1" type="noConversion"/>
  </si>
  <si>
    <t>格式不正确会怎样</t>
    <phoneticPr fontId="1" type="noConversion"/>
  </si>
  <si>
    <t>格式是什么</t>
    <phoneticPr fontId="1" type="noConversion"/>
  </si>
  <si>
    <t>歧义</t>
    <phoneticPr fontId="1" type="noConversion"/>
  </si>
  <si>
    <t>SRS  A</t>
    <phoneticPr fontId="1" type="noConversion"/>
  </si>
  <si>
    <t xml:space="preserve">SRS B </t>
    <phoneticPr fontId="1" type="noConversion"/>
  </si>
  <si>
    <t>删除之后是否可以恢复，数据库是否备份</t>
    <phoneticPr fontId="1" type="noConversion"/>
  </si>
  <si>
    <t>标题和功能为什么不对应</t>
    <phoneticPr fontId="1" type="noConversion"/>
  </si>
  <si>
    <r>
      <t>主要功能是用来查找学生签到情况。在系统保存了某学生签到情况的前提下，</t>
    </r>
    <r>
      <rPr>
        <sz val="9"/>
        <color rgb="FF000000"/>
        <rFont val="宋体"/>
        <family val="3"/>
        <charset val="134"/>
      </rPr>
      <t>想要查找该学生</t>
    </r>
    <r>
      <rPr>
        <sz val="9"/>
        <color theme="1"/>
        <rFont val="宋体"/>
        <family val="3"/>
        <charset val="134"/>
      </rPr>
      <t>签到情况，可以输入该学生年级和班级，这样系统就会显示该班级或年级的学生资料和签到情况等信息</t>
    </r>
    <r>
      <rPr>
        <sz val="9"/>
        <color theme="1"/>
        <rFont val="Times New Roman"/>
        <family val="1"/>
      </rPr>
      <t> </t>
    </r>
    <r>
      <rPr>
        <sz val="9"/>
        <color theme="1"/>
        <rFont val="宋体"/>
        <family val="3"/>
        <charset val="134"/>
      </rPr>
      <t>。系统也可根据输入班级或者年级信息生成该班级或者年级的数据统计图，让教师可以直观的获取信息，通过签到时间获取到的已经签到的学生信息和未签到的学生信息，同时也可以发送提醒信息提醒未签到的学生。若提醒该学生一次之后会有相应的提示信息，若提醒二次时也会有相应的提醒信息，以此类推。</t>
    </r>
    <phoneticPr fontId="1" type="noConversion"/>
  </si>
  <si>
    <t xml:space="preserve">AD HOC A </t>
    <phoneticPr fontId="1" type="noConversion"/>
  </si>
  <si>
    <t>EQI A</t>
    <phoneticPr fontId="1" type="noConversion"/>
  </si>
  <si>
    <t>AD HOC B</t>
    <phoneticPr fontId="1" type="noConversion"/>
  </si>
  <si>
    <t>EQI B</t>
    <phoneticPr fontId="1" type="noConversion"/>
  </si>
  <si>
    <t>Omission</t>
    <phoneticPr fontId="1" type="noConversion"/>
  </si>
  <si>
    <t>Ambiguity</t>
    <phoneticPr fontId="1" type="noConversion"/>
  </si>
  <si>
    <t>Feature Suggestion</t>
    <phoneticPr fontId="1" type="noConversion"/>
  </si>
  <si>
    <t>Incorrect</t>
    <phoneticPr fontId="1" type="noConversion"/>
  </si>
  <si>
    <t xml:space="preserve">Description problem </t>
    <phoneticPr fontId="1" type="noConversion"/>
  </si>
  <si>
    <t>Total</t>
    <phoneticPr fontId="1" type="noConversion"/>
  </si>
  <si>
    <t>avg</t>
    <phoneticPr fontId="1" type="noConversion"/>
  </si>
  <si>
    <t>Time（min）</t>
    <phoneticPr fontId="1" type="noConversion"/>
  </si>
  <si>
    <t>time(min)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</si>
</sst>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等线"/>
      <family val="2"/>
      <scheme val="minor"/>
    </font>
    <font>
      <sz val="9"/>
      <name val="等线"/>
      <family val="3"/>
      <charset val="134"/>
      <scheme val="minor"/>
    </font>
    <font>
      <sz val="10.5"/>
      <color theme="1"/>
      <name val="等线"/>
      <family val="3"/>
      <charset val="134"/>
      <scheme val="minor"/>
    </font>
    <font>
      <sz val="10.5"/>
      <color theme="1"/>
      <name val="Calibri"/>
      <family val="2"/>
    </font>
    <font>
      <sz val="10.5"/>
      <color theme="1"/>
      <name val="等线"/>
      <family val="3"/>
      <charset val="134"/>
    </font>
    <font>
      <sz val="10.5"/>
      <color theme="1"/>
      <name val="宋体"/>
      <family val="3"/>
      <charset val="134"/>
    </font>
    <font>
      <sz val="11"/>
      <name val="等线"/>
      <family val="2"/>
      <scheme val="minor"/>
    </font>
    <font>
      <sz val="11"/>
      <color theme="1"/>
      <name val="等线"/>
      <family val="3"/>
      <charset val="134"/>
      <scheme val="minor"/>
    </font>
    <font>
      <sz val="6"/>
      <name val="等线"/>
      <family val="3"/>
      <charset val="128"/>
      <scheme val="minor"/>
    </font>
    <font>
      <b/>
      <sz val="10.5"/>
      <color rgb="FF000000"/>
      <name val="SimSun"/>
      <charset val="134"/>
    </font>
    <font>
      <sz val="11"/>
      <color theme="1"/>
      <name val="等线"/>
      <family val="3"/>
      <charset val="128"/>
      <scheme val="minor"/>
    </font>
    <font>
      <sz val="12"/>
      <color theme="1"/>
      <name val="Times New Roman"/>
      <family val="1"/>
    </font>
    <font>
      <b/>
      <sz val="11"/>
      <color rgb="FF0070C0"/>
      <name val="等线"/>
      <family val="3"/>
      <charset val="134"/>
      <scheme val="minor"/>
    </font>
    <font>
      <b/>
      <sz val="11"/>
      <color theme="5"/>
      <name val="等线"/>
      <family val="3"/>
      <charset val="134"/>
      <scheme val="minor"/>
    </font>
    <font>
      <sz val="10"/>
      <color theme="1"/>
      <name val="等线"/>
      <family val="2"/>
      <scheme val="minor"/>
    </font>
    <font>
      <b/>
      <sz val="11"/>
      <color theme="1"/>
      <name val="等线"/>
      <family val="3"/>
      <charset val="134"/>
      <scheme val="minor"/>
    </font>
    <font>
      <b/>
      <sz val="12"/>
      <color theme="1"/>
      <name val="等线"/>
      <family val="3"/>
      <charset val="134"/>
      <scheme val="minor"/>
    </font>
    <font>
      <sz val="9"/>
      <color theme="1"/>
      <name val="等线"/>
      <family val="2"/>
      <scheme val="minor"/>
    </font>
    <font>
      <sz val="9"/>
      <color theme="1"/>
      <name val="宋体"/>
      <family val="3"/>
      <charset val="134"/>
    </font>
    <font>
      <sz val="9"/>
      <color rgb="FF000000"/>
      <name val="宋体"/>
      <family val="3"/>
      <charset val="134"/>
    </font>
    <font>
      <sz val="9"/>
      <color theme="1"/>
      <name val="Times New Roman"/>
      <family val="1"/>
    </font>
    <font>
      <sz val="9"/>
      <color theme="1"/>
      <name val="等线"/>
      <family val="3"/>
      <charset val="134"/>
      <scheme val="minor"/>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E7E6E6"/>
        <bgColor indexed="64"/>
      </patternFill>
    </fill>
    <fill>
      <patternFill patternType="solid">
        <fgColor theme="0"/>
        <bgColor indexed="64"/>
      </patternFill>
    </fill>
  </fills>
  <borders count="17">
    <border>
      <left/>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right/>
      <top style="medium">
        <color indexed="64"/>
      </top>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1">
    <xf numFmtId="0" fontId="0" fillId="0" borderId="0"/>
  </cellStyleXfs>
  <cellXfs count="100">
    <xf numFmtId="0" fontId="0" fillId="0" borderId="0" xfId="0"/>
    <xf numFmtId="0" fontId="0" fillId="0" borderId="2" xfId="0" applyBorder="1" applyAlignment="1">
      <alignment wrapText="1"/>
    </xf>
    <xf numFmtId="0" fontId="0" fillId="0" borderId="2" xfId="0" applyBorder="1" applyAlignment="1">
      <alignment horizontal="center" vertical="center" wrapText="1"/>
    </xf>
    <xf numFmtId="0" fontId="0" fillId="0" borderId="9" xfId="0" applyBorder="1" applyAlignment="1">
      <alignment wrapText="1"/>
    </xf>
    <xf numFmtId="0" fontId="0" fillId="0" borderId="4" xfId="0" applyBorder="1" applyAlignment="1">
      <alignment wrapText="1"/>
    </xf>
    <xf numFmtId="0" fontId="0" fillId="0" borderId="10" xfId="0" applyBorder="1"/>
    <xf numFmtId="0" fontId="0" fillId="0" borderId="1" xfId="0" applyBorder="1"/>
    <xf numFmtId="0" fontId="0" fillId="0" borderId="11" xfId="0" applyBorder="1"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9" xfId="0" applyBorder="1" applyAlignment="1">
      <alignment horizontal="center"/>
    </xf>
    <xf numFmtId="0" fontId="0" fillId="0" borderId="12" xfId="0" applyBorder="1"/>
    <xf numFmtId="0" fontId="0" fillId="3" borderId="9" xfId="0" applyFill="1" applyBorder="1"/>
    <xf numFmtId="0" fontId="0" fillId="0" borderId="9" xfId="0" applyBorder="1"/>
    <xf numFmtId="0" fontId="7" fillId="0" borderId="9" xfId="0" applyFont="1" applyBorder="1"/>
    <xf numFmtId="0" fontId="9" fillId="4" borderId="0" xfId="0" applyFont="1" applyFill="1" applyAlignment="1">
      <alignment horizontal="center" vertical="center" wrapText="1"/>
    </xf>
    <xf numFmtId="0" fontId="9" fillId="4" borderId="6"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7" fillId="3" borderId="9" xfId="0" applyFont="1" applyFill="1" applyBorder="1"/>
    <xf numFmtId="0" fontId="0" fillId="3" borderId="12" xfId="0" applyFill="1" applyBorder="1"/>
    <xf numFmtId="0" fontId="7" fillId="3" borderId="12" xfId="0" applyFont="1" applyFill="1" applyBorder="1"/>
    <xf numFmtId="0" fontId="7" fillId="3" borderId="9" xfId="0" applyFont="1" applyFill="1" applyBorder="1" applyAlignment="1">
      <alignment wrapText="1"/>
    </xf>
    <xf numFmtId="0" fontId="7" fillId="0" borderId="12" xfId="0" applyFont="1" applyBorder="1"/>
    <xf numFmtId="0" fontId="11" fillId="0" borderId="0" xfId="0" applyFont="1" applyAlignment="1">
      <alignment horizontal="center" vertical="center" wrapText="1"/>
    </xf>
    <xf numFmtId="0" fontId="11" fillId="0" borderId="13" xfId="0" applyFont="1" applyBorder="1" applyAlignment="1">
      <alignment horizontal="center" vertical="center" wrapText="1"/>
    </xf>
    <xf numFmtId="0" fontId="11" fillId="0" borderId="9" xfId="0" applyFont="1" applyBorder="1" applyAlignment="1">
      <alignment horizontal="center" vertical="center" wrapText="1"/>
    </xf>
    <xf numFmtId="0" fontId="7" fillId="5" borderId="12" xfId="0" applyFont="1" applyFill="1" applyBorder="1"/>
    <xf numFmtId="0" fontId="0" fillId="0" borderId="2" xfId="0" applyBorder="1" applyAlignment="1">
      <alignment vertical="center" wrapText="1"/>
    </xf>
    <xf numFmtId="0" fontId="0" fillId="0" borderId="2" xfId="0" applyBorder="1" applyAlignment="1">
      <alignment horizontal="center" wrapText="1"/>
    </xf>
    <xf numFmtId="0" fontId="0" fillId="0" borderId="2" xfId="0" applyBorder="1" applyAlignment="1">
      <alignment horizont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xf>
    <xf numFmtId="0" fontId="0" fillId="0" borderId="2" xfId="0" applyBorder="1" applyAlignment="1">
      <alignment horizontal="center" vertical="center"/>
    </xf>
    <xf numFmtId="0" fontId="12" fillId="0" borderId="2" xfId="0" applyFont="1" applyBorder="1" applyAlignment="1">
      <alignment horizontal="center" vertical="center" wrapText="1"/>
    </xf>
    <xf numFmtId="0" fontId="0" fillId="0" borderId="9" xfId="0" applyBorder="1" applyAlignment="1">
      <alignment horizontal="center" vertical="center"/>
    </xf>
    <xf numFmtId="10" fontId="0" fillId="0" borderId="9" xfId="0" applyNumberFormat="1" applyBorder="1" applyAlignment="1">
      <alignment horizontal="center" vertical="center"/>
    </xf>
    <xf numFmtId="0" fontId="0" fillId="3" borderId="9" xfId="0" applyFill="1" applyBorder="1" applyAlignment="1">
      <alignment horizontal="center" vertical="center"/>
    </xf>
    <xf numFmtId="0" fontId="4" fillId="0" borderId="9" xfId="0" applyFont="1" applyBorder="1" applyAlignment="1">
      <alignment horizontal="left" vertical="center"/>
    </xf>
    <xf numFmtId="0" fontId="0" fillId="2" borderId="9" xfId="0" applyFill="1" applyBorder="1" applyAlignment="1">
      <alignment horizontal="center" vertical="center"/>
    </xf>
    <xf numFmtId="0" fontId="2" fillId="0" borderId="9" xfId="0" applyFont="1" applyBorder="1" applyAlignment="1">
      <alignment horizontal="center" vertical="center"/>
    </xf>
    <xf numFmtId="0" fontId="0" fillId="0" borderId="9" xfId="0" applyBorder="1" applyAlignment="1">
      <alignment horizontal="left" vertical="center"/>
    </xf>
    <xf numFmtId="0" fontId="14" fillId="0" borderId="9" xfId="0" applyFont="1" applyBorder="1" applyAlignment="1">
      <alignment horizontal="left" vertical="center" wrapText="1"/>
    </xf>
    <xf numFmtId="0" fontId="0" fillId="2" borderId="9" xfId="0" applyFill="1" applyBorder="1" applyAlignment="1">
      <alignment horizontal="left" vertical="center"/>
    </xf>
    <xf numFmtId="0" fontId="0" fillId="0" borderId="9" xfId="0" applyBorder="1" applyAlignment="1">
      <alignment horizontal="left" vertical="center" wrapText="1"/>
    </xf>
    <xf numFmtId="0" fontId="2" fillId="0" borderId="9" xfId="0" applyFont="1" applyBorder="1" applyAlignment="1">
      <alignment horizontal="left" vertical="center"/>
    </xf>
    <xf numFmtId="0" fontId="15" fillId="3" borderId="9" xfId="0" applyFont="1" applyFill="1" applyBorder="1" applyAlignment="1">
      <alignment horizontal="left" vertical="center"/>
    </xf>
    <xf numFmtId="0" fontId="15" fillId="3" borderId="9" xfId="0" applyFont="1" applyFill="1" applyBorder="1" applyAlignment="1">
      <alignment horizontal="center" vertical="center"/>
    </xf>
    <xf numFmtId="0" fontId="16" fillId="3" borderId="9" xfId="0" applyFont="1" applyFill="1" applyBorder="1" applyAlignment="1">
      <alignment horizontal="center" vertical="center"/>
    </xf>
    <xf numFmtId="0" fontId="16" fillId="3" borderId="9" xfId="0" applyFont="1" applyFill="1" applyBorder="1" applyAlignment="1">
      <alignment horizontal="left" vertical="center"/>
    </xf>
    <xf numFmtId="0" fontId="5" fillId="0" borderId="9" xfId="0" applyFont="1" applyBorder="1" applyAlignment="1">
      <alignment horizontal="left" vertical="center"/>
    </xf>
    <xf numFmtId="0" fontId="5" fillId="0" borderId="9" xfId="0" applyFont="1" applyBorder="1" applyAlignment="1">
      <alignment horizontal="left" vertical="center" wrapText="1"/>
    </xf>
    <xf numFmtId="0" fontId="6" fillId="2" borderId="9" xfId="0" applyFont="1" applyFill="1" applyBorder="1" applyAlignment="1">
      <alignment horizontal="left" vertical="center"/>
    </xf>
    <xf numFmtId="0" fontId="17" fillId="0" borderId="9" xfId="0" applyFont="1" applyBorder="1" applyAlignment="1">
      <alignment horizontal="left" vertical="center"/>
    </xf>
    <xf numFmtId="0" fontId="18" fillId="0" borderId="9" xfId="0" applyFont="1" applyBorder="1" applyAlignment="1">
      <alignment horizontal="left" vertical="center"/>
    </xf>
    <xf numFmtId="0" fontId="17" fillId="2" borderId="9" xfId="0" applyFont="1" applyFill="1" applyBorder="1" applyAlignment="1">
      <alignment horizontal="left" vertical="center"/>
    </xf>
    <xf numFmtId="0" fontId="17" fillId="0" borderId="9" xfId="0" applyFont="1" applyBorder="1" applyAlignment="1">
      <alignment horizontal="left" vertical="center" wrapText="1"/>
    </xf>
    <xf numFmtId="0" fontId="18" fillId="0" borderId="9" xfId="0" applyFont="1" applyBorder="1" applyAlignment="1">
      <alignment horizontal="left" vertical="center" wrapText="1"/>
    </xf>
    <xf numFmtId="0" fontId="17" fillId="0" borderId="9" xfId="0" applyFont="1" applyBorder="1" applyAlignment="1">
      <alignment horizontal="center" vertical="center"/>
    </xf>
    <xf numFmtId="0" fontId="17" fillId="2" borderId="9" xfId="0" applyFont="1" applyFill="1" applyBorder="1" applyAlignment="1">
      <alignment horizontal="center" vertical="center"/>
    </xf>
    <xf numFmtId="0" fontId="18" fillId="0" borderId="9" xfId="0" applyFont="1" applyBorder="1" applyAlignment="1">
      <alignment horizontal="center" vertical="center"/>
    </xf>
    <xf numFmtId="0" fontId="21" fillId="0" borderId="9" xfId="0" applyFont="1" applyBorder="1" applyAlignment="1">
      <alignment horizontal="left" vertical="center"/>
    </xf>
    <xf numFmtId="0" fontId="21" fillId="2" borderId="9" xfId="0" applyFont="1" applyFill="1" applyBorder="1" applyAlignment="1">
      <alignment horizontal="left" vertical="center"/>
    </xf>
    <xf numFmtId="0" fontId="21" fillId="0" borderId="9" xfId="0" applyFont="1" applyBorder="1" applyAlignment="1">
      <alignment horizontal="left"/>
    </xf>
    <xf numFmtId="0" fontId="17" fillId="0" borderId="9" xfId="0" applyFont="1" applyBorder="1" applyAlignment="1">
      <alignment horizontal="left"/>
    </xf>
    <xf numFmtId="0" fontId="17" fillId="2" borderId="9" xfId="0" applyFont="1" applyFill="1" applyBorder="1" applyAlignment="1">
      <alignment horizontal="left"/>
    </xf>
    <xf numFmtId="0" fontId="18" fillId="0" borderId="9" xfId="0" applyFont="1" applyBorder="1" applyAlignment="1">
      <alignment horizontal="left" wrapText="1"/>
    </xf>
    <xf numFmtId="0" fontId="16" fillId="3" borderId="9" xfId="0" applyFont="1" applyFill="1" applyBorder="1" applyAlignment="1">
      <alignment horizontal="left"/>
    </xf>
    <xf numFmtId="0" fontId="0" fillId="3" borderId="16" xfId="0" applyFill="1" applyBorder="1" applyAlignment="1">
      <alignment horizontal="center" vertical="center"/>
    </xf>
    <xf numFmtId="0" fontId="0" fillId="0" borderId="16" xfId="0" applyBorder="1" applyAlignment="1">
      <alignment horizontal="center" vertical="center"/>
    </xf>
    <xf numFmtId="0" fontId="7" fillId="3" borderId="9" xfId="0" applyFont="1" applyFill="1" applyBorder="1" applyAlignment="1">
      <alignment horizontal="center" vertical="center"/>
    </xf>
    <xf numFmtId="0" fontId="7" fillId="3" borderId="9" xfId="0" applyFont="1" applyFill="1" applyBorder="1" applyAlignment="1">
      <alignment horizontal="center" vertical="center" wrapText="1"/>
    </xf>
    <xf numFmtId="10" fontId="0" fillId="0" borderId="0" xfId="0" applyNumberFormat="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3" fillId="0" borderId="1" xfId="0" applyFont="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3" fillId="0" borderId="1" xfId="0" applyFont="1" applyBorder="1" applyAlignment="1">
      <alignment wrapText="1"/>
    </xf>
    <xf numFmtId="0" fontId="0" fillId="0" borderId="9" xfId="0" applyBorder="1" applyAlignment="1">
      <alignment horizontal="left" vertical="center"/>
    </xf>
    <xf numFmtId="0" fontId="0" fillId="2" borderId="14" xfId="0" applyFill="1" applyBorder="1" applyAlignment="1">
      <alignment horizontal="left" vertical="center"/>
    </xf>
    <xf numFmtId="0" fontId="0" fillId="2" borderId="13" xfId="0" applyFill="1" applyBorder="1" applyAlignment="1">
      <alignment horizontal="left" vertical="center"/>
    </xf>
    <xf numFmtId="0" fontId="0" fillId="2" borderId="15" xfId="0" applyFill="1" applyBorder="1" applyAlignment="1">
      <alignment horizontal="left" vertical="center"/>
    </xf>
    <xf numFmtId="0" fontId="0" fillId="0" borderId="14" xfId="0" applyBorder="1" applyAlignment="1">
      <alignment horizontal="left" vertical="center"/>
    </xf>
    <xf numFmtId="0" fontId="0" fillId="0" borderId="13" xfId="0" applyBorder="1" applyAlignment="1">
      <alignment horizontal="left" vertical="center"/>
    </xf>
    <xf numFmtId="0" fontId="0" fillId="0" borderId="15" xfId="0" applyBorder="1" applyAlignment="1">
      <alignment horizontal="left" vertical="center"/>
    </xf>
    <xf numFmtId="0" fontId="17" fillId="0" borderId="9" xfId="0" applyFont="1" applyBorder="1" applyAlignment="1">
      <alignment horizontal="left" vertical="center" wrapText="1"/>
    </xf>
    <xf numFmtId="0" fontId="17" fillId="0" borderId="9" xfId="0" applyFont="1" applyBorder="1" applyAlignment="1">
      <alignment horizontal="left" vertical="center"/>
    </xf>
    <xf numFmtId="0" fontId="17" fillId="0" borderId="14" xfId="0" applyFont="1" applyBorder="1" applyAlignment="1">
      <alignment horizontal="left" vertical="center"/>
    </xf>
    <xf numFmtId="0" fontId="17" fillId="0" borderId="15" xfId="0" applyFont="1" applyBorder="1" applyAlignment="1">
      <alignment horizontal="left" vertical="center"/>
    </xf>
    <xf numFmtId="0" fontId="17" fillId="0" borderId="13" xfId="0" applyFont="1" applyBorder="1" applyAlignment="1">
      <alignment horizontal="left" vertical="center"/>
    </xf>
    <xf numFmtId="0" fontId="17" fillId="0" borderId="14" xfId="0" applyFont="1" applyBorder="1" applyAlignment="1">
      <alignment horizontal="center" vertical="center"/>
    </xf>
    <xf numFmtId="0" fontId="17" fillId="0" borderId="13" xfId="0" applyFont="1" applyBorder="1" applyAlignment="1">
      <alignment horizontal="center" vertical="center"/>
    </xf>
    <xf numFmtId="0" fontId="17" fillId="0" borderId="15" xfId="0" applyFont="1" applyBorder="1" applyAlignment="1">
      <alignment horizontal="center" vertical="center"/>
    </xf>
    <xf numFmtId="0" fontId="21" fillId="0" borderId="14" xfId="0" applyFont="1" applyBorder="1" applyAlignment="1">
      <alignment horizontal="left" vertical="center"/>
    </xf>
    <xf numFmtId="0" fontId="21" fillId="0" borderId="13" xfId="0" applyFont="1" applyBorder="1" applyAlignment="1">
      <alignment horizontal="left" vertical="center"/>
    </xf>
    <xf numFmtId="0" fontId="21" fillId="0" borderId="15"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altLang="zh-CN" sz="1200" b="1"/>
              <a:t>AD HOC &amp; EQI (Groups 3 &amp; 4)</a:t>
            </a:r>
            <a:endParaRPr lang="zh-CN" altLang="en-US" sz="1200" b="1"/>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tx>
            <c:strRef>
              <c:f>分类汇总表!$B$14</c:f>
              <c:strCache>
                <c:ptCount val="1"/>
                <c:pt idx="0">
                  <c:v>Omission</c:v>
                </c:pt>
              </c:strCache>
            </c:strRef>
          </c:tx>
          <c:spPr>
            <a:solidFill>
              <a:schemeClr val="accent1"/>
            </a:solidFill>
            <a:ln>
              <a:noFill/>
            </a:ln>
            <a:effectLst/>
          </c:spPr>
          <c:invertIfNegative val="0"/>
          <c:errBars>
            <c:errBarType val="both"/>
            <c:errValType val="stdErr"/>
            <c:noEndCap val="0"/>
            <c:spPr>
              <a:noFill/>
              <a:ln w="9525" cap="flat" cmpd="sng" algn="ctr">
                <a:solidFill>
                  <a:schemeClr val="tx1">
                    <a:lumMod val="65000"/>
                    <a:lumOff val="35000"/>
                  </a:schemeClr>
                </a:solidFill>
                <a:round/>
              </a:ln>
              <a:effectLst/>
            </c:spPr>
          </c:errBars>
          <c:cat>
            <c:strRef>
              <c:f>分类汇总表!$A$15:$A$18</c:f>
              <c:strCache>
                <c:ptCount val="4"/>
                <c:pt idx="0">
                  <c:v>AD HOC A </c:v>
                </c:pt>
                <c:pt idx="1">
                  <c:v>EQI A</c:v>
                </c:pt>
                <c:pt idx="2">
                  <c:v>AD HOC B</c:v>
                </c:pt>
                <c:pt idx="3">
                  <c:v>EQI B</c:v>
                </c:pt>
              </c:strCache>
            </c:strRef>
          </c:cat>
          <c:val>
            <c:numRef>
              <c:f>分类汇总表!$B$15:$B$18</c:f>
              <c:numCache>
                <c:formatCode>General</c:formatCode>
                <c:ptCount val="4"/>
                <c:pt idx="0">
                  <c:v>18</c:v>
                </c:pt>
                <c:pt idx="1">
                  <c:v>34</c:v>
                </c:pt>
                <c:pt idx="2">
                  <c:v>16</c:v>
                </c:pt>
                <c:pt idx="3">
                  <c:v>37</c:v>
                </c:pt>
              </c:numCache>
            </c:numRef>
          </c:val>
          <c:extLst>
            <c:ext xmlns:c16="http://schemas.microsoft.com/office/drawing/2014/chart" uri="{C3380CC4-5D6E-409C-BE32-E72D297353CC}">
              <c16:uniqueId val="{00000000-158B-47D1-A953-387B0A6F979F}"/>
            </c:ext>
          </c:extLst>
        </c:ser>
        <c:ser>
          <c:idx val="1"/>
          <c:order val="1"/>
          <c:tx>
            <c:strRef>
              <c:f>分类汇总表!$C$14</c:f>
              <c:strCache>
                <c:ptCount val="1"/>
                <c:pt idx="0">
                  <c:v>Description problem </c:v>
                </c:pt>
              </c:strCache>
            </c:strRef>
          </c:tx>
          <c:spPr>
            <a:solidFill>
              <a:schemeClr val="accent2"/>
            </a:solidFill>
            <a:ln>
              <a:noFill/>
            </a:ln>
            <a:effectLst/>
          </c:spPr>
          <c:invertIfNegative val="0"/>
          <c:errBars>
            <c:errBarType val="both"/>
            <c:errValType val="percentage"/>
            <c:noEndCap val="0"/>
            <c:val val="5"/>
            <c:spPr>
              <a:noFill/>
              <a:ln w="9525" cap="flat" cmpd="sng" algn="ctr">
                <a:solidFill>
                  <a:schemeClr val="tx1">
                    <a:lumMod val="65000"/>
                    <a:lumOff val="35000"/>
                  </a:schemeClr>
                </a:solidFill>
                <a:round/>
              </a:ln>
              <a:effectLst/>
            </c:spPr>
          </c:errBars>
          <c:cat>
            <c:strRef>
              <c:f>分类汇总表!$A$15:$A$18</c:f>
              <c:strCache>
                <c:ptCount val="4"/>
                <c:pt idx="0">
                  <c:v>AD HOC A </c:v>
                </c:pt>
                <c:pt idx="1">
                  <c:v>EQI A</c:v>
                </c:pt>
                <c:pt idx="2">
                  <c:v>AD HOC B</c:v>
                </c:pt>
                <c:pt idx="3">
                  <c:v>EQI B</c:v>
                </c:pt>
              </c:strCache>
            </c:strRef>
          </c:cat>
          <c:val>
            <c:numRef>
              <c:f>分类汇总表!$C$15:$C$18</c:f>
              <c:numCache>
                <c:formatCode>General</c:formatCode>
                <c:ptCount val="4"/>
                <c:pt idx="0">
                  <c:v>14</c:v>
                </c:pt>
                <c:pt idx="1">
                  <c:v>52</c:v>
                </c:pt>
                <c:pt idx="2">
                  <c:v>10</c:v>
                </c:pt>
                <c:pt idx="3">
                  <c:v>62</c:v>
                </c:pt>
              </c:numCache>
            </c:numRef>
          </c:val>
          <c:extLst>
            <c:ext xmlns:c16="http://schemas.microsoft.com/office/drawing/2014/chart" uri="{C3380CC4-5D6E-409C-BE32-E72D297353CC}">
              <c16:uniqueId val="{00000001-158B-47D1-A953-387B0A6F979F}"/>
            </c:ext>
          </c:extLst>
        </c:ser>
        <c:ser>
          <c:idx val="2"/>
          <c:order val="2"/>
          <c:tx>
            <c:strRef>
              <c:f>分类汇总表!$D$14</c:f>
              <c:strCache>
                <c:ptCount val="1"/>
                <c:pt idx="0">
                  <c:v>Ambiguity</c:v>
                </c:pt>
              </c:strCache>
            </c:strRef>
          </c:tx>
          <c:spPr>
            <a:solidFill>
              <a:schemeClr val="accent3"/>
            </a:solidFill>
            <a:ln>
              <a:noFill/>
            </a:ln>
            <a:effectLst/>
          </c:spPr>
          <c:invertIfNegative val="0"/>
          <c:errBars>
            <c:errBarType val="both"/>
            <c:errValType val="stdErr"/>
            <c:noEndCap val="0"/>
            <c:spPr>
              <a:noFill/>
              <a:ln w="9525" cap="flat" cmpd="sng" algn="ctr">
                <a:solidFill>
                  <a:schemeClr val="tx1">
                    <a:lumMod val="65000"/>
                    <a:lumOff val="35000"/>
                  </a:schemeClr>
                </a:solidFill>
                <a:round/>
              </a:ln>
              <a:effectLst/>
            </c:spPr>
          </c:errBars>
          <c:cat>
            <c:strRef>
              <c:f>分类汇总表!$A$15:$A$18</c:f>
              <c:strCache>
                <c:ptCount val="4"/>
                <c:pt idx="0">
                  <c:v>AD HOC A </c:v>
                </c:pt>
                <c:pt idx="1">
                  <c:v>EQI A</c:v>
                </c:pt>
                <c:pt idx="2">
                  <c:v>AD HOC B</c:v>
                </c:pt>
                <c:pt idx="3">
                  <c:v>EQI B</c:v>
                </c:pt>
              </c:strCache>
            </c:strRef>
          </c:cat>
          <c:val>
            <c:numRef>
              <c:f>分类汇总表!$D$15:$D$18</c:f>
              <c:numCache>
                <c:formatCode>General</c:formatCode>
                <c:ptCount val="4"/>
                <c:pt idx="0">
                  <c:v>8</c:v>
                </c:pt>
                <c:pt idx="1">
                  <c:v>23</c:v>
                </c:pt>
                <c:pt idx="2">
                  <c:v>13</c:v>
                </c:pt>
                <c:pt idx="3">
                  <c:v>26</c:v>
                </c:pt>
              </c:numCache>
            </c:numRef>
          </c:val>
          <c:extLst>
            <c:ext xmlns:c16="http://schemas.microsoft.com/office/drawing/2014/chart" uri="{C3380CC4-5D6E-409C-BE32-E72D297353CC}">
              <c16:uniqueId val="{00000002-158B-47D1-A953-387B0A6F979F}"/>
            </c:ext>
          </c:extLst>
        </c:ser>
        <c:ser>
          <c:idx val="3"/>
          <c:order val="3"/>
          <c:tx>
            <c:strRef>
              <c:f>分类汇总表!$E$14</c:f>
              <c:strCache>
                <c:ptCount val="1"/>
                <c:pt idx="0">
                  <c:v>Feature Suggestion</c:v>
                </c:pt>
              </c:strCache>
            </c:strRef>
          </c:tx>
          <c:spPr>
            <a:solidFill>
              <a:schemeClr val="accent4"/>
            </a:solidFill>
            <a:ln>
              <a:noFill/>
            </a:ln>
            <a:effectLst/>
          </c:spPr>
          <c:invertIfNegative val="0"/>
          <c:errBars>
            <c:errBarType val="both"/>
            <c:errValType val="stdErr"/>
            <c:noEndCap val="0"/>
            <c:spPr>
              <a:noFill/>
              <a:ln w="9525" cap="flat" cmpd="sng" algn="ctr">
                <a:solidFill>
                  <a:schemeClr val="tx1">
                    <a:lumMod val="65000"/>
                    <a:lumOff val="35000"/>
                  </a:schemeClr>
                </a:solidFill>
                <a:round/>
              </a:ln>
              <a:effectLst/>
            </c:spPr>
          </c:errBars>
          <c:cat>
            <c:strRef>
              <c:f>分类汇总表!$A$15:$A$18</c:f>
              <c:strCache>
                <c:ptCount val="4"/>
                <c:pt idx="0">
                  <c:v>AD HOC A </c:v>
                </c:pt>
                <c:pt idx="1">
                  <c:v>EQI A</c:v>
                </c:pt>
                <c:pt idx="2">
                  <c:v>AD HOC B</c:v>
                </c:pt>
                <c:pt idx="3">
                  <c:v>EQI B</c:v>
                </c:pt>
              </c:strCache>
            </c:strRef>
          </c:cat>
          <c:val>
            <c:numRef>
              <c:f>分类汇总表!$E$15:$E$18</c:f>
              <c:numCache>
                <c:formatCode>General</c:formatCode>
                <c:ptCount val="4"/>
                <c:pt idx="0">
                  <c:v>18</c:v>
                </c:pt>
                <c:pt idx="1">
                  <c:v>27</c:v>
                </c:pt>
                <c:pt idx="2">
                  <c:v>14</c:v>
                </c:pt>
                <c:pt idx="3">
                  <c:v>13</c:v>
                </c:pt>
              </c:numCache>
            </c:numRef>
          </c:val>
          <c:extLst>
            <c:ext xmlns:c16="http://schemas.microsoft.com/office/drawing/2014/chart" uri="{C3380CC4-5D6E-409C-BE32-E72D297353CC}">
              <c16:uniqueId val="{00000003-158B-47D1-A953-387B0A6F979F}"/>
            </c:ext>
          </c:extLst>
        </c:ser>
        <c:ser>
          <c:idx val="4"/>
          <c:order val="4"/>
          <c:tx>
            <c:strRef>
              <c:f>分类汇总表!$F$14</c:f>
              <c:strCache>
                <c:ptCount val="1"/>
                <c:pt idx="0">
                  <c:v>Incorrect</c:v>
                </c:pt>
              </c:strCache>
            </c:strRef>
          </c:tx>
          <c:spPr>
            <a:solidFill>
              <a:schemeClr val="accent5"/>
            </a:solidFill>
            <a:ln>
              <a:noFill/>
            </a:ln>
            <a:effectLst/>
          </c:spPr>
          <c:invertIfNegative val="0"/>
          <c:errBars>
            <c:errBarType val="both"/>
            <c:errValType val="stdErr"/>
            <c:noEndCap val="0"/>
            <c:spPr>
              <a:noFill/>
              <a:ln w="9525" cap="flat" cmpd="sng" algn="ctr">
                <a:solidFill>
                  <a:schemeClr val="tx1">
                    <a:lumMod val="65000"/>
                    <a:lumOff val="35000"/>
                  </a:schemeClr>
                </a:solidFill>
                <a:round/>
              </a:ln>
              <a:effectLst/>
            </c:spPr>
          </c:errBars>
          <c:cat>
            <c:strRef>
              <c:f>分类汇总表!$A$15:$A$18</c:f>
              <c:strCache>
                <c:ptCount val="4"/>
                <c:pt idx="0">
                  <c:v>AD HOC A </c:v>
                </c:pt>
                <c:pt idx="1">
                  <c:v>EQI A</c:v>
                </c:pt>
                <c:pt idx="2">
                  <c:v>AD HOC B</c:v>
                </c:pt>
                <c:pt idx="3">
                  <c:v>EQI B</c:v>
                </c:pt>
              </c:strCache>
            </c:strRef>
          </c:cat>
          <c:val>
            <c:numRef>
              <c:f>分类汇总表!$F$15:$F$18</c:f>
              <c:numCache>
                <c:formatCode>General</c:formatCode>
                <c:ptCount val="4"/>
                <c:pt idx="0">
                  <c:v>0</c:v>
                </c:pt>
                <c:pt idx="1">
                  <c:v>3</c:v>
                </c:pt>
                <c:pt idx="2">
                  <c:v>4</c:v>
                </c:pt>
                <c:pt idx="3">
                  <c:v>7</c:v>
                </c:pt>
              </c:numCache>
            </c:numRef>
          </c:val>
          <c:extLst>
            <c:ext xmlns:c16="http://schemas.microsoft.com/office/drawing/2014/chart" uri="{C3380CC4-5D6E-409C-BE32-E72D297353CC}">
              <c16:uniqueId val="{00000004-158B-47D1-A953-387B0A6F979F}"/>
            </c:ext>
          </c:extLst>
        </c:ser>
        <c:dLbls>
          <c:showLegendKey val="0"/>
          <c:showVal val="0"/>
          <c:showCatName val="0"/>
          <c:showSerName val="0"/>
          <c:showPercent val="0"/>
          <c:showBubbleSize val="0"/>
        </c:dLbls>
        <c:gapWidth val="219"/>
        <c:overlap val="-27"/>
        <c:axId val="507385903"/>
        <c:axId val="507386319"/>
      </c:barChart>
      <c:catAx>
        <c:axId val="507385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zh-CN"/>
          </a:p>
        </c:txPr>
        <c:crossAx val="507386319"/>
        <c:crosses val="autoZero"/>
        <c:auto val="1"/>
        <c:lblAlgn val="ctr"/>
        <c:lblOffset val="100"/>
        <c:noMultiLvlLbl val="0"/>
      </c:catAx>
      <c:valAx>
        <c:axId val="507386319"/>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zh-CN"/>
          </a:p>
        </c:txPr>
        <c:crossAx val="507385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altLang="zh-CN" sz="1100" b="1" i="0" u="none" strike="noStrike" baseline="0">
                <a:effectLst/>
              </a:rPr>
              <a:t>Proportion of defects in defined categories (Groups 3 &amp; 4)</a:t>
            </a:r>
            <a:endParaRPr lang="zh-CN" altLang="en-US" sz="1100"/>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zh-C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分类汇总表!$J$29</c:f>
              <c:strCache>
                <c:ptCount val="1"/>
                <c:pt idx="0">
                  <c:v>Omission</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分类汇总表!$I$30:$I$33</c:f>
              <c:strCache>
                <c:ptCount val="4"/>
                <c:pt idx="0">
                  <c:v>AD HOC A </c:v>
                </c:pt>
                <c:pt idx="1">
                  <c:v>EQI A</c:v>
                </c:pt>
                <c:pt idx="2">
                  <c:v>AD HOC B</c:v>
                </c:pt>
                <c:pt idx="3">
                  <c:v>EQI B</c:v>
                </c:pt>
              </c:strCache>
            </c:strRef>
          </c:cat>
          <c:val>
            <c:numRef>
              <c:f>分类汇总表!$J$30:$J$33</c:f>
              <c:numCache>
                <c:formatCode>0.00%</c:formatCode>
                <c:ptCount val="4"/>
                <c:pt idx="0">
                  <c:v>0.31034482758620691</c:v>
                </c:pt>
                <c:pt idx="1">
                  <c:v>0.2446043165467626</c:v>
                </c:pt>
                <c:pt idx="2">
                  <c:v>0.2807017543859649</c:v>
                </c:pt>
                <c:pt idx="3">
                  <c:v>0.25517241379310346</c:v>
                </c:pt>
              </c:numCache>
            </c:numRef>
          </c:val>
          <c:extLst>
            <c:ext xmlns:c16="http://schemas.microsoft.com/office/drawing/2014/chart" uri="{C3380CC4-5D6E-409C-BE32-E72D297353CC}">
              <c16:uniqueId val="{00000000-4670-421A-937F-EF93DEAE60A7}"/>
            </c:ext>
          </c:extLst>
        </c:ser>
        <c:ser>
          <c:idx val="1"/>
          <c:order val="1"/>
          <c:tx>
            <c:strRef>
              <c:f>分类汇总表!$K$29</c:f>
              <c:strCache>
                <c:ptCount val="1"/>
                <c:pt idx="0">
                  <c:v>Description problem </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分类汇总表!$I$30:$I$33</c:f>
              <c:strCache>
                <c:ptCount val="4"/>
                <c:pt idx="0">
                  <c:v>AD HOC A </c:v>
                </c:pt>
                <c:pt idx="1">
                  <c:v>EQI A</c:v>
                </c:pt>
                <c:pt idx="2">
                  <c:v>AD HOC B</c:v>
                </c:pt>
                <c:pt idx="3">
                  <c:v>EQI B</c:v>
                </c:pt>
              </c:strCache>
            </c:strRef>
          </c:cat>
          <c:val>
            <c:numRef>
              <c:f>分类汇总表!$K$30:$K$33</c:f>
              <c:numCache>
                <c:formatCode>0.00%</c:formatCode>
                <c:ptCount val="4"/>
                <c:pt idx="0">
                  <c:v>0.2413793103448276</c:v>
                </c:pt>
                <c:pt idx="1">
                  <c:v>0.37410071942446044</c:v>
                </c:pt>
                <c:pt idx="2">
                  <c:v>0.17543859649122806</c:v>
                </c:pt>
                <c:pt idx="3">
                  <c:v>0.42758620689655175</c:v>
                </c:pt>
              </c:numCache>
            </c:numRef>
          </c:val>
          <c:extLst>
            <c:ext xmlns:c16="http://schemas.microsoft.com/office/drawing/2014/chart" uri="{C3380CC4-5D6E-409C-BE32-E72D297353CC}">
              <c16:uniqueId val="{00000001-4670-421A-937F-EF93DEAE60A7}"/>
            </c:ext>
          </c:extLst>
        </c:ser>
        <c:ser>
          <c:idx val="2"/>
          <c:order val="2"/>
          <c:tx>
            <c:strRef>
              <c:f>分类汇总表!$L$29</c:f>
              <c:strCache>
                <c:ptCount val="1"/>
                <c:pt idx="0">
                  <c:v>Ambiguity</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分类汇总表!$I$30:$I$33</c:f>
              <c:strCache>
                <c:ptCount val="4"/>
                <c:pt idx="0">
                  <c:v>AD HOC A </c:v>
                </c:pt>
                <c:pt idx="1">
                  <c:v>EQI A</c:v>
                </c:pt>
                <c:pt idx="2">
                  <c:v>AD HOC B</c:v>
                </c:pt>
                <c:pt idx="3">
                  <c:v>EQI B</c:v>
                </c:pt>
              </c:strCache>
            </c:strRef>
          </c:cat>
          <c:val>
            <c:numRef>
              <c:f>分类汇总表!$L$30:$L$33</c:f>
              <c:numCache>
                <c:formatCode>0.00%</c:formatCode>
                <c:ptCount val="4"/>
                <c:pt idx="0">
                  <c:v>0.13793103448275862</c:v>
                </c:pt>
                <c:pt idx="1">
                  <c:v>0.16546762589928057</c:v>
                </c:pt>
                <c:pt idx="2">
                  <c:v>0.22807017543859648</c:v>
                </c:pt>
                <c:pt idx="3">
                  <c:v>0.1793103448275862</c:v>
                </c:pt>
              </c:numCache>
            </c:numRef>
          </c:val>
          <c:extLst>
            <c:ext xmlns:c16="http://schemas.microsoft.com/office/drawing/2014/chart" uri="{C3380CC4-5D6E-409C-BE32-E72D297353CC}">
              <c16:uniqueId val="{00000002-4670-421A-937F-EF93DEAE60A7}"/>
            </c:ext>
          </c:extLst>
        </c:ser>
        <c:ser>
          <c:idx val="3"/>
          <c:order val="3"/>
          <c:tx>
            <c:strRef>
              <c:f>分类汇总表!$M$29</c:f>
              <c:strCache>
                <c:ptCount val="1"/>
                <c:pt idx="0">
                  <c:v>Feature Suggestion</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分类汇总表!$I$30:$I$33</c:f>
              <c:strCache>
                <c:ptCount val="4"/>
                <c:pt idx="0">
                  <c:v>AD HOC A </c:v>
                </c:pt>
                <c:pt idx="1">
                  <c:v>EQI A</c:v>
                </c:pt>
                <c:pt idx="2">
                  <c:v>AD HOC B</c:v>
                </c:pt>
                <c:pt idx="3">
                  <c:v>EQI B</c:v>
                </c:pt>
              </c:strCache>
            </c:strRef>
          </c:cat>
          <c:val>
            <c:numRef>
              <c:f>分类汇总表!$M$30:$M$33</c:f>
              <c:numCache>
                <c:formatCode>0.00%</c:formatCode>
                <c:ptCount val="4"/>
                <c:pt idx="0">
                  <c:v>0.31034482758620691</c:v>
                </c:pt>
                <c:pt idx="1">
                  <c:v>0.19424460431654678</c:v>
                </c:pt>
                <c:pt idx="2">
                  <c:v>0.24561403508771928</c:v>
                </c:pt>
                <c:pt idx="3">
                  <c:v>8.9655172413793102E-2</c:v>
                </c:pt>
              </c:numCache>
            </c:numRef>
          </c:val>
          <c:extLst>
            <c:ext xmlns:c16="http://schemas.microsoft.com/office/drawing/2014/chart" uri="{C3380CC4-5D6E-409C-BE32-E72D297353CC}">
              <c16:uniqueId val="{00000003-4670-421A-937F-EF93DEAE60A7}"/>
            </c:ext>
          </c:extLst>
        </c:ser>
        <c:ser>
          <c:idx val="4"/>
          <c:order val="4"/>
          <c:tx>
            <c:strRef>
              <c:f>分类汇总表!$N$29</c:f>
              <c:strCache>
                <c:ptCount val="1"/>
                <c:pt idx="0">
                  <c:v>Incorrect</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分类汇总表!$I$30:$I$33</c:f>
              <c:strCache>
                <c:ptCount val="4"/>
                <c:pt idx="0">
                  <c:v>AD HOC A </c:v>
                </c:pt>
                <c:pt idx="1">
                  <c:v>EQI A</c:v>
                </c:pt>
                <c:pt idx="2">
                  <c:v>AD HOC B</c:v>
                </c:pt>
                <c:pt idx="3">
                  <c:v>EQI B</c:v>
                </c:pt>
              </c:strCache>
            </c:strRef>
          </c:cat>
          <c:val>
            <c:numRef>
              <c:f>分类汇总表!$N$30:$N$33</c:f>
              <c:numCache>
                <c:formatCode>0.00%</c:formatCode>
                <c:ptCount val="4"/>
                <c:pt idx="0">
                  <c:v>0</c:v>
                </c:pt>
                <c:pt idx="1">
                  <c:v>2.1582733812949641E-2</c:v>
                </c:pt>
                <c:pt idx="2">
                  <c:v>7.0175438596491224E-2</c:v>
                </c:pt>
                <c:pt idx="3">
                  <c:v>4.8275862068965517E-2</c:v>
                </c:pt>
              </c:numCache>
            </c:numRef>
          </c:val>
          <c:extLst>
            <c:ext xmlns:c16="http://schemas.microsoft.com/office/drawing/2014/chart" uri="{C3380CC4-5D6E-409C-BE32-E72D297353CC}">
              <c16:uniqueId val="{00000004-4670-421A-937F-EF93DEAE60A7}"/>
            </c:ext>
          </c:extLst>
        </c:ser>
        <c:dLbls>
          <c:showLegendKey val="0"/>
          <c:showVal val="1"/>
          <c:showCatName val="0"/>
          <c:showSerName val="0"/>
          <c:showPercent val="0"/>
          <c:showBubbleSize val="0"/>
        </c:dLbls>
        <c:gapWidth val="150"/>
        <c:shape val="box"/>
        <c:axId val="873209744"/>
        <c:axId val="873208912"/>
        <c:axId val="0"/>
      </c:bar3DChart>
      <c:catAx>
        <c:axId val="8732097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zh-CN"/>
          </a:p>
        </c:txPr>
        <c:crossAx val="873208912"/>
        <c:crosses val="autoZero"/>
        <c:auto val="1"/>
        <c:lblAlgn val="ctr"/>
        <c:lblOffset val="100"/>
        <c:noMultiLvlLbl val="0"/>
      </c:catAx>
      <c:valAx>
        <c:axId val="8732089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zh-CN"/>
          </a:p>
        </c:txPr>
        <c:crossAx val="873209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363415</xdr:colOff>
      <xdr:row>0</xdr:row>
      <xdr:rowOff>82061</xdr:rowOff>
    </xdr:from>
    <xdr:to>
      <xdr:col>16</xdr:col>
      <xdr:colOff>58615</xdr:colOff>
      <xdr:row>15</xdr:row>
      <xdr:rowOff>5861</xdr:rowOff>
    </xdr:to>
    <xdr:graphicFrame macro="">
      <xdr:nvGraphicFramePr>
        <xdr:cNvPr id="7" name="图表 6">
          <a:extLst>
            <a:ext uri="{FF2B5EF4-FFF2-40B4-BE49-F238E27FC236}">
              <a16:creationId xmlns:a16="http://schemas.microsoft.com/office/drawing/2014/main" id="{58DC1057-A6F7-B195-AAD0-38670ED447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263769</xdr:colOff>
      <xdr:row>35</xdr:row>
      <xdr:rowOff>105507</xdr:rowOff>
    </xdr:from>
    <xdr:to>
      <xdr:col>14</xdr:col>
      <xdr:colOff>263769</xdr:colOff>
      <xdr:row>51</xdr:row>
      <xdr:rowOff>23445</xdr:rowOff>
    </xdr:to>
    <xdr:graphicFrame macro="">
      <xdr:nvGraphicFramePr>
        <xdr:cNvPr id="3" name="图表 2">
          <a:extLst>
            <a:ext uri="{FF2B5EF4-FFF2-40B4-BE49-F238E27FC236}">
              <a16:creationId xmlns:a16="http://schemas.microsoft.com/office/drawing/2014/main" id="{6999C0AC-2B4A-AEC4-CA7B-40630D841F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A996F-8D94-4AD2-A0B8-01E2334E3778}">
  <dimension ref="A1:F75"/>
  <sheetViews>
    <sheetView zoomScale="130" zoomScaleNormal="130" workbookViewId="0">
      <selection activeCell="J17" sqref="J17"/>
    </sheetView>
  </sheetViews>
  <sheetFormatPr defaultRowHeight="13.8"/>
  <cols>
    <col min="1" max="1" width="12.44140625" customWidth="1"/>
    <col min="2" max="2" width="9.6640625" customWidth="1"/>
    <col min="3" max="3" width="48" style="33" customWidth="1"/>
    <col min="4" max="4" width="19.44140625" customWidth="1"/>
    <col min="5" max="5" width="14.44140625" style="9" customWidth="1"/>
    <col min="6" max="6" width="13.33203125" customWidth="1"/>
  </cols>
  <sheetData>
    <row r="1" spans="1:6" ht="14.4" thickBot="1">
      <c r="A1" s="77" t="s">
        <v>1372</v>
      </c>
      <c r="B1" s="77"/>
      <c r="C1" s="77"/>
      <c r="D1" s="77"/>
      <c r="E1" s="77"/>
    </row>
    <row r="2" spans="1:6" ht="19.2" customHeight="1" thickBot="1">
      <c r="A2" s="35" t="s">
        <v>1302</v>
      </c>
      <c r="B2" s="35" t="s">
        <v>1303</v>
      </c>
      <c r="C2" s="35" t="s">
        <v>1304</v>
      </c>
      <c r="D2" s="35" t="s">
        <v>1305</v>
      </c>
      <c r="E2" s="35" t="s">
        <v>1306</v>
      </c>
      <c r="F2" s="35" t="s">
        <v>1682</v>
      </c>
    </row>
    <row r="3" spans="1:6" ht="14.4" thickBot="1">
      <c r="A3" s="78" t="s">
        <v>1307</v>
      </c>
      <c r="B3" s="74">
        <v>8</v>
      </c>
      <c r="C3" s="30" t="s">
        <v>1367</v>
      </c>
      <c r="D3" s="2">
        <v>1</v>
      </c>
      <c r="E3" s="2" t="s">
        <v>1329</v>
      </c>
      <c r="F3" s="74">
        <v>44</v>
      </c>
    </row>
    <row r="4" spans="1:6" ht="14.4" thickBot="1">
      <c r="A4" s="79"/>
      <c r="B4" s="75"/>
      <c r="C4" s="30" t="s">
        <v>1368</v>
      </c>
      <c r="D4" s="2">
        <v>1</v>
      </c>
      <c r="E4" s="2" t="s">
        <v>1635</v>
      </c>
      <c r="F4" s="75"/>
    </row>
    <row r="5" spans="1:6" ht="14.4" thickBot="1">
      <c r="A5" s="79"/>
      <c r="B5" s="75"/>
      <c r="C5" s="30" t="s">
        <v>1369</v>
      </c>
      <c r="D5" s="2">
        <v>0</v>
      </c>
      <c r="E5" s="2"/>
      <c r="F5" s="75"/>
    </row>
    <row r="6" spans="1:6" ht="14.4" thickBot="1">
      <c r="A6" s="79"/>
      <c r="B6" s="75"/>
      <c r="C6" s="27" t="s">
        <v>1328</v>
      </c>
      <c r="D6" s="34">
        <v>1</v>
      </c>
      <c r="E6" s="34" t="s">
        <v>1308</v>
      </c>
      <c r="F6" s="75"/>
    </row>
    <row r="7" spans="1:6" ht="14.4" thickBot="1">
      <c r="A7" s="79"/>
      <c r="B7" s="75"/>
      <c r="C7" s="27" t="s">
        <v>1636</v>
      </c>
      <c r="D7" s="34">
        <v>1</v>
      </c>
      <c r="E7" s="34" t="s">
        <v>1314</v>
      </c>
      <c r="F7" s="75"/>
    </row>
    <row r="8" spans="1:6" ht="28.2" thickBot="1">
      <c r="A8" s="79"/>
      <c r="B8" s="75"/>
      <c r="C8" s="27" t="s">
        <v>1310</v>
      </c>
      <c r="D8" s="34">
        <v>1</v>
      </c>
      <c r="E8" s="34" t="s">
        <v>1308</v>
      </c>
      <c r="F8" s="75"/>
    </row>
    <row r="9" spans="1:6" ht="14.4" thickBot="1">
      <c r="A9" s="79"/>
      <c r="B9" s="75"/>
      <c r="C9" s="27" t="s">
        <v>1358</v>
      </c>
      <c r="D9" s="34">
        <v>1</v>
      </c>
      <c r="E9" s="34" t="s">
        <v>1308</v>
      </c>
      <c r="F9" s="75"/>
    </row>
    <row r="10" spans="1:6" ht="14.4" thickBot="1">
      <c r="A10" s="79"/>
      <c r="B10" s="75"/>
      <c r="C10" s="30" t="s">
        <v>1370</v>
      </c>
      <c r="D10" s="2">
        <v>0</v>
      </c>
      <c r="E10" s="2"/>
      <c r="F10" s="75"/>
    </row>
    <row r="11" spans="1:6" ht="14.4" thickBot="1">
      <c r="A11" s="79"/>
      <c r="B11" s="75"/>
      <c r="C11" s="30" t="s">
        <v>1371</v>
      </c>
      <c r="D11" s="2">
        <v>0</v>
      </c>
      <c r="E11" s="2"/>
      <c r="F11" s="75"/>
    </row>
    <row r="12" spans="1:6" ht="14.4" thickBot="1">
      <c r="A12" s="74" t="s">
        <v>1312</v>
      </c>
      <c r="B12" s="74">
        <v>7</v>
      </c>
      <c r="C12" s="30" t="s">
        <v>1315</v>
      </c>
      <c r="D12" s="2">
        <v>1</v>
      </c>
      <c r="E12" s="2" t="s">
        <v>1308</v>
      </c>
      <c r="F12" s="74">
        <v>42</v>
      </c>
    </row>
    <row r="13" spans="1:6" ht="14.4" thickBot="1">
      <c r="A13" s="75"/>
      <c r="B13" s="75"/>
      <c r="C13" s="27" t="s">
        <v>1321</v>
      </c>
      <c r="D13" s="34">
        <v>1</v>
      </c>
      <c r="E13" s="34" t="s">
        <v>1308</v>
      </c>
      <c r="F13" s="75"/>
    </row>
    <row r="14" spans="1:6" ht="14.4" thickBot="1">
      <c r="A14" s="75"/>
      <c r="B14" s="75"/>
      <c r="C14" s="27" t="s">
        <v>1637</v>
      </c>
      <c r="D14" s="34">
        <v>1</v>
      </c>
      <c r="E14" s="34" t="s">
        <v>1329</v>
      </c>
      <c r="F14" s="75"/>
    </row>
    <row r="15" spans="1:6" ht="14.4" thickBot="1">
      <c r="A15" s="75"/>
      <c r="B15" s="75"/>
      <c r="C15" s="27" t="s">
        <v>1322</v>
      </c>
      <c r="D15" s="34">
        <v>1</v>
      </c>
      <c r="E15" s="34" t="s">
        <v>1314</v>
      </c>
      <c r="F15" s="75"/>
    </row>
    <row r="16" spans="1:6" ht="28.2" thickBot="1">
      <c r="A16" s="75"/>
      <c r="B16" s="75"/>
      <c r="C16" s="30" t="s">
        <v>1309</v>
      </c>
      <c r="D16" s="2">
        <v>1</v>
      </c>
      <c r="E16" s="2" t="s">
        <v>1308</v>
      </c>
      <c r="F16" s="75"/>
    </row>
    <row r="17" spans="1:6" ht="28.2" thickBot="1">
      <c r="A17" s="75"/>
      <c r="B17" s="75"/>
      <c r="C17" s="30" t="s">
        <v>1310</v>
      </c>
      <c r="D17" s="2">
        <v>1</v>
      </c>
      <c r="E17" s="2" t="s">
        <v>1308</v>
      </c>
      <c r="F17" s="75"/>
    </row>
    <row r="18" spans="1:6" ht="14.4" thickBot="1">
      <c r="A18" s="75"/>
      <c r="B18" s="75"/>
      <c r="C18" s="30" t="s">
        <v>1311</v>
      </c>
      <c r="D18" s="2">
        <v>1</v>
      </c>
      <c r="E18" s="2" t="s">
        <v>1308</v>
      </c>
      <c r="F18" s="75"/>
    </row>
    <row r="19" spans="1:6" ht="14.4" thickBot="1">
      <c r="A19" s="74" t="s">
        <v>1319</v>
      </c>
      <c r="B19" s="74">
        <v>5</v>
      </c>
      <c r="C19" s="30" t="s">
        <v>1313</v>
      </c>
      <c r="D19" s="2">
        <v>1</v>
      </c>
      <c r="E19" s="2" t="s">
        <v>1314</v>
      </c>
      <c r="F19" s="74">
        <v>35</v>
      </c>
    </row>
    <row r="20" spans="1:6" ht="28.2" thickBot="1">
      <c r="A20" s="75"/>
      <c r="B20" s="75"/>
      <c r="C20" s="31" t="s">
        <v>1373</v>
      </c>
      <c r="D20" s="2">
        <v>1</v>
      </c>
      <c r="E20" s="2" t="s">
        <v>1635</v>
      </c>
      <c r="F20" s="75"/>
    </row>
    <row r="21" spans="1:6" ht="14.4" thickBot="1">
      <c r="A21" s="75"/>
      <c r="B21" s="75"/>
      <c r="C21" s="30" t="s">
        <v>1316</v>
      </c>
      <c r="D21" s="2">
        <v>1</v>
      </c>
      <c r="E21" s="2" t="s">
        <v>1308</v>
      </c>
      <c r="F21" s="75"/>
    </row>
    <row r="22" spans="1:6" ht="14.4" thickBot="1">
      <c r="A22" s="75"/>
      <c r="B22" s="75"/>
      <c r="C22" s="30" t="s">
        <v>1317</v>
      </c>
      <c r="D22" s="2">
        <v>1</v>
      </c>
      <c r="E22" s="2" t="s">
        <v>1308</v>
      </c>
      <c r="F22" s="75"/>
    </row>
    <row r="23" spans="1:6" ht="14.4" thickBot="1">
      <c r="A23" s="76"/>
      <c r="B23" s="76"/>
      <c r="C23" s="30" t="s">
        <v>1318</v>
      </c>
      <c r="D23" s="2">
        <v>1</v>
      </c>
      <c r="E23" s="2" t="s">
        <v>1329</v>
      </c>
      <c r="F23" s="76"/>
    </row>
    <row r="24" spans="1:6" ht="28.2" thickBot="1">
      <c r="A24" s="74" t="s">
        <v>1327</v>
      </c>
      <c r="B24" s="74">
        <v>7</v>
      </c>
      <c r="C24" s="30" t="s">
        <v>1320</v>
      </c>
      <c r="D24" s="2">
        <v>0</v>
      </c>
      <c r="E24" s="2"/>
      <c r="F24" s="74">
        <v>47</v>
      </c>
    </row>
    <row r="25" spans="1:6" ht="14.4" thickBot="1">
      <c r="A25" s="75"/>
      <c r="B25" s="75"/>
      <c r="C25" s="30" t="s">
        <v>1321</v>
      </c>
      <c r="D25" s="2">
        <v>1</v>
      </c>
      <c r="E25" s="2" t="s">
        <v>1308</v>
      </c>
      <c r="F25" s="75"/>
    </row>
    <row r="26" spans="1:6" ht="14.4" thickBot="1">
      <c r="A26" s="75"/>
      <c r="B26" s="75"/>
      <c r="C26" s="30" t="s">
        <v>1322</v>
      </c>
      <c r="D26" s="2">
        <v>1</v>
      </c>
      <c r="E26" s="2" t="s">
        <v>1314</v>
      </c>
      <c r="F26" s="75"/>
    </row>
    <row r="27" spans="1:6" ht="14.4" thickBot="1">
      <c r="A27" s="75"/>
      <c r="B27" s="75"/>
      <c r="C27" s="30" t="s">
        <v>1323</v>
      </c>
      <c r="D27" s="2">
        <v>0</v>
      </c>
      <c r="E27" s="2"/>
      <c r="F27" s="75"/>
    </row>
    <row r="28" spans="1:6" ht="14.4" thickBot="1">
      <c r="A28" s="75"/>
      <c r="B28" s="75"/>
      <c r="C28" s="30" t="s">
        <v>1324</v>
      </c>
      <c r="D28" s="2">
        <v>1</v>
      </c>
      <c r="E28" s="2" t="s">
        <v>1329</v>
      </c>
      <c r="F28" s="75"/>
    </row>
    <row r="29" spans="1:6" ht="14.4" thickBot="1">
      <c r="A29" s="75"/>
      <c r="B29" s="75"/>
      <c r="C29" s="1" t="s">
        <v>1641</v>
      </c>
      <c r="D29" s="34">
        <v>1</v>
      </c>
      <c r="E29" s="29" t="s">
        <v>1314</v>
      </c>
      <c r="F29" s="75"/>
    </row>
    <row r="30" spans="1:6" ht="14.4" thickBot="1">
      <c r="A30" s="75"/>
      <c r="B30" s="75"/>
      <c r="C30" s="1" t="s">
        <v>1642</v>
      </c>
      <c r="D30" s="34">
        <v>1</v>
      </c>
      <c r="E30" s="29" t="s">
        <v>1314</v>
      </c>
      <c r="F30" s="75"/>
    </row>
    <row r="31" spans="1:6" ht="14.4" thickBot="1">
      <c r="A31" s="75"/>
      <c r="B31" s="75"/>
      <c r="C31" s="30" t="s">
        <v>1325</v>
      </c>
      <c r="D31" s="2">
        <v>1</v>
      </c>
      <c r="E31" s="2" t="s">
        <v>1308</v>
      </c>
      <c r="F31" s="75"/>
    </row>
    <row r="32" spans="1:6" ht="14.4" thickBot="1">
      <c r="A32" s="76"/>
      <c r="B32" s="76"/>
      <c r="C32" s="30" t="s">
        <v>1326</v>
      </c>
      <c r="D32" s="2">
        <v>0</v>
      </c>
      <c r="E32" s="2"/>
      <c r="F32" s="76"/>
    </row>
    <row r="33" spans="1:6" ht="14.4" thickBot="1">
      <c r="A33" s="74" t="s">
        <v>1333</v>
      </c>
      <c r="B33" s="74">
        <v>6</v>
      </c>
      <c r="C33" s="30" t="s">
        <v>1328</v>
      </c>
      <c r="D33" s="2">
        <v>1</v>
      </c>
      <c r="E33" s="2" t="s">
        <v>1329</v>
      </c>
      <c r="F33" s="74">
        <v>39</v>
      </c>
    </row>
    <row r="34" spans="1:6" ht="14.4" thickBot="1">
      <c r="A34" s="75"/>
      <c r="B34" s="75"/>
      <c r="C34" s="27" t="s">
        <v>1640</v>
      </c>
      <c r="D34" s="34">
        <v>1</v>
      </c>
      <c r="E34" s="34" t="s">
        <v>1665</v>
      </c>
      <c r="F34" s="75"/>
    </row>
    <row r="35" spans="1:6" ht="14.4" thickBot="1">
      <c r="A35" s="75"/>
      <c r="B35" s="75"/>
      <c r="C35" s="27" t="s">
        <v>1637</v>
      </c>
      <c r="D35" s="34">
        <v>1</v>
      </c>
      <c r="E35" s="34" t="s">
        <v>1329</v>
      </c>
      <c r="F35" s="75"/>
    </row>
    <row r="36" spans="1:6" ht="14.4" thickBot="1">
      <c r="A36" s="75"/>
      <c r="B36" s="75"/>
      <c r="C36" s="30" t="s">
        <v>1330</v>
      </c>
      <c r="D36" s="2">
        <v>1</v>
      </c>
      <c r="E36" s="2" t="s">
        <v>1329</v>
      </c>
      <c r="F36" s="75"/>
    </row>
    <row r="37" spans="1:6" ht="14.4" thickBot="1">
      <c r="A37" s="75"/>
      <c r="B37" s="75"/>
      <c r="C37" s="30" t="s">
        <v>1331</v>
      </c>
      <c r="D37" s="2">
        <v>0</v>
      </c>
      <c r="E37" s="2"/>
      <c r="F37" s="75"/>
    </row>
    <row r="38" spans="1:6" ht="14.4" thickBot="1">
      <c r="A38" s="76"/>
      <c r="B38" s="76"/>
      <c r="C38" s="30" t="s">
        <v>1332</v>
      </c>
      <c r="D38" s="2">
        <v>1</v>
      </c>
      <c r="E38" s="2" t="s">
        <v>1329</v>
      </c>
      <c r="F38" s="76"/>
    </row>
    <row r="39" spans="1:6" ht="14.4" thickBot="1">
      <c r="A39" s="74" t="s">
        <v>1338</v>
      </c>
      <c r="B39" s="74">
        <v>6</v>
      </c>
      <c r="C39" s="30" t="s">
        <v>1334</v>
      </c>
      <c r="D39" s="2">
        <v>1</v>
      </c>
      <c r="E39" s="2" t="s">
        <v>1329</v>
      </c>
      <c r="F39" s="74">
        <v>41</v>
      </c>
    </row>
    <row r="40" spans="1:6" ht="14.4" thickBot="1">
      <c r="A40" s="75"/>
      <c r="B40" s="75"/>
      <c r="C40" s="30" t="s">
        <v>1335</v>
      </c>
      <c r="D40" s="2">
        <v>1</v>
      </c>
      <c r="E40" s="2" t="s">
        <v>1635</v>
      </c>
      <c r="F40" s="75"/>
    </row>
    <row r="41" spans="1:6" ht="14.4" thickBot="1">
      <c r="A41" s="75"/>
      <c r="B41" s="75"/>
      <c r="C41" s="30" t="s">
        <v>1336</v>
      </c>
      <c r="D41" s="2">
        <v>0</v>
      </c>
      <c r="E41" s="2"/>
      <c r="F41" s="75"/>
    </row>
    <row r="42" spans="1:6" ht="14.4" thickBot="1">
      <c r="A42" s="76"/>
      <c r="B42" s="76"/>
      <c r="C42" s="30" t="s">
        <v>1337</v>
      </c>
      <c r="D42" s="2">
        <v>1</v>
      </c>
      <c r="E42" s="2" t="s">
        <v>1314</v>
      </c>
      <c r="F42" s="76"/>
    </row>
    <row r="43" spans="1:6" ht="14.4" thickBot="1">
      <c r="A43" s="74" t="s">
        <v>1346</v>
      </c>
      <c r="B43" s="74">
        <v>7</v>
      </c>
      <c r="C43" s="30" t="s">
        <v>1339</v>
      </c>
      <c r="D43" s="2">
        <v>1</v>
      </c>
      <c r="E43" s="2" t="s">
        <v>1314</v>
      </c>
      <c r="F43" s="74">
        <v>45</v>
      </c>
    </row>
    <row r="44" spans="1:6" ht="14.4" thickBot="1">
      <c r="A44" s="75"/>
      <c r="B44" s="75"/>
      <c r="C44" s="30" t="s">
        <v>1340</v>
      </c>
      <c r="D44" s="2">
        <v>1</v>
      </c>
      <c r="E44" s="2" t="s">
        <v>1314</v>
      </c>
      <c r="F44" s="75"/>
    </row>
    <row r="45" spans="1:6" ht="14.4" thickBot="1">
      <c r="A45" s="75"/>
      <c r="B45" s="75"/>
      <c r="C45" s="30" t="s">
        <v>1341</v>
      </c>
      <c r="D45" s="2">
        <v>1</v>
      </c>
      <c r="E45" s="2" t="s">
        <v>1308</v>
      </c>
      <c r="F45" s="75"/>
    </row>
    <row r="46" spans="1:6" ht="14.4" thickBot="1">
      <c r="A46" s="75"/>
      <c r="B46" s="75"/>
      <c r="C46" s="30" t="s">
        <v>1342</v>
      </c>
      <c r="D46" s="2">
        <v>0</v>
      </c>
      <c r="E46" s="2"/>
      <c r="F46" s="75"/>
    </row>
    <row r="47" spans="1:6" ht="14.4" thickBot="1">
      <c r="A47" s="75"/>
      <c r="B47" s="75"/>
      <c r="C47" s="30" t="s">
        <v>1343</v>
      </c>
      <c r="D47" s="2">
        <v>1</v>
      </c>
      <c r="E47" s="2" t="s">
        <v>1308</v>
      </c>
      <c r="F47" s="75"/>
    </row>
    <row r="48" spans="1:6" ht="14.4" thickBot="1">
      <c r="A48" s="75"/>
      <c r="B48" s="75"/>
      <c r="C48" s="30" t="s">
        <v>1344</v>
      </c>
      <c r="D48" s="2">
        <v>1</v>
      </c>
      <c r="E48" s="2" t="s">
        <v>1314</v>
      </c>
      <c r="F48" s="75"/>
    </row>
    <row r="49" spans="1:6" ht="14.4" thickBot="1">
      <c r="A49" s="76"/>
      <c r="B49" s="76"/>
      <c r="C49" s="30" t="s">
        <v>1345</v>
      </c>
      <c r="D49" s="2">
        <v>1</v>
      </c>
      <c r="E49" s="2" t="s">
        <v>1314</v>
      </c>
      <c r="F49" s="76"/>
    </row>
    <row r="50" spans="1:6" ht="14.4" thickBot="1">
      <c r="A50" s="74" t="s">
        <v>1354</v>
      </c>
      <c r="B50" s="74">
        <v>8</v>
      </c>
      <c r="C50" s="30" t="s">
        <v>1347</v>
      </c>
      <c r="D50" s="2">
        <v>1</v>
      </c>
      <c r="E50" s="2" t="s">
        <v>1329</v>
      </c>
      <c r="F50" s="74">
        <v>51</v>
      </c>
    </row>
    <row r="51" spans="1:6" ht="14.4" thickBot="1">
      <c r="A51" s="75"/>
      <c r="B51" s="75"/>
      <c r="C51" s="30" t="s">
        <v>1330</v>
      </c>
      <c r="D51" s="2">
        <v>1</v>
      </c>
      <c r="E51" s="2" t="s">
        <v>1308</v>
      </c>
      <c r="F51" s="75"/>
    </row>
    <row r="52" spans="1:6" ht="14.4" thickBot="1">
      <c r="A52" s="75"/>
      <c r="B52" s="75"/>
      <c r="C52" s="30" t="s">
        <v>1348</v>
      </c>
      <c r="D52" s="2">
        <v>0</v>
      </c>
      <c r="E52" s="2"/>
      <c r="F52" s="75"/>
    </row>
    <row r="53" spans="1:6" ht="14.4" thickBot="1">
      <c r="A53" s="75"/>
      <c r="B53" s="75"/>
      <c r="C53" s="30" t="s">
        <v>1349</v>
      </c>
      <c r="D53" s="2">
        <v>1</v>
      </c>
      <c r="E53" s="2" t="s">
        <v>1329</v>
      </c>
      <c r="F53" s="75"/>
    </row>
    <row r="54" spans="1:6" ht="14.4" thickBot="1">
      <c r="A54" s="75"/>
      <c r="B54" s="75"/>
      <c r="C54" s="30" t="s">
        <v>1350</v>
      </c>
      <c r="D54" s="2">
        <v>1</v>
      </c>
      <c r="E54" s="2" t="s">
        <v>1635</v>
      </c>
      <c r="F54" s="75"/>
    </row>
    <row r="55" spans="1:6" ht="14.4" thickBot="1">
      <c r="A55" s="75"/>
      <c r="B55" s="75"/>
      <c r="C55" s="30" t="s">
        <v>1351</v>
      </c>
      <c r="D55" s="2">
        <v>1</v>
      </c>
      <c r="E55" s="2" t="s">
        <v>1635</v>
      </c>
      <c r="F55" s="75"/>
    </row>
    <row r="56" spans="1:6" ht="14.4" thickBot="1">
      <c r="A56" s="75"/>
      <c r="B56" s="75"/>
      <c r="C56" s="30" t="s">
        <v>1352</v>
      </c>
      <c r="D56" s="2">
        <v>0</v>
      </c>
      <c r="E56" s="2"/>
      <c r="F56" s="75"/>
    </row>
    <row r="57" spans="1:6" ht="14.4" thickBot="1">
      <c r="A57" s="76"/>
      <c r="B57" s="76"/>
      <c r="C57" s="30" t="s">
        <v>1353</v>
      </c>
      <c r="D57" s="2">
        <v>1</v>
      </c>
      <c r="E57" s="2" t="s">
        <v>1329</v>
      </c>
      <c r="F57" s="76"/>
    </row>
    <row r="58" spans="1:6" ht="14.4" thickBot="1">
      <c r="A58" s="78" t="s">
        <v>1360</v>
      </c>
      <c r="B58" s="74">
        <v>10</v>
      </c>
      <c r="C58" s="30" t="s">
        <v>1355</v>
      </c>
      <c r="D58" s="2">
        <v>0</v>
      </c>
      <c r="E58" s="2"/>
      <c r="F58" s="74">
        <v>43</v>
      </c>
    </row>
    <row r="59" spans="1:6" ht="14.4" thickBot="1">
      <c r="A59" s="79"/>
      <c r="B59" s="75"/>
      <c r="C59" s="30" t="s">
        <v>1356</v>
      </c>
      <c r="D59" s="2">
        <v>1</v>
      </c>
      <c r="E59" s="2" t="s">
        <v>1314</v>
      </c>
      <c r="F59" s="75"/>
    </row>
    <row r="60" spans="1:6" ht="14.4" thickBot="1">
      <c r="A60" s="79"/>
      <c r="B60" s="75"/>
      <c r="C60" s="27" t="s">
        <v>1637</v>
      </c>
      <c r="D60" s="34">
        <v>1</v>
      </c>
      <c r="E60" s="34" t="s">
        <v>1329</v>
      </c>
      <c r="F60" s="75"/>
    </row>
    <row r="61" spans="1:6" ht="14.4" thickBot="1">
      <c r="A61" s="79"/>
      <c r="B61" s="75"/>
      <c r="C61" s="1" t="s">
        <v>1643</v>
      </c>
      <c r="D61" s="34">
        <v>1</v>
      </c>
      <c r="E61" s="29" t="s">
        <v>1314</v>
      </c>
      <c r="F61" s="75"/>
    </row>
    <row r="62" spans="1:6" ht="14.4" thickBot="1">
      <c r="A62" s="79"/>
      <c r="B62" s="75"/>
      <c r="C62" s="27" t="s">
        <v>1345</v>
      </c>
      <c r="D62" s="34">
        <v>1</v>
      </c>
      <c r="E62" s="34" t="s">
        <v>1314</v>
      </c>
      <c r="F62" s="75"/>
    </row>
    <row r="63" spans="1:6" ht="14.4" thickBot="1">
      <c r="A63" s="79"/>
      <c r="B63" s="75"/>
      <c r="C63" s="27" t="s">
        <v>1638</v>
      </c>
      <c r="D63" s="34">
        <v>1</v>
      </c>
      <c r="E63" s="34" t="s">
        <v>1308</v>
      </c>
      <c r="F63" s="75"/>
    </row>
    <row r="64" spans="1:6" ht="14.4" thickBot="1">
      <c r="A64" s="79"/>
      <c r="B64" s="75"/>
      <c r="C64" s="27" t="s">
        <v>1639</v>
      </c>
      <c r="D64" s="34">
        <v>1</v>
      </c>
      <c r="E64" s="34" t="s">
        <v>1314</v>
      </c>
      <c r="F64" s="75"/>
    </row>
    <row r="65" spans="1:6" ht="14.4" thickBot="1">
      <c r="A65" s="79"/>
      <c r="B65" s="75"/>
      <c r="C65" s="30" t="s">
        <v>1357</v>
      </c>
      <c r="D65" s="2">
        <v>1</v>
      </c>
      <c r="E65" s="2" t="s">
        <v>1635</v>
      </c>
      <c r="F65" s="75"/>
    </row>
    <row r="66" spans="1:6" ht="14.4" thickBot="1">
      <c r="A66" s="79"/>
      <c r="B66" s="75"/>
      <c r="C66" s="30" t="s">
        <v>1358</v>
      </c>
      <c r="D66" s="2">
        <v>1</v>
      </c>
      <c r="E66" s="2" t="s">
        <v>1314</v>
      </c>
      <c r="F66" s="75"/>
    </row>
    <row r="67" spans="1:6" ht="28.2" thickBot="1">
      <c r="A67" s="80"/>
      <c r="B67" s="76"/>
      <c r="C67" s="30" t="s">
        <v>1359</v>
      </c>
      <c r="D67" s="2">
        <v>1</v>
      </c>
      <c r="E67" s="2" t="s">
        <v>1308</v>
      </c>
      <c r="F67" s="76"/>
    </row>
    <row r="68" spans="1:6" ht="14.4" thickBot="1">
      <c r="A68" s="74" t="s">
        <v>1366</v>
      </c>
      <c r="B68" s="74">
        <v>7</v>
      </c>
      <c r="C68" s="30" t="s">
        <v>1361</v>
      </c>
      <c r="D68" s="2">
        <v>1</v>
      </c>
      <c r="E68" s="2" t="s">
        <v>1635</v>
      </c>
      <c r="F68" s="74">
        <v>40</v>
      </c>
    </row>
    <row r="69" spans="1:6" ht="14.4" thickBot="1">
      <c r="A69" s="75"/>
      <c r="B69" s="75"/>
      <c r="C69" s="30" t="s">
        <v>1362</v>
      </c>
      <c r="D69" s="2">
        <v>0</v>
      </c>
      <c r="E69" s="2"/>
      <c r="F69" s="75"/>
    </row>
    <row r="70" spans="1:6" ht="14.4" thickBot="1">
      <c r="A70" s="75"/>
      <c r="B70" s="75"/>
      <c r="C70" s="1" t="s">
        <v>1641</v>
      </c>
      <c r="D70" s="34">
        <v>1</v>
      </c>
      <c r="E70" s="29" t="s">
        <v>1314</v>
      </c>
      <c r="F70" s="75"/>
    </row>
    <row r="71" spans="1:6" ht="14.4" thickBot="1">
      <c r="A71" s="75"/>
      <c r="B71" s="75"/>
      <c r="C71" s="1" t="s">
        <v>1642</v>
      </c>
      <c r="D71" s="34">
        <v>1</v>
      </c>
      <c r="E71" s="29" t="s">
        <v>1314</v>
      </c>
      <c r="F71" s="75"/>
    </row>
    <row r="72" spans="1:6" ht="14.4" thickBot="1">
      <c r="A72" s="75"/>
      <c r="B72" s="75"/>
      <c r="C72" s="1" t="s">
        <v>1644</v>
      </c>
      <c r="D72" s="34">
        <v>1</v>
      </c>
      <c r="E72" s="29" t="s">
        <v>1329</v>
      </c>
      <c r="F72" s="75"/>
    </row>
    <row r="73" spans="1:6" ht="14.4" thickBot="1">
      <c r="A73" s="75"/>
      <c r="B73" s="75"/>
      <c r="C73" s="30" t="s">
        <v>1363</v>
      </c>
      <c r="D73" s="2">
        <v>0</v>
      </c>
      <c r="E73" s="2"/>
      <c r="F73" s="75"/>
    </row>
    <row r="74" spans="1:6" ht="14.4" thickBot="1">
      <c r="A74" s="76"/>
      <c r="B74" s="76"/>
      <c r="C74" s="30" t="s">
        <v>1364</v>
      </c>
      <c r="D74" s="2">
        <v>1</v>
      </c>
      <c r="E74" s="2" t="s">
        <v>1308</v>
      </c>
      <c r="F74" s="76"/>
    </row>
    <row r="75" spans="1:6">
      <c r="A75" s="8"/>
      <c r="B75" s="8"/>
      <c r="C75" s="32"/>
      <c r="D75" s="8">
        <f>COUNTIF(D3:D74,1)</f>
        <v>58</v>
      </c>
      <c r="E75" s="8"/>
      <c r="F75" s="8"/>
    </row>
  </sheetData>
  <mergeCells count="31">
    <mergeCell ref="A24:A32"/>
    <mergeCell ref="B24:B32"/>
    <mergeCell ref="A68:A74"/>
    <mergeCell ref="B68:B74"/>
    <mergeCell ref="A33:A38"/>
    <mergeCell ref="B33:B38"/>
    <mergeCell ref="A39:A42"/>
    <mergeCell ref="B39:B42"/>
    <mergeCell ref="A43:A49"/>
    <mergeCell ref="B43:B49"/>
    <mergeCell ref="A50:A57"/>
    <mergeCell ref="B50:B57"/>
    <mergeCell ref="A58:A67"/>
    <mergeCell ref="B58:B67"/>
    <mergeCell ref="A1:E1"/>
    <mergeCell ref="A12:A18"/>
    <mergeCell ref="B12:B18"/>
    <mergeCell ref="A19:A23"/>
    <mergeCell ref="B19:B23"/>
    <mergeCell ref="A3:A11"/>
    <mergeCell ref="B3:B11"/>
    <mergeCell ref="F3:F11"/>
    <mergeCell ref="F12:F18"/>
    <mergeCell ref="F19:F23"/>
    <mergeCell ref="F24:F32"/>
    <mergeCell ref="F33:F38"/>
    <mergeCell ref="F39:F42"/>
    <mergeCell ref="F43:F49"/>
    <mergeCell ref="F50:F57"/>
    <mergeCell ref="F58:F67"/>
    <mergeCell ref="F68:F74"/>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4B92F-3200-444B-BC12-6C1FE8CFAE2E}">
  <dimension ref="A1:F71"/>
  <sheetViews>
    <sheetView topLeftCell="A37" zoomScale="130" zoomScaleNormal="130" workbookViewId="0">
      <selection activeCell="J57" sqref="J57"/>
    </sheetView>
  </sheetViews>
  <sheetFormatPr defaultRowHeight="13.8"/>
  <cols>
    <col min="1" max="1" width="15.21875" customWidth="1"/>
    <col min="2" max="2" width="10.44140625" customWidth="1"/>
    <col min="3" max="3" width="48.109375" customWidth="1"/>
    <col min="4" max="4" width="18.109375" style="9" bestFit="1" customWidth="1"/>
    <col min="5" max="5" width="11.6640625" style="8" bestFit="1" customWidth="1"/>
    <col min="6" max="6" width="10.44140625" customWidth="1"/>
  </cols>
  <sheetData>
    <row r="1" spans="1:6" ht="14.4" thickBot="1">
      <c r="A1" s="77" t="s">
        <v>1414</v>
      </c>
      <c r="B1" s="81"/>
      <c r="C1" s="81"/>
      <c r="D1" s="81"/>
      <c r="E1" s="81"/>
    </row>
    <row r="2" spans="1:6" ht="14.4" thickBot="1">
      <c r="A2" s="35" t="s">
        <v>1302</v>
      </c>
      <c r="B2" s="35" t="s">
        <v>1303</v>
      </c>
      <c r="C2" s="35" t="s">
        <v>1304</v>
      </c>
      <c r="D2" s="35" t="s">
        <v>1305</v>
      </c>
      <c r="E2" s="35" t="s">
        <v>1306</v>
      </c>
      <c r="F2" s="35" t="s">
        <v>1683</v>
      </c>
    </row>
    <row r="3" spans="1:6" ht="14.4" thickBot="1">
      <c r="A3" s="74" t="s">
        <v>1374</v>
      </c>
      <c r="B3" s="74">
        <v>7</v>
      </c>
      <c r="C3" s="1" t="s">
        <v>1386</v>
      </c>
      <c r="D3" s="28">
        <v>1</v>
      </c>
      <c r="E3" s="2" t="s">
        <v>1329</v>
      </c>
      <c r="F3" s="74">
        <v>45</v>
      </c>
    </row>
    <row r="4" spans="1:6" ht="14.4" thickBot="1">
      <c r="A4" s="75"/>
      <c r="B4" s="75"/>
      <c r="C4" s="1" t="s">
        <v>1387</v>
      </c>
      <c r="D4" s="28">
        <v>1</v>
      </c>
      <c r="E4" s="2" t="s">
        <v>1635</v>
      </c>
      <c r="F4" s="75"/>
    </row>
    <row r="5" spans="1:6" ht="14.4" thickBot="1">
      <c r="A5" s="75"/>
      <c r="B5" s="75"/>
      <c r="C5" s="1" t="s">
        <v>1645</v>
      </c>
      <c r="D5" s="34">
        <v>1</v>
      </c>
      <c r="E5" s="34" t="s">
        <v>1422</v>
      </c>
      <c r="F5" s="75"/>
    </row>
    <row r="6" spans="1:6" ht="14.4" thickBot="1">
      <c r="A6" s="75"/>
      <c r="B6" s="75"/>
      <c r="C6" s="1" t="s">
        <v>1646</v>
      </c>
      <c r="D6" s="34">
        <v>1</v>
      </c>
      <c r="E6" s="34" t="s">
        <v>1314</v>
      </c>
      <c r="F6" s="75"/>
    </row>
    <row r="7" spans="1:6" ht="14.4" thickBot="1">
      <c r="A7" s="75"/>
      <c r="B7" s="75"/>
      <c r="C7" s="1" t="s">
        <v>1647</v>
      </c>
      <c r="D7" s="34">
        <v>1</v>
      </c>
      <c r="E7" s="34" t="s">
        <v>1314</v>
      </c>
      <c r="F7" s="75"/>
    </row>
    <row r="8" spans="1:6" ht="14.4" thickBot="1">
      <c r="A8" s="75"/>
      <c r="B8" s="75"/>
      <c r="C8" s="1" t="s">
        <v>1395</v>
      </c>
      <c r="D8" s="29">
        <v>1</v>
      </c>
      <c r="E8" s="34" t="s">
        <v>1308</v>
      </c>
      <c r="F8" s="75"/>
    </row>
    <row r="9" spans="1:6" ht="14.4" thickBot="1">
      <c r="A9" s="76"/>
      <c r="B9" s="76"/>
      <c r="C9" s="1" t="s">
        <v>1388</v>
      </c>
      <c r="D9" s="28">
        <v>1</v>
      </c>
      <c r="E9" s="2" t="s">
        <v>1308</v>
      </c>
      <c r="F9" s="76"/>
    </row>
    <row r="10" spans="1:6" ht="14.4" thickBot="1">
      <c r="A10" s="74" t="s">
        <v>1377</v>
      </c>
      <c r="B10" s="74">
        <v>8</v>
      </c>
      <c r="C10" s="1" t="s">
        <v>1375</v>
      </c>
      <c r="D10" s="28">
        <v>1</v>
      </c>
      <c r="E10" s="2" t="s">
        <v>1308</v>
      </c>
      <c r="F10" s="74">
        <v>49</v>
      </c>
    </row>
    <row r="11" spans="1:6" ht="14.4" thickBot="1">
      <c r="A11" s="75"/>
      <c r="B11" s="75"/>
      <c r="C11" s="1" t="s">
        <v>1411</v>
      </c>
      <c r="D11" s="29">
        <v>1</v>
      </c>
      <c r="E11" s="34" t="s">
        <v>1635</v>
      </c>
      <c r="F11" s="75"/>
    </row>
    <row r="12" spans="1:6" ht="14.4" thickBot="1">
      <c r="A12" s="75"/>
      <c r="B12" s="75"/>
      <c r="C12" s="27" t="s">
        <v>1650</v>
      </c>
      <c r="D12" s="34">
        <v>1</v>
      </c>
      <c r="E12" s="34" t="s">
        <v>1308</v>
      </c>
      <c r="F12" s="75"/>
    </row>
    <row r="13" spans="1:6" ht="14.4" thickBot="1">
      <c r="A13" s="75"/>
      <c r="B13" s="75"/>
      <c r="C13" s="1" t="s">
        <v>1648</v>
      </c>
      <c r="D13" s="34">
        <v>1</v>
      </c>
      <c r="E13" s="34" t="s">
        <v>1422</v>
      </c>
      <c r="F13" s="75"/>
    </row>
    <row r="14" spans="1:6" ht="14.4" thickBot="1">
      <c r="A14" s="75"/>
      <c r="B14" s="75"/>
      <c r="C14" s="1" t="s">
        <v>1649</v>
      </c>
      <c r="D14" s="34">
        <v>1</v>
      </c>
      <c r="E14" s="34" t="s">
        <v>1308</v>
      </c>
      <c r="F14" s="75"/>
    </row>
    <row r="15" spans="1:6" ht="14.4" thickBot="1">
      <c r="A15" s="75"/>
      <c r="B15" s="75"/>
      <c r="C15" s="1" t="s">
        <v>1412</v>
      </c>
      <c r="D15" s="29">
        <v>1</v>
      </c>
      <c r="E15" s="34" t="s">
        <v>1314</v>
      </c>
      <c r="F15" s="75"/>
    </row>
    <row r="16" spans="1:6" ht="14.4" thickBot="1">
      <c r="A16" s="75"/>
      <c r="B16" s="75"/>
      <c r="C16" s="1" t="s">
        <v>1413</v>
      </c>
      <c r="D16" s="28">
        <v>0</v>
      </c>
      <c r="E16" s="2"/>
      <c r="F16" s="75"/>
    </row>
    <row r="17" spans="1:6" ht="14.4" thickBot="1">
      <c r="A17" s="75"/>
      <c r="B17" s="75"/>
      <c r="C17" s="1" t="s">
        <v>1376</v>
      </c>
      <c r="D17" s="28">
        <v>1</v>
      </c>
      <c r="E17" s="2" t="s">
        <v>1329</v>
      </c>
      <c r="F17" s="75"/>
    </row>
    <row r="18" spans="1:6" ht="14.4" thickBot="1">
      <c r="A18" s="74" t="s">
        <v>1380</v>
      </c>
      <c r="B18" s="74">
        <v>7</v>
      </c>
      <c r="C18" s="1" t="s">
        <v>1378</v>
      </c>
      <c r="D18" s="28">
        <v>1</v>
      </c>
      <c r="E18" s="2" t="s">
        <v>1635</v>
      </c>
      <c r="F18" s="74">
        <v>38</v>
      </c>
    </row>
    <row r="19" spans="1:6" ht="28.2" thickBot="1">
      <c r="A19" s="75"/>
      <c r="B19" s="75"/>
      <c r="C19" s="1" t="s">
        <v>1391</v>
      </c>
      <c r="D19" s="29">
        <v>1</v>
      </c>
      <c r="E19" s="34" t="s">
        <v>1314</v>
      </c>
      <c r="F19" s="75"/>
    </row>
    <row r="20" spans="1:6" ht="14.4" thickBot="1">
      <c r="A20" s="75"/>
      <c r="B20" s="75"/>
      <c r="C20" s="1" t="s">
        <v>1651</v>
      </c>
      <c r="D20" s="34">
        <v>1</v>
      </c>
      <c r="E20" s="34" t="s">
        <v>1308</v>
      </c>
      <c r="F20" s="75"/>
    </row>
    <row r="21" spans="1:6" ht="14.4" thickBot="1">
      <c r="A21" s="75"/>
      <c r="B21" s="75"/>
      <c r="C21" s="1" t="s">
        <v>1652</v>
      </c>
      <c r="D21" s="34">
        <v>1</v>
      </c>
      <c r="E21" s="34" t="s">
        <v>1329</v>
      </c>
      <c r="F21" s="75"/>
    </row>
    <row r="22" spans="1:6" ht="14.4" thickBot="1">
      <c r="A22" s="75"/>
      <c r="B22" s="75"/>
      <c r="C22" s="1" t="s">
        <v>1399</v>
      </c>
      <c r="D22" s="34">
        <v>1</v>
      </c>
      <c r="E22" s="34" t="s">
        <v>1665</v>
      </c>
      <c r="F22" s="75"/>
    </row>
    <row r="23" spans="1:6" ht="14.4" thickBot="1">
      <c r="A23" s="75"/>
      <c r="B23" s="75"/>
      <c r="C23" s="1" t="s">
        <v>1409</v>
      </c>
      <c r="D23" s="29">
        <v>0</v>
      </c>
      <c r="E23" s="34"/>
      <c r="F23" s="75"/>
    </row>
    <row r="24" spans="1:6" ht="14.4" thickBot="1">
      <c r="A24" s="76"/>
      <c r="B24" s="76"/>
      <c r="C24" s="1" t="s">
        <v>1379</v>
      </c>
      <c r="D24" s="28">
        <v>1</v>
      </c>
      <c r="E24" s="2" t="s">
        <v>1314</v>
      </c>
      <c r="F24" s="76"/>
    </row>
    <row r="25" spans="1:6" ht="14.4" thickBot="1">
      <c r="A25" s="74" t="s">
        <v>1385</v>
      </c>
      <c r="B25" s="74">
        <v>6</v>
      </c>
      <c r="C25" s="1" t="s">
        <v>1381</v>
      </c>
      <c r="D25" s="28">
        <v>1</v>
      </c>
      <c r="E25" s="2" t="s">
        <v>1314</v>
      </c>
      <c r="F25" s="74">
        <v>36</v>
      </c>
    </row>
    <row r="26" spans="1:6" ht="14.4" thickBot="1">
      <c r="A26" s="75"/>
      <c r="B26" s="75"/>
      <c r="C26" s="1" t="s">
        <v>1394</v>
      </c>
      <c r="D26" s="34">
        <v>1</v>
      </c>
      <c r="E26" s="34" t="s">
        <v>1308</v>
      </c>
      <c r="F26" s="75"/>
    </row>
    <row r="27" spans="1:6" ht="14.4" thickBot="1">
      <c r="A27" s="75"/>
      <c r="B27" s="75"/>
      <c r="C27" s="1" t="s">
        <v>1406</v>
      </c>
      <c r="D27" s="34">
        <v>1</v>
      </c>
      <c r="E27" s="34" t="s">
        <v>1314</v>
      </c>
      <c r="F27" s="75"/>
    </row>
    <row r="28" spans="1:6" ht="14.4" thickBot="1">
      <c r="A28" s="75"/>
      <c r="B28" s="75"/>
      <c r="C28" s="1" t="s">
        <v>1382</v>
      </c>
      <c r="D28" s="28">
        <v>1</v>
      </c>
      <c r="E28" s="2" t="s">
        <v>1329</v>
      </c>
      <c r="F28" s="75"/>
    </row>
    <row r="29" spans="1:6" ht="14.4" thickBot="1">
      <c r="A29" s="75"/>
      <c r="B29" s="75"/>
      <c r="C29" s="1" t="s">
        <v>1383</v>
      </c>
      <c r="D29" s="28">
        <v>0</v>
      </c>
      <c r="E29" s="2"/>
      <c r="F29" s="75"/>
    </row>
    <row r="30" spans="1:6" ht="14.4" thickBot="1">
      <c r="A30" s="76"/>
      <c r="B30" s="76"/>
      <c r="C30" s="3" t="s">
        <v>1384</v>
      </c>
      <c r="D30" s="28">
        <v>0</v>
      </c>
      <c r="E30" s="2"/>
      <c r="F30" s="76"/>
    </row>
    <row r="31" spans="1:6" ht="14.4" thickBot="1">
      <c r="A31" s="74" t="s">
        <v>1389</v>
      </c>
      <c r="B31" s="74">
        <v>5</v>
      </c>
      <c r="C31" s="1" t="s">
        <v>1334</v>
      </c>
      <c r="D31" s="28">
        <v>1</v>
      </c>
      <c r="E31" s="2" t="s">
        <v>1329</v>
      </c>
      <c r="F31" s="74">
        <v>41</v>
      </c>
    </row>
    <row r="32" spans="1:6" ht="14.4" thickBot="1">
      <c r="A32" s="75"/>
      <c r="B32" s="75"/>
      <c r="C32" s="1" t="s">
        <v>1653</v>
      </c>
      <c r="D32" s="34">
        <v>1</v>
      </c>
      <c r="E32" s="34" t="s">
        <v>1314</v>
      </c>
      <c r="F32" s="75"/>
    </row>
    <row r="33" spans="1:6" ht="14.4" thickBot="1">
      <c r="A33" s="75"/>
      <c r="B33" s="75"/>
      <c r="C33" s="1" t="s">
        <v>1654</v>
      </c>
      <c r="D33" s="34">
        <v>1</v>
      </c>
      <c r="E33" s="34" t="s">
        <v>1314</v>
      </c>
      <c r="F33" s="75"/>
    </row>
    <row r="34" spans="1:6" ht="14.4" thickBot="1">
      <c r="A34" s="75"/>
      <c r="B34" s="75"/>
      <c r="C34" s="4" t="s">
        <v>1390</v>
      </c>
      <c r="D34" s="28">
        <v>1</v>
      </c>
      <c r="E34" s="2" t="s">
        <v>1635</v>
      </c>
      <c r="F34" s="75"/>
    </row>
    <row r="35" spans="1:6" ht="28.2" thickBot="1">
      <c r="A35" s="76"/>
      <c r="B35" s="76"/>
      <c r="C35" s="1" t="s">
        <v>1391</v>
      </c>
      <c r="D35" s="28">
        <v>1</v>
      </c>
      <c r="E35" s="2" t="s">
        <v>1314</v>
      </c>
      <c r="F35" s="76"/>
    </row>
    <row r="36" spans="1:6" ht="14.4" thickBot="1">
      <c r="A36" s="78" t="s">
        <v>1392</v>
      </c>
      <c r="B36" s="74">
        <v>9</v>
      </c>
      <c r="C36" s="1" t="s">
        <v>1365</v>
      </c>
      <c r="D36" s="28">
        <v>1</v>
      </c>
      <c r="E36" s="2" t="s">
        <v>1329</v>
      </c>
      <c r="F36" s="74">
        <v>45</v>
      </c>
    </row>
    <row r="37" spans="1:6" ht="14.4" thickBot="1">
      <c r="A37" s="79"/>
      <c r="B37" s="75"/>
      <c r="C37" s="1" t="s">
        <v>1386</v>
      </c>
      <c r="D37" s="34">
        <v>1</v>
      </c>
      <c r="E37" s="34" t="s">
        <v>1329</v>
      </c>
      <c r="F37" s="75"/>
    </row>
    <row r="38" spans="1:6" ht="14.4" thickBot="1">
      <c r="A38" s="79"/>
      <c r="B38" s="75"/>
      <c r="C38" s="1" t="s">
        <v>1411</v>
      </c>
      <c r="D38" s="34">
        <v>1</v>
      </c>
      <c r="E38" s="34" t="s">
        <v>1665</v>
      </c>
      <c r="F38" s="75"/>
    </row>
    <row r="39" spans="1:6" ht="14.4" thickBot="1">
      <c r="A39" s="79"/>
      <c r="B39" s="75"/>
      <c r="C39" s="1" t="s">
        <v>1655</v>
      </c>
      <c r="D39" s="34">
        <v>1</v>
      </c>
      <c r="E39" s="34" t="s">
        <v>1422</v>
      </c>
      <c r="F39" s="75"/>
    </row>
    <row r="40" spans="1:6" ht="14.4" thickBot="1">
      <c r="A40" s="79"/>
      <c r="B40" s="75"/>
      <c r="C40" s="1" t="s">
        <v>1656</v>
      </c>
      <c r="D40" s="34">
        <v>1</v>
      </c>
      <c r="E40" s="34" t="s">
        <v>1314</v>
      </c>
      <c r="F40" s="75"/>
    </row>
    <row r="41" spans="1:6" ht="14.4" thickBot="1">
      <c r="A41" s="79"/>
      <c r="B41" s="75"/>
      <c r="C41" s="1" t="s">
        <v>1412</v>
      </c>
      <c r="D41" s="34">
        <v>1</v>
      </c>
      <c r="E41" s="34" t="s">
        <v>1314</v>
      </c>
      <c r="F41" s="75"/>
    </row>
    <row r="42" spans="1:6" ht="14.4" thickBot="1">
      <c r="A42" s="79"/>
      <c r="B42" s="75"/>
      <c r="C42" s="1" t="s">
        <v>1406</v>
      </c>
      <c r="D42" s="29">
        <v>0</v>
      </c>
      <c r="E42" s="34"/>
      <c r="F42" s="75"/>
    </row>
    <row r="43" spans="1:6" ht="14.4" thickBot="1">
      <c r="A43" s="79"/>
      <c r="B43" s="75"/>
      <c r="C43" s="1" t="s">
        <v>1408</v>
      </c>
      <c r="D43" s="29">
        <v>1</v>
      </c>
      <c r="E43" s="34" t="s">
        <v>1635</v>
      </c>
      <c r="F43" s="75"/>
    </row>
    <row r="44" spans="1:6" ht="14.4" thickBot="1">
      <c r="A44" s="80"/>
      <c r="B44" s="76"/>
      <c r="C44" s="1" t="s">
        <v>1405</v>
      </c>
      <c r="D44" s="28">
        <v>0</v>
      </c>
      <c r="E44" s="2"/>
      <c r="F44" s="76"/>
    </row>
    <row r="45" spans="1:6" ht="14.4" thickBot="1">
      <c r="A45" s="78" t="s">
        <v>1393</v>
      </c>
      <c r="B45" s="74">
        <v>5</v>
      </c>
      <c r="C45" s="1" t="s">
        <v>1409</v>
      </c>
      <c r="D45" s="29">
        <v>0</v>
      </c>
      <c r="E45" s="34"/>
      <c r="F45" s="74">
        <v>47</v>
      </c>
    </row>
    <row r="46" spans="1:6" ht="14.4" thickBot="1">
      <c r="A46" s="79"/>
      <c r="B46" s="75"/>
      <c r="C46" s="1" t="s">
        <v>1649</v>
      </c>
      <c r="D46" s="34">
        <v>1</v>
      </c>
      <c r="E46" s="34" t="s">
        <v>1308</v>
      </c>
      <c r="F46" s="75"/>
    </row>
    <row r="47" spans="1:6" ht="14.4" thickBot="1">
      <c r="A47" s="79"/>
      <c r="B47" s="75"/>
      <c r="C47" s="1" t="s">
        <v>1657</v>
      </c>
      <c r="D47" s="34">
        <v>1</v>
      </c>
      <c r="E47" s="34" t="s">
        <v>1308</v>
      </c>
      <c r="F47" s="75"/>
    </row>
    <row r="48" spans="1:6" ht="14.4" thickBot="1">
      <c r="A48" s="79"/>
      <c r="B48" s="75"/>
      <c r="C48" s="1" t="s">
        <v>1407</v>
      </c>
      <c r="D48" s="29">
        <v>0</v>
      </c>
      <c r="E48" s="34"/>
      <c r="F48" s="75"/>
    </row>
    <row r="49" spans="1:6" ht="14.4" thickBot="1">
      <c r="A49" s="80"/>
      <c r="B49" s="76"/>
      <c r="C49" s="1" t="s">
        <v>1335</v>
      </c>
      <c r="D49" s="28">
        <v>1</v>
      </c>
      <c r="E49" s="2" t="s">
        <v>1635</v>
      </c>
      <c r="F49" s="76"/>
    </row>
    <row r="50" spans="1:6" ht="14.4" thickBot="1">
      <c r="A50" s="74" t="s">
        <v>1397</v>
      </c>
      <c r="B50" s="74">
        <v>6</v>
      </c>
      <c r="C50" s="1" t="s">
        <v>1394</v>
      </c>
      <c r="D50" s="28">
        <v>1</v>
      </c>
      <c r="E50" s="2" t="s">
        <v>1308</v>
      </c>
      <c r="F50" s="74">
        <v>43</v>
      </c>
    </row>
    <row r="51" spans="1:6" ht="14.4" thickBot="1">
      <c r="A51" s="75"/>
      <c r="B51" s="75"/>
      <c r="C51" s="1" t="s">
        <v>1381</v>
      </c>
      <c r="D51" s="34">
        <v>1</v>
      </c>
      <c r="E51" s="34" t="s">
        <v>1314</v>
      </c>
      <c r="F51" s="75"/>
    </row>
    <row r="52" spans="1:6" ht="14.4" thickBot="1">
      <c r="A52" s="75"/>
      <c r="B52" s="75"/>
      <c r="C52" s="1" t="s">
        <v>1382</v>
      </c>
      <c r="D52" s="34">
        <v>1</v>
      </c>
      <c r="E52" s="34" t="s">
        <v>1329</v>
      </c>
      <c r="F52" s="75"/>
    </row>
    <row r="53" spans="1:6" ht="14.4" thickBot="1">
      <c r="A53" s="75"/>
      <c r="B53" s="75"/>
      <c r="C53" s="1" t="s">
        <v>1387</v>
      </c>
      <c r="D53" s="34">
        <v>1</v>
      </c>
      <c r="E53" s="34" t="s">
        <v>1665</v>
      </c>
      <c r="F53" s="75"/>
    </row>
    <row r="54" spans="1:6" ht="14.4" thickBot="1">
      <c r="A54" s="75"/>
      <c r="B54" s="75"/>
      <c r="C54" s="1" t="s">
        <v>1395</v>
      </c>
      <c r="D54" s="28">
        <v>1</v>
      </c>
      <c r="E54" s="2" t="s">
        <v>1308</v>
      </c>
      <c r="F54" s="75"/>
    </row>
    <row r="55" spans="1:6" ht="14.4" thickBot="1">
      <c r="A55" s="76"/>
      <c r="B55" s="76"/>
      <c r="C55" s="1" t="s">
        <v>1403</v>
      </c>
      <c r="D55" s="28">
        <v>0</v>
      </c>
      <c r="E55" s="2"/>
      <c r="F55" s="76"/>
    </row>
    <row r="56" spans="1:6" ht="14.4" thickBot="1">
      <c r="A56" s="74" t="s">
        <v>1401</v>
      </c>
      <c r="B56" s="74">
        <v>7</v>
      </c>
      <c r="C56" s="1" t="s">
        <v>1402</v>
      </c>
      <c r="D56" s="28">
        <v>1</v>
      </c>
      <c r="E56" s="2" t="s">
        <v>1635</v>
      </c>
      <c r="F56" s="74">
        <v>51</v>
      </c>
    </row>
    <row r="57" spans="1:6" ht="14.4" thickBot="1">
      <c r="A57" s="75"/>
      <c r="B57" s="75"/>
      <c r="C57" s="1" t="s">
        <v>1410</v>
      </c>
      <c r="D57" s="29">
        <v>0</v>
      </c>
      <c r="E57" s="34"/>
      <c r="F57" s="75"/>
    </row>
    <row r="58" spans="1:6" ht="14.4" thickBot="1">
      <c r="A58" s="75"/>
      <c r="B58" s="75"/>
      <c r="C58" s="1" t="s">
        <v>1658</v>
      </c>
      <c r="D58" s="34">
        <v>1</v>
      </c>
      <c r="E58" s="34" t="s">
        <v>1308</v>
      </c>
      <c r="F58" s="75"/>
    </row>
    <row r="59" spans="1:6" ht="14.4" thickBot="1">
      <c r="A59" s="75"/>
      <c r="B59" s="75"/>
      <c r="C59" s="1" t="s">
        <v>1655</v>
      </c>
      <c r="D59" s="34">
        <v>1</v>
      </c>
      <c r="E59" s="34" t="s">
        <v>1422</v>
      </c>
      <c r="F59" s="75"/>
    </row>
    <row r="60" spans="1:6" ht="14.4" thickBot="1">
      <c r="A60" s="75"/>
      <c r="B60" s="75"/>
      <c r="C60" s="1" t="s">
        <v>1659</v>
      </c>
      <c r="D60" s="34">
        <v>1</v>
      </c>
      <c r="E60" s="34" t="s">
        <v>1329</v>
      </c>
      <c r="F60" s="75"/>
    </row>
    <row r="61" spans="1:6" ht="14.4" thickBot="1">
      <c r="A61" s="75"/>
      <c r="B61" s="75"/>
      <c r="C61" s="1" t="s">
        <v>1405</v>
      </c>
      <c r="D61" s="29">
        <v>0</v>
      </c>
      <c r="E61" s="34"/>
      <c r="F61" s="75"/>
    </row>
    <row r="62" spans="1:6" ht="14.4" thickBot="1">
      <c r="A62" s="76"/>
      <c r="B62" s="76"/>
      <c r="C62" s="1" t="s">
        <v>1396</v>
      </c>
      <c r="D62" s="28">
        <v>1</v>
      </c>
      <c r="E62" s="2" t="s">
        <v>1329</v>
      </c>
      <c r="F62" s="76"/>
    </row>
    <row r="63" spans="1:6" ht="14.4" thickBot="1">
      <c r="A63" s="74" t="s">
        <v>1404</v>
      </c>
      <c r="B63" s="74">
        <v>5</v>
      </c>
      <c r="C63" s="1" t="s">
        <v>1398</v>
      </c>
      <c r="D63" s="28">
        <v>1</v>
      </c>
      <c r="E63" s="2" t="s">
        <v>1308</v>
      </c>
      <c r="F63" s="74">
        <v>48</v>
      </c>
    </row>
    <row r="64" spans="1:6" ht="14.4" thickBot="1">
      <c r="A64" s="75"/>
      <c r="B64" s="75"/>
      <c r="C64" s="1" t="s">
        <v>1399</v>
      </c>
      <c r="D64" s="28">
        <v>1</v>
      </c>
      <c r="E64" s="2" t="s">
        <v>1635</v>
      </c>
      <c r="F64" s="75"/>
    </row>
    <row r="65" spans="1:6" ht="14.4" thickBot="1">
      <c r="A65" s="75"/>
      <c r="B65" s="75"/>
      <c r="C65" s="1" t="s">
        <v>1660</v>
      </c>
      <c r="D65" s="34">
        <v>1</v>
      </c>
      <c r="E65" s="34" t="s">
        <v>1308</v>
      </c>
      <c r="F65" s="75"/>
    </row>
    <row r="66" spans="1:6" ht="14.4" thickBot="1">
      <c r="A66" s="75"/>
      <c r="B66" s="75"/>
      <c r="C66" s="1" t="s">
        <v>1658</v>
      </c>
      <c r="D66" s="34">
        <v>1</v>
      </c>
      <c r="E66" s="34" t="s">
        <v>1308</v>
      </c>
      <c r="F66" s="75"/>
    </row>
    <row r="67" spans="1:6" ht="14.4" thickBot="1">
      <c r="A67" s="75"/>
      <c r="B67" s="75"/>
      <c r="C67" s="1" t="s">
        <v>1387</v>
      </c>
      <c r="D67" s="34">
        <v>1</v>
      </c>
      <c r="E67" s="34" t="s">
        <v>1665</v>
      </c>
      <c r="F67" s="75"/>
    </row>
    <row r="68" spans="1:6" ht="14.4" thickBot="1">
      <c r="A68" s="75"/>
      <c r="B68" s="75"/>
      <c r="C68" s="1" t="s">
        <v>1402</v>
      </c>
      <c r="D68" s="29">
        <v>1</v>
      </c>
      <c r="E68" s="34" t="s">
        <v>1308</v>
      </c>
      <c r="F68" s="75"/>
    </row>
    <row r="69" spans="1:6" ht="14.4" thickBot="1">
      <c r="A69" s="75"/>
      <c r="B69" s="75"/>
      <c r="C69" s="1" t="s">
        <v>1408</v>
      </c>
      <c r="D69" s="29">
        <v>1</v>
      </c>
      <c r="E69" s="34" t="s">
        <v>1635</v>
      </c>
      <c r="F69" s="75"/>
    </row>
    <row r="70" spans="1:6" ht="14.4" thickBot="1">
      <c r="A70" s="76"/>
      <c r="B70" s="76"/>
      <c r="C70" s="1" t="s">
        <v>1400</v>
      </c>
      <c r="D70" s="28">
        <v>1</v>
      </c>
      <c r="E70" s="2" t="s">
        <v>1314</v>
      </c>
      <c r="F70" s="76"/>
    </row>
    <row r="71" spans="1:6">
      <c r="D71" s="9">
        <f>COUNTIF(D3:D70,1)</f>
        <v>57</v>
      </c>
    </row>
  </sheetData>
  <mergeCells count="31">
    <mergeCell ref="A63:A70"/>
    <mergeCell ref="B63:B70"/>
    <mergeCell ref="A56:A62"/>
    <mergeCell ref="B56:B62"/>
    <mergeCell ref="A36:A44"/>
    <mergeCell ref="B36:B44"/>
    <mergeCell ref="A45:A49"/>
    <mergeCell ref="B45:B49"/>
    <mergeCell ref="A31:A35"/>
    <mergeCell ref="B31:B35"/>
    <mergeCell ref="A50:A55"/>
    <mergeCell ref="B50:B55"/>
    <mergeCell ref="A1:E1"/>
    <mergeCell ref="A10:A17"/>
    <mergeCell ref="B10:B17"/>
    <mergeCell ref="A18:A24"/>
    <mergeCell ref="B18:B24"/>
    <mergeCell ref="A25:A30"/>
    <mergeCell ref="B25:B30"/>
    <mergeCell ref="A3:A9"/>
    <mergeCell ref="B3:B9"/>
    <mergeCell ref="F3:F9"/>
    <mergeCell ref="F10:F17"/>
    <mergeCell ref="F18:F24"/>
    <mergeCell ref="F25:F30"/>
    <mergeCell ref="F31:F35"/>
    <mergeCell ref="F36:F44"/>
    <mergeCell ref="F45:F49"/>
    <mergeCell ref="F50:F55"/>
    <mergeCell ref="F56:F62"/>
    <mergeCell ref="F63:F70"/>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B9EAB-D518-4933-8617-2BFEA816C02E}">
  <dimension ref="A1:AA53"/>
  <sheetViews>
    <sheetView tabSelected="1" zoomScale="85" zoomScaleNormal="85" workbookViewId="0">
      <selection activeCell="J23" sqref="J23"/>
    </sheetView>
  </sheetViews>
  <sheetFormatPr defaultRowHeight="13.8"/>
  <cols>
    <col min="1" max="6" width="10.77734375" customWidth="1"/>
    <col min="9" max="9" width="11.44140625" bestFit="1" customWidth="1"/>
    <col min="10" max="10" width="9.5546875" bestFit="1" customWidth="1"/>
    <col min="11" max="11" width="13.5546875" customWidth="1"/>
    <col min="12" max="12" width="10.33203125" bestFit="1" customWidth="1"/>
    <col min="13" max="13" width="12.77734375" customWidth="1"/>
    <col min="18" max="18" width="13.109375" bestFit="1" customWidth="1"/>
  </cols>
  <sheetData>
    <row r="1" spans="1:25">
      <c r="A1" s="38" t="s">
        <v>1666</v>
      </c>
      <c r="B1" s="38" t="s">
        <v>1457</v>
      </c>
      <c r="C1" s="38" t="s">
        <v>1459</v>
      </c>
      <c r="D1" s="38" t="s">
        <v>1635</v>
      </c>
      <c r="E1" s="38" t="s">
        <v>1458</v>
      </c>
      <c r="F1" s="38" t="s">
        <v>1460</v>
      </c>
      <c r="G1" s="38" t="s">
        <v>1477</v>
      </c>
      <c r="R1" t="s">
        <v>1508</v>
      </c>
    </row>
    <row r="2" spans="1:25">
      <c r="A2" s="36" t="s">
        <v>1447</v>
      </c>
      <c r="B2" s="36">
        <f>COUNTIF('A1'!G3:G91,"缺失型缺陷")</f>
        <v>9</v>
      </c>
      <c r="C2" s="36">
        <f>COUNTIF('A1'!G3:G91,"描述性缺陷")</f>
        <v>4</v>
      </c>
      <c r="D2" s="36">
        <f>COUNTIF('A1'!G3:G91,"歧义")</f>
        <v>0</v>
      </c>
      <c r="E2" s="36">
        <f>COUNTIF('A1'!G3:G91,"功能性建议")</f>
        <v>3</v>
      </c>
      <c r="F2" s="36">
        <f>COUNTIF('A1'!G3:G91,"错误")</f>
        <v>0</v>
      </c>
      <c r="G2" s="36">
        <f t="shared" ref="G2:G11" si="0">SUM(B2:F2)</f>
        <v>16</v>
      </c>
      <c r="R2">
        <v>6</v>
      </c>
      <c r="S2">
        <v>32</v>
      </c>
      <c r="U2" t="s">
        <v>1480</v>
      </c>
    </row>
    <row r="3" spans="1:25" ht="14.4" thickBot="1">
      <c r="A3" s="36" t="s">
        <v>1448</v>
      </c>
      <c r="B3" s="36">
        <f>COUNTIF('A2'!G3:G69,"缺失型缺陷")</f>
        <v>2</v>
      </c>
      <c r="C3" s="36">
        <f>COUNTIF('A2'!G3:G69,"描述性缺陷")</f>
        <v>5</v>
      </c>
      <c r="D3" s="36">
        <f>COUNTIF('A2'!G3:G69,"歧义")</f>
        <v>4</v>
      </c>
      <c r="E3" s="36">
        <f>COUNTIF('A2'!G3:G69,"功能性建议")</f>
        <v>2</v>
      </c>
      <c r="F3" s="36">
        <f>COUNTIF('A2'!G3:G69,"错误")</f>
        <v>0</v>
      </c>
      <c r="G3" s="36">
        <f t="shared" si="0"/>
        <v>13</v>
      </c>
      <c r="R3">
        <v>6</v>
      </c>
      <c r="S3">
        <v>13</v>
      </c>
    </row>
    <row r="4" spans="1:25">
      <c r="A4" s="36" t="s">
        <v>1449</v>
      </c>
      <c r="B4" s="36">
        <f>COUNTIF('A3'!G3:G69,"缺失型缺陷")</f>
        <v>4</v>
      </c>
      <c r="C4" s="36">
        <f>COUNTIF('A3'!G3:G69,"描述性缺陷")</f>
        <v>3</v>
      </c>
      <c r="D4" s="36">
        <f>COUNTIF('A3'!G3:G69,"歧义")</f>
        <v>1</v>
      </c>
      <c r="E4" s="36">
        <f>COUNTIF('A3'!G3:G69,"功能性建议")</f>
        <v>2</v>
      </c>
      <c r="F4" s="36">
        <f>COUNTIF('A3'!G3:G69,"错误")</f>
        <v>0</v>
      </c>
      <c r="G4" s="36">
        <f t="shared" si="0"/>
        <v>10</v>
      </c>
      <c r="R4">
        <v>3</v>
      </c>
      <c r="S4">
        <v>19</v>
      </c>
      <c r="U4" s="7" t="s">
        <v>1481</v>
      </c>
      <c r="V4" s="7" t="s">
        <v>1482</v>
      </c>
      <c r="W4" s="7" t="s">
        <v>1483</v>
      </c>
      <c r="X4" s="7" t="s">
        <v>1464</v>
      </c>
      <c r="Y4" s="7" t="s">
        <v>1484</v>
      </c>
    </row>
    <row r="5" spans="1:25">
      <c r="A5" s="36" t="s">
        <v>1450</v>
      </c>
      <c r="B5" s="36">
        <f>COUNTIF('A4'!G3:G66,"缺失型缺陷")</f>
        <v>3</v>
      </c>
      <c r="C5" s="36">
        <f>COUNTIF('A4'!G3:G66,"描述性缺陷")</f>
        <v>7</v>
      </c>
      <c r="D5" s="36">
        <f>COUNTIF('A4'!G3:G66,"歧义")</f>
        <v>4</v>
      </c>
      <c r="E5" s="36">
        <f>COUNTIF('A4'!G3:G66,"功能性建议")</f>
        <v>0</v>
      </c>
      <c r="F5" s="36">
        <f>COUNTIF('A4'!G3:G66,"错误")</f>
        <v>1</v>
      </c>
      <c r="G5" s="36">
        <f t="shared" si="0"/>
        <v>15</v>
      </c>
      <c r="R5">
        <v>8</v>
      </c>
      <c r="S5">
        <v>15</v>
      </c>
      <c r="U5" t="s">
        <v>1485</v>
      </c>
      <c r="V5">
        <v>2</v>
      </c>
      <c r="W5">
        <v>38</v>
      </c>
      <c r="X5">
        <v>19</v>
      </c>
      <c r="Y5">
        <v>338</v>
      </c>
    </row>
    <row r="6" spans="1:25">
      <c r="A6" s="36" t="s">
        <v>1451</v>
      </c>
      <c r="B6" s="36">
        <f>COUNTIF('A5'!G3:G77,"缺失型缺陷")</f>
        <v>4</v>
      </c>
      <c r="C6" s="36">
        <f>COUNTIF('A5'!G3:G77,"描述性缺陷")</f>
        <v>2</v>
      </c>
      <c r="D6" s="36">
        <f>COUNTIF('A5'!G3:G77,"歧义")</f>
        <v>5</v>
      </c>
      <c r="E6" s="36">
        <f>COUNTIF('A5'!G3:G77,"功能性建议")</f>
        <v>2</v>
      </c>
      <c r="F6" s="36">
        <f>COUNTIF('A5'!G3:G77,"错误")</f>
        <v>0</v>
      </c>
      <c r="G6" s="36">
        <f t="shared" si="0"/>
        <v>13</v>
      </c>
      <c r="R6">
        <v>8</v>
      </c>
      <c r="S6">
        <v>27</v>
      </c>
      <c r="U6" t="s">
        <v>1486</v>
      </c>
      <c r="V6">
        <v>2</v>
      </c>
      <c r="W6">
        <v>19</v>
      </c>
      <c r="X6">
        <v>9.5</v>
      </c>
      <c r="Y6">
        <v>24.5</v>
      </c>
    </row>
    <row r="7" spans="1:25">
      <c r="A7" s="36" t="s">
        <v>1452</v>
      </c>
      <c r="B7" s="36">
        <f>COUNTIF('A6'!G3:G83,"缺失型缺陷")</f>
        <v>2</v>
      </c>
      <c r="C7" s="36">
        <f>COUNTIF('A6'!G3:G83,"描述性缺陷")</f>
        <v>10</v>
      </c>
      <c r="D7" s="36">
        <f>COUNTIF('A6'!G3:G83,"歧义")</f>
        <v>1</v>
      </c>
      <c r="E7" s="36">
        <f>COUNTIF('A6'!G3:G83,"功能性建议")</f>
        <v>3</v>
      </c>
      <c r="F7" s="36">
        <f>COUNTIF('A6'!G3:G83,"错误")</f>
        <v>0</v>
      </c>
      <c r="G7" s="36">
        <f t="shared" si="0"/>
        <v>16</v>
      </c>
      <c r="R7">
        <v>4</v>
      </c>
      <c r="S7">
        <v>19</v>
      </c>
      <c r="U7" t="s">
        <v>1487</v>
      </c>
      <c r="V7">
        <v>2</v>
      </c>
      <c r="W7">
        <v>22</v>
      </c>
      <c r="X7">
        <v>11</v>
      </c>
      <c r="Y7">
        <v>128</v>
      </c>
    </row>
    <row r="8" spans="1:25">
      <c r="A8" s="36" t="s">
        <v>1453</v>
      </c>
      <c r="B8" s="36">
        <f>COUNTIF('A7'!G3:G75,"缺失型缺陷")</f>
        <v>2</v>
      </c>
      <c r="C8" s="36">
        <f>COUNTIF('A7'!G3:G75,"描述性缺陷")</f>
        <v>5</v>
      </c>
      <c r="D8" s="36">
        <f>COUNTIF('A7'!G3:G75,"歧义")</f>
        <v>2</v>
      </c>
      <c r="E8" s="36">
        <f>COUNTIF('A7'!G3:G75,"功能性建议")</f>
        <v>5</v>
      </c>
      <c r="F8" s="36">
        <f>COUNTIF('A7'!G3:G75,"错误")</f>
        <v>0</v>
      </c>
      <c r="G8" s="36">
        <f t="shared" si="0"/>
        <v>14</v>
      </c>
      <c r="R8">
        <v>5</v>
      </c>
      <c r="S8">
        <v>28</v>
      </c>
      <c r="U8" t="s">
        <v>1488</v>
      </c>
      <c r="V8">
        <v>2</v>
      </c>
      <c r="W8">
        <v>23</v>
      </c>
      <c r="X8">
        <v>11.5</v>
      </c>
      <c r="Y8">
        <v>24.5</v>
      </c>
    </row>
    <row r="9" spans="1:25">
      <c r="A9" s="36" t="s">
        <v>1454</v>
      </c>
      <c r="B9" s="36">
        <f>COUNTIF('A8'!G3:G93,"缺失型缺陷")</f>
        <v>2</v>
      </c>
      <c r="C9" s="36">
        <f>COUNTIF('A8'!G3:G93,"描述性缺陷")</f>
        <v>7</v>
      </c>
      <c r="D9" s="36">
        <f>COUNTIF('A8'!G3:G93,"歧义")</f>
        <v>2</v>
      </c>
      <c r="E9" s="36">
        <f>COUNTIF('A8'!G3:G93,"功能性建议")</f>
        <v>1</v>
      </c>
      <c r="F9" s="36">
        <f>COUNTIF('A8'!G3:G93,"错误")</f>
        <v>1</v>
      </c>
      <c r="G9" s="36">
        <f t="shared" si="0"/>
        <v>13</v>
      </c>
      <c r="R9">
        <v>7</v>
      </c>
      <c r="S9">
        <v>21</v>
      </c>
      <c r="U9" t="s">
        <v>1489</v>
      </c>
      <c r="V9">
        <v>2</v>
      </c>
      <c r="W9">
        <v>35</v>
      </c>
      <c r="X9">
        <v>17.5</v>
      </c>
      <c r="Y9">
        <v>180.5</v>
      </c>
    </row>
    <row r="10" spans="1:25">
      <c r="A10" s="36" t="s">
        <v>1455</v>
      </c>
      <c r="B10" s="36">
        <f>COUNTIF('A9'!G3:G63,"缺失型缺陷")</f>
        <v>4</v>
      </c>
      <c r="C10" s="36">
        <f>COUNTIF('A9'!G3:G63,"描述性缺陷")</f>
        <v>6</v>
      </c>
      <c r="D10" s="36">
        <f>COUNTIF('A9'!G3:G63,"歧义")</f>
        <v>1</v>
      </c>
      <c r="E10" s="36">
        <f>COUNTIF('A9'!G3:G63,"功能性建议")</f>
        <v>5</v>
      </c>
      <c r="F10" s="36">
        <f>COUNTIF('A9'!G3:G63,"错误")</f>
        <v>1</v>
      </c>
      <c r="G10" s="36">
        <f t="shared" si="0"/>
        <v>17</v>
      </c>
      <c r="R10">
        <v>8</v>
      </c>
      <c r="S10">
        <v>21</v>
      </c>
      <c r="U10" t="s">
        <v>1490</v>
      </c>
      <c r="V10">
        <v>2</v>
      </c>
      <c r="W10">
        <v>23</v>
      </c>
      <c r="X10">
        <v>11.5</v>
      </c>
      <c r="Y10">
        <v>112.5</v>
      </c>
    </row>
    <row r="11" spans="1:25">
      <c r="A11" s="36" t="s">
        <v>1456</v>
      </c>
      <c r="B11" s="36">
        <f>COUNTIF('A10'!G3:G64,"缺失型缺陷")</f>
        <v>2</v>
      </c>
      <c r="C11" s="36">
        <f>COUNTIF('A10'!G3:G64,"描述性缺陷")</f>
        <v>3</v>
      </c>
      <c r="D11" s="36">
        <f>COUNTIF('A10'!G3:G64,"歧义")</f>
        <v>3</v>
      </c>
      <c r="E11" s="36">
        <f>COUNTIF('A10'!G3:G64,"功能性建议")</f>
        <v>4</v>
      </c>
      <c r="F11" s="36">
        <f>COUNTIF('A10'!G3:G64,"错误")</f>
        <v>0</v>
      </c>
      <c r="G11" s="36">
        <f t="shared" si="0"/>
        <v>12</v>
      </c>
      <c r="R11">
        <v>8</v>
      </c>
      <c r="S11">
        <v>20</v>
      </c>
      <c r="U11" t="s">
        <v>1491</v>
      </c>
      <c r="V11">
        <v>2</v>
      </c>
      <c r="W11">
        <v>33</v>
      </c>
      <c r="X11">
        <v>16.5</v>
      </c>
      <c r="Y11">
        <v>264.5</v>
      </c>
    </row>
    <row r="12" spans="1:25">
      <c r="R12">
        <f>AVERAGE(R2:R11)</f>
        <v>6.3</v>
      </c>
      <c r="S12">
        <f>AVERAGE(S2:S11)</f>
        <v>21.5</v>
      </c>
      <c r="U12" t="s">
        <v>1492</v>
      </c>
      <c r="V12">
        <v>2</v>
      </c>
      <c r="W12">
        <v>28</v>
      </c>
      <c r="X12">
        <v>14</v>
      </c>
      <c r="Y12">
        <v>98</v>
      </c>
    </row>
    <row r="13" spans="1:25">
      <c r="R13">
        <f>_xlfn.VAR.S(R2:R11)</f>
        <v>3.3444444444444468</v>
      </c>
      <c r="S13">
        <f>_xlfn.VAR.S(S2:S11)</f>
        <v>34.722222222222221</v>
      </c>
      <c r="U13" t="s">
        <v>1493</v>
      </c>
      <c r="V13">
        <v>2</v>
      </c>
      <c r="W13">
        <v>29</v>
      </c>
      <c r="X13">
        <v>14.5</v>
      </c>
      <c r="Y13">
        <v>84.5</v>
      </c>
    </row>
    <row r="14" spans="1:25" ht="27.6">
      <c r="A14" s="38"/>
      <c r="B14" s="71" t="s">
        <v>1675</v>
      </c>
      <c r="C14" s="72" t="s">
        <v>1679</v>
      </c>
      <c r="D14" s="71" t="s">
        <v>1676</v>
      </c>
      <c r="E14" s="72" t="s">
        <v>1677</v>
      </c>
      <c r="F14" s="71" t="s">
        <v>1678</v>
      </c>
      <c r="G14" s="38" t="s">
        <v>1463</v>
      </c>
      <c r="H14" s="69" t="s">
        <v>1465</v>
      </c>
      <c r="U14" t="s">
        <v>1494</v>
      </c>
      <c r="V14">
        <v>2</v>
      </c>
      <c r="W14">
        <v>28</v>
      </c>
      <c r="X14">
        <v>14</v>
      </c>
      <c r="Y14">
        <v>72</v>
      </c>
    </row>
    <row r="15" spans="1:25">
      <c r="A15" s="36" t="s">
        <v>1671</v>
      </c>
      <c r="B15" s="36">
        <f>COUNTIF('AD HOC A'!E3:E74,"缺失型缺陷")</f>
        <v>18</v>
      </c>
      <c r="C15" s="36">
        <f>COUNTIF('AD HOC A'!E3:E74,"描述性缺陷")</f>
        <v>14</v>
      </c>
      <c r="D15" s="36">
        <f>COUNTIF('AD HOC A'!E3:E74,"歧义")</f>
        <v>8</v>
      </c>
      <c r="E15" s="36">
        <f>COUNTIF('AD HOC A'!E3:E74,"功能性建议")</f>
        <v>18</v>
      </c>
      <c r="F15" s="36">
        <f>COUNTIF('AD HOC A'!E3:E74,"错误")</f>
        <v>0</v>
      </c>
      <c r="G15" s="36">
        <f>SUM(B15:F15)</f>
        <v>58</v>
      </c>
      <c r="H15" s="70"/>
      <c r="R15" t="s">
        <v>1509</v>
      </c>
    </row>
    <row r="16" spans="1:25">
      <c r="A16" s="36" t="s">
        <v>1672</v>
      </c>
      <c r="B16" s="36">
        <f>SUM(B2:B11)</f>
        <v>34</v>
      </c>
      <c r="C16" s="36">
        <f>SUM(C2:C11)</f>
        <v>52</v>
      </c>
      <c r="D16" s="36">
        <f t="shared" ref="D16:F16" si="1">SUM(D2:D11)</f>
        <v>23</v>
      </c>
      <c r="E16" s="36">
        <f t="shared" si="1"/>
        <v>27</v>
      </c>
      <c r="F16" s="36">
        <f t="shared" si="1"/>
        <v>3</v>
      </c>
      <c r="G16" s="36">
        <f>SUM(B16:F16)</f>
        <v>139</v>
      </c>
      <c r="H16" s="70"/>
      <c r="R16">
        <v>6</v>
      </c>
      <c r="S16">
        <v>26</v>
      </c>
      <c r="U16" t="s">
        <v>1495</v>
      </c>
      <c r="V16">
        <v>10</v>
      </c>
      <c r="W16">
        <v>63</v>
      </c>
      <c r="X16">
        <v>6.3</v>
      </c>
      <c r="Y16">
        <v>3.3444444444444468</v>
      </c>
    </row>
    <row r="17" spans="1:27" ht="14.4" thickBot="1">
      <c r="A17" s="36" t="s">
        <v>1673</v>
      </c>
      <c r="B17" s="36">
        <f t="shared" ref="B17:G18" si="2">B38</f>
        <v>16</v>
      </c>
      <c r="C17" s="36">
        <f t="shared" si="2"/>
        <v>10</v>
      </c>
      <c r="D17" s="36">
        <f t="shared" si="2"/>
        <v>13</v>
      </c>
      <c r="E17" s="36">
        <f t="shared" si="2"/>
        <v>14</v>
      </c>
      <c r="F17" s="36">
        <f t="shared" si="2"/>
        <v>4</v>
      </c>
      <c r="G17" s="36">
        <f t="shared" si="2"/>
        <v>57</v>
      </c>
      <c r="R17">
        <v>7</v>
      </c>
      <c r="S17">
        <v>24</v>
      </c>
      <c r="U17" s="6" t="s">
        <v>1507</v>
      </c>
      <c r="V17" s="6">
        <v>10</v>
      </c>
      <c r="W17" s="6">
        <v>215</v>
      </c>
      <c r="X17" s="6">
        <v>21.5</v>
      </c>
      <c r="Y17" s="6">
        <v>34.722222222222221</v>
      </c>
    </row>
    <row r="18" spans="1:27">
      <c r="A18" s="36" t="s">
        <v>1674</v>
      </c>
      <c r="B18" s="36">
        <f t="shared" si="2"/>
        <v>37</v>
      </c>
      <c r="C18" s="36">
        <f t="shared" si="2"/>
        <v>62</v>
      </c>
      <c r="D18" s="36">
        <f t="shared" si="2"/>
        <v>26</v>
      </c>
      <c r="E18" s="36">
        <f t="shared" si="2"/>
        <v>13</v>
      </c>
      <c r="F18" s="36">
        <f t="shared" si="2"/>
        <v>7</v>
      </c>
      <c r="G18" s="36">
        <f t="shared" si="2"/>
        <v>145</v>
      </c>
      <c r="R18">
        <v>4</v>
      </c>
      <c r="S18">
        <v>24</v>
      </c>
    </row>
    <row r="19" spans="1:27">
      <c r="A19" s="36"/>
      <c r="B19" s="37"/>
      <c r="C19" s="37"/>
      <c r="D19" s="37"/>
      <c r="E19" s="37"/>
      <c r="F19" s="37"/>
      <c r="G19" s="36"/>
      <c r="R19">
        <v>5</v>
      </c>
      <c r="S19">
        <v>26</v>
      </c>
    </row>
    <row r="20" spans="1:27" ht="14.4" thickBot="1">
      <c r="A20" s="36"/>
      <c r="B20" s="37"/>
      <c r="C20" s="37"/>
      <c r="D20" s="37"/>
      <c r="E20" s="37"/>
      <c r="F20" s="37"/>
      <c r="G20" s="36"/>
      <c r="R20">
        <v>7</v>
      </c>
      <c r="S20">
        <v>15</v>
      </c>
      <c r="U20" t="s">
        <v>1496</v>
      </c>
    </row>
    <row r="21" spans="1:27">
      <c r="R21">
        <v>5</v>
      </c>
      <c r="S21">
        <v>28</v>
      </c>
      <c r="U21" s="7" t="s">
        <v>1497</v>
      </c>
      <c r="V21" s="7" t="s">
        <v>1498</v>
      </c>
      <c r="W21" s="7" t="s">
        <v>1499</v>
      </c>
      <c r="X21" s="7" t="s">
        <v>1500</v>
      </c>
      <c r="Y21" s="7" t="s">
        <v>1501</v>
      </c>
      <c r="Z21" s="7" t="s">
        <v>1502</v>
      </c>
      <c r="AA21" s="7" t="s">
        <v>1503</v>
      </c>
    </row>
    <row r="22" spans="1:27">
      <c r="R22">
        <v>3</v>
      </c>
      <c r="S22">
        <v>18</v>
      </c>
      <c r="U22" t="s">
        <v>1504</v>
      </c>
      <c r="V22">
        <v>170.79999999999995</v>
      </c>
      <c r="W22">
        <v>9</v>
      </c>
      <c r="X22">
        <v>18.977777777777774</v>
      </c>
      <c r="Y22">
        <v>0.99417927823049934</v>
      </c>
      <c r="Z22">
        <v>0.50339782006967182</v>
      </c>
      <c r="AA22">
        <v>3.17889310445827</v>
      </c>
    </row>
    <row r="23" spans="1:27">
      <c r="R23">
        <v>7</v>
      </c>
      <c r="S23">
        <v>17</v>
      </c>
      <c r="U23" t="s">
        <v>1505</v>
      </c>
      <c r="V23">
        <v>1155.1999999999998</v>
      </c>
      <c r="W23">
        <v>1</v>
      </c>
      <c r="X23">
        <v>1155.1999999999998</v>
      </c>
      <c r="Y23">
        <v>60.516880093131469</v>
      </c>
      <c r="Z23">
        <v>2.7660147378858178E-5</v>
      </c>
      <c r="AA23">
        <v>5.1173550291992269</v>
      </c>
    </row>
    <row r="24" spans="1:27">
      <c r="A24" s="38" t="s">
        <v>1667</v>
      </c>
      <c r="B24" s="38" t="s">
        <v>1457</v>
      </c>
      <c r="C24" s="38" t="s">
        <v>1459</v>
      </c>
      <c r="D24" s="38" t="s">
        <v>1635</v>
      </c>
      <c r="E24" s="38" t="s">
        <v>1458</v>
      </c>
      <c r="F24" s="38" t="s">
        <v>1460</v>
      </c>
      <c r="G24" s="38" t="s">
        <v>1477</v>
      </c>
      <c r="R24">
        <v>5</v>
      </c>
      <c r="S24">
        <v>17</v>
      </c>
      <c r="U24" t="s">
        <v>1506</v>
      </c>
      <c r="V24">
        <v>171.80000000000018</v>
      </c>
      <c r="W24">
        <v>9</v>
      </c>
      <c r="X24">
        <v>19.08888888888891</v>
      </c>
    </row>
    <row r="25" spans="1:27">
      <c r="A25" s="36" t="s">
        <v>1466</v>
      </c>
      <c r="B25" s="36">
        <f>COUNTIF('B1'!G3:G86,"缺失型缺陷")</f>
        <v>2</v>
      </c>
      <c r="C25" s="36">
        <f>COUNTIF('B1'!G3:G86,"描述性缺陷")</f>
        <v>8</v>
      </c>
      <c r="D25" s="36">
        <f>COUNTIF('B1'!G3:G86,"歧义")</f>
        <v>5</v>
      </c>
      <c r="E25" s="36">
        <f>COUNTIF('B1'!G3:G86,"功能性建议")</f>
        <v>5</v>
      </c>
      <c r="F25" s="36">
        <f>COUNTIF('B1'!G3:G86,"错误")</f>
        <v>0</v>
      </c>
      <c r="G25" s="36">
        <f>SUM(B25:F25)</f>
        <v>20</v>
      </c>
      <c r="R25">
        <v>6</v>
      </c>
      <c r="S25">
        <v>19</v>
      </c>
    </row>
    <row r="26" spans="1:27" ht="14.4" thickBot="1">
      <c r="A26" s="36" t="s">
        <v>1467</v>
      </c>
      <c r="B26" s="36">
        <f>COUNTIF('B2'!G3:G82,"缺失型缺陷")</f>
        <v>3</v>
      </c>
      <c r="C26" s="36">
        <f>COUNTIF('B2'!G3:G82,"描述性缺陷")</f>
        <v>5</v>
      </c>
      <c r="D26" s="36">
        <f>COUNTIF('B2'!G3:G82,"歧义")</f>
        <v>4</v>
      </c>
      <c r="E26" s="36">
        <f>COUNTIF('B2'!G3:G82,"功能性建议")</f>
        <v>1</v>
      </c>
      <c r="F26" s="36">
        <f>COUNTIF('B2'!G3:G82,"错误")</f>
        <v>1</v>
      </c>
      <c r="G26" s="36">
        <f t="shared" ref="G26:G34" si="3">SUM(B26:F26)</f>
        <v>14</v>
      </c>
      <c r="R26">
        <f>AVERAGE(R16:R25)</f>
        <v>5.5</v>
      </c>
      <c r="S26">
        <f>AVERAGE(S16:S25)</f>
        <v>21.4</v>
      </c>
      <c r="U26" s="6" t="s">
        <v>1462</v>
      </c>
      <c r="V26" s="6">
        <v>1497.8</v>
      </c>
      <c r="W26" s="6">
        <v>19</v>
      </c>
      <c r="X26" s="6"/>
      <c r="Y26" s="6"/>
      <c r="Z26" s="6"/>
      <c r="AA26" s="6"/>
    </row>
    <row r="27" spans="1:27">
      <c r="A27" s="36" t="s">
        <v>1468</v>
      </c>
      <c r="B27" s="36">
        <f>COUNTIF('B3'!G3:G92,"缺失型缺陷")</f>
        <v>7</v>
      </c>
      <c r="C27" s="36">
        <f>COUNTIF('B3'!G3:G92,"描述性缺陷")</f>
        <v>6</v>
      </c>
      <c r="D27" s="36">
        <f>COUNTIF('B3'!G3:G92,"歧义")</f>
        <v>2</v>
      </c>
      <c r="E27" s="36">
        <f>COUNTIF('B3'!G3:G92,"功能性建议")</f>
        <v>0</v>
      </c>
      <c r="F27" s="36">
        <f>COUNTIF('B3'!G3:G92,"错误")</f>
        <v>0</v>
      </c>
      <c r="G27" s="36">
        <f t="shared" si="3"/>
        <v>15</v>
      </c>
      <c r="R27">
        <f>_xlfn.VAR.S(R16:R25)</f>
        <v>1.8333333333333333</v>
      </c>
      <c r="S27">
        <f>_xlfn.VAR.S(S16:S25)</f>
        <v>21.82222222222218</v>
      </c>
      <c r="U27" s="5"/>
      <c r="V27" s="5"/>
      <c r="W27" s="5"/>
      <c r="X27" s="5"/>
      <c r="Y27" s="5"/>
      <c r="Z27" s="5"/>
      <c r="AA27" s="5"/>
    </row>
    <row r="28" spans="1:27">
      <c r="A28" s="36" t="s">
        <v>1469</v>
      </c>
      <c r="B28" s="36">
        <f>COUNTIF('B4'!G3:G75,"缺失型缺陷")</f>
        <v>3</v>
      </c>
      <c r="C28" s="36">
        <f>COUNTIF('B4'!G3:G75,"描述性缺陷")</f>
        <v>8</v>
      </c>
      <c r="D28" s="36">
        <f>COUNTIF('B4'!G3:G75,"歧义")</f>
        <v>2</v>
      </c>
      <c r="E28" s="36">
        <f>COUNTIF('B4'!G3:G75,"功能性建议")</f>
        <v>2</v>
      </c>
      <c r="F28" s="36">
        <f>COUNTIF('B4'!G3:G75,"错误")</f>
        <v>0</v>
      </c>
      <c r="G28" s="36">
        <f t="shared" si="3"/>
        <v>15</v>
      </c>
    </row>
    <row r="29" spans="1:27" ht="27.6">
      <c r="A29" s="36" t="s">
        <v>1470</v>
      </c>
      <c r="B29" s="36">
        <f>COUNTIF('B5'!G3:G66,"缺失型缺陷")</f>
        <v>2</v>
      </c>
      <c r="C29" s="36">
        <f>COUNTIF('B5'!G3:G66,"描述性缺陷")</f>
        <v>4</v>
      </c>
      <c r="D29" s="36">
        <f>COUNTIF('B5'!G3:G66,"歧义")</f>
        <v>2</v>
      </c>
      <c r="E29" s="36">
        <f>COUNTIF('B5'!G3:G66,"功能性建议")</f>
        <v>1</v>
      </c>
      <c r="F29" s="36">
        <f>COUNTIF('B5'!G3:G66,"错误")</f>
        <v>1</v>
      </c>
      <c r="G29" s="36">
        <f t="shared" si="3"/>
        <v>10</v>
      </c>
      <c r="I29" s="38"/>
      <c r="J29" s="71" t="s">
        <v>1675</v>
      </c>
      <c r="K29" s="72" t="s">
        <v>1679</v>
      </c>
      <c r="L29" s="71" t="s">
        <v>1676</v>
      </c>
      <c r="M29" s="72" t="s">
        <v>1677</v>
      </c>
      <c r="N29" s="71" t="s">
        <v>1678</v>
      </c>
      <c r="O29" s="38" t="s">
        <v>1680</v>
      </c>
      <c r="P29" s="69" t="s">
        <v>1681</v>
      </c>
      <c r="R29" t="s">
        <v>1480</v>
      </c>
    </row>
    <row r="30" spans="1:27" ht="14.4" thickBot="1">
      <c r="A30" s="36" t="s">
        <v>1471</v>
      </c>
      <c r="B30" s="36">
        <f>COUNTIF('B6'!G3:G116,"缺失型缺陷")</f>
        <v>6</v>
      </c>
      <c r="C30" s="36">
        <f>COUNTIF('B6'!G3:G116,"描述性缺陷")</f>
        <v>7</v>
      </c>
      <c r="D30" s="36">
        <f>COUNTIF('B6'!G3:G116,"歧义")</f>
        <v>2</v>
      </c>
      <c r="E30" s="36">
        <f>COUNTIF('B6'!G3:G116,"功能性建议")</f>
        <v>0</v>
      </c>
      <c r="F30" s="36">
        <f>COUNTIF('B6'!G3:G116,"错误")</f>
        <v>0</v>
      </c>
      <c r="G30" s="36">
        <f t="shared" si="3"/>
        <v>15</v>
      </c>
      <c r="I30" s="36" t="s">
        <v>1671</v>
      </c>
      <c r="J30" s="37">
        <f>B15/$G15</f>
        <v>0.31034482758620691</v>
      </c>
      <c r="K30" s="37">
        <f t="shared" ref="K30:N30" si="4">C15/$G15</f>
        <v>0.2413793103448276</v>
      </c>
      <c r="L30" s="37">
        <f t="shared" si="4"/>
        <v>0.13793103448275862</v>
      </c>
      <c r="M30" s="37">
        <f t="shared" si="4"/>
        <v>0.31034482758620691</v>
      </c>
      <c r="N30" s="37">
        <f t="shared" si="4"/>
        <v>0</v>
      </c>
      <c r="O30" s="36"/>
      <c r="P30" s="36"/>
    </row>
    <row r="31" spans="1:27">
      <c r="A31" s="36" t="s">
        <v>1472</v>
      </c>
      <c r="B31" s="36">
        <f>COUNTIF('B7'!G3:G55,"缺失型缺陷")</f>
        <v>2</v>
      </c>
      <c r="C31" s="36">
        <f>COUNTIF('B7'!G3:G55,"描述性缺陷")</f>
        <v>7</v>
      </c>
      <c r="D31" s="36">
        <f>COUNTIF('B7'!G3:G55,"歧义")</f>
        <v>2</v>
      </c>
      <c r="E31" s="36">
        <f>COUNTIF('B7'!G3:G55,"功能性建议")</f>
        <v>2</v>
      </c>
      <c r="F31" s="36">
        <f>COUNTIF('B7'!G3:G55,"错误")</f>
        <v>1</v>
      </c>
      <c r="G31" s="36">
        <f t="shared" si="3"/>
        <v>14</v>
      </c>
      <c r="I31" s="36" t="s">
        <v>1672</v>
      </c>
      <c r="J31" s="37">
        <f>B16/$G16</f>
        <v>0.2446043165467626</v>
      </c>
      <c r="K31" s="37">
        <f t="shared" ref="K31:N31" si="5">C16/$G16</f>
        <v>0.37410071942446044</v>
      </c>
      <c r="L31" s="37">
        <f t="shared" si="5"/>
        <v>0.16546762589928057</v>
      </c>
      <c r="M31" s="37">
        <f t="shared" si="5"/>
        <v>0.19424460431654678</v>
      </c>
      <c r="N31" s="37">
        <f t="shared" si="5"/>
        <v>2.1582733812949641E-2</v>
      </c>
      <c r="O31" s="36"/>
      <c r="P31" s="36"/>
      <c r="R31" s="7" t="s">
        <v>1481</v>
      </c>
      <c r="S31" s="7" t="s">
        <v>1482</v>
      </c>
      <c r="T31" s="7" t="s">
        <v>1483</v>
      </c>
      <c r="U31" s="7" t="s">
        <v>1464</v>
      </c>
      <c r="V31" s="7" t="s">
        <v>1484</v>
      </c>
    </row>
    <row r="32" spans="1:27">
      <c r="A32" s="36" t="s">
        <v>1473</v>
      </c>
      <c r="B32" s="36">
        <f>COUNTIF('B8'!G3:G73,"缺失型缺陷")</f>
        <v>3</v>
      </c>
      <c r="C32" s="36">
        <f>COUNTIF('B8'!G3:G73,"描述性缺陷")</f>
        <v>4</v>
      </c>
      <c r="D32" s="36">
        <f>COUNTIF('B8'!G3:G73,"歧义")</f>
        <v>1</v>
      </c>
      <c r="E32" s="36">
        <f>COUNTIF('B8'!G3:G73,"功能性建议")</f>
        <v>0</v>
      </c>
      <c r="F32" s="36">
        <f>COUNTIF('B8'!G3:G73,"错误")</f>
        <v>2</v>
      </c>
      <c r="G32" s="36">
        <f t="shared" si="3"/>
        <v>10</v>
      </c>
      <c r="I32" s="36" t="s">
        <v>1673</v>
      </c>
      <c r="J32" s="37">
        <f>B17/$G17</f>
        <v>0.2807017543859649</v>
      </c>
      <c r="K32" s="37">
        <f t="shared" ref="K32:N32" si="6">C17/$G17</f>
        <v>0.17543859649122806</v>
      </c>
      <c r="L32" s="37">
        <f t="shared" si="6"/>
        <v>0.22807017543859648</v>
      </c>
      <c r="M32" s="37">
        <f t="shared" si="6"/>
        <v>0.24561403508771928</v>
      </c>
      <c r="N32" s="37">
        <f t="shared" si="6"/>
        <v>7.0175438596491224E-2</v>
      </c>
      <c r="O32" s="36"/>
      <c r="P32" s="13"/>
      <c r="R32" t="s">
        <v>1485</v>
      </c>
      <c r="S32">
        <v>2</v>
      </c>
      <c r="T32">
        <v>32</v>
      </c>
      <c r="U32">
        <v>16</v>
      </c>
      <c r="V32">
        <v>200</v>
      </c>
    </row>
    <row r="33" spans="1:24">
      <c r="A33" s="36" t="s">
        <v>1474</v>
      </c>
      <c r="B33" s="36">
        <f>COUNTIF('B9'!G3:G59,"缺失型缺陷")</f>
        <v>4</v>
      </c>
      <c r="C33" s="36">
        <f>COUNTIF('B9'!G3:G59,"描述性缺陷")</f>
        <v>6</v>
      </c>
      <c r="D33" s="36">
        <f>COUNTIF('B9'!G3:G59,"歧义")</f>
        <v>0</v>
      </c>
      <c r="E33" s="36">
        <f>COUNTIF('B9'!G3:G59,"功能性建议")</f>
        <v>1</v>
      </c>
      <c r="F33" s="36">
        <f>COUNTIF('B9'!G3:G59,"错误")</f>
        <v>2</v>
      </c>
      <c r="G33" s="36">
        <f t="shared" si="3"/>
        <v>13</v>
      </c>
      <c r="I33" s="36" t="s">
        <v>1674</v>
      </c>
      <c r="J33" s="37">
        <f>B18/$G18</f>
        <v>0.25517241379310346</v>
      </c>
      <c r="K33" s="37">
        <f t="shared" ref="K33:N33" si="7">C18/$G18</f>
        <v>0.42758620689655175</v>
      </c>
      <c r="L33" s="37">
        <f t="shared" si="7"/>
        <v>0.1793103448275862</v>
      </c>
      <c r="M33" s="37">
        <f t="shared" si="7"/>
        <v>8.9655172413793102E-2</v>
      </c>
      <c r="N33" s="37">
        <f t="shared" si="7"/>
        <v>4.8275862068965517E-2</v>
      </c>
      <c r="O33" s="36"/>
      <c r="P33" s="13"/>
      <c r="R33" t="s">
        <v>1486</v>
      </c>
      <c r="S33">
        <v>2</v>
      </c>
      <c r="T33">
        <v>31</v>
      </c>
      <c r="U33">
        <v>15.5</v>
      </c>
      <c r="V33">
        <v>144.5</v>
      </c>
    </row>
    <row r="34" spans="1:24">
      <c r="A34" s="36" t="s">
        <v>1475</v>
      </c>
      <c r="B34" s="36">
        <f>COUNTIF('B10'!G3:G70,"缺失型缺陷")</f>
        <v>5</v>
      </c>
      <c r="C34" s="36">
        <f>COUNTIF('B10'!G3:G70,"描述性缺陷")</f>
        <v>7</v>
      </c>
      <c r="D34" s="36">
        <f>COUNTIF('B10'!G3:G70,"歧义")</f>
        <v>6</v>
      </c>
      <c r="E34" s="36">
        <f>COUNTIF('B10'!G3:G70,"功能性建议")</f>
        <v>1</v>
      </c>
      <c r="F34" s="36">
        <f>COUNTIF('B10'!G3:G70,"错误")</f>
        <v>0</v>
      </c>
      <c r="G34" s="36">
        <f t="shared" si="3"/>
        <v>19</v>
      </c>
      <c r="R34" t="s">
        <v>1487</v>
      </c>
      <c r="S34">
        <v>2</v>
      </c>
      <c r="T34">
        <v>28</v>
      </c>
      <c r="U34">
        <v>14</v>
      </c>
      <c r="V34">
        <v>200</v>
      </c>
    </row>
    <row r="35" spans="1:24">
      <c r="R35" t="s">
        <v>1488</v>
      </c>
      <c r="S35">
        <v>2</v>
      </c>
      <c r="T35">
        <v>31</v>
      </c>
      <c r="U35">
        <v>15.5</v>
      </c>
      <c r="V35">
        <v>220.5</v>
      </c>
    </row>
    <row r="36" spans="1:24">
      <c r="R36" t="s">
        <v>1489</v>
      </c>
      <c r="S36">
        <v>2</v>
      </c>
      <c r="T36">
        <v>22</v>
      </c>
      <c r="U36">
        <v>11</v>
      </c>
      <c r="V36">
        <v>32</v>
      </c>
    </row>
    <row r="37" spans="1:24">
      <c r="A37" s="38" t="s">
        <v>1476</v>
      </c>
      <c r="B37" s="38" t="s">
        <v>1457</v>
      </c>
      <c r="C37" s="38" t="s">
        <v>1459</v>
      </c>
      <c r="D37" s="38" t="s">
        <v>1635</v>
      </c>
      <c r="E37" s="38" t="s">
        <v>1458</v>
      </c>
      <c r="F37" s="38" t="s">
        <v>1460</v>
      </c>
      <c r="G37" s="38" t="s">
        <v>1463</v>
      </c>
      <c r="H37" s="38" t="s">
        <v>1465</v>
      </c>
      <c r="R37" t="s">
        <v>1490</v>
      </c>
      <c r="S37">
        <v>2</v>
      </c>
      <c r="T37">
        <v>33</v>
      </c>
      <c r="U37">
        <v>16.5</v>
      </c>
      <c r="V37">
        <v>264.5</v>
      </c>
    </row>
    <row r="38" spans="1:24">
      <c r="A38" s="36" t="s">
        <v>1461</v>
      </c>
      <c r="B38" s="36">
        <f>COUNTIF('AD HOC B'!E3:E70,"缺失型缺陷")</f>
        <v>16</v>
      </c>
      <c r="C38" s="36">
        <f>COUNTIF('AD HOC B'!E3:E70,"描述性缺陷")</f>
        <v>10</v>
      </c>
      <c r="D38" s="36">
        <f>COUNTIF('AD HOC B'!E3:E70,"歧义")</f>
        <v>13</v>
      </c>
      <c r="E38" s="36">
        <f>COUNTIF('AD HOC B'!E3:E70,"功能性建议")</f>
        <v>14</v>
      </c>
      <c r="F38" s="36">
        <f>COUNTIF('AD HOC B'!E3:E70,"错误")</f>
        <v>4</v>
      </c>
      <c r="G38" s="36">
        <f>SUM(B38:F38)</f>
        <v>57</v>
      </c>
      <c r="H38" s="36"/>
      <c r="R38" t="s">
        <v>1491</v>
      </c>
      <c r="S38">
        <v>2</v>
      </c>
      <c r="T38">
        <v>21</v>
      </c>
      <c r="U38">
        <v>10.5</v>
      </c>
      <c r="V38">
        <v>112.5</v>
      </c>
    </row>
    <row r="39" spans="1:24">
      <c r="A39" s="36" t="s">
        <v>1446</v>
      </c>
      <c r="B39" s="36">
        <f>SUM(B25:B34)</f>
        <v>37</v>
      </c>
      <c r="C39" s="36">
        <f>SUM(C25:C34)</f>
        <v>62</v>
      </c>
      <c r="D39" s="36">
        <f t="shared" ref="D39:F39" si="8">SUM(D25:D34)</f>
        <v>26</v>
      </c>
      <c r="E39" s="36">
        <f t="shared" si="8"/>
        <v>13</v>
      </c>
      <c r="F39" s="36">
        <f t="shared" si="8"/>
        <v>7</v>
      </c>
      <c r="G39" s="36">
        <f>SUM(B39:F39)</f>
        <v>145</v>
      </c>
      <c r="H39" s="36"/>
      <c r="R39" t="s">
        <v>1492</v>
      </c>
      <c r="S39">
        <v>2</v>
      </c>
      <c r="T39">
        <v>24</v>
      </c>
      <c r="U39">
        <v>12</v>
      </c>
      <c r="V39">
        <v>50</v>
      </c>
    </row>
    <row r="40" spans="1:24">
      <c r="R40" t="s">
        <v>1493</v>
      </c>
      <c r="S40">
        <v>2</v>
      </c>
      <c r="T40">
        <v>22</v>
      </c>
      <c r="U40">
        <v>11</v>
      </c>
      <c r="V40">
        <v>72</v>
      </c>
    </row>
    <row r="41" spans="1:24">
      <c r="R41" t="s">
        <v>1494</v>
      </c>
      <c r="S41">
        <v>2</v>
      </c>
      <c r="T41">
        <v>25</v>
      </c>
      <c r="U41">
        <v>12.5</v>
      </c>
      <c r="V41">
        <v>84.5</v>
      </c>
    </row>
    <row r="42" spans="1:24">
      <c r="A42" s="8"/>
      <c r="B42" s="8"/>
      <c r="C42" s="8"/>
      <c r="D42" s="8"/>
      <c r="E42" s="8"/>
      <c r="F42" s="8"/>
      <c r="G42" s="8"/>
      <c r="H42" s="8"/>
    </row>
    <row r="43" spans="1:24">
      <c r="A43" s="8"/>
      <c r="B43" s="73"/>
      <c r="C43" s="73"/>
      <c r="D43" s="73"/>
      <c r="E43" s="73"/>
      <c r="F43" s="73"/>
      <c r="G43" s="8"/>
      <c r="H43" s="8"/>
      <c r="R43" t="s">
        <v>1495</v>
      </c>
      <c r="S43">
        <v>10</v>
      </c>
      <c r="T43">
        <v>55</v>
      </c>
      <c r="U43">
        <v>5.5</v>
      </c>
      <c r="V43">
        <v>1.8333333333333333</v>
      </c>
    </row>
    <row r="44" spans="1:24" ht="14.4" thickBot="1">
      <c r="A44" s="8"/>
      <c r="B44" s="73"/>
      <c r="C44" s="73"/>
      <c r="D44" s="73"/>
      <c r="E44" s="73"/>
      <c r="F44" s="73"/>
      <c r="G44" s="8"/>
      <c r="H44" s="8"/>
      <c r="R44" s="6" t="s">
        <v>1507</v>
      </c>
      <c r="S44" s="6">
        <v>10</v>
      </c>
      <c r="T44" s="6">
        <v>214</v>
      </c>
      <c r="U44" s="6">
        <v>21.4</v>
      </c>
      <c r="V44" s="6">
        <v>21.82222222222218</v>
      </c>
    </row>
    <row r="47" spans="1:24" ht="14.4" thickBot="1">
      <c r="R47" t="s">
        <v>1496</v>
      </c>
    </row>
    <row r="48" spans="1:24">
      <c r="R48" s="7" t="s">
        <v>1497</v>
      </c>
      <c r="S48" s="7" t="s">
        <v>1498</v>
      </c>
      <c r="T48" s="7" t="s">
        <v>1499</v>
      </c>
      <c r="U48" s="7" t="s">
        <v>1500</v>
      </c>
      <c r="V48" s="7" t="s">
        <v>1501</v>
      </c>
      <c r="W48" s="7" t="s">
        <v>1502</v>
      </c>
      <c r="X48" s="7" t="s">
        <v>1503</v>
      </c>
    </row>
    <row r="49" spans="18:24">
      <c r="R49" t="s">
        <v>1504</v>
      </c>
      <c r="S49">
        <v>96.450000000000045</v>
      </c>
      <c r="T49">
        <v>9</v>
      </c>
      <c r="U49">
        <v>10.716666666666672</v>
      </c>
      <c r="V49">
        <v>0.82825246887076009</v>
      </c>
      <c r="W49">
        <v>0.60823847268696296</v>
      </c>
      <c r="X49">
        <v>3.17889310445827</v>
      </c>
    </row>
    <row r="50" spans="18:24">
      <c r="R50" t="s">
        <v>1505</v>
      </c>
      <c r="S50">
        <v>1264.05</v>
      </c>
      <c r="T50">
        <v>1</v>
      </c>
      <c r="U50">
        <v>1264.05</v>
      </c>
      <c r="V50">
        <v>97.693860025762092</v>
      </c>
      <c r="W50">
        <v>3.9427808335809232E-6</v>
      </c>
      <c r="X50">
        <v>5.1173550291992269</v>
      </c>
    </row>
    <row r="51" spans="18:24">
      <c r="R51" t="s">
        <v>1506</v>
      </c>
      <c r="S51">
        <v>116.45000000000005</v>
      </c>
      <c r="T51">
        <v>9</v>
      </c>
      <c r="U51">
        <v>12.938888888888894</v>
      </c>
    </row>
    <row r="53" spans="18:24" ht="14.4" thickBot="1">
      <c r="R53" s="6" t="s">
        <v>1462</v>
      </c>
      <c r="S53" s="6">
        <v>1476.95</v>
      </c>
      <c r="T53" s="6">
        <v>19</v>
      </c>
      <c r="U53" s="6"/>
      <c r="V53" s="6"/>
      <c r="W53" s="6"/>
      <c r="X53" s="6"/>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323A6-7489-4AA8-BAD4-0B5AED2903DF}">
  <dimension ref="A1:J53"/>
  <sheetViews>
    <sheetView workbookViewId="0">
      <selection activeCell="B10" sqref="B10"/>
    </sheetView>
  </sheetViews>
  <sheetFormatPr defaultRowHeight="13.8"/>
  <sheetData>
    <row r="1" spans="1:8">
      <c r="A1" t="s">
        <v>1508</v>
      </c>
    </row>
    <row r="2" spans="1:8">
      <c r="A2">
        <v>6</v>
      </c>
      <c r="B2">
        <v>32</v>
      </c>
      <c r="D2" t="s">
        <v>1480</v>
      </c>
    </row>
    <row r="3" spans="1:8" ht="14.4" thickBot="1">
      <c r="A3">
        <v>6</v>
      </c>
      <c r="B3">
        <v>13</v>
      </c>
    </row>
    <row r="4" spans="1:8">
      <c r="A4">
        <v>3</v>
      </c>
      <c r="B4">
        <v>19</v>
      </c>
      <c r="D4" s="7" t="s">
        <v>1481</v>
      </c>
      <c r="E4" s="7" t="s">
        <v>1482</v>
      </c>
      <c r="F4" s="7" t="s">
        <v>1483</v>
      </c>
      <c r="G4" s="7" t="s">
        <v>1464</v>
      </c>
      <c r="H4" s="7" t="s">
        <v>1484</v>
      </c>
    </row>
    <row r="5" spans="1:8">
      <c r="A5">
        <v>8</v>
      </c>
      <c r="B5">
        <v>15</v>
      </c>
      <c r="D5" t="s">
        <v>1485</v>
      </c>
      <c r="E5">
        <v>2</v>
      </c>
      <c r="F5">
        <v>38</v>
      </c>
      <c r="G5">
        <v>19</v>
      </c>
      <c r="H5">
        <v>338</v>
      </c>
    </row>
    <row r="6" spans="1:8">
      <c r="A6">
        <v>8</v>
      </c>
      <c r="B6">
        <v>27</v>
      </c>
      <c r="D6" t="s">
        <v>1486</v>
      </c>
      <c r="E6">
        <v>2</v>
      </c>
      <c r="F6">
        <v>19</v>
      </c>
      <c r="G6">
        <v>9.5</v>
      </c>
      <c r="H6">
        <v>24.5</v>
      </c>
    </row>
    <row r="7" spans="1:8">
      <c r="A7">
        <v>4</v>
      </c>
      <c r="B7">
        <v>19</v>
      </c>
      <c r="D7" t="s">
        <v>1487</v>
      </c>
      <c r="E7">
        <v>2</v>
      </c>
      <c r="F7">
        <v>22</v>
      </c>
      <c r="G7">
        <v>11</v>
      </c>
      <c r="H7">
        <v>128</v>
      </c>
    </row>
    <row r="8" spans="1:8">
      <c r="A8">
        <v>5</v>
      </c>
      <c r="B8">
        <v>28</v>
      </c>
      <c r="D8" t="s">
        <v>1488</v>
      </c>
      <c r="E8">
        <v>2</v>
      </c>
      <c r="F8">
        <v>23</v>
      </c>
      <c r="G8">
        <v>11.5</v>
      </c>
      <c r="H8">
        <v>24.5</v>
      </c>
    </row>
    <row r="9" spans="1:8">
      <c r="A9">
        <v>7</v>
      </c>
      <c r="B9">
        <v>21</v>
      </c>
      <c r="D9" t="s">
        <v>1489</v>
      </c>
      <c r="E9">
        <v>2</v>
      </c>
      <c r="F9">
        <v>35</v>
      </c>
      <c r="G9">
        <v>17.5</v>
      </c>
      <c r="H9">
        <v>180.5</v>
      </c>
    </row>
    <row r="10" spans="1:8">
      <c r="A10">
        <v>8</v>
      </c>
      <c r="B10">
        <v>21</v>
      </c>
      <c r="D10" t="s">
        <v>1490</v>
      </c>
      <c r="E10">
        <v>2</v>
      </c>
      <c r="F10">
        <v>23</v>
      </c>
      <c r="G10">
        <v>11.5</v>
      </c>
      <c r="H10">
        <v>112.5</v>
      </c>
    </row>
    <row r="11" spans="1:8">
      <c r="A11">
        <v>8</v>
      </c>
      <c r="B11">
        <v>20</v>
      </c>
      <c r="D11" t="s">
        <v>1491</v>
      </c>
      <c r="E11">
        <v>2</v>
      </c>
      <c r="F11">
        <v>33</v>
      </c>
      <c r="G11">
        <v>16.5</v>
      </c>
      <c r="H11">
        <v>264.5</v>
      </c>
    </row>
    <row r="12" spans="1:8">
      <c r="A12">
        <f>AVERAGE(A2:A11)</f>
        <v>6.3</v>
      </c>
      <c r="B12">
        <f>AVERAGE(B2:B11)</f>
        <v>21.5</v>
      </c>
      <c r="D12" t="s">
        <v>1492</v>
      </c>
      <c r="E12">
        <v>2</v>
      </c>
      <c r="F12">
        <v>28</v>
      </c>
      <c r="G12">
        <v>14</v>
      </c>
      <c r="H12">
        <v>98</v>
      </c>
    </row>
    <row r="13" spans="1:8">
      <c r="A13">
        <f>_xlfn.VAR.S(A2:A11)</f>
        <v>3.3444444444444468</v>
      </c>
      <c r="B13">
        <f>_xlfn.VAR.S(B2:B11)</f>
        <v>34.722222222222221</v>
      </c>
      <c r="D13" t="s">
        <v>1493</v>
      </c>
      <c r="E13">
        <v>2</v>
      </c>
      <c r="F13">
        <v>29</v>
      </c>
      <c r="G13">
        <v>14.5</v>
      </c>
      <c r="H13">
        <v>84.5</v>
      </c>
    </row>
    <row r="14" spans="1:8">
      <c r="D14" t="s">
        <v>1494</v>
      </c>
      <c r="E14">
        <v>2</v>
      </c>
      <c r="F14">
        <v>28</v>
      </c>
      <c r="G14">
        <v>14</v>
      </c>
      <c r="H14">
        <v>72</v>
      </c>
    </row>
    <row r="15" spans="1:8">
      <c r="A15" t="s">
        <v>1509</v>
      </c>
    </row>
    <row r="16" spans="1:8">
      <c r="A16">
        <v>6</v>
      </c>
      <c r="B16">
        <v>26</v>
      </c>
      <c r="D16" t="s">
        <v>1495</v>
      </c>
      <c r="E16">
        <v>10</v>
      </c>
      <c r="F16">
        <v>63</v>
      </c>
      <c r="G16">
        <v>6.3</v>
      </c>
      <c r="H16">
        <v>3.3444444444444468</v>
      </c>
    </row>
    <row r="17" spans="1:10" ht="14.4" thickBot="1">
      <c r="A17">
        <v>7</v>
      </c>
      <c r="B17">
        <v>24</v>
      </c>
      <c r="D17" s="6" t="s">
        <v>1507</v>
      </c>
      <c r="E17" s="6">
        <v>10</v>
      </c>
      <c r="F17" s="6">
        <v>215</v>
      </c>
      <c r="G17" s="6">
        <v>21.5</v>
      </c>
      <c r="H17" s="6">
        <v>34.722222222222221</v>
      </c>
    </row>
    <row r="18" spans="1:10">
      <c r="A18">
        <v>4</v>
      </c>
      <c r="B18">
        <v>24</v>
      </c>
    </row>
    <row r="19" spans="1:10">
      <c r="A19">
        <v>5</v>
      </c>
      <c r="B19">
        <v>26</v>
      </c>
    </row>
    <row r="20" spans="1:10" ht="14.4" thickBot="1">
      <c r="A20">
        <v>7</v>
      </c>
      <c r="B20">
        <v>15</v>
      </c>
      <c r="D20" t="s">
        <v>1496</v>
      </c>
    </row>
    <row r="21" spans="1:10">
      <c r="A21">
        <v>5</v>
      </c>
      <c r="B21">
        <v>28</v>
      </c>
      <c r="D21" s="7" t="s">
        <v>1497</v>
      </c>
      <c r="E21" s="7" t="s">
        <v>1498</v>
      </c>
      <c r="F21" s="7" t="s">
        <v>1499</v>
      </c>
      <c r="G21" s="7" t="s">
        <v>1500</v>
      </c>
      <c r="H21" s="7" t="s">
        <v>1501</v>
      </c>
      <c r="I21" s="7" t="s">
        <v>1502</v>
      </c>
      <c r="J21" s="7" t="s">
        <v>1503</v>
      </c>
    </row>
    <row r="22" spans="1:10">
      <c r="A22">
        <v>3</v>
      </c>
      <c r="B22">
        <v>18</v>
      </c>
      <c r="D22" t="s">
        <v>1504</v>
      </c>
      <c r="E22">
        <v>170.79999999999995</v>
      </c>
      <c r="F22">
        <v>9</v>
      </c>
      <c r="G22">
        <v>18.977777777777774</v>
      </c>
      <c r="H22">
        <v>0.99417927823049934</v>
      </c>
      <c r="I22">
        <v>0.50339782006967182</v>
      </c>
      <c r="J22">
        <v>3.17889310445827</v>
      </c>
    </row>
    <row r="23" spans="1:10">
      <c r="A23">
        <v>7</v>
      </c>
      <c r="B23">
        <v>17</v>
      </c>
      <c r="D23" t="s">
        <v>1505</v>
      </c>
      <c r="E23">
        <v>1155.1999999999998</v>
      </c>
      <c r="F23">
        <v>1</v>
      </c>
      <c r="G23">
        <v>1155.1999999999998</v>
      </c>
      <c r="H23">
        <v>60.516880093131469</v>
      </c>
      <c r="I23">
        <v>2.7660147378858178E-5</v>
      </c>
      <c r="J23">
        <v>5.1173550291992269</v>
      </c>
    </row>
    <row r="24" spans="1:10">
      <c r="A24">
        <v>5</v>
      </c>
      <c r="B24">
        <v>17</v>
      </c>
      <c r="D24" t="s">
        <v>1506</v>
      </c>
      <c r="E24">
        <v>171.80000000000018</v>
      </c>
      <c r="F24">
        <v>9</v>
      </c>
      <c r="G24">
        <v>19.08888888888891</v>
      </c>
    </row>
    <row r="25" spans="1:10">
      <c r="A25">
        <v>6</v>
      </c>
      <c r="B25">
        <v>19</v>
      </c>
    </row>
    <row r="26" spans="1:10" ht="14.4" thickBot="1">
      <c r="A26">
        <f>AVERAGE(A16:A25)</f>
        <v>5.5</v>
      </c>
      <c r="B26">
        <f>AVERAGE(B16:B25)</f>
        <v>21.4</v>
      </c>
      <c r="D26" s="6" t="s">
        <v>1462</v>
      </c>
      <c r="E26" s="6">
        <v>1497.8</v>
      </c>
      <c r="F26" s="6">
        <v>19</v>
      </c>
      <c r="G26" s="6"/>
      <c r="H26" s="6"/>
      <c r="I26" s="6"/>
      <c r="J26" s="6"/>
    </row>
    <row r="27" spans="1:10">
      <c r="A27">
        <f>_xlfn.VAR.S(A16:A25)</f>
        <v>1.8333333333333333</v>
      </c>
      <c r="B27">
        <f>_xlfn.VAR.S(B16:B25)</f>
        <v>21.82222222222218</v>
      </c>
      <c r="D27" s="5"/>
      <c r="E27" s="5"/>
      <c r="F27" s="5"/>
      <c r="G27" s="5"/>
      <c r="H27" s="5"/>
      <c r="I27" s="5"/>
      <c r="J27" s="5"/>
    </row>
    <row r="29" spans="1:10">
      <c r="A29" t="s">
        <v>1480</v>
      </c>
    </row>
    <row r="30" spans="1:10" ht="14.4" thickBot="1"/>
    <row r="31" spans="1:10">
      <c r="A31" s="7" t="s">
        <v>1481</v>
      </c>
      <c r="B31" s="7" t="s">
        <v>1482</v>
      </c>
      <c r="C31" s="7" t="s">
        <v>1483</v>
      </c>
      <c r="D31" s="7" t="s">
        <v>1464</v>
      </c>
      <c r="E31" s="7" t="s">
        <v>1484</v>
      </c>
    </row>
    <row r="32" spans="1:10">
      <c r="A32" t="s">
        <v>1485</v>
      </c>
      <c r="B32">
        <v>2</v>
      </c>
      <c r="C32">
        <v>32</v>
      </c>
      <c r="D32">
        <v>16</v>
      </c>
      <c r="E32">
        <v>200</v>
      </c>
    </row>
    <row r="33" spans="1:7">
      <c r="A33" t="s">
        <v>1486</v>
      </c>
      <c r="B33">
        <v>2</v>
      </c>
      <c r="C33">
        <v>31</v>
      </c>
      <c r="D33">
        <v>15.5</v>
      </c>
      <c r="E33">
        <v>144.5</v>
      </c>
    </row>
    <row r="34" spans="1:7">
      <c r="A34" t="s">
        <v>1487</v>
      </c>
      <c r="B34">
        <v>2</v>
      </c>
      <c r="C34">
        <v>28</v>
      </c>
      <c r="D34">
        <v>14</v>
      </c>
      <c r="E34">
        <v>200</v>
      </c>
    </row>
    <row r="35" spans="1:7">
      <c r="A35" t="s">
        <v>1488</v>
      </c>
      <c r="B35">
        <v>2</v>
      </c>
      <c r="C35">
        <v>31</v>
      </c>
      <c r="D35">
        <v>15.5</v>
      </c>
      <c r="E35">
        <v>220.5</v>
      </c>
    </row>
    <row r="36" spans="1:7">
      <c r="A36" t="s">
        <v>1489</v>
      </c>
      <c r="B36">
        <v>2</v>
      </c>
      <c r="C36">
        <v>22</v>
      </c>
      <c r="D36">
        <v>11</v>
      </c>
      <c r="E36">
        <v>32</v>
      </c>
    </row>
    <row r="37" spans="1:7">
      <c r="A37" t="s">
        <v>1490</v>
      </c>
      <c r="B37">
        <v>2</v>
      </c>
      <c r="C37">
        <v>33</v>
      </c>
      <c r="D37">
        <v>16.5</v>
      </c>
      <c r="E37">
        <v>264.5</v>
      </c>
    </row>
    <row r="38" spans="1:7">
      <c r="A38" t="s">
        <v>1491</v>
      </c>
      <c r="B38">
        <v>2</v>
      </c>
      <c r="C38">
        <v>21</v>
      </c>
      <c r="D38">
        <v>10.5</v>
      </c>
      <c r="E38">
        <v>112.5</v>
      </c>
    </row>
    <row r="39" spans="1:7">
      <c r="A39" t="s">
        <v>1492</v>
      </c>
      <c r="B39">
        <v>2</v>
      </c>
      <c r="C39">
        <v>24</v>
      </c>
      <c r="D39">
        <v>12</v>
      </c>
      <c r="E39">
        <v>50</v>
      </c>
    </row>
    <row r="40" spans="1:7">
      <c r="A40" t="s">
        <v>1493</v>
      </c>
      <c r="B40">
        <v>2</v>
      </c>
      <c r="C40">
        <v>22</v>
      </c>
      <c r="D40">
        <v>11</v>
      </c>
      <c r="E40">
        <v>72</v>
      </c>
    </row>
    <row r="41" spans="1:7">
      <c r="A41" t="s">
        <v>1494</v>
      </c>
      <c r="B41">
        <v>2</v>
      </c>
      <c r="C41">
        <v>25</v>
      </c>
      <c r="D41">
        <v>12.5</v>
      </c>
      <c r="E41">
        <v>84.5</v>
      </c>
    </row>
    <row r="43" spans="1:7">
      <c r="A43" t="s">
        <v>1495</v>
      </c>
      <c r="B43">
        <v>10</v>
      </c>
      <c r="C43">
        <v>55</v>
      </c>
      <c r="D43">
        <v>5.5</v>
      </c>
      <c r="E43">
        <v>1.8333333333333333</v>
      </c>
    </row>
    <row r="44" spans="1:7" ht="14.4" thickBot="1">
      <c r="A44" s="6" t="s">
        <v>1507</v>
      </c>
      <c r="B44" s="6">
        <v>10</v>
      </c>
      <c r="C44" s="6">
        <v>214</v>
      </c>
      <c r="D44" s="6">
        <v>21.4</v>
      </c>
      <c r="E44" s="6">
        <v>21.82222222222218</v>
      </c>
    </row>
    <row r="47" spans="1:7" ht="14.4" thickBot="1">
      <c r="A47" t="s">
        <v>1496</v>
      </c>
    </row>
    <row r="48" spans="1:7">
      <c r="A48" s="7" t="s">
        <v>1497</v>
      </c>
      <c r="B48" s="7" t="s">
        <v>1498</v>
      </c>
      <c r="C48" s="7" t="s">
        <v>1499</v>
      </c>
      <c r="D48" s="7" t="s">
        <v>1500</v>
      </c>
      <c r="E48" s="7" t="s">
        <v>1501</v>
      </c>
      <c r="F48" s="7" t="s">
        <v>1502</v>
      </c>
      <c r="G48" s="7" t="s">
        <v>1503</v>
      </c>
    </row>
    <row r="49" spans="1:7">
      <c r="A49" t="s">
        <v>1504</v>
      </c>
      <c r="B49">
        <v>96.450000000000045</v>
      </c>
      <c r="C49">
        <v>9</v>
      </c>
      <c r="D49">
        <v>10.716666666666672</v>
      </c>
      <c r="E49">
        <v>0.82825246887076009</v>
      </c>
      <c r="F49">
        <v>0.60823847268696296</v>
      </c>
      <c r="G49">
        <v>3.17889310445827</v>
      </c>
    </row>
    <row r="50" spans="1:7">
      <c r="A50" t="s">
        <v>1505</v>
      </c>
      <c r="B50">
        <v>1264.05</v>
      </c>
      <c r="C50">
        <v>1</v>
      </c>
      <c r="D50">
        <v>1264.05</v>
      </c>
      <c r="E50">
        <v>97.693860025762092</v>
      </c>
      <c r="F50">
        <v>3.9427808335809232E-6</v>
      </c>
      <c r="G50">
        <v>5.1173550291992269</v>
      </c>
    </row>
    <row r="51" spans="1:7">
      <c r="A51" t="s">
        <v>1506</v>
      </c>
      <c r="B51">
        <v>116.45000000000005</v>
      </c>
      <c r="C51">
        <v>9</v>
      </c>
      <c r="D51">
        <v>12.938888888888894</v>
      </c>
    </row>
    <row r="53" spans="1:7" ht="14.4" thickBot="1">
      <c r="A53" s="6" t="s">
        <v>1462</v>
      </c>
      <c r="B53" s="6">
        <v>1476.95</v>
      </c>
      <c r="C53" s="6">
        <v>19</v>
      </c>
      <c r="D53" s="6"/>
      <c r="E53" s="6"/>
      <c r="F53" s="6"/>
      <c r="G53" s="6"/>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410F2-B72B-4289-9CEF-38E98B0484FA}">
  <dimension ref="A1:K43"/>
  <sheetViews>
    <sheetView workbookViewId="0">
      <selection activeCell="D46" sqref="D46"/>
    </sheetView>
  </sheetViews>
  <sheetFormatPr defaultRowHeight="13.8"/>
  <cols>
    <col min="1" max="1" width="12.21875" customWidth="1"/>
    <col min="2" max="2" width="10.44140625" style="9" customWidth="1"/>
    <col min="3" max="4" width="19.21875" bestFit="1" customWidth="1"/>
    <col min="5" max="5" width="60.5546875" bestFit="1" customWidth="1"/>
    <col min="6" max="6" width="54.5546875" bestFit="1" customWidth="1"/>
    <col min="7" max="7" width="13.21875" style="9" customWidth="1"/>
    <col min="8" max="8" width="18.77734375" style="9" bestFit="1" customWidth="1"/>
    <col min="11" max="11" width="20.6640625" bestFit="1" customWidth="1"/>
  </cols>
  <sheetData>
    <row r="1" spans="1:11">
      <c r="A1" t="s">
        <v>1634</v>
      </c>
    </row>
    <row r="2" spans="1:11" ht="14.4" thickBot="1">
      <c r="A2" t="s">
        <v>1633</v>
      </c>
    </row>
    <row r="3" spans="1:11" ht="28.8">
      <c r="B3" s="17" t="s">
        <v>1529</v>
      </c>
      <c r="C3" s="17" t="s">
        <v>414</v>
      </c>
      <c r="D3" s="16" t="s">
        <v>415</v>
      </c>
      <c r="E3" s="16" t="s">
        <v>416</v>
      </c>
      <c r="F3" s="16" t="s">
        <v>417</v>
      </c>
      <c r="G3" s="16" t="s">
        <v>1528</v>
      </c>
      <c r="H3" s="16" t="s">
        <v>1527</v>
      </c>
      <c r="K3" s="15"/>
    </row>
    <row r="4" spans="1:11">
      <c r="B4" s="10">
        <v>1</v>
      </c>
      <c r="C4" s="13" t="s">
        <v>1632</v>
      </c>
      <c r="D4" s="13" t="s">
        <v>1630</v>
      </c>
      <c r="E4" s="18" t="s">
        <v>1631</v>
      </c>
      <c r="F4" s="11"/>
      <c r="G4" s="10" t="s">
        <v>1511</v>
      </c>
      <c r="H4" s="10" t="s">
        <v>1538</v>
      </c>
    </row>
    <row r="5" spans="1:11">
      <c r="B5" s="10"/>
      <c r="C5" s="13"/>
      <c r="D5" s="13" t="s">
        <v>1630</v>
      </c>
      <c r="E5" s="12" t="s">
        <v>1629</v>
      </c>
      <c r="F5" s="19" t="s">
        <v>1628</v>
      </c>
      <c r="G5" s="10" t="s">
        <v>1511</v>
      </c>
      <c r="H5" s="10" t="s">
        <v>1538</v>
      </c>
    </row>
    <row r="6" spans="1:11">
      <c r="B6" s="10"/>
      <c r="C6" s="13"/>
      <c r="D6" s="14" t="s">
        <v>1627</v>
      </c>
      <c r="E6" s="18" t="s">
        <v>1626</v>
      </c>
      <c r="F6" s="20" t="s">
        <v>1625</v>
      </c>
      <c r="G6" s="10" t="s">
        <v>1511</v>
      </c>
      <c r="H6" s="10" t="s">
        <v>1538</v>
      </c>
      <c r="K6" t="s">
        <v>1624</v>
      </c>
    </row>
    <row r="7" spans="1:11" ht="18.45" customHeight="1">
      <c r="B7" s="10">
        <v>2</v>
      </c>
      <c r="C7" s="13" t="s">
        <v>1623</v>
      </c>
      <c r="D7" s="14" t="s">
        <v>1622</v>
      </c>
      <c r="E7" s="18" t="s">
        <v>1621</v>
      </c>
      <c r="F7" s="20" t="s">
        <v>1620</v>
      </c>
      <c r="G7" s="10" t="s">
        <v>1547</v>
      </c>
      <c r="H7" s="10" t="s">
        <v>1546</v>
      </c>
      <c r="K7" s="25" t="s">
        <v>1619</v>
      </c>
    </row>
    <row r="8" spans="1:11" ht="18.45" customHeight="1">
      <c r="B8" s="10"/>
      <c r="C8" s="13"/>
      <c r="D8" s="14" t="s">
        <v>1618</v>
      </c>
      <c r="E8" s="14" t="s">
        <v>1617</v>
      </c>
      <c r="F8" s="22" t="s">
        <v>1616</v>
      </c>
      <c r="G8" s="10" t="s">
        <v>1547</v>
      </c>
      <c r="H8" s="10" t="s">
        <v>1546</v>
      </c>
      <c r="K8" s="25" t="s">
        <v>1534</v>
      </c>
    </row>
    <row r="9" spans="1:11" ht="18.45" customHeight="1">
      <c r="B9" s="10">
        <v>3</v>
      </c>
      <c r="C9" s="14" t="s">
        <v>1615</v>
      </c>
      <c r="D9" s="14" t="s">
        <v>1614</v>
      </c>
      <c r="E9" s="14" t="s">
        <v>1613</v>
      </c>
      <c r="F9" s="22" t="s">
        <v>1612</v>
      </c>
      <c r="G9" s="10" t="s">
        <v>1547</v>
      </c>
      <c r="H9" s="10" t="s">
        <v>1546</v>
      </c>
      <c r="K9" s="25" t="s">
        <v>1531</v>
      </c>
    </row>
    <row r="10" spans="1:11" ht="18.45" customHeight="1">
      <c r="B10" s="10">
        <v>4</v>
      </c>
      <c r="C10" s="14" t="s">
        <v>1611</v>
      </c>
      <c r="D10" s="14" t="s">
        <v>1610</v>
      </c>
      <c r="E10" s="18" t="s">
        <v>1609</v>
      </c>
      <c r="F10" s="20" t="s">
        <v>1608</v>
      </c>
      <c r="G10" s="10" t="s">
        <v>1511</v>
      </c>
      <c r="H10" s="10" t="s">
        <v>1607</v>
      </c>
      <c r="K10" s="25" t="s">
        <v>1538</v>
      </c>
    </row>
    <row r="11" spans="1:11" ht="18.45" customHeight="1">
      <c r="B11" s="10">
        <v>5</v>
      </c>
      <c r="C11" s="14" t="s">
        <v>1606</v>
      </c>
      <c r="D11" s="14" t="s">
        <v>1536</v>
      </c>
      <c r="E11" s="14" t="s">
        <v>1605</v>
      </c>
      <c r="F11" s="26" t="s">
        <v>1604</v>
      </c>
      <c r="G11" s="10" t="s">
        <v>1547</v>
      </c>
      <c r="H11" s="10" t="s">
        <v>1546</v>
      </c>
      <c r="K11" s="25" t="s">
        <v>1510</v>
      </c>
    </row>
    <row r="12" spans="1:11" ht="15.6">
      <c r="B12" s="10">
        <v>6</v>
      </c>
      <c r="C12" s="14" t="s">
        <v>1603</v>
      </c>
      <c r="D12" s="14" t="s">
        <v>1602</v>
      </c>
      <c r="E12" s="18" t="s">
        <v>1601</v>
      </c>
      <c r="F12" s="20" t="s">
        <v>1600</v>
      </c>
      <c r="G12" s="10" t="s">
        <v>1511</v>
      </c>
      <c r="H12" s="10" t="s">
        <v>1510</v>
      </c>
      <c r="K12" s="24" t="s">
        <v>1599</v>
      </c>
    </row>
    <row r="13" spans="1:11">
      <c r="B13" s="10">
        <v>7</v>
      </c>
      <c r="C13" s="14" t="s">
        <v>1598</v>
      </c>
      <c r="D13" s="14" t="s">
        <v>1597</v>
      </c>
      <c r="E13" s="18" t="s">
        <v>1596</v>
      </c>
      <c r="F13" s="20" t="s">
        <v>1595</v>
      </c>
      <c r="G13" s="10" t="s">
        <v>1511</v>
      </c>
      <c r="H13" s="10" t="s">
        <v>1538</v>
      </c>
    </row>
    <row r="14" spans="1:11" ht="15.6">
      <c r="B14" s="10"/>
      <c r="C14" s="13"/>
      <c r="D14" s="14" t="s">
        <v>1594</v>
      </c>
      <c r="E14" s="18" t="s">
        <v>1593</v>
      </c>
      <c r="F14" s="11"/>
      <c r="G14" s="10" t="s">
        <v>1511</v>
      </c>
      <c r="H14" s="10" t="s">
        <v>1538</v>
      </c>
      <c r="K14" s="23" t="s">
        <v>1592</v>
      </c>
    </row>
    <row r="15" spans="1:11" ht="15.6">
      <c r="B15" s="10">
        <v>8</v>
      </c>
      <c r="C15" s="13" t="s">
        <v>1591</v>
      </c>
      <c r="D15" s="14" t="s">
        <v>1590</v>
      </c>
      <c r="E15" s="18" t="s">
        <v>1589</v>
      </c>
      <c r="F15" s="20" t="s">
        <v>1588</v>
      </c>
      <c r="G15" s="10" t="s">
        <v>1511</v>
      </c>
      <c r="H15" s="10" t="s">
        <v>1531</v>
      </c>
      <c r="K15" s="23" t="s">
        <v>1587</v>
      </c>
    </row>
    <row r="16" spans="1:11">
      <c r="B16" s="10">
        <v>9</v>
      </c>
      <c r="C16" s="13" t="s">
        <v>1586</v>
      </c>
      <c r="D16" s="14" t="s">
        <v>1585</v>
      </c>
      <c r="E16" s="14" t="s">
        <v>1584</v>
      </c>
      <c r="F16" s="22" t="s">
        <v>1583</v>
      </c>
      <c r="G16" s="10" t="s">
        <v>1547</v>
      </c>
      <c r="H16" s="10" t="s">
        <v>1546</v>
      </c>
    </row>
    <row r="17" spans="2:8">
      <c r="B17" s="10">
        <v>10</v>
      </c>
      <c r="C17" s="13" t="s">
        <v>1582</v>
      </c>
      <c r="D17" s="14" t="s">
        <v>1581</v>
      </c>
      <c r="E17" s="14" t="s">
        <v>1580</v>
      </c>
      <c r="F17" s="11"/>
      <c r="G17" s="10" t="s">
        <v>1547</v>
      </c>
      <c r="H17" s="10" t="s">
        <v>1546</v>
      </c>
    </row>
    <row r="18" spans="2:8">
      <c r="B18" s="10">
        <v>11</v>
      </c>
      <c r="C18" s="13" t="s">
        <v>1579</v>
      </c>
      <c r="D18" s="14" t="s">
        <v>1578</v>
      </c>
      <c r="E18" s="18" t="s">
        <v>1577</v>
      </c>
      <c r="F18" s="20" t="s">
        <v>1576</v>
      </c>
      <c r="G18" s="10" t="s">
        <v>1511</v>
      </c>
      <c r="H18" s="10" t="s">
        <v>1531</v>
      </c>
    </row>
    <row r="19" spans="2:8">
      <c r="B19" s="10">
        <v>12</v>
      </c>
      <c r="C19" s="14" t="s">
        <v>1575</v>
      </c>
      <c r="D19" s="14" t="s">
        <v>1574</v>
      </c>
      <c r="E19" s="18" t="s">
        <v>1573</v>
      </c>
      <c r="F19" s="20" t="s">
        <v>1572</v>
      </c>
      <c r="G19" s="10" t="s">
        <v>1511</v>
      </c>
      <c r="H19" s="10" t="s">
        <v>1538</v>
      </c>
    </row>
    <row r="20" spans="2:8">
      <c r="B20" s="10">
        <v>13</v>
      </c>
      <c r="C20" s="14" t="s">
        <v>1571</v>
      </c>
      <c r="D20" s="14" t="s">
        <v>1570</v>
      </c>
      <c r="E20" s="18" t="s">
        <v>1569</v>
      </c>
      <c r="F20" s="22" t="s">
        <v>1568</v>
      </c>
      <c r="G20" s="10" t="s">
        <v>1511</v>
      </c>
      <c r="H20" s="10" t="s">
        <v>1534</v>
      </c>
    </row>
    <row r="21" spans="2:8">
      <c r="B21" s="10">
        <v>14</v>
      </c>
      <c r="C21" s="14" t="s">
        <v>1567</v>
      </c>
      <c r="D21" s="14" t="s">
        <v>1566</v>
      </c>
      <c r="E21" s="18" t="s">
        <v>1565</v>
      </c>
      <c r="F21" s="20" t="s">
        <v>1564</v>
      </c>
      <c r="G21" s="10" t="s">
        <v>1511</v>
      </c>
      <c r="H21" s="10" t="s">
        <v>1531</v>
      </c>
    </row>
    <row r="22" spans="2:8">
      <c r="B22" s="10">
        <v>15</v>
      </c>
      <c r="C22" s="14" t="s">
        <v>1563</v>
      </c>
      <c r="D22" s="14" t="s">
        <v>1562</v>
      </c>
      <c r="E22" s="18" t="s">
        <v>1561</v>
      </c>
      <c r="F22" s="11"/>
      <c r="G22" s="10" t="s">
        <v>1511</v>
      </c>
      <c r="H22" s="10" t="s">
        <v>1538</v>
      </c>
    </row>
    <row r="23" spans="2:8">
      <c r="B23" s="10">
        <v>16</v>
      </c>
      <c r="C23" s="14" t="s">
        <v>1560</v>
      </c>
      <c r="D23" s="14" t="s">
        <v>1560</v>
      </c>
      <c r="E23" s="14" t="s">
        <v>1559</v>
      </c>
      <c r="F23" s="22" t="s">
        <v>1558</v>
      </c>
      <c r="G23" s="10" t="s">
        <v>1547</v>
      </c>
      <c r="H23" s="10" t="s">
        <v>1546</v>
      </c>
    </row>
    <row r="24" spans="2:8">
      <c r="B24" s="10">
        <v>17</v>
      </c>
      <c r="C24" s="14" t="s">
        <v>1557</v>
      </c>
      <c r="D24" s="14" t="s">
        <v>1556</v>
      </c>
      <c r="E24" s="18" t="s">
        <v>1555</v>
      </c>
      <c r="F24" s="11"/>
      <c r="G24" s="10" t="s">
        <v>1511</v>
      </c>
      <c r="H24" s="10" t="s">
        <v>1534</v>
      </c>
    </row>
    <row r="25" spans="2:8">
      <c r="B25" s="10">
        <v>18</v>
      </c>
      <c r="C25" s="14" t="s">
        <v>1554</v>
      </c>
      <c r="D25" s="14" t="s">
        <v>1553</v>
      </c>
      <c r="E25" s="18" t="s">
        <v>1552</v>
      </c>
      <c r="F25" s="11"/>
      <c r="G25" s="10" t="s">
        <v>1511</v>
      </c>
      <c r="H25" s="10" t="s">
        <v>1531</v>
      </c>
    </row>
    <row r="26" spans="2:8">
      <c r="B26" s="10">
        <v>19</v>
      </c>
      <c r="C26" s="14" t="s">
        <v>1551</v>
      </c>
      <c r="D26" s="14" t="s">
        <v>1549</v>
      </c>
      <c r="E26" s="18" t="s">
        <v>1550</v>
      </c>
      <c r="F26" s="11"/>
      <c r="G26" s="10" t="s">
        <v>1511</v>
      </c>
      <c r="H26" s="10" t="s">
        <v>1531</v>
      </c>
    </row>
    <row r="27" spans="2:8">
      <c r="B27" s="10"/>
      <c r="C27" s="13"/>
      <c r="D27" s="14" t="s">
        <v>1549</v>
      </c>
      <c r="E27" s="14" t="s">
        <v>1548</v>
      </c>
      <c r="F27" s="11"/>
      <c r="G27" s="10" t="s">
        <v>1547</v>
      </c>
      <c r="H27" s="10" t="s">
        <v>1546</v>
      </c>
    </row>
    <row r="28" spans="2:8" ht="18.45" customHeight="1">
      <c r="B28" s="10">
        <v>20</v>
      </c>
      <c r="C28" s="13" t="s">
        <v>1545</v>
      </c>
      <c r="D28" s="14" t="s">
        <v>1544</v>
      </c>
      <c r="E28" s="21" t="s">
        <v>1543</v>
      </c>
      <c r="F28" s="20" t="s">
        <v>1542</v>
      </c>
      <c r="G28" s="10" t="s">
        <v>1511</v>
      </c>
      <c r="H28" s="10" t="s">
        <v>1538</v>
      </c>
    </row>
    <row r="29" spans="2:8">
      <c r="B29" s="10">
        <v>21</v>
      </c>
      <c r="C29" s="13" t="s">
        <v>1541</v>
      </c>
      <c r="D29" s="14" t="s">
        <v>1540</v>
      </c>
      <c r="E29" s="14"/>
      <c r="F29" s="19" t="s">
        <v>1539</v>
      </c>
      <c r="G29" s="10" t="s">
        <v>1511</v>
      </c>
      <c r="H29" s="10" t="s">
        <v>1538</v>
      </c>
    </row>
    <row r="30" spans="2:8">
      <c r="B30" s="10">
        <v>22</v>
      </c>
      <c r="C30" s="13" t="s">
        <v>1537</v>
      </c>
      <c r="D30" s="14" t="s">
        <v>1536</v>
      </c>
      <c r="E30" s="18" t="s">
        <v>1535</v>
      </c>
      <c r="F30" s="11"/>
      <c r="G30" s="10" t="s">
        <v>1511</v>
      </c>
      <c r="H30" s="10" t="s">
        <v>1534</v>
      </c>
    </row>
    <row r="31" spans="2:8">
      <c r="B31" s="10"/>
      <c r="C31" s="13"/>
      <c r="D31" s="14" t="s">
        <v>1533</v>
      </c>
      <c r="E31" s="18" t="s">
        <v>1532</v>
      </c>
      <c r="F31" s="11"/>
      <c r="G31" s="10" t="s">
        <v>1511</v>
      </c>
      <c r="H31" s="10" t="s">
        <v>1531</v>
      </c>
    </row>
    <row r="32" spans="2:8">
      <c r="G32" s="10"/>
      <c r="H32" s="10"/>
    </row>
    <row r="33" spans="1:11">
      <c r="G33" s="10"/>
      <c r="H33" s="10"/>
    </row>
    <row r="34" spans="1:11" ht="14.4" thickBot="1">
      <c r="A34" t="s">
        <v>1530</v>
      </c>
      <c r="G34" s="10"/>
      <c r="H34" s="10"/>
    </row>
    <row r="35" spans="1:11" ht="28.8">
      <c r="B35" s="17" t="s">
        <v>1529</v>
      </c>
      <c r="C35" s="17" t="s">
        <v>414</v>
      </c>
      <c r="D35" s="16" t="s">
        <v>415</v>
      </c>
      <c r="E35" s="16" t="s">
        <v>416</v>
      </c>
      <c r="F35" s="16" t="s">
        <v>417</v>
      </c>
      <c r="G35" s="16" t="s">
        <v>1528</v>
      </c>
      <c r="H35" s="16" t="s">
        <v>1527</v>
      </c>
      <c r="K35" s="15"/>
    </row>
    <row r="36" spans="1:11">
      <c r="B36" s="10">
        <v>23</v>
      </c>
      <c r="C36" s="14" t="s">
        <v>1526</v>
      </c>
      <c r="D36" s="14" t="s">
        <v>1525</v>
      </c>
      <c r="E36" s="12" t="s">
        <v>1516</v>
      </c>
      <c r="F36" s="11"/>
      <c r="G36" s="10" t="s">
        <v>1511</v>
      </c>
      <c r="H36" s="10" t="s">
        <v>1510</v>
      </c>
    </row>
    <row r="37" spans="1:11">
      <c r="B37" s="10"/>
      <c r="C37" s="13"/>
      <c r="D37" s="14" t="s">
        <v>1524</v>
      </c>
      <c r="E37" s="12" t="s">
        <v>1515</v>
      </c>
      <c r="F37" s="11"/>
      <c r="G37" s="10" t="s">
        <v>1511</v>
      </c>
      <c r="H37" s="10" t="s">
        <v>1510</v>
      </c>
    </row>
    <row r="38" spans="1:11">
      <c r="B38" s="10">
        <v>24</v>
      </c>
      <c r="C38" s="13" t="s">
        <v>1523</v>
      </c>
      <c r="D38" s="13" t="s">
        <v>1522</v>
      </c>
      <c r="E38" s="12" t="s">
        <v>1516</v>
      </c>
      <c r="F38" s="11"/>
      <c r="G38" s="10" t="s">
        <v>1511</v>
      </c>
      <c r="H38" s="10" t="s">
        <v>1510</v>
      </c>
    </row>
    <row r="39" spans="1:11">
      <c r="B39" s="10"/>
      <c r="C39" s="13"/>
      <c r="D39" s="13" t="s">
        <v>1522</v>
      </c>
      <c r="E39" s="12" t="s">
        <v>1515</v>
      </c>
      <c r="F39" s="11"/>
      <c r="G39" s="10" t="s">
        <v>1511</v>
      </c>
      <c r="H39" s="10" t="s">
        <v>1510</v>
      </c>
    </row>
    <row r="40" spans="1:11">
      <c r="B40" s="10">
        <v>25</v>
      </c>
      <c r="C40" s="13" t="s">
        <v>1521</v>
      </c>
      <c r="D40" s="13" t="s">
        <v>1520</v>
      </c>
      <c r="E40" s="12" t="s">
        <v>1519</v>
      </c>
      <c r="F40" s="11"/>
      <c r="G40" s="10" t="s">
        <v>1511</v>
      </c>
      <c r="H40" s="10" t="s">
        <v>1510</v>
      </c>
    </row>
    <row r="41" spans="1:11">
      <c r="B41" s="10">
        <v>26</v>
      </c>
      <c r="C41" s="13" t="s">
        <v>1518</v>
      </c>
      <c r="D41" s="13" t="s">
        <v>1517</v>
      </c>
      <c r="E41" s="12" t="s">
        <v>1516</v>
      </c>
      <c r="F41" s="11"/>
      <c r="G41" s="10" t="s">
        <v>1511</v>
      </c>
      <c r="H41" s="10" t="s">
        <v>1510</v>
      </c>
    </row>
    <row r="42" spans="1:11">
      <c r="B42" s="10"/>
      <c r="C42" s="13"/>
      <c r="D42" s="13"/>
      <c r="E42" s="12" t="s">
        <v>1515</v>
      </c>
      <c r="F42" s="11"/>
      <c r="G42" s="10" t="s">
        <v>1511</v>
      </c>
      <c r="H42" s="10" t="s">
        <v>1510</v>
      </c>
    </row>
    <row r="43" spans="1:11">
      <c r="B43" s="10">
        <v>27</v>
      </c>
      <c r="C43" s="13" t="s">
        <v>1514</v>
      </c>
      <c r="D43" s="13" t="s">
        <v>1513</v>
      </c>
      <c r="E43" s="12" t="s">
        <v>1512</v>
      </c>
      <c r="F43" s="11"/>
      <c r="G43" s="10" t="s">
        <v>1511</v>
      </c>
      <c r="H43" s="10" t="s">
        <v>1510</v>
      </c>
    </row>
  </sheetData>
  <phoneticPr fontId="1" type="noConversion"/>
  <dataValidations count="2">
    <dataValidation type="list" allowBlank="1" showInputMessage="1" showErrorMessage="1" sqref="G4:G34 G36:G43" xr:uid="{200743DB-62D9-4AFC-BAB2-6E31D78A09F9}">
      <formula1>$K$14:$K$15</formula1>
    </dataValidation>
    <dataValidation type="list" allowBlank="1" showInputMessage="1" showErrorMessage="1" sqref="H4:H34 H36:H43" xr:uid="{74CB1E24-09D7-4E85-BFCC-DA76BB716D91}">
      <formula1>$K$7:$K$12</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
  <sheetViews>
    <sheetView topLeftCell="A58" zoomScale="130" zoomScaleNormal="130" workbookViewId="0">
      <selection activeCell="F91" sqref="F91"/>
    </sheetView>
  </sheetViews>
  <sheetFormatPr defaultRowHeight="13.8"/>
  <cols>
    <col min="2" max="2" width="41.88671875" customWidth="1"/>
    <col min="3" max="3" width="13.88671875" bestFit="1" customWidth="1"/>
    <col min="4" max="4" width="46.77734375" bestFit="1" customWidth="1"/>
    <col min="5" max="5" width="66.5546875" bestFit="1" customWidth="1"/>
    <col min="6" max="6" width="16.109375" bestFit="1" customWidth="1"/>
    <col min="7" max="7" width="11.77734375" bestFit="1" customWidth="1"/>
  </cols>
  <sheetData>
    <row r="1" spans="1:7">
      <c r="A1" s="42"/>
      <c r="B1" s="47" t="s">
        <v>1</v>
      </c>
      <c r="C1" s="47" t="s">
        <v>2</v>
      </c>
      <c r="D1" s="47" t="s">
        <v>3</v>
      </c>
      <c r="E1" s="47" t="s">
        <v>4</v>
      </c>
      <c r="F1" s="47" t="s">
        <v>1415</v>
      </c>
      <c r="G1" s="47" t="s">
        <v>1416</v>
      </c>
    </row>
    <row r="2" spans="1:7" ht="79.2">
      <c r="A2" s="42" t="s">
        <v>1426</v>
      </c>
      <c r="B2" s="43" t="s">
        <v>0</v>
      </c>
      <c r="C2" s="42"/>
      <c r="D2" s="42"/>
      <c r="E2" s="42"/>
      <c r="F2" s="42"/>
      <c r="G2" s="42"/>
    </row>
    <row r="3" spans="1:7">
      <c r="A3" s="42"/>
      <c r="B3" s="42" t="s">
        <v>6</v>
      </c>
      <c r="C3" s="42" t="s">
        <v>7</v>
      </c>
      <c r="D3" s="42" t="s">
        <v>14</v>
      </c>
      <c r="E3" s="42" t="s">
        <v>8</v>
      </c>
      <c r="F3" s="42">
        <v>0</v>
      </c>
      <c r="G3" s="42"/>
    </row>
    <row r="4" spans="1:7">
      <c r="A4" s="42"/>
      <c r="B4" s="42" t="s">
        <v>6</v>
      </c>
      <c r="C4" s="42" t="s">
        <v>7</v>
      </c>
      <c r="D4" s="42" t="s">
        <v>9</v>
      </c>
      <c r="E4" s="42" t="s">
        <v>10</v>
      </c>
      <c r="F4" s="42">
        <v>0</v>
      </c>
      <c r="G4" s="42"/>
    </row>
    <row r="5" spans="1:7">
      <c r="A5" s="42"/>
      <c r="B5" s="45" t="s">
        <v>6</v>
      </c>
      <c r="C5" s="42" t="s">
        <v>7</v>
      </c>
      <c r="D5" s="42" t="s">
        <v>11</v>
      </c>
      <c r="E5" s="44" t="s">
        <v>12</v>
      </c>
      <c r="F5" s="42">
        <v>1</v>
      </c>
      <c r="G5" s="42" t="s">
        <v>1308</v>
      </c>
    </row>
    <row r="6" spans="1:7">
      <c r="A6" s="42"/>
      <c r="B6" s="45" t="s">
        <v>6</v>
      </c>
      <c r="C6" s="42" t="s">
        <v>7</v>
      </c>
      <c r="D6" s="42" t="s">
        <v>17</v>
      </c>
      <c r="E6" s="42" t="s">
        <v>18</v>
      </c>
      <c r="F6" s="42">
        <v>0</v>
      </c>
      <c r="G6" s="42"/>
    </row>
    <row r="7" spans="1:7">
      <c r="A7" s="42"/>
      <c r="B7" s="45" t="s">
        <v>6</v>
      </c>
      <c r="C7" s="42" t="s">
        <v>13</v>
      </c>
      <c r="D7" s="42" t="s">
        <v>15</v>
      </c>
      <c r="E7" s="42" t="s">
        <v>16</v>
      </c>
      <c r="F7" s="42">
        <v>0</v>
      </c>
      <c r="G7" s="42"/>
    </row>
    <row r="8" spans="1:7">
      <c r="A8" s="42"/>
      <c r="B8" s="45" t="s">
        <v>19</v>
      </c>
      <c r="C8" s="42" t="s">
        <v>20</v>
      </c>
      <c r="D8" s="42" t="s">
        <v>21</v>
      </c>
      <c r="E8" s="44" t="s">
        <v>22</v>
      </c>
      <c r="F8" s="42">
        <v>1</v>
      </c>
      <c r="G8" s="42" t="s">
        <v>1418</v>
      </c>
    </row>
    <row r="9" spans="1:7">
      <c r="A9" s="42"/>
      <c r="B9" s="45" t="s">
        <v>19</v>
      </c>
      <c r="C9" s="42" t="s">
        <v>20</v>
      </c>
      <c r="D9" s="44" t="s">
        <v>23</v>
      </c>
      <c r="E9" s="42"/>
      <c r="F9" s="42">
        <v>1</v>
      </c>
      <c r="G9" s="42" t="s">
        <v>1308</v>
      </c>
    </row>
    <row r="10" spans="1:7">
      <c r="A10" s="42"/>
      <c r="B10" s="45" t="s">
        <v>19</v>
      </c>
      <c r="C10" s="42" t="s">
        <v>5</v>
      </c>
      <c r="D10" s="42" t="s">
        <v>25</v>
      </c>
      <c r="E10" s="42" t="s">
        <v>26</v>
      </c>
      <c r="F10" s="42">
        <v>0</v>
      </c>
      <c r="G10" s="42"/>
    </row>
    <row r="11" spans="1:7">
      <c r="A11" s="42"/>
      <c r="B11" s="42" t="s">
        <v>27</v>
      </c>
      <c r="C11" s="42" t="s">
        <v>28</v>
      </c>
      <c r="D11" s="42" t="s">
        <v>30</v>
      </c>
      <c r="E11" s="42" t="s">
        <v>29</v>
      </c>
      <c r="F11" s="42">
        <v>0</v>
      </c>
      <c r="G11" s="42"/>
    </row>
    <row r="12" spans="1:7">
      <c r="A12" s="42" t="s">
        <v>1427</v>
      </c>
      <c r="B12" s="46" t="s">
        <v>31</v>
      </c>
      <c r="C12" s="42"/>
      <c r="D12" s="42"/>
      <c r="E12" s="42"/>
      <c r="F12" s="42"/>
      <c r="G12" s="42"/>
    </row>
    <row r="13" spans="1:7">
      <c r="A13" s="42"/>
      <c r="B13" s="42" t="s">
        <v>32</v>
      </c>
      <c r="C13" s="42" t="s">
        <v>33</v>
      </c>
      <c r="D13" s="42" t="s">
        <v>34</v>
      </c>
      <c r="E13" s="42" t="s">
        <v>35</v>
      </c>
      <c r="F13" s="42">
        <v>0</v>
      </c>
      <c r="G13" s="42"/>
    </row>
    <row r="14" spans="1:7">
      <c r="A14" s="42"/>
      <c r="B14" s="42" t="s">
        <v>32</v>
      </c>
      <c r="C14" s="42" t="s">
        <v>33</v>
      </c>
      <c r="D14" s="42" t="s">
        <v>36</v>
      </c>
      <c r="E14" s="42" t="s">
        <v>37</v>
      </c>
      <c r="F14" s="42">
        <v>0</v>
      </c>
      <c r="G14" s="42"/>
    </row>
    <row r="15" spans="1:7">
      <c r="A15" s="42" t="s">
        <v>1428</v>
      </c>
      <c r="B15" s="42" t="s">
        <v>38</v>
      </c>
      <c r="C15" s="42"/>
      <c r="D15" s="42"/>
      <c r="E15" s="42"/>
      <c r="F15" s="42"/>
      <c r="G15" s="42"/>
    </row>
    <row r="16" spans="1:7">
      <c r="A16" s="42"/>
      <c r="B16" s="42" t="s">
        <v>38</v>
      </c>
      <c r="C16" s="42" t="s">
        <v>39</v>
      </c>
      <c r="D16" s="44" t="s">
        <v>1662</v>
      </c>
      <c r="E16" s="44" t="s">
        <v>1663</v>
      </c>
      <c r="F16" s="42">
        <v>1</v>
      </c>
      <c r="G16" s="42" t="s">
        <v>1308</v>
      </c>
    </row>
    <row r="17" spans="1:7">
      <c r="A17" s="42"/>
      <c r="B17" s="42" t="s">
        <v>38</v>
      </c>
      <c r="C17" s="42" t="s">
        <v>39</v>
      </c>
      <c r="D17" s="42" t="s">
        <v>44</v>
      </c>
      <c r="E17" s="42" t="s">
        <v>45</v>
      </c>
      <c r="F17" s="42">
        <v>0</v>
      </c>
      <c r="G17" s="42"/>
    </row>
    <row r="18" spans="1:7">
      <c r="A18" s="42"/>
      <c r="B18" s="42" t="s">
        <v>38</v>
      </c>
      <c r="C18" s="42" t="s">
        <v>46</v>
      </c>
      <c r="D18" s="42" t="s">
        <v>47</v>
      </c>
      <c r="E18" s="42" t="s">
        <v>57</v>
      </c>
      <c r="F18" s="42">
        <v>0</v>
      </c>
      <c r="G18" s="42"/>
    </row>
    <row r="19" spans="1:7">
      <c r="A19" s="42" t="s">
        <v>1429</v>
      </c>
      <c r="B19" s="46" t="s">
        <v>48</v>
      </c>
      <c r="C19" s="42"/>
      <c r="D19" s="42"/>
      <c r="E19" s="42"/>
      <c r="F19" s="42"/>
      <c r="G19" s="42"/>
    </row>
    <row r="20" spans="1:7">
      <c r="A20" s="42"/>
      <c r="B20" s="42" t="s">
        <v>49</v>
      </c>
      <c r="C20" s="42" t="s">
        <v>50</v>
      </c>
      <c r="D20" s="42" t="s">
        <v>51</v>
      </c>
      <c r="E20" s="42" t="s">
        <v>52</v>
      </c>
      <c r="F20" s="42">
        <v>0</v>
      </c>
      <c r="G20" s="42"/>
    </row>
    <row r="21" spans="1:7">
      <c r="A21" s="42"/>
      <c r="B21" s="42" t="s">
        <v>49</v>
      </c>
      <c r="C21" s="42" t="s">
        <v>50</v>
      </c>
      <c r="D21" s="44" t="s">
        <v>53</v>
      </c>
      <c r="E21" s="42" t="s">
        <v>54</v>
      </c>
      <c r="F21" s="42">
        <v>1</v>
      </c>
      <c r="G21" s="42" t="s">
        <v>1420</v>
      </c>
    </row>
    <row r="22" spans="1:7">
      <c r="A22" s="42"/>
      <c r="B22" s="42" t="s">
        <v>49</v>
      </c>
      <c r="C22" s="42" t="s">
        <v>50</v>
      </c>
      <c r="D22" s="42" t="s">
        <v>55</v>
      </c>
      <c r="E22" s="42" t="s">
        <v>56</v>
      </c>
      <c r="F22" s="42">
        <v>0</v>
      </c>
      <c r="G22" s="42"/>
    </row>
    <row r="23" spans="1:7">
      <c r="A23" s="42"/>
      <c r="B23" s="42" t="s">
        <v>49</v>
      </c>
      <c r="C23" s="42" t="s">
        <v>46</v>
      </c>
      <c r="D23" s="42" t="s">
        <v>47</v>
      </c>
      <c r="E23" s="42" t="s">
        <v>58</v>
      </c>
      <c r="F23" s="42">
        <v>0</v>
      </c>
      <c r="G23" s="42"/>
    </row>
    <row r="24" spans="1:7">
      <c r="A24" s="42" t="s">
        <v>1430</v>
      </c>
      <c r="B24" s="46" t="s">
        <v>59</v>
      </c>
      <c r="C24" s="42"/>
      <c r="D24" s="42"/>
      <c r="E24" s="42"/>
      <c r="F24" s="42"/>
      <c r="G24" s="42"/>
    </row>
    <row r="25" spans="1:7">
      <c r="A25" s="42"/>
      <c r="B25" s="42" t="s">
        <v>60</v>
      </c>
      <c r="C25" s="42" t="s">
        <v>61</v>
      </c>
      <c r="D25" s="42" t="s">
        <v>62</v>
      </c>
      <c r="E25" s="42" t="s">
        <v>63</v>
      </c>
      <c r="F25" s="42">
        <v>0</v>
      </c>
      <c r="G25" s="42"/>
    </row>
    <row r="26" spans="1:7">
      <c r="A26" s="42"/>
      <c r="B26" s="42" t="s">
        <v>60</v>
      </c>
      <c r="C26" s="42" t="s">
        <v>61</v>
      </c>
      <c r="D26" s="42" t="s">
        <v>64</v>
      </c>
      <c r="E26" s="42" t="s">
        <v>65</v>
      </c>
      <c r="F26" s="42">
        <v>0</v>
      </c>
      <c r="G26" s="42"/>
    </row>
    <row r="27" spans="1:7">
      <c r="A27" s="42"/>
      <c r="B27" s="42" t="s">
        <v>60</v>
      </c>
      <c r="C27" s="42" t="s">
        <v>61</v>
      </c>
      <c r="D27" s="42" t="s">
        <v>66</v>
      </c>
      <c r="E27" s="42" t="s">
        <v>1421</v>
      </c>
      <c r="F27" s="42">
        <v>0</v>
      </c>
      <c r="G27" s="42"/>
    </row>
    <row r="28" spans="1:7">
      <c r="A28" s="42"/>
      <c r="B28" s="42" t="s">
        <v>60</v>
      </c>
      <c r="C28" s="42" t="s">
        <v>61</v>
      </c>
      <c r="D28" s="44" t="s">
        <v>68</v>
      </c>
      <c r="E28" s="44" t="s">
        <v>69</v>
      </c>
      <c r="F28" s="42">
        <v>1</v>
      </c>
      <c r="G28" s="42" t="s">
        <v>1418</v>
      </c>
    </row>
    <row r="29" spans="1:7">
      <c r="A29" s="42"/>
      <c r="B29" s="42" t="s">
        <v>60</v>
      </c>
      <c r="C29" s="42" t="s">
        <v>20</v>
      </c>
      <c r="D29" s="42" t="s">
        <v>70</v>
      </c>
      <c r="E29" s="42" t="s">
        <v>71</v>
      </c>
      <c r="F29" s="42">
        <v>0</v>
      </c>
      <c r="G29" s="42"/>
    </row>
    <row r="30" spans="1:7">
      <c r="A30" s="42" t="s">
        <v>1431</v>
      </c>
      <c r="B30" s="42" t="s">
        <v>72</v>
      </c>
      <c r="C30" s="42"/>
      <c r="D30" s="42"/>
      <c r="E30" s="42"/>
      <c r="F30" s="42"/>
      <c r="G30" s="42"/>
    </row>
    <row r="31" spans="1:7">
      <c r="A31" s="42"/>
      <c r="B31" s="42" t="s">
        <v>73</v>
      </c>
      <c r="C31" s="42" t="s">
        <v>74</v>
      </c>
      <c r="D31" s="42" t="s">
        <v>75</v>
      </c>
      <c r="E31" s="42" t="s">
        <v>83</v>
      </c>
      <c r="F31" s="42">
        <v>0</v>
      </c>
      <c r="G31" s="42"/>
    </row>
    <row r="32" spans="1:7">
      <c r="A32" s="42"/>
      <c r="B32" s="42" t="s">
        <v>73</v>
      </c>
      <c r="C32" s="42" t="s">
        <v>74</v>
      </c>
      <c r="D32" s="42" t="s">
        <v>76</v>
      </c>
      <c r="E32" s="42" t="s">
        <v>77</v>
      </c>
      <c r="F32" s="42">
        <v>0</v>
      </c>
      <c r="G32" s="42"/>
    </row>
    <row r="33" spans="1:7">
      <c r="A33" s="42"/>
      <c r="B33" s="42" t="s">
        <v>73</v>
      </c>
      <c r="C33" s="42" t="s">
        <v>74</v>
      </c>
      <c r="D33" s="42" t="s">
        <v>1417</v>
      </c>
      <c r="E33" s="42" t="s">
        <v>78</v>
      </c>
      <c r="F33" s="42">
        <v>0</v>
      </c>
      <c r="G33" s="42"/>
    </row>
    <row r="34" spans="1:7">
      <c r="A34" s="42"/>
      <c r="B34" s="42" t="s">
        <v>79</v>
      </c>
      <c r="C34" s="42" t="s">
        <v>80</v>
      </c>
      <c r="D34" s="42" t="s">
        <v>81</v>
      </c>
      <c r="E34" s="42" t="s">
        <v>82</v>
      </c>
      <c r="F34" s="42">
        <v>0</v>
      </c>
      <c r="G34" s="42"/>
    </row>
    <row r="35" spans="1:7">
      <c r="A35" s="42"/>
      <c r="B35" s="42" t="s">
        <v>79</v>
      </c>
      <c r="C35" s="42" t="s">
        <v>84</v>
      </c>
      <c r="D35" s="42" t="s">
        <v>85</v>
      </c>
      <c r="E35" s="42" t="s">
        <v>86</v>
      </c>
      <c r="F35" s="42">
        <v>0</v>
      </c>
      <c r="G35" s="42"/>
    </row>
    <row r="36" spans="1:7">
      <c r="A36" s="42" t="s">
        <v>1432</v>
      </c>
      <c r="B36" s="46" t="s">
        <v>87</v>
      </c>
      <c r="C36" s="42"/>
      <c r="D36" s="42"/>
      <c r="E36" s="42"/>
      <c r="F36" s="42"/>
      <c r="G36" s="42"/>
    </row>
    <row r="37" spans="1:7">
      <c r="A37" s="42"/>
      <c r="B37" s="42" t="s">
        <v>88</v>
      </c>
      <c r="C37" s="42" t="s">
        <v>20</v>
      </c>
      <c r="D37" s="44" t="s">
        <v>89</v>
      </c>
      <c r="E37" s="42" t="s">
        <v>90</v>
      </c>
      <c r="F37" s="42">
        <v>1</v>
      </c>
      <c r="G37" s="42" t="s">
        <v>1419</v>
      </c>
    </row>
    <row r="38" spans="1:7">
      <c r="A38" s="42"/>
      <c r="B38" s="42" t="s">
        <v>88</v>
      </c>
      <c r="C38" s="42" t="s">
        <v>20</v>
      </c>
      <c r="D38" s="42" t="s">
        <v>91</v>
      </c>
      <c r="E38" s="42" t="s">
        <v>90</v>
      </c>
      <c r="F38" s="42">
        <v>0</v>
      </c>
      <c r="G38" s="42"/>
    </row>
    <row r="39" spans="1:7">
      <c r="A39" s="42" t="s">
        <v>1433</v>
      </c>
      <c r="B39" s="46" t="s">
        <v>92</v>
      </c>
      <c r="C39" s="42"/>
      <c r="D39" s="42"/>
      <c r="E39" s="42"/>
      <c r="F39" s="42"/>
      <c r="G39" s="42"/>
    </row>
    <row r="40" spans="1:7">
      <c r="A40" s="42"/>
      <c r="B40" s="42" t="s">
        <v>93</v>
      </c>
      <c r="C40" s="42" t="s">
        <v>94</v>
      </c>
      <c r="D40" s="42" t="s">
        <v>95</v>
      </c>
      <c r="E40" s="42" t="s">
        <v>96</v>
      </c>
      <c r="F40" s="42">
        <v>0</v>
      </c>
      <c r="G40" s="42"/>
    </row>
    <row r="41" spans="1:7">
      <c r="A41" s="42"/>
      <c r="B41" s="42" t="s">
        <v>93</v>
      </c>
      <c r="C41" s="42" t="s">
        <v>94</v>
      </c>
      <c r="D41" s="42" t="s">
        <v>97</v>
      </c>
      <c r="E41" s="44" t="s">
        <v>98</v>
      </c>
      <c r="F41" s="42">
        <v>1</v>
      </c>
      <c r="G41" s="42" t="s">
        <v>1419</v>
      </c>
    </row>
    <row r="42" spans="1:7">
      <c r="A42" s="42"/>
      <c r="B42" s="42" t="s">
        <v>93</v>
      </c>
      <c r="C42" s="42" t="s">
        <v>94</v>
      </c>
      <c r="D42" s="42" t="s">
        <v>99</v>
      </c>
      <c r="E42" s="42" t="s">
        <v>100</v>
      </c>
      <c r="F42" s="42">
        <v>0</v>
      </c>
      <c r="G42" s="42"/>
    </row>
    <row r="43" spans="1:7">
      <c r="A43" s="42" t="s">
        <v>1434</v>
      </c>
      <c r="B43" s="46" t="s">
        <v>101</v>
      </c>
      <c r="C43" s="42"/>
      <c r="D43" s="42"/>
      <c r="E43" s="42"/>
      <c r="F43" s="42"/>
      <c r="G43" s="42"/>
    </row>
    <row r="44" spans="1:7">
      <c r="A44" s="42"/>
      <c r="B44" s="42" t="s">
        <v>102</v>
      </c>
      <c r="C44" s="42" t="s">
        <v>103</v>
      </c>
      <c r="D44" s="42" t="s">
        <v>104</v>
      </c>
      <c r="E44" s="42" t="s">
        <v>105</v>
      </c>
      <c r="F44" s="42">
        <v>0</v>
      </c>
      <c r="G44" s="42"/>
    </row>
    <row r="45" spans="1:7">
      <c r="A45" s="42" t="s">
        <v>1435</v>
      </c>
      <c r="B45" s="39" t="s">
        <v>180</v>
      </c>
      <c r="C45" s="42"/>
      <c r="D45" s="42"/>
      <c r="E45" s="42"/>
      <c r="F45" s="42"/>
      <c r="G45" s="42"/>
    </row>
    <row r="46" spans="1:7">
      <c r="A46" s="42"/>
      <c r="B46" s="42" t="s">
        <v>181</v>
      </c>
      <c r="C46" s="42" t="s">
        <v>182</v>
      </c>
      <c r="D46" s="42" t="s">
        <v>184</v>
      </c>
      <c r="E46" s="42" t="s">
        <v>187</v>
      </c>
      <c r="F46" s="42">
        <v>0</v>
      </c>
      <c r="G46" s="42"/>
    </row>
    <row r="47" spans="1:7">
      <c r="A47" s="42"/>
      <c r="B47" s="42" t="s">
        <v>181</v>
      </c>
      <c r="C47" s="42" t="s">
        <v>182</v>
      </c>
      <c r="D47" s="42" t="s">
        <v>183</v>
      </c>
      <c r="E47" s="42" t="s">
        <v>188</v>
      </c>
      <c r="F47" s="42">
        <v>0</v>
      </c>
      <c r="G47" s="42"/>
    </row>
    <row r="48" spans="1:7">
      <c r="A48" s="42"/>
      <c r="B48" s="42" t="s">
        <v>181</v>
      </c>
      <c r="C48" s="42" t="s">
        <v>182</v>
      </c>
      <c r="D48" s="42" t="s">
        <v>185</v>
      </c>
      <c r="E48" s="42" t="s">
        <v>110</v>
      </c>
      <c r="F48" s="42">
        <v>0</v>
      </c>
      <c r="G48" s="42"/>
    </row>
    <row r="49" spans="1:7">
      <c r="A49" s="42"/>
      <c r="B49" s="42" t="s">
        <v>181</v>
      </c>
      <c r="C49" s="42" t="s">
        <v>182</v>
      </c>
      <c r="D49" s="44" t="s">
        <v>186</v>
      </c>
      <c r="E49" s="42" t="s">
        <v>189</v>
      </c>
      <c r="F49" s="42">
        <v>1</v>
      </c>
      <c r="G49" s="42" t="s">
        <v>1420</v>
      </c>
    </row>
    <row r="50" spans="1:7">
      <c r="A50" s="42" t="s">
        <v>1436</v>
      </c>
      <c r="B50" s="39" t="s">
        <v>106</v>
      </c>
      <c r="C50" s="42"/>
      <c r="D50" s="42"/>
      <c r="E50" s="42"/>
      <c r="F50" s="42"/>
      <c r="G50" s="42"/>
    </row>
    <row r="51" spans="1:7">
      <c r="A51" s="42"/>
      <c r="B51" s="42" t="s">
        <v>107</v>
      </c>
      <c r="C51" s="42" t="s">
        <v>108</v>
      </c>
      <c r="D51" s="42" t="s">
        <v>109</v>
      </c>
      <c r="E51" s="42" t="s">
        <v>110</v>
      </c>
      <c r="F51" s="42">
        <v>0</v>
      </c>
      <c r="G51" s="42"/>
    </row>
    <row r="52" spans="1:7">
      <c r="A52" s="42"/>
      <c r="B52" s="42" t="s">
        <v>107</v>
      </c>
      <c r="C52" s="42" t="s">
        <v>108</v>
      </c>
      <c r="D52" s="42" t="s">
        <v>111</v>
      </c>
      <c r="E52" s="42" t="s">
        <v>10</v>
      </c>
      <c r="F52" s="42">
        <v>0</v>
      </c>
      <c r="G52" s="42"/>
    </row>
    <row r="53" spans="1:7">
      <c r="A53" s="42"/>
      <c r="B53" s="42" t="s">
        <v>107</v>
      </c>
      <c r="C53" s="42" t="s">
        <v>108</v>
      </c>
      <c r="D53" s="42" t="s">
        <v>111</v>
      </c>
      <c r="E53" s="42" t="s">
        <v>112</v>
      </c>
      <c r="F53" s="42">
        <v>0</v>
      </c>
      <c r="G53" s="42"/>
    </row>
    <row r="54" spans="1:7" ht="14.4">
      <c r="A54" s="42" t="s">
        <v>1437</v>
      </c>
      <c r="B54" s="39" t="s">
        <v>113</v>
      </c>
      <c r="C54" s="42"/>
      <c r="D54" s="42"/>
      <c r="E54" s="42"/>
      <c r="F54" s="42"/>
      <c r="G54" s="42"/>
    </row>
    <row r="55" spans="1:7">
      <c r="A55" s="42"/>
      <c r="B55" s="39" t="s">
        <v>114</v>
      </c>
      <c r="C55" s="42" t="s">
        <v>115</v>
      </c>
      <c r="D55" s="42" t="s">
        <v>116</v>
      </c>
      <c r="E55" s="44" t="s">
        <v>117</v>
      </c>
      <c r="F55" s="42">
        <v>1</v>
      </c>
      <c r="G55" s="42" t="s">
        <v>1419</v>
      </c>
    </row>
    <row r="56" spans="1:7">
      <c r="A56" s="42"/>
      <c r="B56" s="42" t="s">
        <v>114</v>
      </c>
      <c r="C56" s="42" t="s">
        <v>115</v>
      </c>
      <c r="D56" s="42" t="s">
        <v>118</v>
      </c>
      <c r="E56" s="42" t="s">
        <v>119</v>
      </c>
      <c r="F56" s="42">
        <v>0</v>
      </c>
      <c r="G56" s="42"/>
    </row>
    <row r="57" spans="1:7">
      <c r="A57" s="42"/>
      <c r="B57" s="42" t="s">
        <v>114</v>
      </c>
      <c r="C57" s="42" t="s">
        <v>115</v>
      </c>
      <c r="D57" s="42" t="s">
        <v>120</v>
      </c>
      <c r="E57" s="42" t="s">
        <v>121</v>
      </c>
      <c r="F57" s="42">
        <v>0</v>
      </c>
      <c r="G57" s="42"/>
    </row>
    <row r="58" spans="1:7">
      <c r="A58" s="42" t="s">
        <v>1438</v>
      </c>
      <c r="B58" s="39" t="s">
        <v>122</v>
      </c>
      <c r="C58" s="42"/>
      <c r="D58" s="42"/>
      <c r="E58" s="42"/>
      <c r="F58" s="42"/>
      <c r="G58" s="42"/>
    </row>
    <row r="59" spans="1:7">
      <c r="A59" s="42"/>
      <c r="B59" s="42" t="s">
        <v>124</v>
      </c>
      <c r="C59" s="42" t="s">
        <v>7</v>
      </c>
      <c r="D59" s="42" t="s">
        <v>14</v>
      </c>
      <c r="E59" s="42" t="s">
        <v>8</v>
      </c>
      <c r="F59" s="42">
        <v>0</v>
      </c>
      <c r="G59" s="42"/>
    </row>
    <row r="60" spans="1:7">
      <c r="A60" s="42"/>
      <c r="B60" s="42" t="s">
        <v>123</v>
      </c>
      <c r="C60" s="42" t="s">
        <v>7</v>
      </c>
      <c r="D60" s="42" t="s">
        <v>130</v>
      </c>
      <c r="E60" s="42" t="s">
        <v>10</v>
      </c>
      <c r="F60" s="42">
        <v>0</v>
      </c>
      <c r="G60" s="42"/>
    </row>
    <row r="61" spans="1:7">
      <c r="A61" s="42"/>
      <c r="B61" s="42" t="s">
        <v>123</v>
      </c>
      <c r="C61" s="42" t="s">
        <v>7</v>
      </c>
      <c r="D61" s="42" t="s">
        <v>129</v>
      </c>
      <c r="E61" s="42" t="s">
        <v>12</v>
      </c>
      <c r="F61" s="42">
        <v>0</v>
      </c>
      <c r="G61" s="42"/>
    </row>
    <row r="62" spans="1:7">
      <c r="A62" s="42"/>
      <c r="B62" s="42" t="s">
        <v>123</v>
      </c>
      <c r="C62" s="42" t="s">
        <v>7</v>
      </c>
      <c r="D62" s="42" t="s">
        <v>127</v>
      </c>
      <c r="E62" s="42" t="s">
        <v>128</v>
      </c>
      <c r="F62" s="42">
        <v>0</v>
      </c>
      <c r="G62" s="42"/>
    </row>
    <row r="63" spans="1:7">
      <c r="A63" s="42"/>
      <c r="B63" s="42" t="s">
        <v>123</v>
      </c>
      <c r="C63" s="42" t="s">
        <v>125</v>
      </c>
      <c r="D63" s="42" t="s">
        <v>126</v>
      </c>
      <c r="E63" s="42" t="s">
        <v>16</v>
      </c>
      <c r="F63" s="42">
        <v>0</v>
      </c>
      <c r="G63" s="42"/>
    </row>
    <row r="64" spans="1:7">
      <c r="A64" s="42" t="s">
        <v>1439</v>
      </c>
      <c r="B64" s="46" t="s">
        <v>131</v>
      </c>
      <c r="C64" s="42"/>
      <c r="D64" s="42"/>
      <c r="E64" s="42"/>
      <c r="F64" s="42"/>
      <c r="G64" s="42"/>
    </row>
    <row r="65" spans="1:7">
      <c r="A65" s="42"/>
      <c r="B65" s="42" t="s">
        <v>132</v>
      </c>
      <c r="C65" s="42" t="s">
        <v>133</v>
      </c>
      <c r="D65" s="42" t="s">
        <v>134</v>
      </c>
      <c r="E65" s="42" t="s">
        <v>135</v>
      </c>
      <c r="F65" s="42">
        <v>0</v>
      </c>
      <c r="G65" s="42"/>
    </row>
    <row r="66" spans="1:7">
      <c r="A66" s="42"/>
      <c r="B66" s="42" t="s">
        <v>132</v>
      </c>
      <c r="C66" s="42" t="s">
        <v>133</v>
      </c>
      <c r="D66" s="42" t="s">
        <v>136</v>
      </c>
      <c r="E66" s="42" t="s">
        <v>137</v>
      </c>
      <c r="F66" s="42">
        <v>0</v>
      </c>
      <c r="G66" s="42"/>
    </row>
    <row r="67" spans="1:7">
      <c r="A67" s="42"/>
      <c r="B67" s="42" t="s">
        <v>132</v>
      </c>
      <c r="C67" s="42" t="s">
        <v>133</v>
      </c>
      <c r="D67" s="44" t="s">
        <v>138</v>
      </c>
      <c r="E67" s="44" t="s">
        <v>139</v>
      </c>
      <c r="F67" s="42">
        <v>1</v>
      </c>
      <c r="G67" s="42" t="s">
        <v>1308</v>
      </c>
    </row>
    <row r="68" spans="1:7">
      <c r="A68" s="42" t="s">
        <v>1440</v>
      </c>
      <c r="B68" s="46" t="s">
        <v>140</v>
      </c>
      <c r="C68" s="42"/>
      <c r="D68" s="42"/>
      <c r="E68" s="42"/>
      <c r="F68" s="42"/>
      <c r="G68" s="42"/>
    </row>
    <row r="69" spans="1:7">
      <c r="A69" s="42"/>
      <c r="B69" s="42" t="s">
        <v>141</v>
      </c>
      <c r="C69" s="42" t="s">
        <v>142</v>
      </c>
      <c r="D69" s="42" t="s">
        <v>143</v>
      </c>
      <c r="E69" s="42" t="s">
        <v>150</v>
      </c>
      <c r="F69" s="42">
        <v>0</v>
      </c>
      <c r="G69" s="42"/>
    </row>
    <row r="70" spans="1:7">
      <c r="A70" s="42"/>
      <c r="B70" s="42" t="s">
        <v>141</v>
      </c>
      <c r="C70" s="42" t="s">
        <v>144</v>
      </c>
      <c r="D70" s="44" t="s">
        <v>145</v>
      </c>
      <c r="E70" s="42" t="s">
        <v>151</v>
      </c>
      <c r="F70" s="42">
        <v>1</v>
      </c>
      <c r="G70" s="42" t="s">
        <v>1419</v>
      </c>
    </row>
    <row r="71" spans="1:7">
      <c r="A71" s="42"/>
      <c r="B71" s="42" t="s">
        <v>141</v>
      </c>
      <c r="C71" s="42" t="s">
        <v>144</v>
      </c>
      <c r="D71" s="42" t="s">
        <v>146</v>
      </c>
      <c r="E71" s="42" t="s">
        <v>153</v>
      </c>
      <c r="F71" s="42">
        <v>0</v>
      </c>
      <c r="G71" s="42"/>
    </row>
    <row r="72" spans="1:7">
      <c r="A72" s="42"/>
      <c r="B72" s="42" t="s">
        <v>141</v>
      </c>
      <c r="C72" s="42" t="s">
        <v>144</v>
      </c>
      <c r="D72" s="42" t="s">
        <v>147</v>
      </c>
      <c r="E72" s="44" t="s">
        <v>152</v>
      </c>
      <c r="F72" s="42">
        <v>1</v>
      </c>
      <c r="G72" s="42" t="s">
        <v>1420</v>
      </c>
    </row>
    <row r="73" spans="1:7">
      <c r="A73" s="42"/>
      <c r="B73" s="42" t="s">
        <v>141</v>
      </c>
      <c r="C73" s="42" t="s">
        <v>142</v>
      </c>
      <c r="D73" s="42" t="s">
        <v>148</v>
      </c>
      <c r="E73" s="42" t="s">
        <v>154</v>
      </c>
      <c r="F73" s="42">
        <v>0</v>
      </c>
      <c r="G73" s="42"/>
    </row>
    <row r="74" spans="1:7">
      <c r="A74" s="42"/>
      <c r="B74" s="42" t="s">
        <v>141</v>
      </c>
      <c r="C74" s="42" t="s">
        <v>144</v>
      </c>
      <c r="D74" s="42" t="s">
        <v>149</v>
      </c>
      <c r="E74" s="42" t="s">
        <v>150</v>
      </c>
      <c r="F74" s="42">
        <v>0</v>
      </c>
      <c r="G74" s="42"/>
    </row>
    <row r="75" spans="1:7">
      <c r="A75" s="42" t="s">
        <v>1441</v>
      </c>
      <c r="B75" s="46" t="s">
        <v>155</v>
      </c>
      <c r="C75" s="42"/>
      <c r="D75" s="42"/>
      <c r="E75" s="42"/>
      <c r="F75" s="42"/>
      <c r="G75" s="42"/>
    </row>
    <row r="76" spans="1:7">
      <c r="A76" s="42"/>
      <c r="B76" s="42" t="s">
        <v>156</v>
      </c>
      <c r="C76" s="42" t="s">
        <v>157</v>
      </c>
      <c r="D76" s="42" t="s">
        <v>158</v>
      </c>
      <c r="E76" s="42" t="s">
        <v>160</v>
      </c>
      <c r="F76" s="42">
        <v>0</v>
      </c>
      <c r="G76" s="42"/>
    </row>
    <row r="77" spans="1:7">
      <c r="A77" s="42"/>
      <c r="B77" s="42" t="s">
        <v>156</v>
      </c>
      <c r="C77" s="42" t="s">
        <v>157</v>
      </c>
      <c r="D77" s="42" t="s">
        <v>159</v>
      </c>
      <c r="E77" s="42" t="s">
        <v>161</v>
      </c>
      <c r="F77" s="42">
        <v>0</v>
      </c>
      <c r="G77" s="42"/>
    </row>
    <row r="78" spans="1:7">
      <c r="A78" s="42" t="s">
        <v>1442</v>
      </c>
      <c r="B78" s="42" t="s">
        <v>162</v>
      </c>
      <c r="C78" s="42"/>
      <c r="D78" s="42"/>
      <c r="E78" s="42"/>
      <c r="F78" s="42"/>
      <c r="G78" s="42"/>
    </row>
    <row r="79" spans="1:7">
      <c r="A79" s="42"/>
      <c r="B79" s="42" t="s">
        <v>162</v>
      </c>
      <c r="C79" s="42" t="s">
        <v>162</v>
      </c>
      <c r="D79" s="44" t="s">
        <v>163</v>
      </c>
      <c r="E79" s="42" t="s">
        <v>164</v>
      </c>
      <c r="F79" s="42">
        <v>1</v>
      </c>
      <c r="G79" s="42" t="s">
        <v>1418</v>
      </c>
    </row>
    <row r="80" spans="1:7">
      <c r="A80" s="42" t="s">
        <v>1443</v>
      </c>
      <c r="B80" s="42" t="s">
        <v>165</v>
      </c>
      <c r="C80" s="42"/>
      <c r="D80" s="42"/>
      <c r="E80" s="42"/>
      <c r="F80" s="42"/>
      <c r="G80" s="42"/>
    </row>
    <row r="81" spans="1:7">
      <c r="A81" s="42"/>
      <c r="B81" s="42" t="s">
        <v>165</v>
      </c>
      <c r="C81" s="42" t="s">
        <v>165</v>
      </c>
      <c r="D81" s="44" t="s">
        <v>1661</v>
      </c>
      <c r="E81" s="42" t="s">
        <v>164</v>
      </c>
      <c r="F81" s="42">
        <v>1</v>
      </c>
      <c r="G81" s="42" t="s">
        <v>1418</v>
      </c>
    </row>
    <row r="82" spans="1:7">
      <c r="A82" s="42" t="s">
        <v>1444</v>
      </c>
      <c r="B82" s="42" t="s">
        <v>169</v>
      </c>
      <c r="C82" s="42"/>
      <c r="D82" s="42"/>
      <c r="E82" s="42"/>
      <c r="F82" s="42"/>
      <c r="G82" s="42"/>
    </row>
    <row r="83" spans="1:7">
      <c r="A83" s="42"/>
      <c r="B83" s="42" t="s">
        <v>170</v>
      </c>
      <c r="C83" s="42" t="s">
        <v>171</v>
      </c>
      <c r="D83" s="42" t="s">
        <v>172</v>
      </c>
      <c r="E83" s="42" t="s">
        <v>173</v>
      </c>
      <c r="F83" s="42">
        <v>0</v>
      </c>
      <c r="G83" s="42"/>
    </row>
    <row r="84" spans="1:7">
      <c r="A84" s="42"/>
      <c r="B84" s="42" t="s">
        <v>170</v>
      </c>
      <c r="C84" s="42" t="s">
        <v>171</v>
      </c>
      <c r="D84" s="42" t="s">
        <v>174</v>
      </c>
      <c r="E84" s="42" t="s">
        <v>175</v>
      </c>
      <c r="F84" s="42">
        <v>0</v>
      </c>
      <c r="G84" s="42"/>
    </row>
    <row r="85" spans="1:7">
      <c r="A85" s="42"/>
      <c r="B85" s="42" t="s">
        <v>170</v>
      </c>
      <c r="C85" s="42" t="s">
        <v>171</v>
      </c>
      <c r="D85" s="44" t="s">
        <v>176</v>
      </c>
      <c r="E85" s="42" t="s">
        <v>177</v>
      </c>
      <c r="F85" s="42">
        <v>1</v>
      </c>
      <c r="G85" s="42" t="s">
        <v>1419</v>
      </c>
    </row>
    <row r="86" spans="1:7">
      <c r="A86" s="42"/>
      <c r="B86" s="42" t="s">
        <v>170</v>
      </c>
      <c r="C86" s="42" t="s">
        <v>171</v>
      </c>
      <c r="D86" s="42" t="s">
        <v>178</v>
      </c>
      <c r="E86" s="42" t="s">
        <v>179</v>
      </c>
      <c r="F86" s="42">
        <v>0</v>
      </c>
      <c r="G86" s="42"/>
    </row>
    <row r="87" spans="1:7" ht="14.4">
      <c r="A87" s="42" t="s">
        <v>1445</v>
      </c>
      <c r="B87" s="46" t="s">
        <v>190</v>
      </c>
      <c r="C87" s="42"/>
      <c r="D87" s="42"/>
      <c r="E87" s="42"/>
      <c r="F87" s="42"/>
      <c r="G87" s="42"/>
    </row>
    <row r="88" spans="1:7">
      <c r="A88" s="42"/>
      <c r="B88" s="42" t="s">
        <v>191</v>
      </c>
      <c r="C88" s="42" t="s">
        <v>192</v>
      </c>
      <c r="D88" s="42" t="s">
        <v>193</v>
      </c>
      <c r="E88" s="42" t="s">
        <v>197</v>
      </c>
      <c r="F88" s="42">
        <v>0</v>
      </c>
      <c r="G88" s="42"/>
    </row>
    <row r="89" spans="1:7">
      <c r="A89" s="42"/>
      <c r="B89" s="42" t="s">
        <v>191</v>
      </c>
      <c r="C89" s="42" t="s">
        <v>192</v>
      </c>
      <c r="D89" s="42" t="s">
        <v>194</v>
      </c>
      <c r="E89" s="42" t="s">
        <v>198</v>
      </c>
      <c r="F89" s="42">
        <v>0</v>
      </c>
      <c r="G89" s="42"/>
    </row>
    <row r="90" spans="1:7">
      <c r="A90" s="42"/>
      <c r="B90" s="42" t="s">
        <v>191</v>
      </c>
      <c r="C90" s="42" t="s">
        <v>192</v>
      </c>
      <c r="D90" s="42" t="s">
        <v>195</v>
      </c>
      <c r="E90" s="42" t="s">
        <v>199</v>
      </c>
      <c r="F90" s="42">
        <v>0</v>
      </c>
      <c r="G90" s="42"/>
    </row>
    <row r="91" spans="1:7">
      <c r="A91" s="42"/>
      <c r="B91" s="42" t="s">
        <v>191</v>
      </c>
      <c r="C91" s="42" t="s">
        <v>192</v>
      </c>
      <c r="D91" s="42" t="s">
        <v>196</v>
      </c>
      <c r="E91" s="42" t="s">
        <v>110</v>
      </c>
      <c r="F91" s="42">
        <v>0</v>
      </c>
      <c r="G91" s="42"/>
    </row>
    <row r="92" spans="1:7">
      <c r="A92" s="42"/>
      <c r="B92" s="42"/>
      <c r="C92" s="42"/>
      <c r="D92" s="42"/>
      <c r="E92" s="42" t="s">
        <v>1423</v>
      </c>
      <c r="F92" s="42">
        <f>COUNTIF(F3:F91,1)</f>
        <v>16</v>
      </c>
      <c r="G92" s="42"/>
    </row>
    <row r="93" spans="1:7">
      <c r="A93" s="42"/>
      <c r="B93" s="42"/>
      <c r="C93" s="42"/>
      <c r="D93" s="42"/>
      <c r="E93" s="42">
        <v>0</v>
      </c>
      <c r="F93" s="42">
        <f>COUNTIF(F3:F91,0)</f>
        <v>54</v>
      </c>
      <c r="G93" s="42"/>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F508C-2614-467E-B138-FCAC41BFE42C}">
  <dimension ref="A1:G95"/>
  <sheetViews>
    <sheetView zoomScale="130" zoomScaleNormal="130" workbookViewId="0">
      <selection activeCell="B2" sqref="B2"/>
    </sheetView>
  </sheetViews>
  <sheetFormatPr defaultRowHeight="13.8"/>
  <cols>
    <col min="2" max="2" width="24.88671875" bestFit="1" customWidth="1"/>
    <col min="3" max="3" width="9.5546875" bestFit="1" customWidth="1"/>
    <col min="4" max="4" width="27.109375" bestFit="1" customWidth="1"/>
    <col min="5" max="5" width="31.44140625" bestFit="1" customWidth="1"/>
    <col min="6" max="6" width="16.109375" bestFit="1" customWidth="1"/>
    <col min="7" max="7" width="11.6640625" bestFit="1" customWidth="1"/>
  </cols>
  <sheetData>
    <row r="1" spans="1:7">
      <c r="A1" s="42"/>
      <c r="B1" s="48" t="s">
        <v>1</v>
      </c>
      <c r="C1" s="48" t="s">
        <v>2</v>
      </c>
      <c r="D1" s="48" t="s">
        <v>3</v>
      </c>
      <c r="E1" s="48" t="s">
        <v>4</v>
      </c>
      <c r="F1" s="48" t="s">
        <v>1415</v>
      </c>
      <c r="G1" s="48" t="s">
        <v>1416</v>
      </c>
    </row>
    <row r="2" spans="1:7">
      <c r="A2" s="42" t="s">
        <v>1426</v>
      </c>
      <c r="B2" s="42"/>
      <c r="C2" s="42"/>
      <c r="D2" s="42"/>
      <c r="E2" s="42"/>
      <c r="F2" s="42"/>
      <c r="G2" s="42"/>
    </row>
    <row r="3" spans="1:7">
      <c r="A3" s="42"/>
      <c r="B3" s="42" t="s">
        <v>332</v>
      </c>
      <c r="C3" s="42" t="s">
        <v>20</v>
      </c>
      <c r="D3" s="42" t="s">
        <v>333</v>
      </c>
      <c r="E3" s="42" t="s">
        <v>334</v>
      </c>
      <c r="F3" s="42">
        <v>0</v>
      </c>
      <c r="G3" s="42"/>
    </row>
    <row r="4" spans="1:7">
      <c r="A4" s="42"/>
      <c r="B4" s="42" t="s">
        <v>332</v>
      </c>
      <c r="C4" s="42" t="s">
        <v>20</v>
      </c>
      <c r="D4" s="44" t="s">
        <v>335</v>
      </c>
      <c r="E4" s="44" t="s">
        <v>393</v>
      </c>
      <c r="F4" s="42">
        <v>1</v>
      </c>
      <c r="G4" s="42" t="s">
        <v>1419</v>
      </c>
    </row>
    <row r="5" spans="1:7">
      <c r="A5" s="42"/>
      <c r="B5" s="42" t="s">
        <v>332</v>
      </c>
      <c r="C5" s="42" t="s">
        <v>20</v>
      </c>
      <c r="D5" s="44" t="s">
        <v>336</v>
      </c>
      <c r="E5" s="42" t="s">
        <v>394</v>
      </c>
      <c r="F5" s="42">
        <v>1</v>
      </c>
      <c r="G5" s="42" t="s">
        <v>1635</v>
      </c>
    </row>
    <row r="6" spans="1:7">
      <c r="A6" s="42"/>
      <c r="B6" s="42" t="s">
        <v>332</v>
      </c>
      <c r="C6" s="42" t="s">
        <v>20</v>
      </c>
      <c r="D6" s="42" t="s">
        <v>337</v>
      </c>
      <c r="E6" s="42" t="s">
        <v>396</v>
      </c>
      <c r="F6" s="42">
        <v>0</v>
      </c>
      <c r="G6" s="42"/>
    </row>
    <row r="7" spans="1:7">
      <c r="A7" s="42"/>
      <c r="B7" s="42" t="s">
        <v>332</v>
      </c>
      <c r="C7" s="42" t="s">
        <v>20</v>
      </c>
      <c r="D7" s="44" t="s">
        <v>338</v>
      </c>
      <c r="E7" s="42" t="s">
        <v>395</v>
      </c>
      <c r="F7" s="42">
        <v>1</v>
      </c>
      <c r="G7" s="42" t="s">
        <v>1420</v>
      </c>
    </row>
    <row r="8" spans="1:7">
      <c r="A8" s="42"/>
      <c r="B8" s="42" t="s">
        <v>332</v>
      </c>
      <c r="C8" s="42" t="s">
        <v>339</v>
      </c>
      <c r="D8" s="42" t="s">
        <v>340</v>
      </c>
      <c r="E8" s="42" t="s">
        <v>341</v>
      </c>
      <c r="F8" s="42">
        <v>0</v>
      </c>
      <c r="G8" s="42"/>
    </row>
    <row r="9" spans="1:7">
      <c r="A9" s="42"/>
      <c r="B9" s="42" t="s">
        <v>332</v>
      </c>
      <c r="C9" s="42" t="s">
        <v>339</v>
      </c>
      <c r="D9" s="42" t="s">
        <v>342</v>
      </c>
      <c r="E9" s="42" t="s">
        <v>400</v>
      </c>
      <c r="F9" s="42">
        <v>0</v>
      </c>
      <c r="G9" s="42"/>
    </row>
    <row r="10" spans="1:7">
      <c r="A10" s="42" t="s">
        <v>1427</v>
      </c>
      <c r="B10" s="42"/>
      <c r="C10" s="42"/>
      <c r="D10" s="42"/>
      <c r="E10" s="42"/>
      <c r="F10" s="42"/>
      <c r="G10" s="42"/>
    </row>
    <row r="11" spans="1:7">
      <c r="A11" s="42"/>
      <c r="B11" s="42" t="s">
        <v>345</v>
      </c>
      <c r="C11" s="42" t="s">
        <v>346</v>
      </c>
      <c r="D11" s="42" t="s">
        <v>347</v>
      </c>
      <c r="E11" s="42" t="s">
        <v>348</v>
      </c>
      <c r="F11" s="42">
        <v>0</v>
      </c>
      <c r="G11" s="42"/>
    </row>
    <row r="12" spans="1:7">
      <c r="A12" s="42"/>
      <c r="B12" s="42" t="s">
        <v>345</v>
      </c>
      <c r="C12" s="42" t="s">
        <v>346</v>
      </c>
      <c r="D12" s="42" t="s">
        <v>349</v>
      </c>
      <c r="E12" s="42" t="s">
        <v>350</v>
      </c>
      <c r="F12" s="42">
        <v>0</v>
      </c>
      <c r="G12" s="42"/>
    </row>
    <row r="13" spans="1:7">
      <c r="A13" s="42"/>
      <c r="B13" s="42" t="s">
        <v>345</v>
      </c>
      <c r="C13" s="42" t="s">
        <v>5</v>
      </c>
      <c r="D13" s="42" t="s">
        <v>351</v>
      </c>
      <c r="E13" s="42" t="s">
        <v>352</v>
      </c>
      <c r="F13" s="42">
        <v>0</v>
      </c>
      <c r="G13" s="42"/>
    </row>
    <row r="14" spans="1:7">
      <c r="A14" s="42"/>
      <c r="B14" s="42" t="s">
        <v>345</v>
      </c>
      <c r="C14" s="42" t="s">
        <v>5</v>
      </c>
      <c r="D14" s="42" t="s">
        <v>353</v>
      </c>
      <c r="E14" s="42" t="s">
        <v>401</v>
      </c>
      <c r="F14" s="42">
        <v>0</v>
      </c>
      <c r="G14" s="42"/>
    </row>
    <row r="15" spans="1:7">
      <c r="A15" s="42"/>
      <c r="B15" s="42" t="s">
        <v>345</v>
      </c>
      <c r="C15" s="42" t="s">
        <v>5</v>
      </c>
      <c r="D15" s="42" t="s">
        <v>354</v>
      </c>
      <c r="E15" s="42" t="s">
        <v>402</v>
      </c>
      <c r="F15" s="42">
        <v>0</v>
      </c>
      <c r="G15" s="42"/>
    </row>
    <row r="16" spans="1:7">
      <c r="A16" s="42"/>
      <c r="B16" s="42" t="s">
        <v>345</v>
      </c>
      <c r="C16" s="42" t="s">
        <v>5</v>
      </c>
      <c r="D16" s="42" t="s">
        <v>355</v>
      </c>
      <c r="E16" s="42" t="s">
        <v>403</v>
      </c>
      <c r="F16" s="42">
        <v>0</v>
      </c>
      <c r="G16" s="42"/>
    </row>
    <row r="17" spans="1:7">
      <c r="A17" s="42"/>
      <c r="B17" s="82" t="s">
        <v>356</v>
      </c>
      <c r="C17" s="42" t="s">
        <v>357</v>
      </c>
      <c r="D17" s="42" t="s">
        <v>358</v>
      </c>
      <c r="E17" s="42" t="s">
        <v>359</v>
      </c>
      <c r="F17" s="42">
        <v>0</v>
      </c>
      <c r="G17" s="42"/>
    </row>
    <row r="18" spans="1:7">
      <c r="A18" s="42"/>
      <c r="B18" s="82"/>
      <c r="C18" s="42" t="s">
        <v>357</v>
      </c>
      <c r="D18" s="42" t="s">
        <v>360</v>
      </c>
      <c r="E18" s="42" t="s">
        <v>361</v>
      </c>
      <c r="F18" s="42">
        <v>0</v>
      </c>
      <c r="G18" s="42"/>
    </row>
    <row r="19" spans="1:7">
      <c r="A19" s="42"/>
      <c r="B19" s="82"/>
      <c r="C19" s="42" t="s">
        <v>357</v>
      </c>
      <c r="D19" s="42" t="s">
        <v>362</v>
      </c>
      <c r="E19" s="42" t="s">
        <v>404</v>
      </c>
      <c r="F19" s="42">
        <v>0</v>
      </c>
      <c r="G19" s="42"/>
    </row>
    <row r="20" spans="1:7">
      <c r="A20" s="42"/>
      <c r="B20" s="82"/>
      <c r="C20" s="42" t="s">
        <v>363</v>
      </c>
      <c r="D20" s="42" t="s">
        <v>407</v>
      </c>
      <c r="E20" s="42" t="s">
        <v>364</v>
      </c>
      <c r="F20" s="42">
        <v>0</v>
      </c>
      <c r="G20" s="42"/>
    </row>
    <row r="21" spans="1:7">
      <c r="A21" s="42"/>
      <c r="B21" s="82"/>
      <c r="C21" s="42" t="s">
        <v>363</v>
      </c>
      <c r="D21" s="42" t="s">
        <v>365</v>
      </c>
      <c r="E21" s="42" t="s">
        <v>364</v>
      </c>
      <c r="F21" s="42">
        <v>0</v>
      </c>
      <c r="G21" s="42"/>
    </row>
    <row r="22" spans="1:7">
      <c r="A22" s="42"/>
      <c r="B22" s="82"/>
      <c r="C22" s="42" t="s">
        <v>366</v>
      </c>
      <c r="D22" s="42" t="s">
        <v>406</v>
      </c>
      <c r="E22" s="42" t="s">
        <v>364</v>
      </c>
      <c r="F22" s="42">
        <v>0</v>
      </c>
      <c r="G22" s="42"/>
    </row>
    <row r="23" spans="1:7">
      <c r="A23" s="42"/>
      <c r="B23" s="82"/>
      <c r="C23" s="42" t="s">
        <v>366</v>
      </c>
      <c r="D23" s="42" t="s">
        <v>405</v>
      </c>
      <c r="E23" s="42" t="s">
        <v>364</v>
      </c>
      <c r="F23" s="42">
        <v>0</v>
      </c>
      <c r="G23" s="42"/>
    </row>
    <row r="24" spans="1:7">
      <c r="A24" s="42"/>
      <c r="B24" s="82"/>
      <c r="C24" s="42" t="s">
        <v>367</v>
      </c>
      <c r="D24" s="42" t="s">
        <v>360</v>
      </c>
      <c r="E24" s="42" t="s">
        <v>364</v>
      </c>
      <c r="F24" s="42">
        <v>0</v>
      </c>
      <c r="G24" s="42"/>
    </row>
    <row r="25" spans="1:7">
      <c r="A25" s="42"/>
      <c r="B25" s="82"/>
      <c r="C25" s="42" t="s">
        <v>367</v>
      </c>
      <c r="D25" s="42" t="s">
        <v>365</v>
      </c>
      <c r="E25" s="42" t="s">
        <v>368</v>
      </c>
      <c r="F25" s="42">
        <v>0</v>
      </c>
      <c r="G25" s="42"/>
    </row>
    <row r="26" spans="1:7">
      <c r="A26" s="42"/>
      <c r="B26" s="82"/>
      <c r="C26" s="42" t="s">
        <v>367</v>
      </c>
      <c r="D26" s="42" t="s">
        <v>369</v>
      </c>
      <c r="E26" s="42" t="s">
        <v>408</v>
      </c>
      <c r="F26" s="42">
        <v>0</v>
      </c>
      <c r="G26" s="42"/>
    </row>
    <row r="27" spans="1:7">
      <c r="A27" s="42"/>
      <c r="B27" s="82"/>
      <c r="C27" s="42" t="s">
        <v>367</v>
      </c>
      <c r="D27" s="44" t="s">
        <v>370</v>
      </c>
      <c r="E27" s="42" t="s">
        <v>409</v>
      </c>
      <c r="F27" s="42">
        <v>1</v>
      </c>
      <c r="G27" s="42" t="s">
        <v>1420</v>
      </c>
    </row>
    <row r="28" spans="1:7">
      <c r="A28" s="42"/>
      <c r="B28" s="82"/>
      <c r="C28" s="42" t="s">
        <v>84</v>
      </c>
      <c r="D28" s="42" t="s">
        <v>371</v>
      </c>
      <c r="E28" s="42" t="s">
        <v>364</v>
      </c>
      <c r="F28" s="42">
        <v>0</v>
      </c>
      <c r="G28" s="42"/>
    </row>
    <row r="29" spans="1:7">
      <c r="A29" s="42"/>
      <c r="B29" s="82"/>
      <c r="C29" s="42" t="s">
        <v>84</v>
      </c>
      <c r="D29" s="42" t="s">
        <v>372</v>
      </c>
      <c r="E29" s="42" t="s">
        <v>364</v>
      </c>
      <c r="F29" s="42">
        <v>0</v>
      </c>
      <c r="G29" s="42"/>
    </row>
    <row r="30" spans="1:7">
      <c r="A30" s="42"/>
      <c r="B30" s="82"/>
      <c r="C30" s="42" t="s">
        <v>84</v>
      </c>
      <c r="D30" s="42" t="s">
        <v>373</v>
      </c>
      <c r="E30" s="42" t="s">
        <v>364</v>
      </c>
      <c r="F30" s="42">
        <v>0</v>
      </c>
      <c r="G30" s="42"/>
    </row>
    <row r="31" spans="1:7">
      <c r="A31" s="42"/>
      <c r="B31" s="82"/>
      <c r="C31" s="42" t="s">
        <v>84</v>
      </c>
      <c r="D31" s="42" t="s">
        <v>374</v>
      </c>
      <c r="E31" s="44" t="s">
        <v>410</v>
      </c>
      <c r="F31" s="42">
        <v>1</v>
      </c>
      <c r="G31" s="42" t="s">
        <v>1418</v>
      </c>
    </row>
    <row r="32" spans="1:7">
      <c r="A32" s="42"/>
      <c r="B32" s="82"/>
      <c r="C32" s="42" t="s">
        <v>375</v>
      </c>
      <c r="D32" s="42" t="s">
        <v>376</v>
      </c>
      <c r="E32" s="42" t="s">
        <v>364</v>
      </c>
      <c r="F32" s="42">
        <v>0</v>
      </c>
      <c r="G32" s="42"/>
    </row>
    <row r="33" spans="1:7">
      <c r="A33" s="42"/>
      <c r="B33" s="82"/>
      <c r="C33" s="42" t="s">
        <v>375</v>
      </c>
      <c r="D33" s="42" t="s">
        <v>377</v>
      </c>
      <c r="E33" s="42" t="s">
        <v>364</v>
      </c>
      <c r="F33" s="42">
        <v>0</v>
      </c>
      <c r="G33" s="42"/>
    </row>
    <row r="34" spans="1:7">
      <c r="A34" s="42"/>
      <c r="B34" s="82"/>
      <c r="C34" s="42" t="s">
        <v>375</v>
      </c>
      <c r="D34" s="42" t="s">
        <v>378</v>
      </c>
      <c r="E34" s="42" t="s">
        <v>411</v>
      </c>
      <c r="F34" s="42">
        <v>0</v>
      </c>
      <c r="G34" s="42"/>
    </row>
    <row r="35" spans="1:7">
      <c r="A35" s="42"/>
      <c r="B35" s="82"/>
      <c r="C35" s="42" t="s">
        <v>379</v>
      </c>
      <c r="D35" s="42" t="s">
        <v>380</v>
      </c>
      <c r="E35" s="42" t="s">
        <v>364</v>
      </c>
      <c r="F35" s="42">
        <v>0</v>
      </c>
      <c r="G35" s="42"/>
    </row>
    <row r="36" spans="1:7">
      <c r="A36" s="42"/>
      <c r="B36" s="82"/>
      <c r="C36" s="42" t="s">
        <v>379</v>
      </c>
      <c r="D36" s="42" t="s">
        <v>381</v>
      </c>
      <c r="E36" s="42" t="s">
        <v>364</v>
      </c>
      <c r="F36" s="42">
        <v>0</v>
      </c>
      <c r="G36" s="42"/>
    </row>
    <row r="37" spans="1:7">
      <c r="A37" s="42"/>
      <c r="B37" s="82"/>
      <c r="C37" s="42" t="s">
        <v>379</v>
      </c>
      <c r="D37" s="42" t="s">
        <v>382</v>
      </c>
      <c r="E37" s="44" t="s">
        <v>412</v>
      </c>
      <c r="F37" s="42">
        <v>1</v>
      </c>
      <c r="G37" s="42" t="s">
        <v>1635</v>
      </c>
    </row>
    <row r="38" spans="1:7">
      <c r="A38" s="42" t="s">
        <v>1428</v>
      </c>
      <c r="B38" s="42" t="s">
        <v>38</v>
      </c>
      <c r="C38" s="42"/>
      <c r="D38" s="42"/>
      <c r="E38" s="42"/>
      <c r="F38" s="42"/>
      <c r="G38" s="42"/>
    </row>
    <row r="39" spans="1:7">
      <c r="A39" s="42"/>
      <c r="B39" s="42" t="s">
        <v>384</v>
      </c>
      <c r="C39" s="42" t="s">
        <v>385</v>
      </c>
      <c r="D39" s="42" t="s">
        <v>386</v>
      </c>
      <c r="E39" s="44" t="s">
        <v>387</v>
      </c>
      <c r="F39" s="42">
        <v>1</v>
      </c>
      <c r="G39" s="42" t="s">
        <v>1635</v>
      </c>
    </row>
    <row r="40" spans="1:7">
      <c r="A40" s="42"/>
      <c r="B40" s="42" t="s">
        <v>384</v>
      </c>
      <c r="C40" s="42" t="s">
        <v>385</v>
      </c>
      <c r="D40" s="44" t="s">
        <v>392</v>
      </c>
      <c r="E40" s="42" t="s">
        <v>388</v>
      </c>
      <c r="F40" s="42">
        <v>1</v>
      </c>
      <c r="G40" s="42" t="s">
        <v>1635</v>
      </c>
    </row>
    <row r="41" spans="1:7">
      <c r="A41" s="42" t="s">
        <v>1429</v>
      </c>
      <c r="B41" s="42" t="s">
        <v>413</v>
      </c>
      <c r="C41" s="42"/>
      <c r="D41" s="42"/>
      <c r="E41" s="42"/>
      <c r="F41" s="42"/>
      <c r="G41" s="42"/>
    </row>
    <row r="42" spans="1:7">
      <c r="A42" s="42"/>
      <c r="B42" s="42" t="s">
        <v>108</v>
      </c>
      <c r="C42" s="42" t="s">
        <v>108</v>
      </c>
      <c r="D42" s="42" t="s">
        <v>389</v>
      </c>
      <c r="E42" s="42" t="s">
        <v>391</v>
      </c>
      <c r="F42" s="42">
        <v>0</v>
      </c>
      <c r="G42" s="42"/>
    </row>
    <row r="43" spans="1:7">
      <c r="A43" s="42"/>
      <c r="B43" s="42" t="s">
        <v>108</v>
      </c>
      <c r="C43" s="42" t="s">
        <v>108</v>
      </c>
      <c r="D43" s="42" t="s">
        <v>390</v>
      </c>
      <c r="E43" s="44" t="s">
        <v>391</v>
      </c>
      <c r="F43" s="42">
        <v>1</v>
      </c>
      <c r="G43" s="42" t="s">
        <v>1418</v>
      </c>
    </row>
    <row r="44" spans="1:7">
      <c r="A44" s="42" t="s">
        <v>1430</v>
      </c>
      <c r="B44" s="42" t="s">
        <v>533</v>
      </c>
      <c r="C44" s="42"/>
      <c r="D44" s="42"/>
      <c r="E44" s="42"/>
      <c r="F44" s="42"/>
      <c r="G44" s="42"/>
    </row>
    <row r="45" spans="1:7">
      <c r="A45" s="42"/>
      <c r="B45" s="42" t="s">
        <v>438</v>
      </c>
      <c r="C45" s="42" t="s">
        <v>438</v>
      </c>
      <c r="D45" s="42" t="s">
        <v>439</v>
      </c>
      <c r="E45" s="42"/>
      <c r="F45" s="42">
        <v>0</v>
      </c>
      <c r="G45" s="42"/>
    </row>
    <row r="46" spans="1:7">
      <c r="A46" s="42"/>
      <c r="B46" s="42" t="s">
        <v>438</v>
      </c>
      <c r="C46" s="42" t="s">
        <v>438</v>
      </c>
      <c r="D46" s="42" t="s">
        <v>440</v>
      </c>
      <c r="E46" s="42" t="s">
        <v>441</v>
      </c>
      <c r="F46" s="42">
        <v>0</v>
      </c>
      <c r="G46" s="42"/>
    </row>
    <row r="47" spans="1:7">
      <c r="A47" s="42"/>
      <c r="B47" s="42" t="s">
        <v>438</v>
      </c>
      <c r="C47" s="42" t="s">
        <v>438</v>
      </c>
      <c r="D47" s="42" t="s">
        <v>442</v>
      </c>
      <c r="E47" s="42"/>
      <c r="F47" s="42">
        <v>0</v>
      </c>
      <c r="G47" s="42"/>
    </row>
    <row r="48" spans="1:7">
      <c r="A48" s="42"/>
      <c r="B48" s="42" t="s">
        <v>534</v>
      </c>
      <c r="C48" s="42" t="s">
        <v>431</v>
      </c>
      <c r="D48" s="42" t="s">
        <v>432</v>
      </c>
      <c r="E48" s="42"/>
      <c r="F48" s="42">
        <v>0</v>
      </c>
      <c r="G48" s="42"/>
    </row>
    <row r="49" spans="1:7">
      <c r="A49" s="42"/>
      <c r="B49" s="42" t="s">
        <v>534</v>
      </c>
      <c r="C49" s="42" t="s">
        <v>431</v>
      </c>
      <c r="D49" s="42" t="s">
        <v>433</v>
      </c>
      <c r="E49" s="42"/>
      <c r="F49" s="42">
        <v>0</v>
      </c>
      <c r="G49" s="42"/>
    </row>
    <row r="50" spans="1:7">
      <c r="A50" s="42"/>
      <c r="B50" s="42" t="s">
        <v>534</v>
      </c>
      <c r="C50" s="42" t="s">
        <v>431</v>
      </c>
      <c r="D50" s="42" t="s">
        <v>434</v>
      </c>
      <c r="E50" s="42" t="s">
        <v>435</v>
      </c>
      <c r="F50" s="42">
        <v>0</v>
      </c>
      <c r="G50" s="42"/>
    </row>
    <row r="51" spans="1:7">
      <c r="A51" s="42"/>
      <c r="B51" s="42" t="s">
        <v>528</v>
      </c>
      <c r="C51" s="42" t="s">
        <v>528</v>
      </c>
      <c r="D51" s="42" t="s">
        <v>529</v>
      </c>
      <c r="E51" s="42"/>
      <c r="F51" s="42">
        <v>0</v>
      </c>
      <c r="G51" s="42"/>
    </row>
    <row r="52" spans="1:7">
      <c r="A52" s="42"/>
      <c r="B52" s="42" t="s">
        <v>528</v>
      </c>
      <c r="C52" s="42" t="s">
        <v>528</v>
      </c>
      <c r="D52" s="44" t="s">
        <v>530</v>
      </c>
      <c r="E52" s="42"/>
      <c r="F52" s="42">
        <v>1</v>
      </c>
      <c r="G52" s="42" t="s">
        <v>1418</v>
      </c>
    </row>
    <row r="53" spans="1:7">
      <c r="A53" s="42"/>
      <c r="B53" s="42" t="s">
        <v>528</v>
      </c>
      <c r="C53" s="42" t="s">
        <v>528</v>
      </c>
      <c r="D53" s="42" t="s">
        <v>532</v>
      </c>
      <c r="E53" s="42"/>
      <c r="F53" s="42">
        <v>0</v>
      </c>
      <c r="G53" s="42"/>
    </row>
    <row r="54" spans="1:7">
      <c r="A54" s="42"/>
      <c r="B54" s="42" t="s">
        <v>535</v>
      </c>
      <c r="C54" s="42" t="s">
        <v>443</v>
      </c>
      <c r="D54" s="42" t="s">
        <v>445</v>
      </c>
      <c r="E54" s="42"/>
      <c r="F54" s="42">
        <v>0</v>
      </c>
      <c r="G54" s="42"/>
    </row>
    <row r="55" spans="1:7">
      <c r="A55" s="42"/>
      <c r="B55" s="42" t="s">
        <v>535</v>
      </c>
      <c r="C55" s="42" t="s">
        <v>443</v>
      </c>
      <c r="D55" s="42" t="s">
        <v>447</v>
      </c>
      <c r="E55" s="42"/>
      <c r="F55" s="42">
        <v>0</v>
      </c>
      <c r="G55" s="42"/>
    </row>
    <row r="56" spans="1:7">
      <c r="A56" s="42"/>
      <c r="B56" s="42" t="s">
        <v>535</v>
      </c>
      <c r="C56" s="42" t="s">
        <v>497</v>
      </c>
      <c r="D56" s="44" t="s">
        <v>498</v>
      </c>
      <c r="E56" s="42"/>
      <c r="F56" s="42">
        <v>1</v>
      </c>
      <c r="G56" s="42" t="s">
        <v>1419</v>
      </c>
    </row>
    <row r="57" spans="1:7">
      <c r="A57" s="42" t="s">
        <v>1431</v>
      </c>
      <c r="B57" s="42" t="s">
        <v>520</v>
      </c>
      <c r="C57" s="42"/>
      <c r="D57" s="42"/>
      <c r="E57" s="42"/>
      <c r="F57" s="42"/>
      <c r="G57" s="42"/>
    </row>
    <row r="58" spans="1:7">
      <c r="A58" s="42"/>
      <c r="B58" s="42" t="s">
        <v>521</v>
      </c>
      <c r="C58" s="42" t="s">
        <v>431</v>
      </c>
      <c r="D58" s="44" t="s">
        <v>432</v>
      </c>
      <c r="E58" s="42"/>
      <c r="F58" s="42">
        <v>1</v>
      </c>
      <c r="G58" s="42" t="s">
        <v>1418</v>
      </c>
    </row>
    <row r="59" spans="1:7">
      <c r="A59" s="42"/>
      <c r="B59" s="42" t="s">
        <v>521</v>
      </c>
      <c r="C59" s="42" t="s">
        <v>431</v>
      </c>
      <c r="D59" s="42" t="s">
        <v>433</v>
      </c>
      <c r="E59" s="42"/>
      <c r="F59" s="42">
        <v>0</v>
      </c>
      <c r="G59" s="42"/>
    </row>
    <row r="60" spans="1:7">
      <c r="A60" s="42"/>
      <c r="B60" s="42" t="s">
        <v>521</v>
      </c>
      <c r="C60" s="42" t="s">
        <v>431</v>
      </c>
      <c r="D60" s="42" t="s">
        <v>434</v>
      </c>
      <c r="E60" s="42" t="s">
        <v>435</v>
      </c>
      <c r="F60" s="42">
        <v>0</v>
      </c>
      <c r="G60" s="42"/>
    </row>
    <row r="61" spans="1:7">
      <c r="A61" s="42"/>
      <c r="B61" s="42" t="s">
        <v>448</v>
      </c>
      <c r="C61" s="42" t="s">
        <v>448</v>
      </c>
      <c r="D61" s="42" t="s">
        <v>449</v>
      </c>
      <c r="E61" s="42"/>
      <c r="F61" s="42">
        <v>0</v>
      </c>
      <c r="G61" s="42"/>
    </row>
    <row r="62" spans="1:7">
      <c r="A62" s="42"/>
      <c r="B62" s="42" t="s">
        <v>448</v>
      </c>
      <c r="C62" s="42" t="s">
        <v>448</v>
      </c>
      <c r="D62" s="42" t="s">
        <v>450</v>
      </c>
      <c r="E62" s="42" t="s">
        <v>522</v>
      </c>
      <c r="F62" s="42">
        <v>0</v>
      </c>
      <c r="G62" s="42"/>
    </row>
    <row r="63" spans="1:7">
      <c r="A63" s="42"/>
      <c r="B63" s="42" t="s">
        <v>448</v>
      </c>
      <c r="C63" s="42" t="s">
        <v>448</v>
      </c>
      <c r="D63" s="42" t="s">
        <v>452</v>
      </c>
      <c r="E63" s="42"/>
      <c r="F63" s="42">
        <v>0</v>
      </c>
      <c r="G63" s="42"/>
    </row>
    <row r="64" spans="1:7">
      <c r="A64" s="42"/>
      <c r="B64" s="42" t="s">
        <v>523</v>
      </c>
      <c r="C64" s="42" t="s">
        <v>523</v>
      </c>
      <c r="D64" s="42" t="s">
        <v>524</v>
      </c>
      <c r="E64" s="42"/>
      <c r="F64" s="42">
        <v>0</v>
      </c>
      <c r="G64" s="42"/>
    </row>
    <row r="65" spans="1:7">
      <c r="A65" s="42"/>
      <c r="B65" s="42" t="s">
        <v>523</v>
      </c>
      <c r="C65" s="42" t="s">
        <v>523</v>
      </c>
      <c r="D65" s="42" t="s">
        <v>525</v>
      </c>
      <c r="E65" s="42" t="s">
        <v>526</v>
      </c>
      <c r="F65" s="42">
        <v>0</v>
      </c>
      <c r="G65" s="42"/>
    </row>
    <row r="66" spans="1:7">
      <c r="A66" s="42"/>
      <c r="B66" s="42" t="s">
        <v>523</v>
      </c>
      <c r="C66" s="42" t="s">
        <v>523</v>
      </c>
      <c r="D66" s="42" t="s">
        <v>527</v>
      </c>
      <c r="E66" s="42"/>
      <c r="F66" s="42">
        <v>0</v>
      </c>
      <c r="G66" s="42"/>
    </row>
    <row r="67" spans="1:7">
      <c r="A67" s="42"/>
      <c r="B67" s="42" t="s">
        <v>528</v>
      </c>
      <c r="C67" s="42" t="s">
        <v>528</v>
      </c>
      <c r="D67" s="42" t="s">
        <v>529</v>
      </c>
      <c r="E67" s="42"/>
      <c r="F67" s="42">
        <v>0</v>
      </c>
      <c r="G67" s="42"/>
    </row>
    <row r="68" spans="1:7">
      <c r="A68" s="42"/>
      <c r="B68" s="42" t="s">
        <v>528</v>
      </c>
      <c r="C68" s="42" t="s">
        <v>528</v>
      </c>
      <c r="D68" s="42" t="s">
        <v>530</v>
      </c>
      <c r="E68" s="44" t="s">
        <v>531</v>
      </c>
      <c r="F68" s="42">
        <v>1</v>
      </c>
      <c r="G68" s="42" t="s">
        <v>1418</v>
      </c>
    </row>
    <row r="69" spans="1:7">
      <c r="A69" s="42"/>
      <c r="B69" s="42" t="s">
        <v>528</v>
      </c>
      <c r="C69" s="42" t="s">
        <v>528</v>
      </c>
      <c r="D69" s="42" t="s">
        <v>532</v>
      </c>
      <c r="E69" s="42"/>
      <c r="F69" s="42">
        <v>0</v>
      </c>
      <c r="G69" s="42"/>
    </row>
    <row r="70" spans="1:7">
      <c r="A70" s="42"/>
      <c r="B70" s="42"/>
      <c r="C70" s="42"/>
      <c r="D70" s="42"/>
      <c r="E70" s="42">
        <v>1</v>
      </c>
      <c r="F70" s="42">
        <f>COUNTIF(F3:F69,1)</f>
        <v>13</v>
      </c>
      <c r="G70" s="42"/>
    </row>
    <row r="71" spans="1:7">
      <c r="A71" s="42"/>
      <c r="B71" s="42"/>
      <c r="C71" s="42"/>
      <c r="D71" s="42"/>
      <c r="E71" s="42">
        <v>0</v>
      </c>
      <c r="F71" s="42">
        <f>COUNTIF(F3:F69,0)</f>
        <v>49</v>
      </c>
      <c r="G71" s="42"/>
    </row>
    <row r="72" spans="1:7">
      <c r="A72" s="36"/>
      <c r="B72" s="36"/>
      <c r="C72" s="36"/>
      <c r="D72" s="36"/>
      <c r="E72" s="36"/>
      <c r="F72" s="36"/>
      <c r="G72" s="36"/>
    </row>
    <row r="73" spans="1:7">
      <c r="A73" s="36"/>
      <c r="B73" s="36"/>
      <c r="C73" s="36"/>
      <c r="D73" s="36"/>
      <c r="E73" s="36"/>
      <c r="F73" s="36"/>
      <c r="G73" s="36"/>
    </row>
    <row r="74" spans="1:7">
      <c r="A74" s="36"/>
      <c r="B74" s="36"/>
      <c r="C74" s="36"/>
      <c r="D74" s="36"/>
      <c r="E74" s="36"/>
      <c r="F74" s="36"/>
      <c r="G74" s="36"/>
    </row>
    <row r="75" spans="1:7">
      <c r="A75" s="36"/>
      <c r="B75" s="36"/>
      <c r="C75" s="36"/>
      <c r="D75" s="36"/>
      <c r="E75" s="36"/>
      <c r="F75" s="36"/>
      <c r="G75" s="36"/>
    </row>
    <row r="76" spans="1:7">
      <c r="A76" s="36"/>
      <c r="B76" s="36"/>
      <c r="C76" s="36"/>
      <c r="D76" s="36"/>
      <c r="E76" s="36"/>
      <c r="F76" s="36"/>
      <c r="G76" s="36"/>
    </row>
    <row r="77" spans="1:7">
      <c r="A77" s="36"/>
      <c r="B77" s="36"/>
      <c r="C77" s="36"/>
      <c r="D77" s="36"/>
      <c r="E77" s="36"/>
      <c r="F77" s="36"/>
      <c r="G77" s="36"/>
    </row>
    <row r="78" spans="1:7">
      <c r="A78" s="36"/>
      <c r="B78" s="36"/>
      <c r="C78" s="36"/>
      <c r="D78" s="36"/>
      <c r="E78" s="36"/>
      <c r="F78" s="36"/>
      <c r="G78" s="36"/>
    </row>
    <row r="79" spans="1:7">
      <c r="A79" s="36"/>
      <c r="B79" s="36"/>
      <c r="C79" s="36"/>
      <c r="D79" s="36"/>
      <c r="E79" s="36"/>
      <c r="F79" s="36"/>
      <c r="G79" s="36"/>
    </row>
    <row r="80" spans="1:7">
      <c r="A80" s="36"/>
      <c r="B80" s="36"/>
      <c r="C80" s="36"/>
      <c r="D80" s="36"/>
      <c r="E80" s="36"/>
      <c r="F80" s="36"/>
      <c r="G80" s="36"/>
    </row>
    <row r="81" spans="1:7">
      <c r="A81" s="36"/>
      <c r="B81" s="36"/>
      <c r="C81" s="36"/>
      <c r="D81" s="36"/>
      <c r="E81" s="36"/>
      <c r="F81" s="36"/>
      <c r="G81" s="36"/>
    </row>
    <row r="82" spans="1:7">
      <c r="A82" s="36"/>
      <c r="B82" s="36"/>
      <c r="C82" s="36"/>
      <c r="D82" s="36"/>
      <c r="E82" s="36"/>
      <c r="F82" s="36"/>
      <c r="G82" s="36"/>
    </row>
    <row r="83" spans="1:7">
      <c r="A83" s="36"/>
      <c r="B83" s="36"/>
      <c r="C83" s="36"/>
      <c r="D83" s="36"/>
      <c r="E83" s="36"/>
      <c r="F83" s="36"/>
      <c r="G83" s="36"/>
    </row>
    <row r="84" spans="1:7">
      <c r="A84" s="36"/>
      <c r="B84" s="36"/>
      <c r="C84" s="36"/>
      <c r="D84" s="36"/>
      <c r="E84" s="36"/>
      <c r="F84" s="36"/>
      <c r="G84" s="36"/>
    </row>
    <row r="85" spans="1:7">
      <c r="A85" s="36"/>
      <c r="B85" s="36"/>
      <c r="C85" s="36"/>
      <c r="D85" s="36"/>
      <c r="E85" s="36"/>
      <c r="F85" s="36"/>
      <c r="G85" s="36"/>
    </row>
    <row r="86" spans="1:7">
      <c r="A86" s="36"/>
      <c r="B86" s="36"/>
      <c r="C86" s="36"/>
      <c r="D86" s="36"/>
      <c r="E86" s="36"/>
      <c r="F86" s="36"/>
      <c r="G86" s="36"/>
    </row>
    <row r="87" spans="1:7">
      <c r="A87" s="36"/>
      <c r="B87" s="36"/>
      <c r="C87" s="36"/>
      <c r="D87" s="36"/>
      <c r="E87" s="36"/>
      <c r="F87" s="36"/>
      <c r="G87" s="36"/>
    </row>
    <row r="88" spans="1:7">
      <c r="A88" s="36"/>
      <c r="B88" s="36"/>
      <c r="C88" s="36"/>
      <c r="D88" s="36"/>
      <c r="E88" s="36"/>
      <c r="F88" s="36"/>
      <c r="G88" s="36"/>
    </row>
    <row r="89" spans="1:7">
      <c r="A89" s="36"/>
      <c r="B89" s="36"/>
      <c r="C89" s="36"/>
      <c r="D89" s="36"/>
      <c r="E89" s="36"/>
      <c r="F89" s="36"/>
      <c r="G89" s="36"/>
    </row>
    <row r="90" spans="1:7">
      <c r="A90" s="36"/>
      <c r="B90" s="36"/>
      <c r="C90" s="36"/>
      <c r="D90" s="36"/>
      <c r="E90" s="36"/>
      <c r="F90" s="36"/>
      <c r="G90" s="36"/>
    </row>
    <row r="91" spans="1:7">
      <c r="A91" s="36"/>
      <c r="B91" s="36"/>
      <c r="C91" s="36"/>
      <c r="D91" s="36"/>
      <c r="E91" s="36"/>
      <c r="F91" s="36"/>
      <c r="G91" s="36"/>
    </row>
    <row r="92" spans="1:7">
      <c r="A92" s="36"/>
      <c r="B92" s="36"/>
      <c r="C92" s="36"/>
      <c r="D92" s="36"/>
      <c r="E92" s="36"/>
      <c r="F92" s="36"/>
      <c r="G92" s="36"/>
    </row>
    <row r="93" spans="1:7">
      <c r="A93" s="36"/>
      <c r="B93" s="36"/>
      <c r="C93" s="36"/>
      <c r="D93" s="36"/>
      <c r="E93" s="36"/>
      <c r="F93" s="36"/>
      <c r="G93" s="36"/>
    </row>
    <row r="94" spans="1:7">
      <c r="A94" s="36"/>
      <c r="B94" s="36"/>
      <c r="C94" s="36"/>
      <c r="D94" s="36"/>
      <c r="E94" s="36"/>
      <c r="F94" s="36"/>
      <c r="G94" s="36"/>
    </row>
    <row r="95" spans="1:7">
      <c r="A95" s="36"/>
      <c r="B95" s="36"/>
      <c r="C95" s="36"/>
      <c r="D95" s="36"/>
      <c r="E95" s="36"/>
      <c r="F95" s="36"/>
      <c r="G95" s="36"/>
    </row>
  </sheetData>
  <mergeCells count="1">
    <mergeCell ref="B17:B37"/>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61FF2-4CD5-465B-BE06-D0DEB6B8AB91}">
  <dimension ref="A1:G71"/>
  <sheetViews>
    <sheetView zoomScale="130" zoomScaleNormal="130" workbookViewId="0">
      <selection activeCell="H11" sqref="H11"/>
    </sheetView>
  </sheetViews>
  <sheetFormatPr defaultRowHeight="13.8"/>
  <cols>
    <col min="2" max="2" width="24.33203125" customWidth="1"/>
    <col min="3" max="3" width="9.5546875" bestFit="1" customWidth="1"/>
    <col min="4" max="4" width="18.33203125" bestFit="1" customWidth="1"/>
    <col min="5" max="5" width="22.6640625" bestFit="1" customWidth="1"/>
    <col min="6" max="6" width="16.109375" bestFit="1" customWidth="1"/>
    <col min="7" max="7" width="11.6640625" bestFit="1" customWidth="1"/>
  </cols>
  <sheetData>
    <row r="1" spans="1:7">
      <c r="A1" s="42"/>
      <c r="B1" s="48" t="s">
        <v>414</v>
      </c>
      <c r="C1" s="48" t="s">
        <v>415</v>
      </c>
      <c r="D1" s="48" t="s">
        <v>416</v>
      </c>
      <c r="E1" s="48" t="s">
        <v>417</v>
      </c>
      <c r="F1" s="48" t="s">
        <v>1415</v>
      </c>
      <c r="G1" s="48" t="s">
        <v>1416</v>
      </c>
    </row>
    <row r="2" spans="1:7">
      <c r="A2" s="42" t="s">
        <v>1426</v>
      </c>
      <c r="B2" s="42" t="s">
        <v>458</v>
      </c>
      <c r="C2" s="42"/>
      <c r="D2" s="42"/>
      <c r="E2" s="42"/>
      <c r="F2" s="42"/>
      <c r="G2" s="42"/>
    </row>
    <row r="3" spans="1:7">
      <c r="A3" s="42"/>
      <c r="B3" s="42" t="s">
        <v>418</v>
      </c>
      <c r="C3" s="42" t="s">
        <v>419</v>
      </c>
      <c r="D3" s="42" t="s">
        <v>420</v>
      </c>
      <c r="E3" s="44" t="s">
        <v>421</v>
      </c>
      <c r="F3" s="42">
        <v>1</v>
      </c>
      <c r="G3" s="42" t="s">
        <v>1308</v>
      </c>
    </row>
    <row r="4" spans="1:7">
      <c r="A4" s="42"/>
      <c r="B4" s="42" t="s">
        <v>418</v>
      </c>
      <c r="C4" s="42" t="s">
        <v>343</v>
      </c>
      <c r="D4" s="42" t="s">
        <v>422</v>
      </c>
      <c r="E4" s="42" t="s">
        <v>423</v>
      </c>
      <c r="F4" s="42">
        <v>0</v>
      </c>
      <c r="G4" s="42"/>
    </row>
    <row r="5" spans="1:7" ht="13.8" customHeight="1">
      <c r="A5" s="42" t="s">
        <v>1427</v>
      </c>
      <c r="B5" s="42" t="s">
        <v>460</v>
      </c>
      <c r="C5" s="42"/>
      <c r="D5" s="42"/>
      <c r="E5" s="42"/>
      <c r="F5" s="42"/>
      <c r="G5" s="42"/>
    </row>
    <row r="6" spans="1:7">
      <c r="A6" s="42"/>
      <c r="B6" s="42" t="s">
        <v>459</v>
      </c>
      <c r="C6" s="42" t="s">
        <v>424</v>
      </c>
      <c r="D6" s="42" t="s">
        <v>425</v>
      </c>
      <c r="E6" s="42"/>
      <c r="F6" s="42">
        <v>0</v>
      </c>
      <c r="G6" s="42"/>
    </row>
    <row r="7" spans="1:7">
      <c r="A7" s="42"/>
      <c r="B7" s="42" t="s">
        <v>426</v>
      </c>
      <c r="C7" s="42" t="s">
        <v>427</v>
      </c>
      <c r="D7" s="42" t="s">
        <v>428</v>
      </c>
      <c r="E7" s="42" t="s">
        <v>429</v>
      </c>
      <c r="F7" s="42">
        <v>0</v>
      </c>
      <c r="G7" s="42"/>
    </row>
    <row r="8" spans="1:7">
      <c r="A8" s="42" t="s">
        <v>1428</v>
      </c>
      <c r="B8" s="42" t="s">
        <v>463</v>
      </c>
      <c r="C8" s="42"/>
      <c r="D8" s="42"/>
      <c r="E8" s="42"/>
      <c r="F8" s="42"/>
      <c r="G8" s="42"/>
    </row>
    <row r="9" spans="1:7">
      <c r="A9" s="42"/>
      <c r="B9" s="42" t="s">
        <v>430</v>
      </c>
      <c r="C9" s="42" t="s">
        <v>431</v>
      </c>
      <c r="D9" s="42" t="s">
        <v>432</v>
      </c>
      <c r="E9" s="42"/>
      <c r="F9" s="42">
        <v>0</v>
      </c>
      <c r="G9" s="42"/>
    </row>
    <row r="10" spans="1:7">
      <c r="A10" s="42"/>
      <c r="B10" s="42" t="s">
        <v>430</v>
      </c>
      <c r="C10" s="42" t="s">
        <v>431</v>
      </c>
      <c r="D10" s="42" t="s">
        <v>433</v>
      </c>
      <c r="E10" s="42"/>
      <c r="F10" s="42">
        <v>0</v>
      </c>
      <c r="G10" s="42"/>
    </row>
    <row r="11" spans="1:7">
      <c r="A11" s="42"/>
      <c r="B11" s="42" t="s">
        <v>430</v>
      </c>
      <c r="C11" s="42" t="s">
        <v>431</v>
      </c>
      <c r="D11" s="42" t="s">
        <v>434</v>
      </c>
      <c r="E11" s="42" t="s">
        <v>435</v>
      </c>
      <c r="F11" s="42">
        <v>0</v>
      </c>
      <c r="G11" s="42"/>
    </row>
    <row r="12" spans="1:7">
      <c r="A12" s="42"/>
      <c r="B12" s="42" t="s">
        <v>436</v>
      </c>
      <c r="C12" s="42" t="s">
        <v>343</v>
      </c>
      <c r="D12" s="42" t="s">
        <v>437</v>
      </c>
      <c r="E12" s="42"/>
      <c r="F12" s="42">
        <v>0</v>
      </c>
      <c r="G12" s="42"/>
    </row>
    <row r="13" spans="1:7">
      <c r="A13" s="42"/>
      <c r="B13" s="42" t="s">
        <v>73</v>
      </c>
      <c r="C13" s="42" t="s">
        <v>438</v>
      </c>
      <c r="D13" s="42" t="s">
        <v>439</v>
      </c>
      <c r="E13" s="42"/>
      <c r="F13" s="42">
        <v>0</v>
      </c>
      <c r="G13" s="42"/>
    </row>
    <row r="14" spans="1:7">
      <c r="A14" s="42"/>
      <c r="B14" s="42" t="s">
        <v>461</v>
      </c>
      <c r="C14" s="42" t="s">
        <v>438</v>
      </c>
      <c r="D14" s="42" t="s">
        <v>440</v>
      </c>
      <c r="E14" s="42" t="s">
        <v>441</v>
      </c>
      <c r="F14" s="42">
        <v>0</v>
      </c>
      <c r="G14" s="42"/>
    </row>
    <row r="15" spans="1:7">
      <c r="A15" s="42"/>
      <c r="B15" s="42" t="s">
        <v>461</v>
      </c>
      <c r="C15" s="42" t="s">
        <v>438</v>
      </c>
      <c r="D15" s="42" t="s">
        <v>442</v>
      </c>
      <c r="E15" s="42"/>
      <c r="F15" s="42">
        <v>0</v>
      </c>
      <c r="G15" s="42"/>
    </row>
    <row r="16" spans="1:7">
      <c r="A16" s="42"/>
      <c r="B16" s="42" t="s">
        <v>314</v>
      </c>
      <c r="C16" s="42" t="s">
        <v>443</v>
      </c>
      <c r="D16" s="42" t="s">
        <v>444</v>
      </c>
      <c r="E16" s="42"/>
      <c r="F16" s="42">
        <v>0</v>
      </c>
      <c r="G16" s="42"/>
    </row>
    <row r="17" spans="1:7">
      <c r="A17" s="42"/>
      <c r="B17" s="42" t="s">
        <v>314</v>
      </c>
      <c r="C17" s="42" t="s">
        <v>443</v>
      </c>
      <c r="D17" s="42" t="s">
        <v>445</v>
      </c>
      <c r="E17" s="42" t="s">
        <v>446</v>
      </c>
      <c r="F17" s="42">
        <v>0</v>
      </c>
      <c r="G17" s="42"/>
    </row>
    <row r="18" spans="1:7">
      <c r="A18" s="42"/>
      <c r="B18" s="42" t="s">
        <v>314</v>
      </c>
      <c r="C18" s="42" t="s">
        <v>443</v>
      </c>
      <c r="D18" s="42" t="s">
        <v>447</v>
      </c>
      <c r="E18" s="42"/>
      <c r="F18" s="42">
        <v>0</v>
      </c>
      <c r="G18" s="42"/>
    </row>
    <row r="19" spans="1:7">
      <c r="A19" s="42"/>
      <c r="B19" s="42" t="s">
        <v>462</v>
      </c>
      <c r="C19" s="42" t="s">
        <v>448</v>
      </c>
      <c r="D19" s="42" t="s">
        <v>449</v>
      </c>
      <c r="E19" s="42"/>
      <c r="F19" s="42">
        <v>0</v>
      </c>
      <c r="G19" s="42"/>
    </row>
    <row r="20" spans="1:7">
      <c r="A20" s="42"/>
      <c r="B20" s="42" t="s">
        <v>462</v>
      </c>
      <c r="C20" s="42" t="s">
        <v>448</v>
      </c>
      <c r="D20" s="42" t="s">
        <v>450</v>
      </c>
      <c r="E20" s="44" t="s">
        <v>451</v>
      </c>
      <c r="F20" s="42">
        <v>1</v>
      </c>
      <c r="G20" s="42" t="s">
        <v>1419</v>
      </c>
    </row>
    <row r="21" spans="1:7">
      <c r="A21" s="42"/>
      <c r="B21" s="42" t="s">
        <v>462</v>
      </c>
      <c r="C21" s="42" t="s">
        <v>448</v>
      </c>
      <c r="D21" s="42" t="s">
        <v>452</v>
      </c>
      <c r="E21" s="42"/>
      <c r="F21" s="42">
        <v>0</v>
      </c>
      <c r="G21" s="42"/>
    </row>
    <row r="22" spans="1:7">
      <c r="A22" s="42"/>
      <c r="B22" s="42" t="s">
        <v>181</v>
      </c>
      <c r="C22" s="42" t="s">
        <v>453</v>
      </c>
      <c r="D22" s="42" t="s">
        <v>454</v>
      </c>
      <c r="E22" s="42"/>
      <c r="F22" s="42">
        <v>0</v>
      </c>
      <c r="G22" s="42"/>
    </row>
    <row r="23" spans="1:7">
      <c r="A23" s="42"/>
      <c r="B23" s="42" t="s">
        <v>181</v>
      </c>
      <c r="C23" s="42" t="s">
        <v>453</v>
      </c>
      <c r="D23" s="42" t="s">
        <v>455</v>
      </c>
      <c r="E23" s="42" t="s">
        <v>456</v>
      </c>
      <c r="F23" s="42">
        <v>1</v>
      </c>
      <c r="G23" s="42" t="s">
        <v>1314</v>
      </c>
    </row>
    <row r="24" spans="1:7">
      <c r="A24" s="42"/>
      <c r="B24" s="42" t="s">
        <v>181</v>
      </c>
      <c r="C24" s="42" t="s">
        <v>453</v>
      </c>
      <c r="D24" s="42" t="s">
        <v>457</v>
      </c>
      <c r="E24" s="42"/>
      <c r="F24" s="42">
        <v>0</v>
      </c>
      <c r="G24" s="42"/>
    </row>
    <row r="25" spans="1:7">
      <c r="A25" s="42" t="s">
        <v>1429</v>
      </c>
      <c r="B25" s="42" t="s">
        <v>464</v>
      </c>
      <c r="C25" s="42"/>
      <c r="D25" s="42"/>
      <c r="E25" s="42"/>
      <c r="F25" s="42"/>
      <c r="G25" s="42"/>
    </row>
    <row r="26" spans="1:7">
      <c r="A26" s="42"/>
      <c r="B26" s="42" t="s">
        <v>465</v>
      </c>
      <c r="C26" s="42" t="s">
        <v>465</v>
      </c>
      <c r="D26" s="42" t="s">
        <v>466</v>
      </c>
      <c r="E26" s="42"/>
      <c r="F26" s="42">
        <v>0</v>
      </c>
      <c r="G26" s="42"/>
    </row>
    <row r="27" spans="1:7">
      <c r="A27" s="42"/>
      <c r="B27" s="42" t="s">
        <v>465</v>
      </c>
      <c r="C27" s="42" t="s">
        <v>465</v>
      </c>
      <c r="D27" s="42" t="s">
        <v>467</v>
      </c>
      <c r="E27" s="42" t="s">
        <v>468</v>
      </c>
      <c r="F27" s="42">
        <v>0</v>
      </c>
      <c r="G27" s="42"/>
    </row>
    <row r="28" spans="1:7">
      <c r="A28" s="42"/>
      <c r="B28" s="42" t="s">
        <v>465</v>
      </c>
      <c r="C28" s="42" t="s">
        <v>465</v>
      </c>
      <c r="D28" s="42" t="s">
        <v>469</v>
      </c>
      <c r="E28" s="42"/>
      <c r="F28" s="42">
        <v>0</v>
      </c>
      <c r="G28" s="42"/>
    </row>
    <row r="29" spans="1:7">
      <c r="A29" s="42"/>
      <c r="B29" s="42" t="s">
        <v>470</v>
      </c>
      <c r="C29" s="42" t="s">
        <v>431</v>
      </c>
      <c r="D29" s="42" t="s">
        <v>432</v>
      </c>
      <c r="E29" s="42"/>
      <c r="F29" s="42">
        <v>0</v>
      </c>
      <c r="G29" s="42"/>
    </row>
    <row r="30" spans="1:7">
      <c r="A30" s="42"/>
      <c r="B30" s="42" t="s">
        <v>470</v>
      </c>
      <c r="C30" s="42" t="s">
        <v>431</v>
      </c>
      <c r="D30" s="42" t="s">
        <v>433</v>
      </c>
      <c r="E30" s="42"/>
      <c r="F30" s="42">
        <v>0</v>
      </c>
      <c r="G30" s="42"/>
    </row>
    <row r="31" spans="1:7">
      <c r="A31" s="42"/>
      <c r="B31" s="42" t="s">
        <v>470</v>
      </c>
      <c r="C31" s="42" t="s">
        <v>431</v>
      </c>
      <c r="D31" s="42" t="s">
        <v>434</v>
      </c>
      <c r="E31" s="42" t="s">
        <v>435</v>
      </c>
      <c r="F31" s="42">
        <v>0</v>
      </c>
      <c r="G31" s="42"/>
    </row>
    <row r="32" spans="1:7">
      <c r="A32" s="42"/>
      <c r="B32" s="42" t="s">
        <v>398</v>
      </c>
      <c r="C32" s="42" t="s">
        <v>398</v>
      </c>
      <c r="D32" s="83" t="s">
        <v>1664</v>
      </c>
      <c r="E32" s="42"/>
      <c r="F32" s="86">
        <v>1</v>
      </c>
      <c r="G32" s="86" t="s">
        <v>1308</v>
      </c>
    </row>
    <row r="33" spans="1:7">
      <c r="A33" s="42"/>
      <c r="B33" s="42" t="s">
        <v>399</v>
      </c>
      <c r="C33" s="42" t="s">
        <v>399</v>
      </c>
      <c r="D33" s="84"/>
      <c r="E33" s="42"/>
      <c r="F33" s="87"/>
      <c r="G33" s="87"/>
    </row>
    <row r="34" spans="1:7">
      <c r="A34" s="42"/>
      <c r="B34" s="42" t="s">
        <v>473</v>
      </c>
      <c r="C34" s="42" t="s">
        <v>473</v>
      </c>
      <c r="D34" s="84"/>
      <c r="E34" s="42"/>
      <c r="F34" s="87"/>
      <c r="G34" s="87"/>
    </row>
    <row r="35" spans="1:7">
      <c r="A35" s="42"/>
      <c r="B35" s="42" t="s">
        <v>475</v>
      </c>
      <c r="C35" s="42" t="s">
        <v>475</v>
      </c>
      <c r="D35" s="84"/>
      <c r="E35" s="42"/>
      <c r="F35" s="87"/>
      <c r="G35" s="87"/>
    </row>
    <row r="36" spans="1:7">
      <c r="A36" s="42"/>
      <c r="B36" s="42" t="s">
        <v>477</v>
      </c>
      <c r="C36" s="42" t="s">
        <v>477</v>
      </c>
      <c r="D36" s="84"/>
      <c r="E36" s="42"/>
      <c r="F36" s="87"/>
      <c r="G36" s="87"/>
    </row>
    <row r="37" spans="1:7">
      <c r="A37" s="42"/>
      <c r="B37" s="42" t="s">
        <v>479</v>
      </c>
      <c r="C37" s="42" t="s">
        <v>479</v>
      </c>
      <c r="D37" s="84"/>
      <c r="E37" s="42"/>
      <c r="F37" s="87"/>
      <c r="G37" s="87"/>
    </row>
    <row r="38" spans="1:7">
      <c r="A38" s="42"/>
      <c r="B38" s="42" t="s">
        <v>481</v>
      </c>
      <c r="C38" s="42" t="s">
        <v>481</v>
      </c>
      <c r="D38" s="85"/>
      <c r="E38" s="42"/>
      <c r="F38" s="88"/>
      <c r="G38" s="88"/>
    </row>
    <row r="39" spans="1:7">
      <c r="A39" s="42" t="s">
        <v>1430</v>
      </c>
      <c r="B39" s="42" t="s">
        <v>483</v>
      </c>
      <c r="C39" s="42"/>
      <c r="D39" s="42"/>
      <c r="E39" s="42"/>
      <c r="F39" s="42"/>
      <c r="G39" s="42"/>
    </row>
    <row r="40" spans="1:7">
      <c r="A40" s="42"/>
      <c r="B40" s="42" t="s">
        <v>484</v>
      </c>
      <c r="C40" s="42" t="s">
        <v>485</v>
      </c>
      <c r="D40" s="44" t="s">
        <v>486</v>
      </c>
      <c r="E40" s="42"/>
      <c r="F40" s="42">
        <v>1</v>
      </c>
      <c r="G40" s="42" t="s">
        <v>1308</v>
      </c>
    </row>
    <row r="41" spans="1:7">
      <c r="A41" s="42"/>
      <c r="B41" s="42" t="s">
        <v>487</v>
      </c>
      <c r="C41" s="42" t="s">
        <v>488</v>
      </c>
      <c r="D41" s="42" t="s">
        <v>489</v>
      </c>
      <c r="E41" s="44" t="s">
        <v>490</v>
      </c>
      <c r="F41" s="42">
        <v>1</v>
      </c>
      <c r="G41" s="42" t="s">
        <v>1665</v>
      </c>
    </row>
    <row r="42" spans="1:7">
      <c r="A42" s="42"/>
      <c r="B42" s="42" t="s">
        <v>487</v>
      </c>
      <c r="C42" s="42" t="s">
        <v>465</v>
      </c>
      <c r="D42" s="42" t="s">
        <v>469</v>
      </c>
      <c r="E42" s="42"/>
      <c r="F42" s="42">
        <v>0</v>
      </c>
      <c r="G42" s="42"/>
    </row>
    <row r="43" spans="1:7">
      <c r="A43" s="42" t="s">
        <v>1431</v>
      </c>
      <c r="B43" s="42" t="s">
        <v>491</v>
      </c>
      <c r="C43" s="42"/>
      <c r="D43" s="42"/>
      <c r="E43" s="42"/>
      <c r="F43" s="42"/>
      <c r="G43" s="42"/>
    </row>
    <row r="44" spans="1:7">
      <c r="A44" s="42"/>
      <c r="B44" s="42" t="s">
        <v>492</v>
      </c>
      <c r="C44" s="42" t="s">
        <v>493</v>
      </c>
      <c r="D44" s="44" t="s">
        <v>494</v>
      </c>
      <c r="E44" s="42"/>
      <c r="F44" s="42">
        <v>1</v>
      </c>
      <c r="G44" s="42" t="s">
        <v>1420</v>
      </c>
    </row>
    <row r="45" spans="1:7">
      <c r="A45" s="42"/>
      <c r="B45" s="42" t="s">
        <v>443</v>
      </c>
      <c r="C45" s="42" t="s">
        <v>443</v>
      </c>
      <c r="D45" s="42" t="s">
        <v>444</v>
      </c>
      <c r="E45" s="42"/>
      <c r="F45" s="42">
        <v>0</v>
      </c>
      <c r="G45" s="42"/>
    </row>
    <row r="46" spans="1:7">
      <c r="A46" s="42"/>
      <c r="B46" s="42" t="s">
        <v>443</v>
      </c>
      <c r="C46" s="42" t="s">
        <v>443</v>
      </c>
      <c r="D46" s="42" t="s">
        <v>445</v>
      </c>
      <c r="E46" s="44" t="s">
        <v>446</v>
      </c>
      <c r="F46" s="42">
        <v>1</v>
      </c>
      <c r="G46" s="42" t="s">
        <v>1418</v>
      </c>
    </row>
    <row r="47" spans="1:7">
      <c r="A47" s="42"/>
      <c r="B47" s="42" t="s">
        <v>443</v>
      </c>
      <c r="C47" s="42" t="s">
        <v>443</v>
      </c>
      <c r="D47" s="42" t="s">
        <v>447</v>
      </c>
      <c r="E47" s="42"/>
      <c r="F47" s="42">
        <v>0</v>
      </c>
      <c r="G47" s="42"/>
    </row>
    <row r="48" spans="1:7">
      <c r="A48" s="42"/>
      <c r="B48" s="42" t="s">
        <v>495</v>
      </c>
      <c r="C48" s="42" t="s">
        <v>431</v>
      </c>
      <c r="D48" s="42" t="s">
        <v>432</v>
      </c>
      <c r="E48" s="42"/>
      <c r="F48" s="42">
        <v>0</v>
      </c>
      <c r="G48" s="42"/>
    </row>
    <row r="49" spans="1:7">
      <c r="A49" s="42"/>
      <c r="B49" s="42" t="s">
        <v>495</v>
      </c>
      <c r="C49" s="42" t="s">
        <v>431</v>
      </c>
      <c r="D49" s="42" t="s">
        <v>433</v>
      </c>
      <c r="E49" s="42"/>
      <c r="F49" s="42">
        <v>0</v>
      </c>
      <c r="G49" s="42"/>
    </row>
    <row r="50" spans="1:7">
      <c r="A50" s="42"/>
      <c r="B50" s="42" t="s">
        <v>495</v>
      </c>
      <c r="C50" s="42" t="s">
        <v>431</v>
      </c>
      <c r="D50" s="42" t="s">
        <v>434</v>
      </c>
      <c r="E50" s="42" t="s">
        <v>435</v>
      </c>
      <c r="F50" s="42">
        <v>0</v>
      </c>
      <c r="G50" s="42"/>
    </row>
    <row r="51" spans="1:7">
      <c r="A51" s="42"/>
      <c r="B51" s="42" t="s">
        <v>496</v>
      </c>
      <c r="C51" s="42" t="s">
        <v>443</v>
      </c>
      <c r="D51" s="42" t="s">
        <v>445</v>
      </c>
      <c r="E51" s="42"/>
      <c r="F51" s="42">
        <v>0</v>
      </c>
      <c r="G51" s="42"/>
    </row>
    <row r="52" spans="1:7">
      <c r="A52" s="42"/>
      <c r="B52" s="42" t="s">
        <v>496</v>
      </c>
      <c r="C52" s="42" t="s">
        <v>443</v>
      </c>
      <c r="D52" s="42" t="s">
        <v>447</v>
      </c>
      <c r="E52" s="42"/>
      <c r="F52" s="42">
        <v>0</v>
      </c>
      <c r="G52" s="42"/>
    </row>
    <row r="53" spans="1:7">
      <c r="A53" s="42"/>
      <c r="B53" s="42" t="s">
        <v>496</v>
      </c>
      <c r="C53" s="42" t="s">
        <v>497</v>
      </c>
      <c r="D53" s="44" t="s">
        <v>498</v>
      </c>
      <c r="E53" s="42"/>
      <c r="F53" s="42">
        <v>1</v>
      </c>
      <c r="G53" s="42" t="s">
        <v>1418</v>
      </c>
    </row>
    <row r="54" spans="1:7">
      <c r="A54" s="42" t="s">
        <v>1432</v>
      </c>
      <c r="B54" s="42" t="s">
        <v>536</v>
      </c>
      <c r="C54" s="42"/>
      <c r="D54" s="42"/>
      <c r="E54" s="42"/>
      <c r="F54" s="42"/>
      <c r="G54" s="42"/>
    </row>
    <row r="55" spans="1:7">
      <c r="A55" s="42"/>
      <c r="B55" s="42" t="s">
        <v>465</v>
      </c>
      <c r="C55" s="42" t="s">
        <v>465</v>
      </c>
      <c r="D55" s="42" t="s">
        <v>466</v>
      </c>
      <c r="E55" s="42"/>
      <c r="F55" s="42">
        <v>0</v>
      </c>
      <c r="G55" s="42"/>
    </row>
    <row r="56" spans="1:7">
      <c r="A56" s="42"/>
      <c r="B56" s="42" t="s">
        <v>465</v>
      </c>
      <c r="C56" s="42" t="s">
        <v>465</v>
      </c>
      <c r="D56" s="42" t="s">
        <v>467</v>
      </c>
      <c r="E56" s="42" t="s">
        <v>468</v>
      </c>
      <c r="F56" s="42">
        <v>0</v>
      </c>
      <c r="G56" s="42"/>
    </row>
    <row r="57" spans="1:7">
      <c r="A57" s="42"/>
      <c r="B57" s="42" t="s">
        <v>465</v>
      </c>
      <c r="C57" s="42" t="s">
        <v>465</v>
      </c>
      <c r="D57" s="42" t="s">
        <v>469</v>
      </c>
      <c r="E57" s="42"/>
      <c r="F57" s="42">
        <v>0</v>
      </c>
      <c r="G57" s="42"/>
    </row>
    <row r="58" spans="1:7">
      <c r="A58" s="42"/>
      <c r="B58" s="42" t="s">
        <v>537</v>
      </c>
      <c r="C58" s="42" t="s">
        <v>537</v>
      </c>
      <c r="D58" s="42" t="s">
        <v>538</v>
      </c>
      <c r="E58" s="42"/>
      <c r="F58" s="42">
        <v>0</v>
      </c>
      <c r="G58" s="42"/>
    </row>
    <row r="59" spans="1:7">
      <c r="A59" s="42"/>
      <c r="B59" s="42" t="s">
        <v>537</v>
      </c>
      <c r="C59" s="42" t="s">
        <v>537</v>
      </c>
      <c r="D59" s="42" t="s">
        <v>539</v>
      </c>
      <c r="E59" s="42"/>
      <c r="F59" s="42">
        <v>0</v>
      </c>
      <c r="G59" s="42"/>
    </row>
    <row r="60" spans="1:7">
      <c r="A60" s="42"/>
      <c r="B60" s="42" t="s">
        <v>537</v>
      </c>
      <c r="C60" s="42" t="s">
        <v>537</v>
      </c>
      <c r="D60" s="42" t="s">
        <v>540</v>
      </c>
      <c r="E60" s="42"/>
      <c r="F60" s="42">
        <v>0</v>
      </c>
      <c r="G60" s="42"/>
    </row>
    <row r="61" spans="1:7">
      <c r="A61" s="42"/>
      <c r="B61" s="42" t="s">
        <v>453</v>
      </c>
      <c r="C61" s="42" t="s">
        <v>453</v>
      </c>
      <c r="D61" s="42" t="s">
        <v>454</v>
      </c>
      <c r="E61" s="42"/>
      <c r="F61" s="42">
        <v>0</v>
      </c>
      <c r="G61" s="42"/>
    </row>
    <row r="62" spans="1:7">
      <c r="A62" s="42"/>
      <c r="B62" s="42" t="s">
        <v>453</v>
      </c>
      <c r="C62" s="42" t="s">
        <v>453</v>
      </c>
      <c r="D62" s="42" t="s">
        <v>455</v>
      </c>
      <c r="E62" s="42" t="s">
        <v>456</v>
      </c>
      <c r="F62" s="42">
        <v>0</v>
      </c>
      <c r="G62" s="42"/>
    </row>
    <row r="63" spans="1:7">
      <c r="A63" s="42"/>
      <c r="B63" s="42" t="s">
        <v>453</v>
      </c>
      <c r="C63" s="42" t="s">
        <v>453</v>
      </c>
      <c r="D63" s="42" t="s">
        <v>457</v>
      </c>
      <c r="E63" s="42"/>
      <c r="F63" s="42">
        <v>0</v>
      </c>
      <c r="G63" s="42"/>
    </row>
    <row r="64" spans="1:7">
      <c r="A64" s="42"/>
      <c r="B64" s="42" t="s">
        <v>438</v>
      </c>
      <c r="C64" s="42" t="s">
        <v>438</v>
      </c>
      <c r="D64" s="42" t="s">
        <v>439</v>
      </c>
      <c r="E64" s="42"/>
      <c r="F64" s="42">
        <v>0</v>
      </c>
      <c r="G64" s="42"/>
    </row>
    <row r="65" spans="1:7">
      <c r="A65" s="42"/>
      <c r="B65" s="42" t="s">
        <v>438</v>
      </c>
      <c r="C65" s="42" t="s">
        <v>438</v>
      </c>
      <c r="D65" s="42" t="s">
        <v>440</v>
      </c>
      <c r="E65" s="42" t="s">
        <v>441</v>
      </c>
      <c r="F65" s="42">
        <v>0</v>
      </c>
      <c r="G65" s="42"/>
    </row>
    <row r="66" spans="1:7">
      <c r="A66" s="42"/>
      <c r="B66" s="42" t="s">
        <v>438</v>
      </c>
      <c r="C66" s="42" t="s">
        <v>438</v>
      </c>
      <c r="D66" s="42" t="s">
        <v>442</v>
      </c>
      <c r="E66" s="42"/>
      <c r="F66" s="42">
        <v>0</v>
      </c>
      <c r="G66" s="42"/>
    </row>
    <row r="67" spans="1:7">
      <c r="A67" s="42"/>
      <c r="B67" s="42" t="s">
        <v>534</v>
      </c>
      <c r="C67" s="42" t="s">
        <v>431</v>
      </c>
      <c r="D67" s="44" t="s">
        <v>432</v>
      </c>
      <c r="E67" s="42"/>
      <c r="F67" s="42">
        <v>1</v>
      </c>
      <c r="G67" s="42" t="s">
        <v>1418</v>
      </c>
    </row>
    <row r="68" spans="1:7">
      <c r="A68" s="42"/>
      <c r="B68" s="42" t="s">
        <v>534</v>
      </c>
      <c r="C68" s="42" t="s">
        <v>431</v>
      </c>
      <c r="D68" s="42" t="s">
        <v>433</v>
      </c>
      <c r="E68" s="42"/>
      <c r="F68" s="42">
        <v>0</v>
      </c>
      <c r="G68" s="42"/>
    </row>
    <row r="69" spans="1:7">
      <c r="A69" s="42"/>
      <c r="B69" s="42" t="s">
        <v>534</v>
      </c>
      <c r="C69" s="42" t="s">
        <v>431</v>
      </c>
      <c r="D69" s="42" t="s">
        <v>434</v>
      </c>
      <c r="E69" s="42" t="s">
        <v>435</v>
      </c>
      <c r="F69" s="42">
        <v>0</v>
      </c>
      <c r="G69" s="42"/>
    </row>
    <row r="70" spans="1:7">
      <c r="A70" s="42"/>
      <c r="B70" s="42"/>
      <c r="C70" s="42"/>
      <c r="D70" s="42"/>
      <c r="E70" s="42">
        <v>1</v>
      </c>
      <c r="F70" s="42">
        <f>COUNTIF(F3:F69,1)</f>
        <v>10</v>
      </c>
      <c r="G70" s="42"/>
    </row>
    <row r="71" spans="1:7">
      <c r="A71" s="42"/>
      <c r="B71" s="42"/>
      <c r="C71" s="42"/>
      <c r="D71" s="42"/>
      <c r="E71" s="42">
        <v>0</v>
      </c>
      <c r="F71" s="42">
        <f>COUNTIF(F3:F69,0)</f>
        <v>45</v>
      </c>
      <c r="G71" s="42"/>
    </row>
  </sheetData>
  <mergeCells count="3">
    <mergeCell ref="D32:D38"/>
    <mergeCell ref="F32:F38"/>
    <mergeCell ref="G32:G38"/>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CC2E3-4E5A-4AE9-9571-FED0E24524B2}">
  <dimension ref="A1:G95"/>
  <sheetViews>
    <sheetView zoomScale="130" zoomScaleNormal="130" workbookViewId="0">
      <selection activeCell="D25" sqref="D25"/>
    </sheetView>
  </sheetViews>
  <sheetFormatPr defaultRowHeight="13.8"/>
  <cols>
    <col min="2" max="2" width="29.5546875" customWidth="1"/>
    <col min="3" max="3" width="9.5546875" bestFit="1" customWidth="1"/>
    <col min="4" max="4" width="40.21875" bestFit="1" customWidth="1"/>
    <col min="5" max="5" width="27.109375" bestFit="1" customWidth="1"/>
    <col min="6" max="6" width="16.109375" bestFit="1" customWidth="1"/>
    <col min="7" max="7" width="11.6640625" bestFit="1" customWidth="1"/>
  </cols>
  <sheetData>
    <row r="1" spans="1:7">
      <c r="A1" s="42"/>
      <c r="B1" s="47" t="s">
        <v>1</v>
      </c>
      <c r="C1" s="47" t="s">
        <v>2</v>
      </c>
      <c r="D1" s="47" t="s">
        <v>3</v>
      </c>
      <c r="E1" s="47" t="s">
        <v>4</v>
      </c>
      <c r="F1" s="47" t="s">
        <v>1415</v>
      </c>
      <c r="G1" s="47" t="s">
        <v>1416</v>
      </c>
    </row>
    <row r="2" spans="1:7" ht="124.2">
      <c r="A2" s="42" t="s">
        <v>1426</v>
      </c>
      <c r="B2" s="45" t="s">
        <v>0</v>
      </c>
      <c r="C2" s="42"/>
      <c r="D2" s="42"/>
      <c r="E2" s="42"/>
      <c r="F2" s="42"/>
      <c r="G2" s="42"/>
    </row>
    <row r="3" spans="1:7">
      <c r="A3" s="42"/>
      <c r="B3" s="42" t="s">
        <v>6</v>
      </c>
      <c r="C3" s="42" t="s">
        <v>7</v>
      </c>
      <c r="D3" s="42" t="s">
        <v>14</v>
      </c>
      <c r="E3" s="44" t="s">
        <v>8</v>
      </c>
      <c r="F3" s="42">
        <v>1</v>
      </c>
      <c r="G3" s="42" t="s">
        <v>1308</v>
      </c>
    </row>
    <row r="4" spans="1:7">
      <c r="A4" s="42"/>
      <c r="B4" s="42" t="s">
        <v>6</v>
      </c>
      <c r="C4" s="42" t="s">
        <v>7</v>
      </c>
      <c r="D4" s="42" t="s">
        <v>9</v>
      </c>
      <c r="E4" s="42" t="s">
        <v>10</v>
      </c>
      <c r="F4" s="42">
        <v>0</v>
      </c>
      <c r="G4" s="42"/>
    </row>
    <row r="5" spans="1:7">
      <c r="A5" s="42"/>
      <c r="B5" s="45" t="s">
        <v>6</v>
      </c>
      <c r="C5" s="42" t="s">
        <v>7</v>
      </c>
      <c r="D5" s="44" t="s">
        <v>11</v>
      </c>
      <c r="E5" s="44" t="s">
        <v>12</v>
      </c>
      <c r="F5" s="42">
        <v>1</v>
      </c>
      <c r="G5" s="42" t="s">
        <v>1635</v>
      </c>
    </row>
    <row r="6" spans="1:7">
      <c r="A6" s="42"/>
      <c r="B6" s="45" t="s">
        <v>6</v>
      </c>
      <c r="C6" s="42" t="s">
        <v>7</v>
      </c>
      <c r="D6" s="42" t="s">
        <v>17</v>
      </c>
      <c r="E6" s="42" t="s">
        <v>18</v>
      </c>
      <c r="F6" s="42">
        <v>0</v>
      </c>
      <c r="G6" s="42"/>
    </row>
    <row r="7" spans="1:7">
      <c r="A7" s="42"/>
      <c r="B7" s="45" t="s">
        <v>6</v>
      </c>
      <c r="C7" s="42" t="s">
        <v>13</v>
      </c>
      <c r="D7" s="42" t="s">
        <v>15</v>
      </c>
      <c r="E7" s="42" t="s">
        <v>16</v>
      </c>
      <c r="F7" s="42">
        <v>0</v>
      </c>
      <c r="G7" s="42"/>
    </row>
    <row r="8" spans="1:7">
      <c r="A8" s="42"/>
      <c r="B8" s="45" t="s">
        <v>19</v>
      </c>
      <c r="C8" s="42" t="s">
        <v>20</v>
      </c>
      <c r="D8" s="42" t="s">
        <v>21</v>
      </c>
      <c r="E8" s="42" t="s">
        <v>22</v>
      </c>
      <c r="F8" s="42">
        <v>0</v>
      </c>
      <c r="G8" s="42"/>
    </row>
    <row r="9" spans="1:7">
      <c r="A9" s="42"/>
      <c r="B9" s="45" t="s">
        <v>19</v>
      </c>
      <c r="C9" s="42" t="s">
        <v>20</v>
      </c>
      <c r="D9" s="44" t="s">
        <v>23</v>
      </c>
      <c r="E9" s="42" t="s">
        <v>24</v>
      </c>
      <c r="F9" s="42">
        <v>1</v>
      </c>
      <c r="G9" s="42" t="s">
        <v>1308</v>
      </c>
    </row>
    <row r="10" spans="1:7">
      <c r="A10" s="42"/>
      <c r="B10" s="45" t="s">
        <v>19</v>
      </c>
      <c r="C10" s="42" t="s">
        <v>5</v>
      </c>
      <c r="D10" s="42" t="s">
        <v>25</v>
      </c>
      <c r="E10" s="42" t="s">
        <v>26</v>
      </c>
      <c r="F10" s="42">
        <v>0</v>
      </c>
      <c r="G10" s="42"/>
    </row>
    <row r="11" spans="1:7">
      <c r="A11" s="42"/>
      <c r="B11" s="42" t="s">
        <v>27</v>
      </c>
      <c r="C11" s="42" t="s">
        <v>28</v>
      </c>
      <c r="D11" s="42" t="s">
        <v>30</v>
      </c>
      <c r="E11" s="44" t="s">
        <v>29</v>
      </c>
      <c r="F11" s="42">
        <v>1</v>
      </c>
      <c r="G11" s="42" t="s">
        <v>1422</v>
      </c>
    </row>
    <row r="12" spans="1:7">
      <c r="A12" s="42" t="s">
        <v>1427</v>
      </c>
      <c r="B12" s="42" t="s">
        <v>499</v>
      </c>
      <c r="C12" s="42"/>
      <c r="D12" s="42"/>
      <c r="E12" s="42"/>
      <c r="F12" s="42"/>
      <c r="G12" s="42"/>
    </row>
    <row r="13" spans="1:7">
      <c r="A13" s="42"/>
      <c r="B13" s="42" t="s">
        <v>500</v>
      </c>
      <c r="C13" s="42" t="s">
        <v>419</v>
      </c>
      <c r="D13" s="42" t="s">
        <v>420</v>
      </c>
      <c r="E13" s="42" t="s">
        <v>421</v>
      </c>
      <c r="F13" s="42">
        <v>1</v>
      </c>
      <c r="G13" s="42" t="s">
        <v>1418</v>
      </c>
    </row>
    <row r="14" spans="1:7">
      <c r="A14" s="42"/>
      <c r="B14" s="42" t="s">
        <v>438</v>
      </c>
      <c r="C14" s="42" t="s">
        <v>438</v>
      </c>
      <c r="D14" s="42" t="s">
        <v>439</v>
      </c>
      <c r="E14" s="42"/>
      <c r="F14" s="42">
        <v>0</v>
      </c>
      <c r="G14" s="42"/>
    </row>
    <row r="15" spans="1:7">
      <c r="A15" s="42"/>
      <c r="B15" s="42" t="s">
        <v>438</v>
      </c>
      <c r="C15" s="42" t="s">
        <v>438</v>
      </c>
      <c r="D15" s="42" t="s">
        <v>440</v>
      </c>
      <c r="E15" s="42" t="s">
        <v>441</v>
      </c>
      <c r="F15" s="42">
        <v>0</v>
      </c>
      <c r="G15" s="42"/>
    </row>
    <row r="16" spans="1:7">
      <c r="A16" s="42"/>
      <c r="B16" s="42" t="s">
        <v>438</v>
      </c>
      <c r="C16" s="42" t="s">
        <v>438</v>
      </c>
      <c r="D16" s="42" t="s">
        <v>442</v>
      </c>
      <c r="E16" s="42"/>
      <c r="F16" s="42">
        <v>0</v>
      </c>
      <c r="G16" s="42"/>
    </row>
    <row r="17" spans="1:7">
      <c r="A17" s="42"/>
      <c r="B17" s="42" t="s">
        <v>443</v>
      </c>
      <c r="C17" s="42" t="s">
        <v>443</v>
      </c>
      <c r="D17" s="42" t="s">
        <v>444</v>
      </c>
      <c r="E17" s="42"/>
      <c r="F17" s="42">
        <v>0</v>
      </c>
      <c r="G17" s="42"/>
    </row>
    <row r="18" spans="1:7">
      <c r="A18" s="42"/>
      <c r="B18" s="42" t="s">
        <v>443</v>
      </c>
      <c r="C18" s="42" t="s">
        <v>443</v>
      </c>
      <c r="D18" s="42" t="s">
        <v>445</v>
      </c>
      <c r="E18" s="42" t="s">
        <v>446</v>
      </c>
      <c r="F18" s="42">
        <v>0</v>
      </c>
      <c r="G18" s="42"/>
    </row>
    <row r="19" spans="1:7">
      <c r="A19" s="42"/>
      <c r="B19" s="42" t="s">
        <v>443</v>
      </c>
      <c r="C19" s="42" t="s">
        <v>443</v>
      </c>
      <c r="D19" s="42" t="s">
        <v>447</v>
      </c>
      <c r="E19" s="42"/>
      <c r="F19" s="42">
        <v>0</v>
      </c>
      <c r="G19" s="42"/>
    </row>
    <row r="20" spans="1:7">
      <c r="A20" s="42"/>
      <c r="B20" s="42" t="s">
        <v>465</v>
      </c>
      <c r="C20" s="42" t="s">
        <v>465</v>
      </c>
      <c r="D20" s="42" t="s">
        <v>466</v>
      </c>
      <c r="E20" s="42"/>
      <c r="F20" s="42">
        <v>0</v>
      </c>
      <c r="G20" s="42"/>
    </row>
    <row r="21" spans="1:7">
      <c r="A21" s="42"/>
      <c r="B21" s="42" t="s">
        <v>465</v>
      </c>
      <c r="C21" s="42" t="s">
        <v>465</v>
      </c>
      <c r="D21" s="42" t="s">
        <v>467</v>
      </c>
      <c r="E21" s="42" t="s">
        <v>468</v>
      </c>
      <c r="F21" s="42">
        <v>0</v>
      </c>
      <c r="G21" s="42"/>
    </row>
    <row r="22" spans="1:7">
      <c r="A22" s="42"/>
      <c r="B22" s="42" t="s">
        <v>465</v>
      </c>
      <c r="C22" s="42" t="s">
        <v>465</v>
      </c>
      <c r="D22" s="42" t="s">
        <v>469</v>
      </c>
      <c r="E22" s="42"/>
      <c r="F22" s="42">
        <v>0</v>
      </c>
      <c r="G22" s="42"/>
    </row>
    <row r="23" spans="1:7">
      <c r="A23" s="42"/>
      <c r="B23" s="42" t="s">
        <v>397</v>
      </c>
      <c r="C23" s="42" t="s">
        <v>397</v>
      </c>
      <c r="D23" s="42" t="s">
        <v>501</v>
      </c>
      <c r="E23" s="42"/>
      <c r="F23" s="42">
        <v>0</v>
      </c>
      <c r="G23" s="42"/>
    </row>
    <row r="24" spans="1:7">
      <c r="A24" s="42"/>
      <c r="B24" s="42" t="s">
        <v>397</v>
      </c>
      <c r="C24" s="42" t="s">
        <v>397</v>
      </c>
      <c r="D24" s="42" t="s">
        <v>502</v>
      </c>
      <c r="E24" s="44" t="s">
        <v>503</v>
      </c>
      <c r="F24" s="42">
        <v>1</v>
      </c>
      <c r="G24" s="42" t="s">
        <v>1635</v>
      </c>
    </row>
    <row r="25" spans="1:7">
      <c r="A25" s="42"/>
      <c r="B25" s="42" t="s">
        <v>397</v>
      </c>
      <c r="C25" s="42" t="s">
        <v>397</v>
      </c>
      <c r="D25" s="42" t="s">
        <v>504</v>
      </c>
      <c r="E25" s="42"/>
      <c r="F25" s="42">
        <v>0</v>
      </c>
      <c r="G25" s="42"/>
    </row>
    <row r="26" spans="1:7">
      <c r="A26" s="42" t="s">
        <v>1428</v>
      </c>
      <c r="B26" s="42" t="s">
        <v>505</v>
      </c>
      <c r="C26" s="42"/>
      <c r="D26" s="42"/>
      <c r="E26" s="42"/>
      <c r="F26" s="42"/>
      <c r="G26" s="42"/>
    </row>
    <row r="27" spans="1:7">
      <c r="A27" s="42"/>
      <c r="B27" s="42" t="s">
        <v>424</v>
      </c>
      <c r="C27" s="42" t="s">
        <v>424</v>
      </c>
      <c r="D27" s="42" t="s">
        <v>425</v>
      </c>
      <c r="E27" s="42"/>
      <c r="F27" s="42">
        <v>0</v>
      </c>
      <c r="G27" s="42"/>
    </row>
    <row r="28" spans="1:7">
      <c r="A28" s="42"/>
      <c r="B28" s="42" t="s">
        <v>506</v>
      </c>
      <c r="C28" s="42" t="s">
        <v>507</v>
      </c>
      <c r="D28" s="42"/>
      <c r="E28" s="42"/>
      <c r="F28" s="42">
        <v>0</v>
      </c>
      <c r="G28" s="42"/>
    </row>
    <row r="29" spans="1:7">
      <c r="A29" s="42"/>
      <c r="B29" s="42" t="s">
        <v>506</v>
      </c>
      <c r="C29" s="42" t="s">
        <v>431</v>
      </c>
      <c r="D29" s="42" t="s">
        <v>432</v>
      </c>
      <c r="E29" s="42"/>
      <c r="F29" s="42">
        <v>0</v>
      </c>
      <c r="G29" s="42"/>
    </row>
    <row r="30" spans="1:7">
      <c r="A30" s="42"/>
      <c r="B30" s="42" t="s">
        <v>506</v>
      </c>
      <c r="C30" s="42" t="s">
        <v>431</v>
      </c>
      <c r="D30" s="42" t="s">
        <v>433</v>
      </c>
      <c r="E30" s="42"/>
      <c r="F30" s="42">
        <v>0</v>
      </c>
      <c r="G30" s="42"/>
    </row>
    <row r="31" spans="1:7">
      <c r="A31" s="42"/>
      <c r="B31" s="42" t="s">
        <v>506</v>
      </c>
      <c r="C31" s="42" t="s">
        <v>431</v>
      </c>
      <c r="D31" s="42" t="s">
        <v>434</v>
      </c>
      <c r="E31" s="42" t="s">
        <v>435</v>
      </c>
      <c r="F31" s="42">
        <v>0</v>
      </c>
      <c r="G31" s="42"/>
    </row>
    <row r="32" spans="1:7">
      <c r="A32" s="42"/>
      <c r="B32" s="42" t="s">
        <v>508</v>
      </c>
      <c r="C32" s="42" t="s">
        <v>508</v>
      </c>
      <c r="D32" s="42" t="s">
        <v>509</v>
      </c>
      <c r="E32" s="42"/>
      <c r="F32" s="42">
        <v>0</v>
      </c>
      <c r="G32" s="42"/>
    </row>
    <row r="33" spans="1:7">
      <c r="A33" s="42"/>
      <c r="B33" s="42" t="s">
        <v>508</v>
      </c>
      <c r="C33" s="42" t="s">
        <v>508</v>
      </c>
      <c r="D33" s="42" t="s">
        <v>510</v>
      </c>
      <c r="E33" s="42"/>
      <c r="F33" s="42">
        <v>0</v>
      </c>
      <c r="G33" s="42"/>
    </row>
    <row r="34" spans="1:7">
      <c r="A34" s="42"/>
      <c r="B34" s="42" t="s">
        <v>508</v>
      </c>
      <c r="C34" s="42" t="s">
        <v>508</v>
      </c>
      <c r="D34" s="42" t="s">
        <v>511</v>
      </c>
      <c r="E34" s="44" t="s">
        <v>512</v>
      </c>
      <c r="F34" s="42">
        <v>1</v>
      </c>
      <c r="G34" s="42" t="s">
        <v>1419</v>
      </c>
    </row>
    <row r="35" spans="1:7">
      <c r="A35" s="42"/>
      <c r="B35" s="42" t="s">
        <v>513</v>
      </c>
      <c r="C35" s="42" t="s">
        <v>481</v>
      </c>
      <c r="D35" s="42" t="s">
        <v>481</v>
      </c>
      <c r="E35" s="42"/>
      <c r="F35" s="42">
        <v>0</v>
      </c>
      <c r="G35" s="42"/>
    </row>
    <row r="36" spans="1:7">
      <c r="A36" s="42"/>
      <c r="B36" s="42" t="s">
        <v>513</v>
      </c>
      <c r="C36" s="42" t="s">
        <v>419</v>
      </c>
      <c r="D36" s="42" t="s">
        <v>420</v>
      </c>
      <c r="E36" s="42" t="s">
        <v>421</v>
      </c>
      <c r="F36" s="42">
        <v>0</v>
      </c>
      <c r="G36" s="42"/>
    </row>
    <row r="37" spans="1:7">
      <c r="A37" s="42"/>
      <c r="B37" s="42" t="s">
        <v>513</v>
      </c>
      <c r="C37" s="42" t="s">
        <v>397</v>
      </c>
      <c r="D37" s="42" t="s">
        <v>501</v>
      </c>
      <c r="E37" s="42"/>
      <c r="F37" s="42">
        <v>0</v>
      </c>
      <c r="G37" s="42"/>
    </row>
    <row r="38" spans="1:7">
      <c r="A38" s="42"/>
      <c r="B38" s="42" t="s">
        <v>513</v>
      </c>
      <c r="C38" s="42" t="s">
        <v>397</v>
      </c>
      <c r="D38" s="42" t="s">
        <v>502</v>
      </c>
      <c r="E38" s="44" t="s">
        <v>503</v>
      </c>
      <c r="F38" s="42">
        <v>1</v>
      </c>
      <c r="G38" s="42" t="s">
        <v>1635</v>
      </c>
    </row>
    <row r="39" spans="1:7">
      <c r="A39" s="42"/>
      <c r="B39" s="42" t="s">
        <v>513</v>
      </c>
      <c r="C39" s="42" t="s">
        <v>397</v>
      </c>
      <c r="D39" s="42" t="s">
        <v>504</v>
      </c>
      <c r="E39" s="42"/>
      <c r="F39" s="42">
        <v>0</v>
      </c>
      <c r="G39" s="42"/>
    </row>
    <row r="40" spans="1:7">
      <c r="A40" s="42" t="s">
        <v>1429</v>
      </c>
      <c r="B40" s="42" t="s">
        <v>514</v>
      </c>
      <c r="C40" s="42"/>
      <c r="D40" s="42"/>
      <c r="E40" s="42"/>
      <c r="F40" s="42"/>
      <c r="G40" s="42"/>
    </row>
    <row r="41" spans="1:7">
      <c r="A41" s="42"/>
      <c r="B41" s="42" t="s">
        <v>514</v>
      </c>
      <c r="C41" s="42" t="s">
        <v>515</v>
      </c>
      <c r="D41" s="42" t="s">
        <v>516</v>
      </c>
      <c r="E41" s="42"/>
      <c r="F41" s="42">
        <v>0</v>
      </c>
      <c r="G41" s="42"/>
    </row>
    <row r="42" spans="1:7">
      <c r="A42" s="42"/>
      <c r="B42" s="42" t="s">
        <v>514</v>
      </c>
      <c r="C42" s="42" t="s">
        <v>517</v>
      </c>
      <c r="D42" s="42" t="s">
        <v>518</v>
      </c>
      <c r="E42" s="42" t="s">
        <v>519</v>
      </c>
      <c r="F42" s="42">
        <v>0</v>
      </c>
      <c r="G42" s="42"/>
    </row>
    <row r="43" spans="1:7">
      <c r="A43" s="42" t="s">
        <v>1430</v>
      </c>
      <c r="B43" s="42" t="s">
        <v>541</v>
      </c>
      <c r="C43" s="42"/>
      <c r="D43" s="42"/>
      <c r="E43" s="42"/>
      <c r="F43" s="42"/>
      <c r="G43" s="42"/>
    </row>
    <row r="44" spans="1:7">
      <c r="A44" s="42"/>
      <c r="B44" s="42" t="s">
        <v>542</v>
      </c>
      <c r="C44" s="42" t="s">
        <v>543</v>
      </c>
      <c r="D44" s="42" t="s">
        <v>544</v>
      </c>
      <c r="E44" s="42"/>
      <c r="F44" s="42">
        <v>0</v>
      </c>
      <c r="G44" s="42"/>
    </row>
    <row r="45" spans="1:7">
      <c r="A45" s="42"/>
      <c r="B45" s="42" t="s">
        <v>542</v>
      </c>
      <c r="C45" s="42" t="s">
        <v>343</v>
      </c>
      <c r="D45" s="42" t="s">
        <v>545</v>
      </c>
      <c r="E45" s="42"/>
      <c r="F45" s="42">
        <v>0</v>
      </c>
      <c r="G45" s="42"/>
    </row>
    <row r="46" spans="1:7">
      <c r="A46" s="42"/>
      <c r="B46" s="42" t="s">
        <v>542</v>
      </c>
      <c r="C46" s="42" t="s">
        <v>343</v>
      </c>
      <c r="D46" s="42" t="s">
        <v>422</v>
      </c>
      <c r="E46" s="42"/>
      <c r="F46" s="42">
        <v>0</v>
      </c>
      <c r="G46" s="42"/>
    </row>
    <row r="47" spans="1:7">
      <c r="A47" s="42"/>
      <c r="B47" s="42" t="s">
        <v>546</v>
      </c>
      <c r="C47" s="42" t="s">
        <v>431</v>
      </c>
      <c r="D47" s="44" t="s">
        <v>432</v>
      </c>
      <c r="E47" s="42"/>
      <c r="F47" s="42">
        <v>1</v>
      </c>
      <c r="G47" s="42" t="s">
        <v>1418</v>
      </c>
    </row>
    <row r="48" spans="1:7">
      <c r="A48" s="42"/>
      <c r="B48" s="42" t="s">
        <v>546</v>
      </c>
      <c r="C48" s="42" t="s">
        <v>431</v>
      </c>
      <c r="D48" s="42" t="s">
        <v>433</v>
      </c>
      <c r="E48" s="42"/>
      <c r="F48" s="42">
        <v>0</v>
      </c>
      <c r="G48" s="42"/>
    </row>
    <row r="49" spans="1:7">
      <c r="A49" s="42"/>
      <c r="B49" s="42" t="s">
        <v>546</v>
      </c>
      <c r="C49" s="42" t="s">
        <v>431</v>
      </c>
      <c r="D49" s="42" t="s">
        <v>434</v>
      </c>
      <c r="E49" s="42" t="s">
        <v>435</v>
      </c>
      <c r="F49" s="42">
        <v>0</v>
      </c>
      <c r="G49" s="42"/>
    </row>
    <row r="50" spans="1:7">
      <c r="A50" s="42"/>
      <c r="B50" s="42" t="s">
        <v>547</v>
      </c>
      <c r="C50" s="42" t="s">
        <v>547</v>
      </c>
      <c r="D50" s="42" t="s">
        <v>548</v>
      </c>
      <c r="E50" s="42"/>
      <c r="F50" s="42">
        <v>0</v>
      </c>
      <c r="G50" s="42"/>
    </row>
    <row r="51" spans="1:7">
      <c r="A51" s="42" t="s">
        <v>1431</v>
      </c>
      <c r="B51" s="42" t="s">
        <v>549</v>
      </c>
      <c r="C51" s="42"/>
      <c r="D51" s="42"/>
      <c r="E51" s="42"/>
      <c r="F51" s="42"/>
      <c r="G51" s="42"/>
    </row>
    <row r="52" spans="1:7">
      <c r="A52" s="42"/>
      <c r="B52" s="42" t="s">
        <v>550</v>
      </c>
      <c r="C52" s="42" t="s">
        <v>551</v>
      </c>
      <c r="D52" s="44" t="s">
        <v>552</v>
      </c>
      <c r="E52" s="42"/>
      <c r="F52" s="42">
        <v>1</v>
      </c>
      <c r="G52" s="42" t="s">
        <v>1418</v>
      </c>
    </row>
    <row r="53" spans="1:7">
      <c r="A53" s="42"/>
      <c r="B53" s="42" t="s">
        <v>550</v>
      </c>
      <c r="C53" s="42" t="s">
        <v>551</v>
      </c>
      <c r="D53" s="44" t="s">
        <v>553</v>
      </c>
      <c r="E53" s="42"/>
      <c r="F53" s="42">
        <v>1</v>
      </c>
      <c r="G53" s="42" t="s">
        <v>1418</v>
      </c>
    </row>
    <row r="54" spans="1:7">
      <c r="A54" s="42"/>
      <c r="B54" s="42" t="s">
        <v>443</v>
      </c>
      <c r="C54" s="42" t="s">
        <v>443</v>
      </c>
      <c r="D54" s="42" t="s">
        <v>444</v>
      </c>
      <c r="E54" s="42"/>
      <c r="F54" s="42">
        <v>0</v>
      </c>
      <c r="G54" s="42"/>
    </row>
    <row r="55" spans="1:7">
      <c r="A55" s="42"/>
      <c r="B55" s="42" t="s">
        <v>443</v>
      </c>
      <c r="C55" s="42" t="s">
        <v>443</v>
      </c>
      <c r="D55" s="42" t="s">
        <v>445</v>
      </c>
      <c r="E55" s="42" t="s">
        <v>446</v>
      </c>
      <c r="F55" s="42">
        <v>0</v>
      </c>
      <c r="G55" s="42"/>
    </row>
    <row r="56" spans="1:7">
      <c r="A56" s="42"/>
      <c r="B56" s="42" t="s">
        <v>443</v>
      </c>
      <c r="C56" s="42" t="s">
        <v>443</v>
      </c>
      <c r="D56" s="42" t="s">
        <v>447</v>
      </c>
      <c r="E56" s="42"/>
      <c r="F56" s="42">
        <v>0</v>
      </c>
      <c r="G56" s="42"/>
    </row>
    <row r="57" spans="1:7">
      <c r="A57" s="42" t="s">
        <v>1432</v>
      </c>
      <c r="B57" s="42" t="s">
        <v>169</v>
      </c>
      <c r="C57" s="42"/>
      <c r="D57" s="42"/>
      <c r="E57" s="42"/>
      <c r="F57" s="42"/>
      <c r="G57" s="42"/>
    </row>
    <row r="58" spans="1:7">
      <c r="A58" s="42"/>
      <c r="B58" s="42" t="s">
        <v>170</v>
      </c>
      <c r="C58" s="42" t="s">
        <v>171</v>
      </c>
      <c r="D58" s="42" t="s">
        <v>172</v>
      </c>
      <c r="E58" s="42" t="s">
        <v>173</v>
      </c>
      <c r="F58" s="42">
        <v>0</v>
      </c>
      <c r="G58" s="42"/>
    </row>
    <row r="59" spans="1:7">
      <c r="A59" s="42"/>
      <c r="B59" s="42" t="s">
        <v>170</v>
      </c>
      <c r="C59" s="42" t="s">
        <v>171</v>
      </c>
      <c r="D59" s="44" t="s">
        <v>174</v>
      </c>
      <c r="E59" s="42" t="s">
        <v>175</v>
      </c>
      <c r="F59" s="42">
        <v>1</v>
      </c>
      <c r="G59" s="42" t="s">
        <v>1418</v>
      </c>
    </row>
    <row r="60" spans="1:7">
      <c r="A60" s="42"/>
      <c r="B60" s="42" t="s">
        <v>170</v>
      </c>
      <c r="C60" s="42" t="s">
        <v>171</v>
      </c>
      <c r="D60" s="44" t="s">
        <v>176</v>
      </c>
      <c r="E60" s="42" t="s">
        <v>177</v>
      </c>
      <c r="F60" s="42">
        <v>1</v>
      </c>
      <c r="G60" s="42" t="s">
        <v>1635</v>
      </c>
    </row>
    <row r="61" spans="1:7">
      <c r="A61" s="42"/>
      <c r="B61" s="42" t="s">
        <v>170</v>
      </c>
      <c r="C61" s="42" t="s">
        <v>171</v>
      </c>
      <c r="D61" s="44" t="s">
        <v>178</v>
      </c>
      <c r="E61" s="42" t="s">
        <v>179</v>
      </c>
      <c r="F61" s="42">
        <v>1</v>
      </c>
      <c r="G61" s="42" t="s">
        <v>1418</v>
      </c>
    </row>
    <row r="62" spans="1:7" ht="14.4">
      <c r="A62" s="42" t="s">
        <v>1433</v>
      </c>
      <c r="B62" s="46" t="s">
        <v>190</v>
      </c>
      <c r="C62" s="42"/>
      <c r="D62" s="42"/>
      <c r="E62" s="42"/>
      <c r="F62" s="42"/>
      <c r="G62" s="42"/>
    </row>
    <row r="63" spans="1:7">
      <c r="A63" s="42"/>
      <c r="B63" s="42" t="s">
        <v>191</v>
      </c>
      <c r="C63" s="42" t="s">
        <v>192</v>
      </c>
      <c r="D63" s="42" t="s">
        <v>193</v>
      </c>
      <c r="E63" s="42" t="s">
        <v>197</v>
      </c>
      <c r="F63" s="42">
        <v>0</v>
      </c>
      <c r="G63" s="42"/>
    </row>
    <row r="64" spans="1:7">
      <c r="A64" s="42"/>
      <c r="B64" s="42" t="s">
        <v>191</v>
      </c>
      <c r="C64" s="42" t="s">
        <v>192</v>
      </c>
      <c r="D64" s="44" t="s">
        <v>194</v>
      </c>
      <c r="E64" s="42" t="s">
        <v>198</v>
      </c>
      <c r="F64" s="42">
        <v>1</v>
      </c>
      <c r="G64" s="42" t="s">
        <v>1418</v>
      </c>
    </row>
    <row r="65" spans="1:7">
      <c r="A65" s="42"/>
      <c r="B65" s="42" t="s">
        <v>191</v>
      </c>
      <c r="C65" s="42" t="s">
        <v>192</v>
      </c>
      <c r="D65" s="42" t="s">
        <v>195</v>
      </c>
      <c r="E65" s="42" t="s">
        <v>199</v>
      </c>
      <c r="F65" s="42">
        <v>0</v>
      </c>
      <c r="G65" s="42"/>
    </row>
    <row r="66" spans="1:7">
      <c r="A66" s="42"/>
      <c r="B66" s="42" t="s">
        <v>191</v>
      </c>
      <c r="C66" s="42" t="s">
        <v>192</v>
      </c>
      <c r="D66" s="42" t="s">
        <v>196</v>
      </c>
      <c r="E66" s="42" t="s">
        <v>110</v>
      </c>
      <c r="F66" s="42">
        <v>0</v>
      </c>
      <c r="G66" s="42"/>
    </row>
    <row r="67" spans="1:7">
      <c r="A67" s="42"/>
      <c r="B67" s="42"/>
      <c r="C67" s="42"/>
      <c r="D67" s="42"/>
      <c r="E67" s="42">
        <v>1</v>
      </c>
      <c r="F67" s="42">
        <f>COUNTIF(F3:F66,1)</f>
        <v>15</v>
      </c>
      <c r="G67" s="42"/>
    </row>
    <row r="68" spans="1:7">
      <c r="A68" s="36"/>
      <c r="B68" s="36"/>
      <c r="C68" s="36"/>
      <c r="D68" s="36"/>
      <c r="E68" s="36"/>
      <c r="F68" s="36"/>
      <c r="G68" s="36"/>
    </row>
    <row r="69" spans="1:7">
      <c r="A69" s="36"/>
      <c r="B69" s="36"/>
      <c r="C69" s="36"/>
      <c r="D69" s="36"/>
      <c r="E69" s="36"/>
      <c r="F69" s="36"/>
      <c r="G69" s="36"/>
    </row>
    <row r="70" spans="1:7">
      <c r="A70" s="36"/>
      <c r="B70" s="36"/>
      <c r="C70" s="36"/>
      <c r="D70" s="36"/>
      <c r="E70" s="36"/>
      <c r="F70" s="36"/>
      <c r="G70" s="36"/>
    </row>
    <row r="71" spans="1:7">
      <c r="A71" s="36"/>
      <c r="B71" s="36"/>
      <c r="C71" s="36"/>
      <c r="D71" s="36"/>
      <c r="E71" s="36"/>
      <c r="F71" s="36"/>
      <c r="G71" s="36"/>
    </row>
    <row r="72" spans="1:7">
      <c r="A72" s="36"/>
      <c r="B72" s="36"/>
      <c r="C72" s="36"/>
      <c r="D72" s="36"/>
      <c r="E72" s="36"/>
      <c r="F72" s="36"/>
      <c r="G72" s="36"/>
    </row>
    <row r="73" spans="1:7">
      <c r="A73" s="36"/>
      <c r="B73" s="36"/>
      <c r="C73" s="36"/>
      <c r="D73" s="36"/>
      <c r="E73" s="36"/>
      <c r="F73" s="36"/>
      <c r="G73" s="36"/>
    </row>
    <row r="74" spans="1:7">
      <c r="A74" s="36"/>
      <c r="B74" s="36"/>
      <c r="C74" s="36"/>
      <c r="D74" s="36"/>
      <c r="E74" s="36"/>
      <c r="F74" s="36"/>
      <c r="G74" s="36"/>
    </row>
    <row r="75" spans="1:7">
      <c r="A75" s="36"/>
      <c r="B75" s="36"/>
      <c r="C75" s="36"/>
      <c r="D75" s="36"/>
      <c r="E75" s="36"/>
      <c r="F75" s="36"/>
      <c r="G75" s="36"/>
    </row>
    <row r="76" spans="1:7">
      <c r="A76" s="36"/>
      <c r="B76" s="36"/>
      <c r="C76" s="36"/>
      <c r="D76" s="36"/>
      <c r="E76" s="36"/>
      <c r="F76" s="36"/>
      <c r="G76" s="36"/>
    </row>
    <row r="77" spans="1:7">
      <c r="A77" s="36"/>
      <c r="B77" s="36"/>
      <c r="C77" s="36"/>
      <c r="D77" s="36"/>
      <c r="E77" s="36"/>
      <c r="F77" s="36"/>
      <c r="G77" s="36"/>
    </row>
    <row r="78" spans="1:7">
      <c r="A78" s="36"/>
      <c r="B78" s="36"/>
      <c r="C78" s="36"/>
      <c r="D78" s="36"/>
      <c r="E78" s="36"/>
      <c r="F78" s="36"/>
      <c r="G78" s="36"/>
    </row>
    <row r="79" spans="1:7">
      <c r="A79" s="36"/>
      <c r="B79" s="36"/>
      <c r="C79" s="36"/>
      <c r="D79" s="36"/>
      <c r="E79" s="36"/>
      <c r="F79" s="36"/>
      <c r="G79" s="36"/>
    </row>
    <row r="80" spans="1:7">
      <c r="A80" s="36"/>
      <c r="B80" s="36"/>
      <c r="C80" s="36"/>
      <c r="D80" s="36"/>
      <c r="E80" s="36"/>
      <c r="F80" s="36"/>
      <c r="G80" s="36"/>
    </row>
    <row r="81" spans="1:7">
      <c r="A81" s="36"/>
      <c r="B81" s="36"/>
      <c r="C81" s="36"/>
      <c r="D81" s="36"/>
      <c r="E81" s="36"/>
      <c r="F81" s="36"/>
      <c r="G81" s="36"/>
    </row>
    <row r="82" spans="1:7">
      <c r="A82" s="36"/>
      <c r="B82" s="36"/>
      <c r="C82" s="36"/>
      <c r="D82" s="36"/>
      <c r="E82" s="36"/>
      <c r="F82" s="36"/>
      <c r="G82" s="36"/>
    </row>
    <row r="83" spans="1:7">
      <c r="A83" s="36"/>
      <c r="B83" s="36"/>
      <c r="C83" s="36"/>
      <c r="D83" s="36"/>
      <c r="E83" s="36"/>
      <c r="F83" s="36"/>
      <c r="G83" s="36"/>
    </row>
    <row r="84" spans="1:7">
      <c r="A84" s="36"/>
      <c r="B84" s="36"/>
      <c r="C84" s="36"/>
      <c r="D84" s="36"/>
      <c r="E84" s="36"/>
      <c r="F84" s="36"/>
      <c r="G84" s="36"/>
    </row>
    <row r="85" spans="1:7">
      <c r="A85" s="36"/>
      <c r="B85" s="36"/>
      <c r="C85" s="36"/>
      <c r="D85" s="36"/>
      <c r="E85" s="36"/>
      <c r="F85" s="36"/>
      <c r="G85" s="36"/>
    </row>
    <row r="86" spans="1:7">
      <c r="A86" s="36"/>
      <c r="B86" s="36"/>
      <c r="C86" s="36"/>
      <c r="D86" s="36"/>
      <c r="E86" s="36"/>
      <c r="F86" s="36"/>
      <c r="G86" s="36"/>
    </row>
    <row r="87" spans="1:7">
      <c r="A87" s="36"/>
      <c r="B87" s="36"/>
      <c r="C87" s="36"/>
      <c r="D87" s="36"/>
      <c r="E87" s="36"/>
      <c r="F87" s="36"/>
      <c r="G87" s="36"/>
    </row>
    <row r="88" spans="1:7">
      <c r="A88" s="36"/>
      <c r="B88" s="36"/>
      <c r="C88" s="36"/>
      <c r="D88" s="36"/>
      <c r="E88" s="36"/>
      <c r="F88" s="36"/>
      <c r="G88" s="36"/>
    </row>
    <row r="89" spans="1:7">
      <c r="A89" s="36"/>
      <c r="B89" s="36"/>
      <c r="C89" s="36"/>
      <c r="D89" s="36"/>
      <c r="E89" s="36"/>
      <c r="F89" s="36"/>
      <c r="G89" s="36"/>
    </row>
    <row r="90" spans="1:7">
      <c r="A90" s="36"/>
      <c r="B90" s="36"/>
      <c r="C90" s="36"/>
      <c r="D90" s="36"/>
      <c r="E90" s="36"/>
      <c r="F90" s="36"/>
      <c r="G90" s="36"/>
    </row>
    <row r="91" spans="1:7">
      <c r="A91" s="36"/>
      <c r="B91" s="36"/>
      <c r="C91" s="36"/>
      <c r="D91" s="36"/>
      <c r="E91" s="36"/>
      <c r="F91" s="36"/>
      <c r="G91" s="36"/>
    </row>
    <row r="92" spans="1:7">
      <c r="A92" s="36"/>
      <c r="B92" s="36"/>
      <c r="C92" s="36"/>
      <c r="D92" s="36"/>
      <c r="E92" s="36"/>
      <c r="F92" s="36"/>
      <c r="G92" s="36"/>
    </row>
    <row r="93" spans="1:7">
      <c r="A93" s="36"/>
      <c r="B93" s="36"/>
      <c r="C93" s="36"/>
      <c r="D93" s="36"/>
      <c r="E93" s="36"/>
      <c r="F93" s="36"/>
      <c r="G93" s="36"/>
    </row>
    <row r="94" spans="1:7">
      <c r="A94" s="36"/>
      <c r="B94" s="36"/>
      <c r="C94" s="36"/>
      <c r="D94" s="36"/>
      <c r="E94" s="36"/>
      <c r="F94" s="36"/>
      <c r="G94" s="36"/>
    </row>
    <row r="95" spans="1:7">
      <c r="A95" s="36"/>
      <c r="B95" s="36"/>
      <c r="C95" s="36"/>
      <c r="D95" s="36"/>
      <c r="E95" s="36"/>
      <c r="F95" s="36"/>
      <c r="G95" s="36"/>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CCCB6-F9DC-4670-9D0A-67BDB7C859E4}">
  <dimension ref="A1:G78"/>
  <sheetViews>
    <sheetView topLeftCell="A19" zoomScale="130" zoomScaleNormal="130" workbookViewId="0">
      <selection activeCell="E80" sqref="E80"/>
    </sheetView>
  </sheetViews>
  <sheetFormatPr defaultRowHeight="13.8"/>
  <cols>
    <col min="2" max="2" width="33.109375" customWidth="1"/>
    <col min="3" max="3" width="10.44140625" bestFit="1" customWidth="1"/>
    <col min="4" max="4" width="46.77734375" bestFit="1" customWidth="1"/>
    <col min="5" max="5" width="44.6640625" bestFit="1" customWidth="1"/>
    <col min="6" max="6" width="16.109375" bestFit="1" customWidth="1"/>
    <col min="7" max="7" width="11.6640625" bestFit="1" customWidth="1"/>
  </cols>
  <sheetData>
    <row r="1" spans="1:7" ht="15.6">
      <c r="A1" s="50"/>
      <c r="B1" s="50" t="s">
        <v>1</v>
      </c>
      <c r="C1" s="50" t="s">
        <v>2</v>
      </c>
      <c r="D1" s="50" t="s">
        <v>3</v>
      </c>
      <c r="E1" s="50" t="s">
        <v>4</v>
      </c>
      <c r="F1" s="50" t="s">
        <v>1415</v>
      </c>
      <c r="G1" s="50" t="s">
        <v>1416</v>
      </c>
    </row>
    <row r="2" spans="1:7">
      <c r="A2" s="42" t="s">
        <v>1426</v>
      </c>
      <c r="B2" s="42" t="s">
        <v>554</v>
      </c>
      <c r="C2" s="42"/>
      <c r="D2" s="42"/>
      <c r="E2" s="42"/>
      <c r="F2" s="42"/>
      <c r="G2" s="42"/>
    </row>
    <row r="3" spans="1:7">
      <c r="A3" s="42"/>
      <c r="B3" s="42" t="s">
        <v>555</v>
      </c>
      <c r="C3" s="42" t="s">
        <v>424</v>
      </c>
      <c r="D3" s="42" t="s">
        <v>425</v>
      </c>
      <c r="E3" s="42"/>
      <c r="F3" s="42">
        <v>0</v>
      </c>
      <c r="G3" s="42"/>
    </row>
    <row r="4" spans="1:7">
      <c r="A4" s="42"/>
      <c r="B4" s="42" t="s">
        <v>555</v>
      </c>
      <c r="C4" s="42" t="s">
        <v>397</v>
      </c>
      <c r="D4" s="42" t="s">
        <v>502</v>
      </c>
      <c r="E4" s="44" t="s">
        <v>503</v>
      </c>
      <c r="F4" s="42">
        <v>1</v>
      </c>
      <c r="G4" s="42" t="s">
        <v>1635</v>
      </c>
    </row>
    <row r="5" spans="1:7">
      <c r="A5" s="42"/>
      <c r="B5" s="42" t="s">
        <v>555</v>
      </c>
      <c r="C5" s="42" t="s">
        <v>397</v>
      </c>
      <c r="D5" s="42" t="s">
        <v>501</v>
      </c>
      <c r="E5" s="42"/>
      <c r="F5" s="42">
        <v>0</v>
      </c>
      <c r="G5" s="42"/>
    </row>
    <row r="6" spans="1:7">
      <c r="A6" s="42"/>
      <c r="B6" s="42" t="s">
        <v>556</v>
      </c>
      <c r="C6" s="42" t="s">
        <v>431</v>
      </c>
      <c r="D6" s="42" t="s">
        <v>432</v>
      </c>
      <c r="E6" s="42"/>
      <c r="F6" s="42">
        <v>0</v>
      </c>
      <c r="G6" s="42"/>
    </row>
    <row r="7" spans="1:7">
      <c r="A7" s="42"/>
      <c r="B7" s="42" t="s">
        <v>556</v>
      </c>
      <c r="C7" s="42" t="s">
        <v>431</v>
      </c>
      <c r="D7" s="42" t="s">
        <v>433</v>
      </c>
      <c r="E7" s="42"/>
      <c r="F7" s="42">
        <v>0</v>
      </c>
      <c r="G7" s="42"/>
    </row>
    <row r="8" spans="1:7">
      <c r="A8" s="42"/>
      <c r="B8" s="42" t="s">
        <v>556</v>
      </c>
      <c r="C8" s="42" t="s">
        <v>431</v>
      </c>
      <c r="D8" s="42" t="s">
        <v>434</v>
      </c>
      <c r="E8" s="42" t="s">
        <v>435</v>
      </c>
      <c r="F8" s="42">
        <v>0</v>
      </c>
      <c r="G8" s="42"/>
    </row>
    <row r="9" spans="1:7">
      <c r="A9" s="42"/>
      <c r="B9" s="42" t="s">
        <v>500</v>
      </c>
      <c r="C9" s="42" t="s">
        <v>419</v>
      </c>
      <c r="D9" s="42" t="s">
        <v>420</v>
      </c>
      <c r="E9" s="44" t="s">
        <v>421</v>
      </c>
      <c r="F9" s="42">
        <v>1</v>
      </c>
      <c r="G9" s="42" t="s">
        <v>1418</v>
      </c>
    </row>
    <row r="10" spans="1:7">
      <c r="A10" s="42" t="s">
        <v>1427</v>
      </c>
      <c r="B10" s="42" t="s">
        <v>557</v>
      </c>
      <c r="C10" s="42"/>
      <c r="D10" s="42"/>
      <c r="E10" s="42"/>
      <c r="F10" s="42"/>
      <c r="G10" s="42"/>
    </row>
    <row r="11" spans="1:7">
      <c r="A11" s="42"/>
      <c r="B11" s="42" t="s">
        <v>558</v>
      </c>
      <c r="C11" s="42" t="s">
        <v>558</v>
      </c>
      <c r="D11" s="44" t="s">
        <v>559</v>
      </c>
      <c r="E11" s="42"/>
      <c r="F11" s="42">
        <v>1</v>
      </c>
      <c r="G11" s="42" t="s">
        <v>1419</v>
      </c>
    </row>
    <row r="12" spans="1:7">
      <c r="A12" s="42"/>
      <c r="B12" s="42" t="s">
        <v>473</v>
      </c>
      <c r="C12" s="42" t="s">
        <v>473</v>
      </c>
      <c r="D12" s="42" t="s">
        <v>474</v>
      </c>
      <c r="E12" s="42"/>
      <c r="F12" s="42">
        <v>0</v>
      </c>
      <c r="G12" s="42"/>
    </row>
    <row r="13" spans="1:7">
      <c r="A13" s="42"/>
      <c r="B13" s="42" t="s">
        <v>475</v>
      </c>
      <c r="C13" s="42" t="s">
        <v>475</v>
      </c>
      <c r="D13" s="42" t="s">
        <v>476</v>
      </c>
      <c r="E13" s="42"/>
      <c r="F13" s="42">
        <v>0</v>
      </c>
      <c r="G13" s="42"/>
    </row>
    <row r="14" spans="1:7">
      <c r="A14" s="42"/>
      <c r="B14" s="42" t="s">
        <v>477</v>
      </c>
      <c r="C14" s="42" t="s">
        <v>477</v>
      </c>
      <c r="D14" s="42" t="s">
        <v>478</v>
      </c>
      <c r="E14" s="42"/>
      <c r="F14" s="42">
        <v>0</v>
      </c>
      <c r="G14" s="42"/>
    </row>
    <row r="15" spans="1:7">
      <c r="A15" s="42"/>
      <c r="B15" s="42" t="s">
        <v>479</v>
      </c>
      <c r="C15" s="42" t="s">
        <v>479</v>
      </c>
      <c r="D15" s="42" t="s">
        <v>480</v>
      </c>
      <c r="E15" s="42"/>
      <c r="F15" s="42">
        <v>0</v>
      </c>
      <c r="G15" s="42"/>
    </row>
    <row r="16" spans="1:7">
      <c r="A16" s="42"/>
      <c r="B16" s="42" t="s">
        <v>481</v>
      </c>
      <c r="C16" s="42" t="s">
        <v>481</v>
      </c>
      <c r="D16" s="42" t="s">
        <v>482</v>
      </c>
      <c r="E16" s="42"/>
      <c r="F16" s="42">
        <v>0</v>
      </c>
      <c r="G16" s="42"/>
    </row>
    <row r="17" spans="1:7">
      <c r="A17" s="42"/>
      <c r="B17" s="42" t="s">
        <v>470</v>
      </c>
      <c r="C17" s="42" t="s">
        <v>431</v>
      </c>
      <c r="D17" s="42" t="s">
        <v>432</v>
      </c>
      <c r="E17" s="42"/>
      <c r="F17" s="42">
        <v>0</v>
      </c>
      <c r="G17" s="42"/>
    </row>
    <row r="18" spans="1:7">
      <c r="A18" s="42"/>
      <c r="B18" s="42" t="s">
        <v>470</v>
      </c>
      <c r="C18" s="42" t="s">
        <v>431</v>
      </c>
      <c r="D18" s="42" t="s">
        <v>433</v>
      </c>
      <c r="E18" s="42"/>
      <c r="F18" s="42">
        <v>0</v>
      </c>
      <c r="G18" s="42"/>
    </row>
    <row r="19" spans="1:7">
      <c r="A19" s="42"/>
      <c r="B19" s="42" t="s">
        <v>470</v>
      </c>
      <c r="C19" s="42" t="s">
        <v>431</v>
      </c>
      <c r="D19" s="42" t="s">
        <v>434</v>
      </c>
      <c r="E19" s="42" t="s">
        <v>435</v>
      </c>
      <c r="F19" s="42">
        <v>0</v>
      </c>
      <c r="G19" s="42"/>
    </row>
    <row r="20" spans="1:7">
      <c r="A20" s="42" t="s">
        <v>1428</v>
      </c>
      <c r="B20" s="42" t="s">
        <v>560</v>
      </c>
      <c r="C20" s="42"/>
      <c r="D20" s="42"/>
      <c r="E20" s="42"/>
      <c r="F20" s="42"/>
      <c r="G20" s="42"/>
    </row>
    <row r="21" spans="1:7">
      <c r="A21" s="42"/>
      <c r="B21" s="42" t="s">
        <v>470</v>
      </c>
      <c r="C21" s="42" t="s">
        <v>431</v>
      </c>
      <c r="D21" s="42" t="s">
        <v>432</v>
      </c>
      <c r="E21" s="42"/>
      <c r="F21" s="42">
        <v>0</v>
      </c>
      <c r="G21" s="42"/>
    </row>
    <row r="22" spans="1:7">
      <c r="A22" s="42"/>
      <c r="B22" s="42" t="s">
        <v>470</v>
      </c>
      <c r="C22" s="42" t="s">
        <v>431</v>
      </c>
      <c r="D22" s="42" t="s">
        <v>433</v>
      </c>
      <c r="E22" s="42"/>
      <c r="F22" s="42">
        <v>0</v>
      </c>
      <c r="G22" s="42"/>
    </row>
    <row r="23" spans="1:7">
      <c r="A23" s="42"/>
      <c r="B23" s="42" t="s">
        <v>470</v>
      </c>
      <c r="C23" s="42" t="s">
        <v>431</v>
      </c>
      <c r="D23" s="42" t="s">
        <v>434</v>
      </c>
      <c r="E23" s="42" t="s">
        <v>435</v>
      </c>
      <c r="F23" s="42">
        <v>0</v>
      </c>
      <c r="G23" s="42"/>
    </row>
    <row r="24" spans="1:7">
      <c r="A24" s="42"/>
      <c r="B24" s="42" t="s">
        <v>438</v>
      </c>
      <c r="C24" s="42" t="s">
        <v>438</v>
      </c>
      <c r="D24" s="42" t="s">
        <v>439</v>
      </c>
      <c r="E24" s="42"/>
      <c r="F24" s="42">
        <v>0</v>
      </c>
      <c r="G24" s="42"/>
    </row>
    <row r="25" spans="1:7">
      <c r="A25" s="42"/>
      <c r="B25" s="42" t="s">
        <v>438</v>
      </c>
      <c r="C25" s="42" t="s">
        <v>438</v>
      </c>
      <c r="D25" s="42" t="s">
        <v>440</v>
      </c>
      <c r="E25" s="42" t="s">
        <v>441</v>
      </c>
      <c r="F25" s="42">
        <v>0</v>
      </c>
      <c r="G25" s="42"/>
    </row>
    <row r="26" spans="1:7">
      <c r="A26" s="42"/>
      <c r="B26" s="42" t="s">
        <v>438</v>
      </c>
      <c r="C26" s="42" t="s">
        <v>438</v>
      </c>
      <c r="D26" s="42" t="s">
        <v>442</v>
      </c>
      <c r="E26" s="42"/>
      <c r="F26" s="42">
        <v>0</v>
      </c>
      <c r="G26" s="42"/>
    </row>
    <row r="27" spans="1:7">
      <c r="A27" s="42"/>
      <c r="B27" s="42" t="s">
        <v>443</v>
      </c>
      <c r="C27" s="42" t="s">
        <v>443</v>
      </c>
      <c r="D27" s="42" t="s">
        <v>444</v>
      </c>
      <c r="E27" s="42"/>
      <c r="F27" s="42">
        <v>0</v>
      </c>
      <c r="G27" s="42"/>
    </row>
    <row r="28" spans="1:7">
      <c r="A28" s="42"/>
      <c r="B28" s="42" t="s">
        <v>443</v>
      </c>
      <c r="C28" s="42" t="s">
        <v>443</v>
      </c>
      <c r="D28" s="42" t="s">
        <v>445</v>
      </c>
      <c r="E28" s="42" t="s">
        <v>446</v>
      </c>
      <c r="F28" s="42">
        <v>0</v>
      </c>
      <c r="G28" s="42"/>
    </row>
    <row r="29" spans="1:7">
      <c r="A29" s="42"/>
      <c r="B29" s="42" t="s">
        <v>443</v>
      </c>
      <c r="C29" s="42" t="s">
        <v>443</v>
      </c>
      <c r="D29" s="42" t="s">
        <v>447</v>
      </c>
      <c r="E29" s="42"/>
      <c r="F29" s="42">
        <v>0</v>
      </c>
      <c r="G29" s="42"/>
    </row>
    <row r="30" spans="1:7">
      <c r="A30" s="42"/>
      <c r="B30" s="42" t="s">
        <v>453</v>
      </c>
      <c r="C30" s="42" t="s">
        <v>453</v>
      </c>
      <c r="D30" s="42" t="s">
        <v>454</v>
      </c>
      <c r="E30" s="42"/>
      <c r="F30" s="42">
        <v>0</v>
      </c>
      <c r="G30" s="42"/>
    </row>
    <row r="31" spans="1:7">
      <c r="A31" s="42"/>
      <c r="B31" s="42" t="s">
        <v>453</v>
      </c>
      <c r="C31" s="42" t="s">
        <v>453</v>
      </c>
      <c r="D31" s="42" t="s">
        <v>455</v>
      </c>
      <c r="E31" s="44" t="s">
        <v>456</v>
      </c>
      <c r="F31" s="42">
        <v>1</v>
      </c>
      <c r="G31" s="42" t="s">
        <v>1420</v>
      </c>
    </row>
    <row r="32" spans="1:7">
      <c r="A32" s="42"/>
      <c r="B32" s="42" t="s">
        <v>453</v>
      </c>
      <c r="C32" s="42" t="s">
        <v>453</v>
      </c>
      <c r="D32" s="42" t="s">
        <v>457</v>
      </c>
      <c r="E32" s="42"/>
      <c r="F32" s="42">
        <v>0</v>
      </c>
      <c r="G32" s="42"/>
    </row>
    <row r="33" spans="1:7">
      <c r="A33" s="42"/>
      <c r="B33" s="42" t="s">
        <v>397</v>
      </c>
      <c r="C33" s="42" t="s">
        <v>397</v>
      </c>
      <c r="D33" s="42" t="s">
        <v>501</v>
      </c>
      <c r="E33" s="42"/>
      <c r="F33" s="42">
        <v>0</v>
      </c>
      <c r="G33" s="42"/>
    </row>
    <row r="34" spans="1:7">
      <c r="A34" s="42"/>
      <c r="B34" s="42" t="s">
        <v>397</v>
      </c>
      <c r="C34" s="42" t="s">
        <v>397</v>
      </c>
      <c r="D34" s="42" t="s">
        <v>504</v>
      </c>
      <c r="E34" s="42"/>
      <c r="F34" s="42">
        <v>0</v>
      </c>
      <c r="G34" s="42"/>
    </row>
    <row r="35" spans="1:7">
      <c r="A35" s="42"/>
      <c r="B35" s="42" t="s">
        <v>561</v>
      </c>
      <c r="C35" s="42" t="s">
        <v>562</v>
      </c>
      <c r="D35" s="42" t="s">
        <v>563</v>
      </c>
      <c r="E35" s="42" t="s">
        <v>564</v>
      </c>
      <c r="F35" s="42">
        <v>0</v>
      </c>
      <c r="G35" s="42"/>
    </row>
    <row r="36" spans="1:7">
      <c r="A36" s="42"/>
      <c r="B36" s="42" t="s">
        <v>561</v>
      </c>
      <c r="C36" s="42" t="s">
        <v>565</v>
      </c>
      <c r="D36" s="42" t="s">
        <v>566</v>
      </c>
      <c r="E36" s="42"/>
      <c r="F36" s="42">
        <v>0</v>
      </c>
      <c r="G36" s="42"/>
    </row>
    <row r="37" spans="1:7">
      <c r="A37" s="42"/>
      <c r="B37" s="42" t="s">
        <v>567</v>
      </c>
      <c r="C37" s="42" t="s">
        <v>565</v>
      </c>
      <c r="D37" s="42" t="s">
        <v>568</v>
      </c>
      <c r="E37" s="42"/>
      <c r="F37" s="42">
        <v>0</v>
      </c>
      <c r="G37" s="42"/>
    </row>
    <row r="38" spans="1:7">
      <c r="A38" s="42"/>
      <c r="B38" s="42" t="s">
        <v>561</v>
      </c>
      <c r="C38" s="42" t="s">
        <v>565</v>
      </c>
      <c r="D38" s="42" t="s">
        <v>569</v>
      </c>
      <c r="E38" s="42" t="s">
        <v>570</v>
      </c>
      <c r="F38" s="42">
        <v>0</v>
      </c>
      <c r="G38" s="42"/>
    </row>
    <row r="39" spans="1:7">
      <c r="A39" s="42" t="s">
        <v>1429</v>
      </c>
      <c r="B39" s="42" t="s">
        <v>38</v>
      </c>
      <c r="C39" s="42"/>
      <c r="D39" s="42"/>
      <c r="E39" s="42"/>
      <c r="F39" s="42"/>
      <c r="G39" s="42"/>
    </row>
    <row r="40" spans="1:7">
      <c r="A40" s="42"/>
      <c r="B40" s="42" t="s">
        <v>38</v>
      </c>
      <c r="C40" s="42" t="s">
        <v>39</v>
      </c>
      <c r="D40" s="42" t="s">
        <v>40</v>
      </c>
      <c r="E40" s="42" t="s">
        <v>41</v>
      </c>
      <c r="F40" s="42">
        <v>0</v>
      </c>
      <c r="G40" s="42"/>
    </row>
    <row r="41" spans="1:7">
      <c r="A41" s="42"/>
      <c r="B41" s="42" t="s">
        <v>38</v>
      </c>
      <c r="C41" s="42" t="s">
        <v>39</v>
      </c>
      <c r="D41" s="44" t="s">
        <v>42</v>
      </c>
      <c r="E41" s="42" t="s">
        <v>43</v>
      </c>
      <c r="F41" s="42">
        <v>1</v>
      </c>
      <c r="G41" s="42" t="s">
        <v>1635</v>
      </c>
    </row>
    <row r="42" spans="1:7">
      <c r="A42" s="42"/>
      <c r="B42" s="42" t="s">
        <v>38</v>
      </c>
      <c r="C42" s="42" t="s">
        <v>39</v>
      </c>
      <c r="D42" s="42" t="s">
        <v>44</v>
      </c>
      <c r="E42" s="42" t="s">
        <v>45</v>
      </c>
      <c r="F42" s="42">
        <v>0</v>
      </c>
      <c r="G42" s="42"/>
    </row>
    <row r="43" spans="1:7">
      <c r="A43" s="42"/>
      <c r="B43" s="42" t="s">
        <v>38</v>
      </c>
      <c r="C43" s="42" t="s">
        <v>46</v>
      </c>
      <c r="D43" s="42" t="s">
        <v>47</v>
      </c>
      <c r="E43" s="42" t="s">
        <v>57</v>
      </c>
      <c r="F43" s="42">
        <v>0</v>
      </c>
      <c r="G43" s="42"/>
    </row>
    <row r="44" spans="1:7">
      <c r="A44" s="42" t="s">
        <v>1430</v>
      </c>
      <c r="B44" s="46" t="s">
        <v>48</v>
      </c>
      <c r="C44" s="42"/>
      <c r="D44" s="42"/>
      <c r="E44" s="42"/>
      <c r="F44" s="42"/>
      <c r="G44" s="42"/>
    </row>
    <row r="45" spans="1:7">
      <c r="A45" s="42"/>
      <c r="B45" s="42" t="s">
        <v>49</v>
      </c>
      <c r="C45" s="42" t="s">
        <v>50</v>
      </c>
      <c r="D45" s="42" t="s">
        <v>51</v>
      </c>
      <c r="E45" s="44" t="s">
        <v>52</v>
      </c>
      <c r="F45" s="42">
        <v>1</v>
      </c>
      <c r="G45" s="42" t="s">
        <v>1418</v>
      </c>
    </row>
    <row r="46" spans="1:7">
      <c r="A46" s="42"/>
      <c r="B46" s="42" t="s">
        <v>49</v>
      </c>
      <c r="C46" s="42" t="s">
        <v>50</v>
      </c>
      <c r="D46" s="42" t="s">
        <v>53</v>
      </c>
      <c r="E46" s="42" t="s">
        <v>54</v>
      </c>
      <c r="F46" s="42">
        <v>0</v>
      </c>
      <c r="G46" s="42"/>
    </row>
    <row r="47" spans="1:7">
      <c r="A47" s="42"/>
      <c r="B47" s="42" t="s">
        <v>49</v>
      </c>
      <c r="C47" s="42" t="s">
        <v>50</v>
      </c>
      <c r="D47" s="44" t="s">
        <v>55</v>
      </c>
      <c r="E47" s="42" t="s">
        <v>56</v>
      </c>
      <c r="F47" s="42">
        <v>1</v>
      </c>
      <c r="G47" s="42" t="s">
        <v>1420</v>
      </c>
    </row>
    <row r="48" spans="1:7">
      <c r="A48" s="42"/>
      <c r="B48" s="42" t="s">
        <v>49</v>
      </c>
      <c r="C48" s="42" t="s">
        <v>46</v>
      </c>
      <c r="D48" s="42" t="s">
        <v>47</v>
      </c>
      <c r="E48" s="42" t="s">
        <v>58</v>
      </c>
      <c r="F48" s="42">
        <v>0</v>
      </c>
      <c r="G48" s="42"/>
    </row>
    <row r="49" spans="1:7">
      <c r="A49" s="42" t="s">
        <v>1431</v>
      </c>
      <c r="B49" s="42" t="s">
        <v>571</v>
      </c>
      <c r="C49" s="42"/>
      <c r="D49" s="42"/>
      <c r="E49" s="42"/>
      <c r="F49" s="42"/>
      <c r="G49" s="42"/>
    </row>
    <row r="50" spans="1:7">
      <c r="A50" s="42"/>
      <c r="B50" s="42" t="s">
        <v>572</v>
      </c>
      <c r="C50" s="42" t="s">
        <v>573</v>
      </c>
      <c r="D50" s="42" t="s">
        <v>574</v>
      </c>
      <c r="E50" s="42" t="s">
        <v>575</v>
      </c>
      <c r="F50" s="42">
        <v>0</v>
      </c>
      <c r="G50" s="42"/>
    </row>
    <row r="51" spans="1:7">
      <c r="A51" s="42"/>
      <c r="B51" s="42" t="s">
        <v>576</v>
      </c>
      <c r="C51" s="42" t="s">
        <v>576</v>
      </c>
      <c r="D51" s="42" t="s">
        <v>577</v>
      </c>
      <c r="E51" s="42"/>
      <c r="F51" s="42">
        <v>0</v>
      </c>
      <c r="G51" s="42"/>
    </row>
    <row r="52" spans="1:7">
      <c r="A52" s="42"/>
      <c r="B52" s="42" t="s">
        <v>578</v>
      </c>
      <c r="C52" s="42" t="s">
        <v>578</v>
      </c>
      <c r="D52" s="42" t="s">
        <v>579</v>
      </c>
      <c r="E52" s="42"/>
      <c r="F52" s="42">
        <v>0</v>
      </c>
      <c r="G52" s="42"/>
    </row>
    <row r="53" spans="1:7">
      <c r="A53" s="42" t="s">
        <v>1432</v>
      </c>
      <c r="B53" s="42" t="s">
        <v>621</v>
      </c>
      <c r="C53" s="42"/>
      <c r="D53" s="42"/>
      <c r="E53" s="42"/>
      <c r="F53" s="42"/>
      <c r="G53" s="42"/>
    </row>
    <row r="54" spans="1:7">
      <c r="A54" s="42"/>
      <c r="B54" s="42" t="s">
        <v>580</v>
      </c>
      <c r="C54" s="42" t="s">
        <v>581</v>
      </c>
      <c r="D54" s="44" t="s">
        <v>582</v>
      </c>
      <c r="E54" s="42" t="s">
        <v>583</v>
      </c>
      <c r="F54" s="42">
        <v>1</v>
      </c>
      <c r="G54" s="42" t="s">
        <v>1635</v>
      </c>
    </row>
    <row r="55" spans="1:7">
      <c r="A55" s="42"/>
      <c r="B55" s="42" t="s">
        <v>584</v>
      </c>
      <c r="C55" s="42" t="s">
        <v>585</v>
      </c>
      <c r="D55" s="42" t="s">
        <v>586</v>
      </c>
      <c r="E55" s="42"/>
      <c r="F55" s="42">
        <v>0</v>
      </c>
      <c r="G55" s="42"/>
    </row>
    <row r="56" spans="1:7">
      <c r="A56" s="42"/>
      <c r="B56" s="42" t="s">
        <v>584</v>
      </c>
      <c r="C56" s="42" t="s">
        <v>431</v>
      </c>
      <c r="D56" s="42" t="s">
        <v>432</v>
      </c>
      <c r="E56" s="42"/>
      <c r="F56" s="42">
        <v>0</v>
      </c>
      <c r="G56" s="42"/>
    </row>
    <row r="57" spans="1:7">
      <c r="A57" s="42"/>
      <c r="B57" s="42" t="s">
        <v>587</v>
      </c>
      <c r="C57" s="42" t="s">
        <v>588</v>
      </c>
      <c r="D57" s="42" t="s">
        <v>589</v>
      </c>
      <c r="E57" s="42"/>
      <c r="F57" s="42">
        <v>0</v>
      </c>
      <c r="G57" s="42"/>
    </row>
    <row r="58" spans="1:7">
      <c r="A58" s="42" t="s">
        <v>1433</v>
      </c>
      <c r="B58" s="42" t="s">
        <v>622</v>
      </c>
      <c r="C58" s="42"/>
      <c r="D58" s="42"/>
      <c r="E58" s="42"/>
      <c r="F58" s="42"/>
      <c r="G58" s="42"/>
    </row>
    <row r="59" spans="1:7">
      <c r="A59" s="42"/>
      <c r="B59" s="42" t="s">
        <v>590</v>
      </c>
      <c r="C59" s="42" t="s">
        <v>591</v>
      </c>
      <c r="D59" s="42" t="s">
        <v>592</v>
      </c>
      <c r="E59" s="42"/>
      <c r="F59" s="42">
        <v>0</v>
      </c>
      <c r="G59" s="42"/>
    </row>
    <row r="60" spans="1:7">
      <c r="A60" s="42"/>
      <c r="B60" s="42" t="s">
        <v>590</v>
      </c>
      <c r="C60" s="42" t="s">
        <v>591</v>
      </c>
      <c r="D60" s="42" t="s">
        <v>593</v>
      </c>
      <c r="E60" s="42"/>
      <c r="F60" s="42">
        <v>0</v>
      </c>
      <c r="G60" s="42"/>
    </row>
    <row r="61" spans="1:7">
      <c r="A61" s="42"/>
      <c r="B61" s="42" t="s">
        <v>594</v>
      </c>
      <c r="C61" s="42" t="s">
        <v>595</v>
      </c>
      <c r="D61" s="42" t="s">
        <v>596</v>
      </c>
      <c r="E61" s="42" t="s">
        <v>597</v>
      </c>
      <c r="F61" s="42">
        <v>0</v>
      </c>
      <c r="G61" s="42"/>
    </row>
    <row r="62" spans="1:7">
      <c r="A62" s="42" t="s">
        <v>1434</v>
      </c>
      <c r="B62" s="42" t="s">
        <v>623</v>
      </c>
      <c r="C62" s="42"/>
      <c r="D62" s="42"/>
      <c r="E62" s="42"/>
      <c r="F62" s="42"/>
      <c r="G62" s="42"/>
    </row>
    <row r="63" spans="1:7">
      <c r="A63" s="42"/>
      <c r="B63" s="42" t="s">
        <v>598</v>
      </c>
      <c r="C63" s="42" t="s">
        <v>599</v>
      </c>
      <c r="D63" s="42" t="s">
        <v>600</v>
      </c>
      <c r="E63" s="42" t="s">
        <v>601</v>
      </c>
      <c r="F63" s="42">
        <v>0</v>
      </c>
      <c r="G63" s="42" t="s">
        <v>1635</v>
      </c>
    </row>
    <row r="64" spans="1:7">
      <c r="A64" s="42" t="s">
        <v>1435</v>
      </c>
      <c r="B64" s="42" t="s">
        <v>624</v>
      </c>
      <c r="C64" s="42"/>
      <c r="D64" s="42"/>
      <c r="E64" s="42"/>
      <c r="F64" s="42"/>
      <c r="G64" s="42"/>
    </row>
    <row r="65" spans="1:7">
      <c r="A65" s="42"/>
      <c r="B65" s="42" t="s">
        <v>602</v>
      </c>
      <c r="C65" s="42" t="s">
        <v>603</v>
      </c>
      <c r="D65" s="44" t="s">
        <v>604</v>
      </c>
      <c r="E65" s="42" t="s">
        <v>605</v>
      </c>
      <c r="F65" s="42">
        <v>1</v>
      </c>
      <c r="G65" s="42" t="s">
        <v>1419</v>
      </c>
    </row>
    <row r="66" spans="1:7">
      <c r="A66" s="42" t="s">
        <v>1436</v>
      </c>
      <c r="B66" s="42" t="s">
        <v>625</v>
      </c>
      <c r="C66" s="42"/>
      <c r="D66" s="42"/>
      <c r="E66" s="42"/>
      <c r="F66" s="42"/>
      <c r="G66" s="42"/>
    </row>
    <row r="67" spans="1:7">
      <c r="A67" s="42"/>
      <c r="B67" s="42" t="s">
        <v>606</v>
      </c>
      <c r="C67" s="42" t="s">
        <v>607</v>
      </c>
      <c r="D67" s="42" t="s">
        <v>608</v>
      </c>
      <c r="E67" s="42"/>
      <c r="F67" s="42">
        <v>0</v>
      </c>
      <c r="G67" s="42"/>
    </row>
    <row r="68" spans="1:7">
      <c r="A68" s="42"/>
      <c r="B68" s="42" t="s">
        <v>609</v>
      </c>
      <c r="C68" s="42" t="s">
        <v>610</v>
      </c>
      <c r="D68" s="42" t="s">
        <v>611</v>
      </c>
      <c r="E68" s="44" t="s">
        <v>612</v>
      </c>
      <c r="F68" s="42">
        <v>1</v>
      </c>
      <c r="G68" s="42" t="s">
        <v>1635</v>
      </c>
    </row>
    <row r="69" spans="1:7">
      <c r="A69" s="42" t="s">
        <v>1437</v>
      </c>
      <c r="B69" s="42" t="s">
        <v>626</v>
      </c>
      <c r="C69" s="42"/>
      <c r="D69" s="42"/>
      <c r="E69" s="42"/>
      <c r="F69" s="42"/>
      <c r="G69" s="42"/>
    </row>
    <row r="70" spans="1:7">
      <c r="A70" s="42"/>
      <c r="B70" s="42" t="s">
        <v>613</v>
      </c>
      <c r="C70" s="42" t="s">
        <v>614</v>
      </c>
      <c r="D70" s="44" t="s">
        <v>615</v>
      </c>
      <c r="E70" s="42"/>
      <c r="F70" s="42">
        <v>1</v>
      </c>
      <c r="G70" s="42" t="s">
        <v>1419</v>
      </c>
    </row>
    <row r="71" spans="1:7">
      <c r="A71" s="42"/>
      <c r="B71" s="42" t="s">
        <v>613</v>
      </c>
      <c r="C71" s="42" t="s">
        <v>616</v>
      </c>
      <c r="D71" s="42" t="s">
        <v>617</v>
      </c>
      <c r="E71" s="42"/>
      <c r="F71" s="42">
        <v>0</v>
      </c>
      <c r="G71" s="42"/>
    </row>
    <row r="72" spans="1:7">
      <c r="A72" s="42" t="s">
        <v>1438</v>
      </c>
      <c r="B72" s="42" t="s">
        <v>627</v>
      </c>
      <c r="C72" s="42"/>
      <c r="D72" s="42"/>
      <c r="E72" s="42"/>
      <c r="F72" s="42"/>
      <c r="G72" s="42"/>
    </row>
    <row r="73" spans="1:7">
      <c r="A73" s="42"/>
      <c r="B73" s="42" t="s">
        <v>618</v>
      </c>
      <c r="C73" s="42" t="s">
        <v>619</v>
      </c>
      <c r="D73" s="42" t="s">
        <v>620</v>
      </c>
      <c r="E73" s="42"/>
      <c r="F73" s="42">
        <v>0</v>
      </c>
      <c r="G73" s="42"/>
    </row>
    <row r="74" spans="1:7">
      <c r="A74" s="42" t="s">
        <v>1439</v>
      </c>
      <c r="B74" s="42" t="s">
        <v>628</v>
      </c>
      <c r="C74" s="42"/>
      <c r="D74" s="42"/>
      <c r="E74" s="42"/>
      <c r="F74" s="42"/>
      <c r="G74" s="42"/>
    </row>
    <row r="75" spans="1:7">
      <c r="A75" s="42"/>
      <c r="B75" s="42" t="s">
        <v>629</v>
      </c>
      <c r="C75" s="42" t="s">
        <v>629</v>
      </c>
      <c r="D75" s="42" t="s">
        <v>630</v>
      </c>
      <c r="E75" s="44" t="s">
        <v>631</v>
      </c>
      <c r="F75" s="42">
        <v>1</v>
      </c>
      <c r="G75" s="42" t="s">
        <v>1419</v>
      </c>
    </row>
    <row r="76" spans="1:7">
      <c r="A76" s="42"/>
      <c r="B76" s="42" t="s">
        <v>629</v>
      </c>
      <c r="C76" s="42" t="s">
        <v>629</v>
      </c>
      <c r="D76" s="42" t="s">
        <v>632</v>
      </c>
      <c r="E76" s="42"/>
      <c r="F76" s="42">
        <v>0</v>
      </c>
      <c r="G76" s="42"/>
    </row>
    <row r="77" spans="1:7">
      <c r="A77" s="42"/>
      <c r="B77" s="42" t="s">
        <v>633</v>
      </c>
      <c r="C77" s="42" t="s">
        <v>543</v>
      </c>
      <c r="D77" s="42" t="s">
        <v>634</v>
      </c>
      <c r="E77" s="42"/>
      <c r="F77" s="42">
        <v>0</v>
      </c>
      <c r="G77" s="42"/>
    </row>
    <row r="78" spans="1:7">
      <c r="A78" s="42"/>
      <c r="B78" s="42"/>
      <c r="C78" s="42"/>
      <c r="D78" s="42"/>
      <c r="E78" s="42"/>
      <c r="F78" s="42">
        <f>SUM(F2:F77)</f>
        <v>12</v>
      </c>
      <c r="G78" s="42"/>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ADF69-062B-4056-8F82-86FAB9C0C3BB}">
  <dimension ref="A1:G84"/>
  <sheetViews>
    <sheetView zoomScale="130" zoomScaleNormal="130" workbookViewId="0">
      <selection activeCell="E49" sqref="E49"/>
    </sheetView>
  </sheetViews>
  <sheetFormatPr defaultRowHeight="13.8"/>
  <cols>
    <col min="2" max="2" width="97.33203125" bestFit="1" customWidth="1"/>
    <col min="3" max="3" width="10.44140625" bestFit="1" customWidth="1"/>
    <col min="4" max="4" width="18.33203125" bestFit="1" customWidth="1"/>
    <col min="5" max="5" width="29.21875" bestFit="1" customWidth="1"/>
    <col min="6" max="6" width="16.109375" bestFit="1" customWidth="1"/>
    <col min="7" max="7" width="11.6640625" bestFit="1" customWidth="1"/>
  </cols>
  <sheetData>
    <row r="1" spans="1:7" ht="15.6">
      <c r="A1" s="50"/>
      <c r="B1" s="50" t="s">
        <v>1</v>
      </c>
      <c r="C1" s="50" t="s">
        <v>2</v>
      </c>
      <c r="D1" s="50" t="s">
        <v>3</v>
      </c>
      <c r="E1" s="50" t="s">
        <v>4</v>
      </c>
      <c r="F1" s="50" t="s">
        <v>1415</v>
      </c>
      <c r="G1" s="50" t="s">
        <v>1416</v>
      </c>
    </row>
    <row r="2" spans="1:7">
      <c r="A2" s="42" t="s">
        <v>1426</v>
      </c>
      <c r="B2" s="42" t="s">
        <v>383</v>
      </c>
      <c r="C2" s="42"/>
      <c r="D2" s="42"/>
      <c r="E2" s="42"/>
      <c r="F2" s="42"/>
      <c r="G2" s="42"/>
    </row>
    <row r="3" spans="1:7">
      <c r="A3" s="42"/>
      <c r="B3" s="42" t="s">
        <v>383</v>
      </c>
      <c r="C3" s="42" t="s">
        <v>635</v>
      </c>
      <c r="D3" s="42" t="s">
        <v>636</v>
      </c>
      <c r="E3" s="42"/>
      <c r="F3" s="42">
        <v>0</v>
      </c>
      <c r="G3" s="42"/>
    </row>
    <row r="4" spans="1:7">
      <c r="A4" s="42"/>
      <c r="B4" s="42" t="s">
        <v>383</v>
      </c>
      <c r="C4" s="42" t="s">
        <v>635</v>
      </c>
      <c r="D4" s="42" t="s">
        <v>637</v>
      </c>
      <c r="E4" s="42"/>
      <c r="F4" s="42">
        <v>0</v>
      </c>
      <c r="G4" s="42"/>
    </row>
    <row r="5" spans="1:7">
      <c r="A5" s="42"/>
      <c r="B5" s="42" t="s">
        <v>383</v>
      </c>
      <c r="C5" s="42" t="s">
        <v>638</v>
      </c>
      <c r="D5" s="42" t="s">
        <v>639</v>
      </c>
      <c r="E5" s="44" t="s">
        <v>640</v>
      </c>
      <c r="F5" s="42">
        <v>1</v>
      </c>
      <c r="G5" s="42" t="s">
        <v>1418</v>
      </c>
    </row>
    <row r="6" spans="1:7">
      <c r="A6" s="42" t="s">
        <v>1478</v>
      </c>
      <c r="B6" s="42" t="s">
        <v>48</v>
      </c>
      <c r="C6" s="42"/>
      <c r="D6" s="42"/>
      <c r="E6" s="42"/>
      <c r="F6" s="42"/>
      <c r="G6" s="42"/>
    </row>
    <row r="7" spans="1:7">
      <c r="A7" s="42"/>
      <c r="B7" s="42" t="s">
        <v>641</v>
      </c>
      <c r="C7" s="42" t="s">
        <v>493</v>
      </c>
      <c r="D7" s="44" t="s">
        <v>494</v>
      </c>
      <c r="E7" s="42"/>
      <c r="F7" s="42">
        <v>1</v>
      </c>
      <c r="G7" s="42" t="s">
        <v>1418</v>
      </c>
    </row>
    <row r="8" spans="1:7">
      <c r="A8" s="42"/>
      <c r="B8" s="42" t="s">
        <v>641</v>
      </c>
      <c r="C8" s="42" t="s">
        <v>638</v>
      </c>
      <c r="D8" s="44" t="s">
        <v>642</v>
      </c>
      <c r="E8" s="42" t="s">
        <v>640</v>
      </c>
      <c r="F8" s="42">
        <v>1</v>
      </c>
      <c r="G8" s="42" t="s">
        <v>1418</v>
      </c>
    </row>
    <row r="9" spans="1:7">
      <c r="A9" s="42"/>
      <c r="B9" s="42" t="s">
        <v>643</v>
      </c>
      <c r="C9" s="42" t="s">
        <v>644</v>
      </c>
      <c r="D9" s="42" t="s">
        <v>645</v>
      </c>
      <c r="E9" s="42"/>
      <c r="F9" s="42">
        <v>0</v>
      </c>
      <c r="G9" s="42"/>
    </row>
    <row r="10" spans="1:7">
      <c r="A10" s="42" t="s">
        <v>1428</v>
      </c>
      <c r="B10" s="42" t="s">
        <v>464</v>
      </c>
      <c r="C10" s="42"/>
      <c r="D10" s="42"/>
      <c r="E10" s="42"/>
      <c r="F10" s="42"/>
      <c r="G10" s="42"/>
    </row>
    <row r="11" spans="1:7">
      <c r="A11" s="42"/>
      <c r="B11" s="42" t="s">
        <v>465</v>
      </c>
      <c r="C11" s="42" t="s">
        <v>465</v>
      </c>
      <c r="D11" s="42" t="s">
        <v>466</v>
      </c>
      <c r="E11" s="42"/>
      <c r="F11" s="42">
        <v>0</v>
      </c>
      <c r="G11" s="42"/>
    </row>
    <row r="12" spans="1:7">
      <c r="A12" s="42"/>
      <c r="B12" s="42" t="s">
        <v>465</v>
      </c>
      <c r="C12" s="42" t="s">
        <v>465</v>
      </c>
      <c r="D12" s="42" t="s">
        <v>467</v>
      </c>
      <c r="E12" s="44" t="s">
        <v>468</v>
      </c>
      <c r="F12" s="42">
        <v>1</v>
      </c>
      <c r="G12" s="42" t="s">
        <v>1418</v>
      </c>
    </row>
    <row r="13" spans="1:7">
      <c r="A13" s="42"/>
      <c r="B13" s="42" t="s">
        <v>465</v>
      </c>
      <c r="C13" s="42" t="s">
        <v>465</v>
      </c>
      <c r="D13" s="42" t="s">
        <v>469</v>
      </c>
      <c r="E13" s="42"/>
      <c r="F13" s="42">
        <v>0</v>
      </c>
      <c r="G13" s="42"/>
    </row>
    <row r="14" spans="1:7">
      <c r="A14" s="42"/>
      <c r="B14" s="42" t="s">
        <v>470</v>
      </c>
      <c r="C14" s="42" t="s">
        <v>431</v>
      </c>
      <c r="D14" s="42" t="s">
        <v>432</v>
      </c>
      <c r="E14" s="42"/>
      <c r="F14" s="42">
        <v>0</v>
      </c>
      <c r="G14" s="42"/>
    </row>
    <row r="15" spans="1:7">
      <c r="A15" s="42"/>
      <c r="B15" s="42" t="s">
        <v>470</v>
      </c>
      <c r="C15" s="42" t="s">
        <v>431</v>
      </c>
      <c r="D15" s="42" t="s">
        <v>433</v>
      </c>
      <c r="E15" s="42"/>
      <c r="F15" s="42">
        <v>0</v>
      </c>
      <c r="G15" s="42"/>
    </row>
    <row r="16" spans="1:7">
      <c r="A16" s="42"/>
      <c r="B16" s="42" t="s">
        <v>398</v>
      </c>
      <c r="C16" s="42" t="s">
        <v>398</v>
      </c>
      <c r="D16" s="42" t="s">
        <v>471</v>
      </c>
      <c r="E16" s="42"/>
      <c r="F16" s="42">
        <v>0</v>
      </c>
      <c r="G16" s="42"/>
    </row>
    <row r="17" spans="1:7">
      <c r="A17" s="42"/>
      <c r="B17" s="42" t="s">
        <v>399</v>
      </c>
      <c r="C17" s="42" t="s">
        <v>399</v>
      </c>
      <c r="D17" s="42" t="s">
        <v>472</v>
      </c>
      <c r="E17" s="42"/>
      <c r="F17" s="42">
        <v>0</v>
      </c>
      <c r="G17" s="42"/>
    </row>
    <row r="18" spans="1:7">
      <c r="A18" s="42"/>
      <c r="B18" s="42" t="s">
        <v>473</v>
      </c>
      <c r="C18" s="42" t="s">
        <v>473</v>
      </c>
      <c r="D18" s="42" t="s">
        <v>474</v>
      </c>
      <c r="E18" s="42"/>
      <c r="F18" s="42">
        <v>0</v>
      </c>
      <c r="G18" s="42"/>
    </row>
    <row r="19" spans="1:7">
      <c r="A19" s="42"/>
      <c r="B19" s="42" t="s">
        <v>475</v>
      </c>
      <c r="C19" s="42" t="s">
        <v>475</v>
      </c>
      <c r="D19" s="42" t="s">
        <v>476</v>
      </c>
      <c r="E19" s="42"/>
      <c r="F19" s="42">
        <v>0</v>
      </c>
      <c r="G19" s="42"/>
    </row>
    <row r="20" spans="1:7">
      <c r="A20" s="42"/>
      <c r="B20" s="42" t="s">
        <v>477</v>
      </c>
      <c r="C20" s="42" t="s">
        <v>477</v>
      </c>
      <c r="D20" s="42" t="s">
        <v>478</v>
      </c>
      <c r="E20" s="42"/>
      <c r="F20" s="42">
        <v>0</v>
      </c>
      <c r="G20" s="42"/>
    </row>
    <row r="21" spans="1:7">
      <c r="A21" s="42"/>
      <c r="B21" s="42" t="s">
        <v>479</v>
      </c>
      <c r="C21" s="42" t="s">
        <v>479</v>
      </c>
      <c r="D21" s="42" t="s">
        <v>480</v>
      </c>
      <c r="E21" s="42"/>
      <c r="F21" s="42">
        <v>0</v>
      </c>
      <c r="G21" s="42"/>
    </row>
    <row r="22" spans="1:7">
      <c r="A22" s="42"/>
      <c r="B22" s="42" t="s">
        <v>481</v>
      </c>
      <c r="C22" s="42" t="s">
        <v>481</v>
      </c>
      <c r="D22" s="42" t="s">
        <v>482</v>
      </c>
      <c r="E22" s="42"/>
      <c r="F22" s="42">
        <v>0</v>
      </c>
      <c r="G22" s="42"/>
    </row>
    <row r="23" spans="1:7">
      <c r="A23" s="42" t="s">
        <v>1429</v>
      </c>
      <c r="B23" s="42" t="s">
        <v>646</v>
      </c>
      <c r="C23" s="42"/>
      <c r="D23" s="42"/>
      <c r="E23" s="42"/>
      <c r="F23" s="42"/>
      <c r="G23" s="42"/>
    </row>
    <row r="24" spans="1:7">
      <c r="A24" s="42"/>
      <c r="B24" s="42" t="s">
        <v>438</v>
      </c>
      <c r="C24" s="42" t="s">
        <v>438</v>
      </c>
      <c r="D24" s="42" t="s">
        <v>439</v>
      </c>
      <c r="E24" s="42"/>
      <c r="F24" s="42">
        <v>0</v>
      </c>
      <c r="G24" s="42"/>
    </row>
    <row r="25" spans="1:7">
      <c r="A25" s="42"/>
      <c r="B25" s="42" t="s">
        <v>438</v>
      </c>
      <c r="C25" s="42" t="s">
        <v>438</v>
      </c>
      <c r="D25" s="42" t="s">
        <v>440</v>
      </c>
      <c r="E25" s="42" t="s">
        <v>441</v>
      </c>
      <c r="F25" s="42">
        <v>0</v>
      </c>
      <c r="G25" s="42"/>
    </row>
    <row r="26" spans="1:7">
      <c r="A26" s="42"/>
      <c r="B26" s="42" t="s">
        <v>438</v>
      </c>
      <c r="C26" s="42" t="s">
        <v>438</v>
      </c>
      <c r="D26" s="42" t="s">
        <v>442</v>
      </c>
      <c r="E26" s="42"/>
      <c r="F26" s="42">
        <v>0</v>
      </c>
      <c r="G26" s="42"/>
    </row>
    <row r="27" spans="1:7">
      <c r="A27" s="42"/>
      <c r="B27" s="42" t="s">
        <v>470</v>
      </c>
      <c r="C27" s="42" t="s">
        <v>431</v>
      </c>
      <c r="D27" s="42" t="s">
        <v>432</v>
      </c>
      <c r="E27" s="42"/>
      <c r="F27" s="42">
        <v>0</v>
      </c>
      <c r="G27" s="42"/>
    </row>
    <row r="28" spans="1:7">
      <c r="A28" s="42"/>
      <c r="B28" s="42" t="s">
        <v>470</v>
      </c>
      <c r="C28" s="42" t="s">
        <v>431</v>
      </c>
      <c r="D28" s="42" t="s">
        <v>433</v>
      </c>
      <c r="E28" s="42"/>
      <c r="F28" s="42">
        <v>0</v>
      </c>
      <c r="G28" s="42"/>
    </row>
    <row r="29" spans="1:7">
      <c r="A29" s="42"/>
      <c r="B29" s="42" t="s">
        <v>470</v>
      </c>
      <c r="C29" s="42" t="s">
        <v>431</v>
      </c>
      <c r="D29" s="42" t="s">
        <v>434</v>
      </c>
      <c r="E29" s="44" t="s">
        <v>435</v>
      </c>
      <c r="F29" s="42">
        <v>1</v>
      </c>
      <c r="G29" s="42" t="s">
        <v>1418</v>
      </c>
    </row>
    <row r="30" spans="1:7">
      <c r="A30" s="42"/>
      <c r="B30" s="42" t="s">
        <v>565</v>
      </c>
      <c r="C30" s="42" t="s">
        <v>565</v>
      </c>
      <c r="D30" s="42" t="s">
        <v>568</v>
      </c>
      <c r="E30" s="42"/>
      <c r="F30" s="42">
        <v>0</v>
      </c>
      <c r="G30" s="42"/>
    </row>
    <row r="31" spans="1:7">
      <c r="A31" s="42"/>
      <c r="B31" s="42" t="s">
        <v>565</v>
      </c>
      <c r="C31" s="42" t="s">
        <v>565</v>
      </c>
      <c r="D31" s="42" t="s">
        <v>569</v>
      </c>
      <c r="E31" s="44" t="s">
        <v>570</v>
      </c>
      <c r="F31" s="42">
        <v>1</v>
      </c>
      <c r="G31" s="42" t="s">
        <v>1419</v>
      </c>
    </row>
    <row r="32" spans="1:7">
      <c r="A32" s="42" t="s">
        <v>1430</v>
      </c>
      <c r="B32" s="42" t="s">
        <v>647</v>
      </c>
      <c r="C32" s="42"/>
      <c r="D32" s="42"/>
      <c r="E32" s="42"/>
      <c r="F32" s="42"/>
      <c r="G32" s="42"/>
    </row>
    <row r="33" spans="1:7">
      <c r="A33" s="42"/>
      <c r="B33" s="42" t="s">
        <v>465</v>
      </c>
      <c r="C33" s="42" t="s">
        <v>465</v>
      </c>
      <c r="D33" s="42" t="s">
        <v>466</v>
      </c>
      <c r="E33" s="42"/>
      <c r="F33" s="42">
        <v>0</v>
      </c>
      <c r="G33" s="42"/>
    </row>
    <row r="34" spans="1:7">
      <c r="A34" s="42"/>
      <c r="B34" s="42" t="s">
        <v>465</v>
      </c>
      <c r="C34" s="42" t="s">
        <v>465</v>
      </c>
      <c r="D34" s="42" t="s">
        <v>467</v>
      </c>
      <c r="E34" s="44" t="s">
        <v>468</v>
      </c>
      <c r="F34" s="42">
        <v>1</v>
      </c>
      <c r="G34" s="42" t="s">
        <v>1418</v>
      </c>
    </row>
    <row r="35" spans="1:7">
      <c r="A35" s="42"/>
      <c r="B35" s="42" t="s">
        <v>465</v>
      </c>
      <c r="C35" s="42" t="s">
        <v>465</v>
      </c>
      <c r="D35" s="42" t="s">
        <v>469</v>
      </c>
      <c r="E35" s="42"/>
      <c r="F35" s="42">
        <v>0</v>
      </c>
      <c r="G35" s="42"/>
    </row>
    <row r="36" spans="1:7">
      <c r="A36" s="42"/>
      <c r="B36" s="42" t="s">
        <v>431</v>
      </c>
      <c r="C36" s="42" t="s">
        <v>431</v>
      </c>
      <c r="D36" s="42" t="s">
        <v>432</v>
      </c>
      <c r="E36" s="42"/>
      <c r="F36" s="42">
        <v>0</v>
      </c>
      <c r="G36" s="42"/>
    </row>
    <row r="37" spans="1:7">
      <c r="A37" s="42"/>
      <c r="B37" s="42" t="s">
        <v>431</v>
      </c>
      <c r="C37" s="42" t="s">
        <v>431</v>
      </c>
      <c r="D37" s="42" t="s">
        <v>433</v>
      </c>
      <c r="E37" s="42"/>
      <c r="F37" s="42">
        <v>0</v>
      </c>
      <c r="G37" s="42"/>
    </row>
    <row r="38" spans="1:7">
      <c r="A38" s="42"/>
      <c r="B38" s="42" t="s">
        <v>431</v>
      </c>
      <c r="C38" s="42" t="s">
        <v>431</v>
      </c>
      <c r="D38" s="42" t="s">
        <v>434</v>
      </c>
      <c r="E38" s="44" t="s">
        <v>435</v>
      </c>
      <c r="F38" s="42">
        <v>1</v>
      </c>
      <c r="G38" s="42" t="s">
        <v>1418</v>
      </c>
    </row>
    <row r="39" spans="1:7">
      <c r="A39" s="42"/>
      <c r="B39" s="42" t="s">
        <v>565</v>
      </c>
      <c r="C39" s="42" t="s">
        <v>565</v>
      </c>
      <c r="D39" s="42" t="s">
        <v>568</v>
      </c>
      <c r="E39" s="42"/>
      <c r="F39" s="42">
        <v>0</v>
      </c>
      <c r="G39" s="42"/>
    </row>
    <row r="40" spans="1:7">
      <c r="A40" s="42"/>
      <c r="B40" s="42" t="s">
        <v>565</v>
      </c>
      <c r="C40" s="42" t="s">
        <v>565</v>
      </c>
      <c r="D40" s="42" t="s">
        <v>569</v>
      </c>
      <c r="E40" s="44" t="s">
        <v>570</v>
      </c>
      <c r="F40" s="42">
        <v>1</v>
      </c>
      <c r="G40" s="42" t="s">
        <v>1419</v>
      </c>
    </row>
    <row r="41" spans="1:7">
      <c r="A41" s="42"/>
      <c r="B41" s="42" t="s">
        <v>648</v>
      </c>
      <c r="C41" s="42" t="s">
        <v>649</v>
      </c>
      <c r="D41" s="42" t="s">
        <v>650</v>
      </c>
      <c r="E41" s="42"/>
      <c r="F41" s="42">
        <v>0</v>
      </c>
      <c r="G41" s="42"/>
    </row>
    <row r="42" spans="1:7">
      <c r="A42" s="42"/>
      <c r="B42" s="42" t="s">
        <v>648</v>
      </c>
      <c r="C42" s="42" t="s">
        <v>543</v>
      </c>
      <c r="D42" s="42" t="s">
        <v>634</v>
      </c>
      <c r="E42" s="42"/>
      <c r="F42" s="42">
        <v>0</v>
      </c>
      <c r="G42" s="42"/>
    </row>
    <row r="43" spans="1:7">
      <c r="A43" s="42"/>
      <c r="B43" s="42" t="s">
        <v>651</v>
      </c>
      <c r="C43" s="42" t="s">
        <v>419</v>
      </c>
      <c r="D43" s="42" t="s">
        <v>420</v>
      </c>
      <c r="E43" s="44" t="s">
        <v>421</v>
      </c>
      <c r="F43" s="42">
        <v>1</v>
      </c>
      <c r="G43" s="42" t="s">
        <v>1420</v>
      </c>
    </row>
    <row r="44" spans="1:7">
      <c r="A44" s="42" t="s">
        <v>1431</v>
      </c>
      <c r="B44" s="42" t="s">
        <v>59</v>
      </c>
      <c r="C44" s="42"/>
      <c r="D44" s="42"/>
      <c r="E44" s="42"/>
      <c r="F44" s="42"/>
      <c r="G44" s="42"/>
    </row>
    <row r="45" spans="1:7">
      <c r="A45" s="42"/>
      <c r="B45" s="42" t="s">
        <v>652</v>
      </c>
      <c r="C45" s="42" t="s">
        <v>652</v>
      </c>
      <c r="D45" s="42" t="s">
        <v>653</v>
      </c>
      <c r="E45" s="42"/>
      <c r="F45" s="42">
        <v>0</v>
      </c>
      <c r="G45" s="42"/>
    </row>
    <row r="46" spans="1:7">
      <c r="A46" s="42"/>
      <c r="B46" s="42" t="s">
        <v>443</v>
      </c>
      <c r="C46" s="42" t="s">
        <v>443</v>
      </c>
      <c r="D46" s="42" t="s">
        <v>444</v>
      </c>
      <c r="E46" s="42"/>
      <c r="F46" s="42">
        <v>0</v>
      </c>
      <c r="G46" s="42"/>
    </row>
    <row r="47" spans="1:7">
      <c r="A47" s="42"/>
      <c r="B47" s="42" t="s">
        <v>443</v>
      </c>
      <c r="C47" s="42" t="s">
        <v>443</v>
      </c>
      <c r="D47" s="42" t="s">
        <v>445</v>
      </c>
      <c r="E47" s="42" t="s">
        <v>446</v>
      </c>
      <c r="F47" s="42">
        <v>0</v>
      </c>
      <c r="G47" s="42"/>
    </row>
    <row r="48" spans="1:7">
      <c r="A48" s="42"/>
      <c r="B48" s="42" t="s">
        <v>443</v>
      </c>
      <c r="C48" s="42" t="s">
        <v>443</v>
      </c>
      <c r="D48" s="42" t="s">
        <v>447</v>
      </c>
      <c r="E48" s="42"/>
      <c r="F48" s="42">
        <v>0</v>
      </c>
      <c r="G48" s="42"/>
    </row>
    <row r="49" spans="1:7">
      <c r="A49" s="42"/>
      <c r="B49" s="42" t="s">
        <v>500</v>
      </c>
      <c r="C49" s="42" t="s">
        <v>419</v>
      </c>
      <c r="D49" s="42" t="s">
        <v>420</v>
      </c>
      <c r="E49" s="44" t="s">
        <v>421</v>
      </c>
      <c r="F49" s="42">
        <v>1</v>
      </c>
      <c r="G49" s="42" t="s">
        <v>1420</v>
      </c>
    </row>
    <row r="50" spans="1:7">
      <c r="A50" s="42" t="s">
        <v>1432</v>
      </c>
      <c r="B50" s="42" t="s">
        <v>680</v>
      </c>
      <c r="C50" s="42"/>
      <c r="D50" s="42"/>
      <c r="E50" s="42"/>
      <c r="F50" s="42"/>
      <c r="G50" s="42"/>
    </row>
    <row r="51" spans="1:7">
      <c r="A51" s="42"/>
      <c r="B51" s="42" t="s">
        <v>475</v>
      </c>
      <c r="C51" s="42" t="s">
        <v>475</v>
      </c>
      <c r="D51" s="42" t="s">
        <v>476</v>
      </c>
      <c r="E51" s="42"/>
      <c r="F51" s="42">
        <v>0</v>
      </c>
      <c r="G51" s="42"/>
    </row>
    <row r="52" spans="1:7">
      <c r="A52" s="42"/>
      <c r="B52" s="42" t="s">
        <v>477</v>
      </c>
      <c r="C52" s="42" t="s">
        <v>477</v>
      </c>
      <c r="D52" s="42" t="s">
        <v>478</v>
      </c>
      <c r="E52" s="42"/>
      <c r="F52" s="42">
        <v>0</v>
      </c>
      <c r="G52" s="42"/>
    </row>
    <row r="53" spans="1:7">
      <c r="A53" s="42"/>
      <c r="B53" s="42" t="s">
        <v>479</v>
      </c>
      <c r="C53" s="42" t="s">
        <v>479</v>
      </c>
      <c r="D53" s="42" t="s">
        <v>480</v>
      </c>
      <c r="E53" s="42"/>
      <c r="F53" s="42">
        <v>0</v>
      </c>
      <c r="G53" s="42"/>
    </row>
    <row r="54" spans="1:7">
      <c r="A54" s="42"/>
      <c r="B54" s="42" t="s">
        <v>438</v>
      </c>
      <c r="C54" s="42" t="s">
        <v>438</v>
      </c>
      <c r="D54" s="42" t="s">
        <v>439</v>
      </c>
      <c r="E54" s="42"/>
      <c r="F54" s="42">
        <v>0</v>
      </c>
      <c r="G54" s="42"/>
    </row>
    <row r="55" spans="1:7">
      <c r="A55" s="42"/>
      <c r="B55" s="42" t="s">
        <v>438</v>
      </c>
      <c r="C55" s="42" t="s">
        <v>438</v>
      </c>
      <c r="D55" s="42" t="s">
        <v>440</v>
      </c>
      <c r="E55" s="44" t="s">
        <v>441</v>
      </c>
      <c r="F55" s="42">
        <v>1</v>
      </c>
      <c r="G55" s="42" t="s">
        <v>1418</v>
      </c>
    </row>
    <row r="56" spans="1:7">
      <c r="A56" s="42"/>
      <c r="B56" s="42" t="s">
        <v>438</v>
      </c>
      <c r="C56" s="42" t="s">
        <v>438</v>
      </c>
      <c r="D56" s="42" t="s">
        <v>442</v>
      </c>
      <c r="E56" s="42"/>
      <c r="F56" s="42">
        <v>0</v>
      </c>
      <c r="G56" s="42"/>
    </row>
    <row r="57" spans="1:7">
      <c r="A57" s="42"/>
      <c r="B57" s="42" t="s">
        <v>470</v>
      </c>
      <c r="C57" s="42" t="s">
        <v>431</v>
      </c>
      <c r="D57" s="42" t="s">
        <v>432</v>
      </c>
      <c r="E57" s="42"/>
      <c r="F57" s="42">
        <v>0</v>
      </c>
      <c r="G57" s="42"/>
    </row>
    <row r="58" spans="1:7">
      <c r="A58" s="42"/>
      <c r="B58" s="42" t="s">
        <v>470</v>
      </c>
      <c r="C58" s="42" t="s">
        <v>431</v>
      </c>
      <c r="D58" s="42" t="s">
        <v>433</v>
      </c>
      <c r="E58" s="42"/>
      <c r="F58" s="42">
        <v>0</v>
      </c>
      <c r="G58" s="42"/>
    </row>
    <row r="59" spans="1:7">
      <c r="A59" s="42"/>
      <c r="B59" s="42" t="s">
        <v>470</v>
      </c>
      <c r="C59" s="42" t="s">
        <v>431</v>
      </c>
      <c r="D59" s="42" t="s">
        <v>434</v>
      </c>
      <c r="E59" s="44" t="s">
        <v>435</v>
      </c>
      <c r="F59" s="42">
        <v>1</v>
      </c>
      <c r="G59" s="42" t="s">
        <v>1418</v>
      </c>
    </row>
    <row r="60" spans="1:7">
      <c r="A60" s="42" t="s">
        <v>1433</v>
      </c>
      <c r="B60" s="42" t="s">
        <v>681</v>
      </c>
      <c r="C60" s="42"/>
      <c r="D60" s="42"/>
      <c r="E60" s="42"/>
      <c r="F60" s="42"/>
      <c r="G60" s="42"/>
    </row>
    <row r="61" spans="1:7">
      <c r="A61" s="42"/>
      <c r="B61" s="42" t="s">
        <v>654</v>
      </c>
      <c r="C61" s="42" t="s">
        <v>654</v>
      </c>
      <c r="D61" s="42" t="s">
        <v>655</v>
      </c>
      <c r="E61" s="42"/>
      <c r="F61" s="42">
        <v>0</v>
      </c>
      <c r="G61" s="42"/>
    </row>
    <row r="62" spans="1:7">
      <c r="A62" s="42"/>
      <c r="B62" s="42" t="s">
        <v>656</v>
      </c>
      <c r="C62" s="42" t="s">
        <v>481</v>
      </c>
      <c r="D62" s="42" t="s">
        <v>482</v>
      </c>
      <c r="E62" s="42"/>
      <c r="F62" s="42">
        <v>0</v>
      </c>
      <c r="G62" s="42"/>
    </row>
    <row r="63" spans="1:7">
      <c r="A63" s="42"/>
      <c r="B63" s="42" t="s">
        <v>656</v>
      </c>
      <c r="C63" s="42" t="s">
        <v>431</v>
      </c>
      <c r="D63" s="42" t="s">
        <v>432</v>
      </c>
      <c r="E63" s="42"/>
      <c r="F63" s="42">
        <v>0</v>
      </c>
      <c r="G63" s="42"/>
    </row>
    <row r="64" spans="1:7">
      <c r="A64" s="42"/>
      <c r="B64" s="42" t="s">
        <v>656</v>
      </c>
      <c r="C64" s="42" t="s">
        <v>431</v>
      </c>
      <c r="D64" s="42" t="s">
        <v>433</v>
      </c>
      <c r="E64" s="42"/>
      <c r="F64" s="42">
        <v>0</v>
      </c>
      <c r="G64" s="42"/>
    </row>
    <row r="65" spans="1:7">
      <c r="A65" s="42"/>
      <c r="B65" s="42" t="s">
        <v>656</v>
      </c>
      <c r="C65" s="42" t="s">
        <v>431</v>
      </c>
      <c r="D65" s="42" t="s">
        <v>434</v>
      </c>
      <c r="E65" s="44" t="s">
        <v>435</v>
      </c>
      <c r="F65" s="42">
        <v>1</v>
      </c>
      <c r="G65" s="42" t="s">
        <v>1418</v>
      </c>
    </row>
    <row r="66" spans="1:7">
      <c r="A66" s="42"/>
      <c r="B66" s="42" t="s">
        <v>657</v>
      </c>
      <c r="C66" s="42" t="s">
        <v>477</v>
      </c>
      <c r="D66" s="42" t="s">
        <v>478</v>
      </c>
      <c r="E66" s="42"/>
      <c r="F66" s="42">
        <v>0</v>
      </c>
      <c r="G66" s="42"/>
    </row>
    <row r="67" spans="1:7">
      <c r="A67" s="42"/>
      <c r="B67" s="42" t="s">
        <v>657</v>
      </c>
      <c r="C67" s="42" t="s">
        <v>419</v>
      </c>
      <c r="D67" s="42" t="s">
        <v>420</v>
      </c>
      <c r="E67" s="44" t="s">
        <v>421</v>
      </c>
      <c r="F67" s="42">
        <v>1</v>
      </c>
      <c r="G67" s="42" t="s">
        <v>1420</v>
      </c>
    </row>
    <row r="68" spans="1:7">
      <c r="A68" s="42"/>
      <c r="B68" s="42" t="s">
        <v>658</v>
      </c>
      <c r="C68" s="42" t="s">
        <v>397</v>
      </c>
      <c r="D68" s="42" t="s">
        <v>501</v>
      </c>
      <c r="E68" s="42"/>
      <c r="F68" s="42">
        <v>0</v>
      </c>
      <c r="G68" s="42"/>
    </row>
    <row r="69" spans="1:7">
      <c r="A69" s="42"/>
      <c r="B69" s="42" t="s">
        <v>658</v>
      </c>
      <c r="C69" s="42" t="s">
        <v>397</v>
      </c>
      <c r="D69" s="42" t="s">
        <v>502</v>
      </c>
      <c r="E69" s="44" t="s">
        <v>503</v>
      </c>
      <c r="F69" s="42">
        <v>1</v>
      </c>
      <c r="G69" s="42" t="s">
        <v>1635</v>
      </c>
    </row>
    <row r="70" spans="1:7">
      <c r="A70" s="42"/>
      <c r="B70" s="42" t="s">
        <v>658</v>
      </c>
      <c r="C70" s="42" t="s">
        <v>397</v>
      </c>
      <c r="D70" s="42" t="s">
        <v>504</v>
      </c>
      <c r="E70" s="42"/>
      <c r="F70" s="42">
        <v>0</v>
      </c>
      <c r="G70" s="42"/>
    </row>
    <row r="71" spans="1:7">
      <c r="A71" s="42"/>
      <c r="B71" s="42" t="s">
        <v>659</v>
      </c>
      <c r="C71" s="42" t="s">
        <v>660</v>
      </c>
      <c r="D71" s="42" t="s">
        <v>661</v>
      </c>
      <c r="E71" s="42"/>
      <c r="F71" s="42">
        <v>0</v>
      </c>
      <c r="G71" s="42"/>
    </row>
    <row r="72" spans="1:7">
      <c r="A72" s="42"/>
      <c r="B72" s="42" t="s">
        <v>659</v>
      </c>
      <c r="C72" s="42" t="s">
        <v>662</v>
      </c>
      <c r="D72" s="42" t="s">
        <v>663</v>
      </c>
      <c r="E72" s="42"/>
      <c r="F72" s="42">
        <v>0</v>
      </c>
      <c r="G72" s="42"/>
    </row>
    <row r="73" spans="1:7">
      <c r="A73" s="42" t="s">
        <v>1434</v>
      </c>
      <c r="B73" s="42" t="s">
        <v>92</v>
      </c>
      <c r="C73" s="42"/>
      <c r="D73" s="42"/>
      <c r="E73" s="42"/>
      <c r="F73" s="42"/>
      <c r="G73" s="42"/>
    </row>
    <row r="74" spans="1:7">
      <c r="A74" s="42"/>
      <c r="B74" s="42" t="s">
        <v>664</v>
      </c>
      <c r="C74" s="42" t="s">
        <v>664</v>
      </c>
      <c r="D74" s="42" t="s">
        <v>665</v>
      </c>
      <c r="E74" s="42"/>
      <c r="F74" s="42">
        <v>0</v>
      </c>
      <c r="G74" s="42"/>
    </row>
    <row r="75" spans="1:7">
      <c r="A75" s="42"/>
      <c r="B75" s="42" t="s">
        <v>666</v>
      </c>
      <c r="C75" s="42" t="s">
        <v>667</v>
      </c>
      <c r="D75" s="42" t="s">
        <v>668</v>
      </c>
      <c r="E75" s="42" t="s">
        <v>669</v>
      </c>
      <c r="F75" s="42">
        <v>0</v>
      </c>
      <c r="G75" s="42"/>
    </row>
    <row r="76" spans="1:7">
      <c r="A76" s="42"/>
      <c r="B76" s="42" t="s">
        <v>670</v>
      </c>
      <c r="C76" s="42" t="s">
        <v>443</v>
      </c>
      <c r="D76" s="42" t="s">
        <v>445</v>
      </c>
      <c r="E76" s="42"/>
      <c r="F76" s="42">
        <v>0</v>
      </c>
      <c r="G76" s="42"/>
    </row>
    <row r="77" spans="1:7">
      <c r="A77" s="42"/>
      <c r="B77" s="42" t="s">
        <v>670</v>
      </c>
      <c r="C77" s="42" t="s">
        <v>443</v>
      </c>
      <c r="D77" s="42" t="s">
        <v>447</v>
      </c>
      <c r="E77" s="42"/>
      <c r="F77" s="42">
        <v>0</v>
      </c>
      <c r="G77" s="42"/>
    </row>
    <row r="78" spans="1:7">
      <c r="A78" s="42"/>
      <c r="B78" s="42" t="s">
        <v>670</v>
      </c>
      <c r="C78" s="42" t="s">
        <v>497</v>
      </c>
      <c r="D78" s="42" t="s">
        <v>498</v>
      </c>
      <c r="E78" s="42"/>
      <c r="F78" s="42">
        <v>0</v>
      </c>
      <c r="G78" s="42"/>
    </row>
    <row r="79" spans="1:7">
      <c r="A79" s="42" t="s">
        <v>1435</v>
      </c>
      <c r="B79" s="42" t="s">
        <v>682</v>
      </c>
      <c r="C79" s="42"/>
      <c r="D79" s="42"/>
      <c r="E79" s="42"/>
      <c r="F79" s="42"/>
      <c r="G79" s="42"/>
    </row>
    <row r="80" spans="1:7">
      <c r="A80" s="42"/>
      <c r="B80" s="42" t="s">
        <v>671</v>
      </c>
      <c r="C80" s="42" t="s">
        <v>672</v>
      </c>
      <c r="D80" s="42" t="s">
        <v>673</v>
      </c>
      <c r="E80" s="42"/>
      <c r="F80" s="42">
        <v>0</v>
      </c>
      <c r="G80" s="42"/>
    </row>
    <row r="81" spans="1:7">
      <c r="A81" s="42"/>
      <c r="B81" s="42" t="s">
        <v>671</v>
      </c>
      <c r="C81" s="42" t="s">
        <v>672</v>
      </c>
      <c r="D81" s="42" t="s">
        <v>674</v>
      </c>
      <c r="E81" s="42"/>
      <c r="F81" s="42">
        <v>0</v>
      </c>
      <c r="G81" s="42"/>
    </row>
    <row r="82" spans="1:7">
      <c r="A82" s="42"/>
      <c r="B82" s="42" t="s">
        <v>671</v>
      </c>
      <c r="C82" s="42" t="s">
        <v>675</v>
      </c>
      <c r="D82" s="42" t="s">
        <v>676</v>
      </c>
      <c r="E82" s="42"/>
      <c r="F82" s="42">
        <v>0</v>
      </c>
      <c r="G82" s="42"/>
    </row>
    <row r="83" spans="1:7">
      <c r="A83" s="42"/>
      <c r="B83" s="42" t="s">
        <v>677</v>
      </c>
      <c r="C83" s="42" t="s">
        <v>678</v>
      </c>
      <c r="D83" s="42" t="s">
        <v>679</v>
      </c>
      <c r="E83" s="42"/>
      <c r="F83" s="42">
        <v>0</v>
      </c>
      <c r="G83" s="42"/>
    </row>
    <row r="84" spans="1:7">
      <c r="A84" s="42"/>
      <c r="B84" s="42"/>
      <c r="C84" s="42"/>
      <c r="D84" s="42"/>
      <c r="E84" s="42"/>
      <c r="F84" s="42">
        <f>SUM(F3:F83)</f>
        <v>16</v>
      </c>
      <c r="G84" s="42"/>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5EFB9-B847-46A4-A204-C51F6E232CB4}">
  <dimension ref="A1:G91"/>
  <sheetViews>
    <sheetView topLeftCell="A25" zoomScale="130" zoomScaleNormal="130" workbookViewId="0">
      <selection activeCell="D39" sqref="D39"/>
    </sheetView>
  </sheetViews>
  <sheetFormatPr defaultRowHeight="13.8"/>
  <cols>
    <col min="2" max="2" width="34.77734375" customWidth="1"/>
    <col min="3" max="3" width="11.6640625" bestFit="1" customWidth="1"/>
    <col min="4" max="4" width="46.77734375" bestFit="1" customWidth="1"/>
    <col min="5" max="5" width="44.6640625" bestFit="1" customWidth="1"/>
    <col min="6" max="6" width="16.109375" bestFit="1" customWidth="1"/>
    <col min="7" max="7" width="11.6640625" bestFit="1" customWidth="1"/>
  </cols>
  <sheetData>
    <row r="1" spans="1:7" ht="15.6">
      <c r="A1" s="49"/>
      <c r="B1" s="49" t="s">
        <v>1</v>
      </c>
      <c r="C1" s="49" t="s">
        <v>2</v>
      </c>
      <c r="D1" s="49" t="s">
        <v>3</v>
      </c>
      <c r="E1" s="49" t="s">
        <v>4</v>
      </c>
      <c r="F1" s="49" t="s">
        <v>1415</v>
      </c>
      <c r="G1" s="49" t="s">
        <v>1416</v>
      </c>
    </row>
    <row r="2" spans="1:7">
      <c r="A2" s="36" t="s">
        <v>1426</v>
      </c>
      <c r="B2" s="36" t="s">
        <v>554</v>
      </c>
      <c r="C2" s="36"/>
      <c r="D2" s="36"/>
      <c r="E2" s="36"/>
      <c r="F2" s="36"/>
      <c r="G2" s="36"/>
    </row>
    <row r="3" spans="1:7">
      <c r="A3" s="36"/>
      <c r="B3" s="36" t="s">
        <v>555</v>
      </c>
      <c r="C3" s="36" t="s">
        <v>424</v>
      </c>
      <c r="D3" s="36" t="s">
        <v>425</v>
      </c>
      <c r="E3" s="36"/>
      <c r="F3" s="36">
        <v>0</v>
      </c>
      <c r="G3" s="36"/>
    </row>
    <row r="4" spans="1:7">
      <c r="A4" s="36"/>
      <c r="B4" s="36" t="s">
        <v>555</v>
      </c>
      <c r="C4" s="36" t="s">
        <v>397</v>
      </c>
      <c r="D4" s="36" t="s">
        <v>502</v>
      </c>
      <c r="E4" s="40" t="s">
        <v>503</v>
      </c>
      <c r="F4" s="36">
        <v>1</v>
      </c>
      <c r="G4" s="36" t="s">
        <v>1635</v>
      </c>
    </row>
    <row r="5" spans="1:7">
      <c r="A5" s="36"/>
      <c r="B5" s="36" t="s">
        <v>555</v>
      </c>
      <c r="C5" s="36" t="s">
        <v>397</v>
      </c>
      <c r="D5" s="36" t="s">
        <v>501</v>
      </c>
      <c r="E5" s="36"/>
      <c r="F5" s="36">
        <v>0</v>
      </c>
      <c r="G5" s="36"/>
    </row>
    <row r="6" spans="1:7">
      <c r="A6" s="36"/>
      <c r="B6" s="36" t="s">
        <v>556</v>
      </c>
      <c r="C6" s="36" t="s">
        <v>431</v>
      </c>
      <c r="D6" s="36" t="s">
        <v>432</v>
      </c>
      <c r="E6" s="36"/>
      <c r="F6" s="36">
        <v>0</v>
      </c>
      <c r="G6" s="36"/>
    </row>
    <row r="7" spans="1:7">
      <c r="A7" s="36"/>
      <c r="B7" s="36" t="s">
        <v>556</v>
      </c>
      <c r="C7" s="36" t="s">
        <v>431</v>
      </c>
      <c r="D7" s="36" t="s">
        <v>433</v>
      </c>
      <c r="E7" s="36"/>
      <c r="F7" s="36">
        <v>0</v>
      </c>
      <c r="G7" s="36"/>
    </row>
    <row r="8" spans="1:7">
      <c r="A8" s="36"/>
      <c r="B8" s="36" t="s">
        <v>556</v>
      </c>
      <c r="C8" s="36" t="s">
        <v>431</v>
      </c>
      <c r="D8" s="36" t="s">
        <v>434</v>
      </c>
      <c r="E8" s="36" t="s">
        <v>435</v>
      </c>
      <c r="F8" s="36">
        <v>0</v>
      </c>
      <c r="G8" s="36"/>
    </row>
    <row r="9" spans="1:7">
      <c r="A9" s="36"/>
      <c r="B9" s="36" t="s">
        <v>500</v>
      </c>
      <c r="C9" s="36" t="s">
        <v>419</v>
      </c>
      <c r="D9" s="36" t="s">
        <v>420</v>
      </c>
      <c r="E9" s="40" t="s">
        <v>421</v>
      </c>
      <c r="F9" s="36">
        <v>1</v>
      </c>
      <c r="G9" s="36" t="s">
        <v>1420</v>
      </c>
    </row>
    <row r="10" spans="1:7">
      <c r="A10" s="36" t="s">
        <v>1427</v>
      </c>
      <c r="B10" s="36" t="s">
        <v>560</v>
      </c>
      <c r="C10" s="36"/>
      <c r="D10" s="36"/>
      <c r="E10" s="36"/>
      <c r="F10" s="36"/>
      <c r="G10" s="36"/>
    </row>
    <row r="11" spans="1:7">
      <c r="A11" s="36"/>
      <c r="B11" s="36" t="s">
        <v>470</v>
      </c>
      <c r="C11" s="36" t="s">
        <v>431</v>
      </c>
      <c r="D11" s="36" t="s">
        <v>432</v>
      </c>
      <c r="E11" s="36"/>
      <c r="F11" s="36">
        <v>0</v>
      </c>
      <c r="G11" s="36"/>
    </row>
    <row r="12" spans="1:7">
      <c r="A12" s="36"/>
      <c r="B12" s="36" t="s">
        <v>470</v>
      </c>
      <c r="C12" s="36" t="s">
        <v>431</v>
      </c>
      <c r="D12" s="36" t="s">
        <v>433</v>
      </c>
      <c r="E12" s="36"/>
      <c r="F12" s="36">
        <v>0</v>
      </c>
      <c r="G12" s="36"/>
    </row>
    <row r="13" spans="1:7">
      <c r="A13" s="36"/>
      <c r="B13" s="36" t="s">
        <v>470</v>
      </c>
      <c r="C13" s="36" t="s">
        <v>431</v>
      </c>
      <c r="D13" s="36" t="s">
        <v>434</v>
      </c>
      <c r="E13" s="40" t="s">
        <v>435</v>
      </c>
      <c r="F13" s="36">
        <v>1</v>
      </c>
      <c r="G13" s="36" t="s">
        <v>1418</v>
      </c>
    </row>
    <row r="14" spans="1:7">
      <c r="A14" s="36"/>
      <c r="B14" s="36" t="s">
        <v>438</v>
      </c>
      <c r="C14" s="36" t="s">
        <v>438</v>
      </c>
      <c r="D14" s="36" t="s">
        <v>439</v>
      </c>
      <c r="E14" s="36"/>
      <c r="F14" s="36">
        <v>0</v>
      </c>
      <c r="G14" s="36"/>
    </row>
    <row r="15" spans="1:7">
      <c r="A15" s="36"/>
      <c r="B15" s="36" t="s">
        <v>438</v>
      </c>
      <c r="C15" s="36" t="s">
        <v>438</v>
      </c>
      <c r="D15" s="36" t="s">
        <v>440</v>
      </c>
      <c r="E15" s="36" t="s">
        <v>441</v>
      </c>
      <c r="F15" s="36">
        <v>0</v>
      </c>
      <c r="G15" s="36"/>
    </row>
    <row r="16" spans="1:7">
      <c r="A16" s="36"/>
      <c r="B16" s="36" t="s">
        <v>438</v>
      </c>
      <c r="C16" s="36" t="s">
        <v>438</v>
      </c>
      <c r="D16" s="36" t="s">
        <v>442</v>
      </c>
      <c r="E16" s="36"/>
      <c r="F16" s="36">
        <v>0</v>
      </c>
      <c r="G16" s="36"/>
    </row>
    <row r="17" spans="1:7">
      <c r="A17" s="36"/>
      <c r="B17" s="36" t="s">
        <v>443</v>
      </c>
      <c r="C17" s="36" t="s">
        <v>443</v>
      </c>
      <c r="D17" s="36" t="s">
        <v>444</v>
      </c>
      <c r="E17" s="36"/>
      <c r="F17" s="36">
        <v>0</v>
      </c>
      <c r="G17" s="36"/>
    </row>
    <row r="18" spans="1:7">
      <c r="A18" s="36"/>
      <c r="B18" s="36" t="s">
        <v>443</v>
      </c>
      <c r="C18" s="36" t="s">
        <v>443</v>
      </c>
      <c r="D18" s="36" t="s">
        <v>445</v>
      </c>
      <c r="E18" s="40" t="s">
        <v>446</v>
      </c>
      <c r="F18" s="36">
        <v>1</v>
      </c>
      <c r="G18" s="36" t="s">
        <v>1418</v>
      </c>
    </row>
    <row r="19" spans="1:7">
      <c r="A19" s="36"/>
      <c r="B19" s="36" t="s">
        <v>443</v>
      </c>
      <c r="C19" s="36" t="s">
        <v>443</v>
      </c>
      <c r="D19" s="36" t="s">
        <v>447</v>
      </c>
      <c r="E19" s="36"/>
      <c r="F19" s="36">
        <v>0</v>
      </c>
      <c r="G19" s="36"/>
    </row>
    <row r="20" spans="1:7">
      <c r="A20" s="36"/>
      <c r="B20" s="36" t="s">
        <v>453</v>
      </c>
      <c r="C20" s="36" t="s">
        <v>453</v>
      </c>
      <c r="D20" s="36" t="s">
        <v>454</v>
      </c>
      <c r="E20" s="36"/>
      <c r="F20" s="36">
        <v>0</v>
      </c>
      <c r="G20" s="36"/>
    </row>
    <row r="21" spans="1:7">
      <c r="A21" s="36"/>
      <c r="B21" s="36" t="s">
        <v>453</v>
      </c>
      <c r="C21" s="36" t="s">
        <v>453</v>
      </c>
      <c r="D21" s="36" t="s">
        <v>455</v>
      </c>
      <c r="E21" s="40" t="s">
        <v>456</v>
      </c>
      <c r="F21" s="36">
        <v>1</v>
      </c>
      <c r="G21" s="36" t="s">
        <v>1420</v>
      </c>
    </row>
    <row r="22" spans="1:7">
      <c r="A22" s="36"/>
      <c r="B22" s="36" t="s">
        <v>453</v>
      </c>
      <c r="C22" s="36" t="s">
        <v>453</v>
      </c>
      <c r="D22" s="36" t="s">
        <v>457</v>
      </c>
      <c r="E22" s="36"/>
      <c r="F22" s="36">
        <v>0</v>
      </c>
      <c r="G22" s="36"/>
    </row>
    <row r="23" spans="1:7">
      <c r="A23" s="36"/>
      <c r="B23" s="36" t="s">
        <v>500</v>
      </c>
      <c r="C23" s="36" t="s">
        <v>419</v>
      </c>
      <c r="D23" s="36" t="s">
        <v>420</v>
      </c>
      <c r="E23" s="40" t="s">
        <v>421</v>
      </c>
      <c r="F23" s="36">
        <v>1</v>
      </c>
      <c r="G23" s="36" t="s">
        <v>1420</v>
      </c>
    </row>
    <row r="24" spans="1:7">
      <c r="A24" s="36"/>
      <c r="B24" s="36" t="s">
        <v>397</v>
      </c>
      <c r="C24" s="36" t="s">
        <v>397</v>
      </c>
      <c r="D24" s="36" t="s">
        <v>501</v>
      </c>
      <c r="E24" s="36"/>
      <c r="F24" s="36">
        <v>0</v>
      </c>
      <c r="G24" s="36"/>
    </row>
    <row r="25" spans="1:7">
      <c r="A25" s="36"/>
      <c r="B25" s="36" t="s">
        <v>397</v>
      </c>
      <c r="C25" s="36" t="s">
        <v>397</v>
      </c>
      <c r="D25" s="36" t="s">
        <v>504</v>
      </c>
      <c r="E25" s="36"/>
      <c r="F25" s="36">
        <v>0</v>
      </c>
      <c r="G25" s="36"/>
    </row>
    <row r="26" spans="1:7">
      <c r="A26" s="36"/>
      <c r="B26" s="36" t="s">
        <v>561</v>
      </c>
      <c r="C26" s="36" t="s">
        <v>562</v>
      </c>
      <c r="D26" s="36" t="s">
        <v>563</v>
      </c>
      <c r="E26" s="36" t="s">
        <v>564</v>
      </c>
      <c r="F26" s="36">
        <v>0</v>
      </c>
      <c r="G26" s="36"/>
    </row>
    <row r="27" spans="1:7">
      <c r="A27" s="36"/>
      <c r="B27" s="36" t="s">
        <v>561</v>
      </c>
      <c r="C27" s="36" t="s">
        <v>565</v>
      </c>
      <c r="D27" s="36" t="s">
        <v>566</v>
      </c>
      <c r="E27" s="36"/>
      <c r="F27" s="36">
        <v>0</v>
      </c>
      <c r="G27" s="36"/>
    </row>
    <row r="28" spans="1:7">
      <c r="A28" s="36"/>
      <c r="B28" s="36" t="s">
        <v>567</v>
      </c>
      <c r="C28" s="36" t="s">
        <v>565</v>
      </c>
      <c r="D28" s="36" t="s">
        <v>568</v>
      </c>
      <c r="E28" s="36"/>
      <c r="F28" s="36">
        <v>0</v>
      </c>
      <c r="G28" s="36"/>
    </row>
    <row r="29" spans="1:7">
      <c r="A29" s="36"/>
      <c r="B29" s="36" t="s">
        <v>561</v>
      </c>
      <c r="C29" s="36" t="s">
        <v>565</v>
      </c>
      <c r="D29" s="36" t="s">
        <v>569</v>
      </c>
      <c r="E29" s="36" t="s">
        <v>570</v>
      </c>
      <c r="F29" s="36">
        <v>0</v>
      </c>
      <c r="G29" s="36"/>
    </row>
    <row r="30" spans="1:7">
      <c r="A30" s="36" t="s">
        <v>1428</v>
      </c>
      <c r="B30" s="36" t="s">
        <v>38</v>
      </c>
      <c r="C30" s="36"/>
      <c r="D30" s="36"/>
      <c r="E30" s="36"/>
      <c r="F30" s="36"/>
      <c r="G30" s="36"/>
    </row>
    <row r="31" spans="1:7">
      <c r="A31" s="36"/>
      <c r="B31" s="36" t="s">
        <v>38</v>
      </c>
      <c r="C31" s="36" t="s">
        <v>39</v>
      </c>
      <c r="D31" s="36" t="s">
        <v>40</v>
      </c>
      <c r="E31" s="40" t="s">
        <v>41</v>
      </c>
      <c r="F31" s="36">
        <v>1</v>
      </c>
      <c r="G31" s="36" t="s">
        <v>1419</v>
      </c>
    </row>
    <row r="32" spans="1:7">
      <c r="A32" s="36"/>
      <c r="B32" s="36" t="s">
        <v>38</v>
      </c>
      <c r="C32" s="36" t="s">
        <v>39</v>
      </c>
      <c r="D32" s="40" t="s">
        <v>42</v>
      </c>
      <c r="E32" s="36" t="s">
        <v>43</v>
      </c>
      <c r="F32" s="36">
        <v>1</v>
      </c>
      <c r="G32" s="36" t="s">
        <v>1635</v>
      </c>
    </row>
    <row r="33" spans="1:7">
      <c r="A33" s="36"/>
      <c r="B33" s="36" t="s">
        <v>38</v>
      </c>
      <c r="C33" s="36" t="s">
        <v>39</v>
      </c>
      <c r="D33" s="36" t="s">
        <v>44</v>
      </c>
      <c r="E33" s="36" t="s">
        <v>45</v>
      </c>
      <c r="F33" s="36">
        <v>0</v>
      </c>
      <c r="G33" s="36"/>
    </row>
    <row r="34" spans="1:7">
      <c r="A34" s="36"/>
      <c r="B34" s="36" t="s">
        <v>38</v>
      </c>
      <c r="C34" s="36" t="s">
        <v>46</v>
      </c>
      <c r="D34" s="36" t="s">
        <v>47</v>
      </c>
      <c r="E34" s="36" t="s">
        <v>57</v>
      </c>
      <c r="F34" s="36">
        <v>0</v>
      </c>
      <c r="G34" s="36"/>
    </row>
    <row r="35" spans="1:7">
      <c r="A35" s="36" t="s">
        <v>1429</v>
      </c>
      <c r="B35" s="41" t="s">
        <v>48</v>
      </c>
      <c r="C35" s="36"/>
      <c r="D35" s="36"/>
      <c r="E35" s="36"/>
      <c r="F35" s="36"/>
      <c r="G35" s="36"/>
    </row>
    <row r="36" spans="1:7">
      <c r="A36" s="36"/>
      <c r="B36" s="36" t="s">
        <v>49</v>
      </c>
      <c r="C36" s="36" t="s">
        <v>50</v>
      </c>
      <c r="D36" s="36" t="s">
        <v>51</v>
      </c>
      <c r="E36" s="36" t="s">
        <v>52</v>
      </c>
      <c r="F36" s="36">
        <v>0</v>
      </c>
      <c r="G36" s="36"/>
    </row>
    <row r="37" spans="1:7">
      <c r="A37" s="36"/>
      <c r="B37" s="36" t="s">
        <v>49</v>
      </c>
      <c r="C37" s="36" t="s">
        <v>50</v>
      </c>
      <c r="D37" s="36" t="s">
        <v>53</v>
      </c>
      <c r="E37" s="36" t="s">
        <v>54</v>
      </c>
      <c r="F37" s="36">
        <v>0</v>
      </c>
      <c r="G37" s="36"/>
    </row>
    <row r="38" spans="1:7">
      <c r="A38" s="36"/>
      <c r="B38" s="36" t="s">
        <v>49</v>
      </c>
      <c r="C38" s="36" t="s">
        <v>50</v>
      </c>
      <c r="D38" s="40" t="s">
        <v>55</v>
      </c>
      <c r="E38" s="36" t="s">
        <v>56</v>
      </c>
      <c r="F38" s="36">
        <v>1</v>
      </c>
      <c r="G38" s="36" t="s">
        <v>1420</v>
      </c>
    </row>
    <row r="39" spans="1:7">
      <c r="A39" s="36"/>
      <c r="B39" s="36" t="s">
        <v>49</v>
      </c>
      <c r="C39" s="36" t="s">
        <v>46</v>
      </c>
      <c r="D39" s="36" t="s">
        <v>47</v>
      </c>
      <c r="E39" s="36" t="s">
        <v>58</v>
      </c>
      <c r="F39" s="36">
        <v>0</v>
      </c>
      <c r="G39" s="36"/>
    </row>
    <row r="40" spans="1:7">
      <c r="A40" s="36" t="s">
        <v>1430</v>
      </c>
      <c r="B40" s="36" t="s">
        <v>140</v>
      </c>
      <c r="C40" s="36"/>
      <c r="D40" s="36"/>
      <c r="E40" s="36"/>
      <c r="F40" s="36"/>
      <c r="G40" s="36"/>
    </row>
    <row r="41" spans="1:7">
      <c r="A41" s="36"/>
      <c r="B41" s="36" t="s">
        <v>629</v>
      </c>
      <c r="C41" s="36" t="s">
        <v>629</v>
      </c>
      <c r="D41" s="36" t="s">
        <v>632</v>
      </c>
      <c r="E41" s="36"/>
      <c r="F41" s="36">
        <v>0</v>
      </c>
      <c r="G41" s="36"/>
    </row>
    <row r="42" spans="1:7">
      <c r="A42" s="36"/>
      <c r="B42" s="36" t="s">
        <v>629</v>
      </c>
      <c r="C42" s="36" t="s">
        <v>629</v>
      </c>
      <c r="D42" s="36" t="s">
        <v>630</v>
      </c>
      <c r="E42" s="36"/>
      <c r="F42" s="36">
        <v>0</v>
      </c>
      <c r="G42" s="36"/>
    </row>
    <row r="43" spans="1:7">
      <c r="A43" s="36"/>
      <c r="B43" s="36" t="s">
        <v>683</v>
      </c>
      <c r="C43" s="36" t="s">
        <v>684</v>
      </c>
      <c r="D43" s="40" t="s">
        <v>685</v>
      </c>
      <c r="E43" s="36"/>
      <c r="F43" s="36">
        <v>1</v>
      </c>
      <c r="G43" s="36" t="s">
        <v>1419</v>
      </c>
    </row>
    <row r="44" spans="1:7">
      <c r="A44" s="36"/>
      <c r="B44" s="36" t="s">
        <v>683</v>
      </c>
      <c r="C44" s="36" t="s">
        <v>684</v>
      </c>
      <c r="D44" s="36" t="s">
        <v>686</v>
      </c>
      <c r="E44" s="36"/>
      <c r="F44" s="36">
        <v>0</v>
      </c>
      <c r="G44" s="36"/>
    </row>
    <row r="45" spans="1:7">
      <c r="A45" s="36"/>
      <c r="B45" s="36" t="s">
        <v>683</v>
      </c>
      <c r="C45" s="36" t="s">
        <v>684</v>
      </c>
      <c r="D45" s="36" t="s">
        <v>687</v>
      </c>
      <c r="E45" s="36"/>
      <c r="F45" s="36">
        <v>0</v>
      </c>
      <c r="G45" s="36"/>
    </row>
    <row r="46" spans="1:7">
      <c r="A46" s="36" t="s">
        <v>1431</v>
      </c>
      <c r="B46" s="36" t="s">
        <v>688</v>
      </c>
      <c r="C46" s="36"/>
      <c r="D46" s="36"/>
      <c r="E46" s="36"/>
      <c r="F46" s="36"/>
      <c r="G46" s="36"/>
    </row>
    <row r="47" spans="1:7">
      <c r="A47" s="36"/>
      <c r="B47" s="36" t="s">
        <v>689</v>
      </c>
      <c r="C47" s="36" t="s">
        <v>689</v>
      </c>
      <c r="D47" s="36" t="s">
        <v>690</v>
      </c>
      <c r="E47" s="36"/>
      <c r="F47" s="36">
        <v>0</v>
      </c>
      <c r="G47" s="36"/>
    </row>
    <row r="48" spans="1:7">
      <c r="A48" s="36"/>
      <c r="B48" s="36" t="s">
        <v>689</v>
      </c>
      <c r="C48" s="36" t="s">
        <v>689</v>
      </c>
      <c r="D48" s="36" t="s">
        <v>691</v>
      </c>
      <c r="E48" s="36" t="s">
        <v>692</v>
      </c>
      <c r="F48" s="36">
        <v>0</v>
      </c>
      <c r="G48" s="36"/>
    </row>
    <row r="49" spans="1:7">
      <c r="A49" s="36"/>
      <c r="B49" s="36" t="s">
        <v>689</v>
      </c>
      <c r="C49" s="36" t="s">
        <v>689</v>
      </c>
      <c r="D49" s="36" t="s">
        <v>693</v>
      </c>
      <c r="E49" s="36"/>
      <c r="F49" s="36">
        <v>0</v>
      </c>
      <c r="G49" s="36"/>
    </row>
    <row r="50" spans="1:7">
      <c r="A50" s="36"/>
      <c r="B50" s="36" t="s">
        <v>694</v>
      </c>
      <c r="C50" s="36" t="s">
        <v>431</v>
      </c>
      <c r="D50" s="36" t="s">
        <v>432</v>
      </c>
      <c r="E50" s="36"/>
      <c r="F50" s="36">
        <v>0</v>
      </c>
      <c r="G50" s="36"/>
    </row>
    <row r="51" spans="1:7">
      <c r="A51" s="36"/>
      <c r="B51" s="36" t="s">
        <v>694</v>
      </c>
      <c r="C51" s="36" t="s">
        <v>431</v>
      </c>
      <c r="D51" s="36" t="s">
        <v>433</v>
      </c>
      <c r="E51" s="36"/>
      <c r="F51" s="36">
        <v>0</v>
      </c>
      <c r="G51" s="36"/>
    </row>
    <row r="52" spans="1:7">
      <c r="A52" s="36"/>
      <c r="B52" s="36" t="s">
        <v>694</v>
      </c>
      <c r="C52" s="36" t="s">
        <v>431</v>
      </c>
      <c r="D52" s="36" t="s">
        <v>434</v>
      </c>
      <c r="E52" s="40" t="s">
        <v>435</v>
      </c>
      <c r="F52" s="36">
        <v>1</v>
      </c>
      <c r="G52" s="36" t="s">
        <v>1418</v>
      </c>
    </row>
    <row r="53" spans="1:7">
      <c r="A53" s="36"/>
      <c r="B53" s="36" t="s">
        <v>547</v>
      </c>
      <c r="C53" s="36" t="s">
        <v>547</v>
      </c>
      <c r="D53" s="36" t="s">
        <v>548</v>
      </c>
      <c r="E53" s="36"/>
      <c r="F53" s="36">
        <v>0</v>
      </c>
      <c r="G53" s="36"/>
    </row>
    <row r="54" spans="1:7">
      <c r="A54" s="36" t="s">
        <v>1432</v>
      </c>
      <c r="B54" s="36" t="s">
        <v>549</v>
      </c>
      <c r="C54" s="36"/>
      <c r="D54" s="36"/>
      <c r="E54" s="36"/>
      <c r="F54" s="36"/>
      <c r="G54" s="36"/>
    </row>
    <row r="55" spans="1:7">
      <c r="A55" s="36"/>
      <c r="B55" s="36" t="s">
        <v>550</v>
      </c>
      <c r="C55" s="36" t="s">
        <v>551</v>
      </c>
      <c r="D55" s="36" t="s">
        <v>552</v>
      </c>
      <c r="E55" s="36"/>
      <c r="F55" s="36">
        <v>0</v>
      </c>
      <c r="G55" s="36"/>
    </row>
    <row r="56" spans="1:7">
      <c r="A56" s="36"/>
      <c r="B56" s="36" t="s">
        <v>550</v>
      </c>
      <c r="C56" s="36" t="s">
        <v>551</v>
      </c>
      <c r="D56" s="36" t="s">
        <v>553</v>
      </c>
      <c r="E56" s="36"/>
      <c r="F56" s="36">
        <v>0</v>
      </c>
      <c r="G56" s="36"/>
    </row>
    <row r="57" spans="1:7">
      <c r="A57" s="36"/>
      <c r="B57" s="36" t="s">
        <v>443</v>
      </c>
      <c r="C57" s="36" t="s">
        <v>443</v>
      </c>
      <c r="D57" s="36" t="s">
        <v>444</v>
      </c>
      <c r="E57" s="36"/>
      <c r="F57" s="36">
        <v>0</v>
      </c>
      <c r="G57" s="36"/>
    </row>
    <row r="58" spans="1:7">
      <c r="A58" s="36"/>
      <c r="B58" s="36" t="s">
        <v>443</v>
      </c>
      <c r="C58" s="36" t="s">
        <v>443</v>
      </c>
      <c r="D58" s="36" t="s">
        <v>445</v>
      </c>
      <c r="E58" s="40" t="s">
        <v>446</v>
      </c>
      <c r="F58" s="36">
        <v>1</v>
      </c>
      <c r="G58" s="36" t="s">
        <v>1418</v>
      </c>
    </row>
    <row r="59" spans="1:7">
      <c r="A59" s="36"/>
      <c r="B59" s="36" t="s">
        <v>443</v>
      </c>
      <c r="C59" s="36" t="s">
        <v>443</v>
      </c>
      <c r="D59" s="36" t="s">
        <v>447</v>
      </c>
      <c r="E59" s="36"/>
      <c r="F59" s="36">
        <v>0</v>
      </c>
      <c r="G59" s="36"/>
    </row>
    <row r="60" spans="1:7">
      <c r="A60" s="36" t="s">
        <v>1433</v>
      </c>
      <c r="B60" s="36" t="s">
        <v>695</v>
      </c>
      <c r="C60" s="36"/>
      <c r="D60" s="36"/>
      <c r="E60" s="36"/>
      <c r="F60" s="36"/>
      <c r="G60" s="36"/>
    </row>
    <row r="61" spans="1:7">
      <c r="A61" s="36"/>
      <c r="B61" s="36" t="s">
        <v>343</v>
      </c>
      <c r="C61" s="36" t="s">
        <v>343</v>
      </c>
      <c r="D61" s="36" t="s">
        <v>696</v>
      </c>
      <c r="E61" s="36"/>
      <c r="F61" s="36">
        <v>0</v>
      </c>
      <c r="G61" s="36"/>
    </row>
    <row r="62" spans="1:7">
      <c r="A62" s="36"/>
      <c r="B62" s="36" t="s">
        <v>343</v>
      </c>
      <c r="C62" s="36" t="s">
        <v>343</v>
      </c>
      <c r="D62" s="36" t="s">
        <v>422</v>
      </c>
      <c r="E62" s="36"/>
      <c r="F62" s="36">
        <v>0</v>
      </c>
      <c r="G62" s="36"/>
    </row>
    <row r="63" spans="1:7">
      <c r="A63" s="36"/>
      <c r="B63" s="36" t="s">
        <v>343</v>
      </c>
      <c r="C63" s="36" t="s">
        <v>343</v>
      </c>
      <c r="D63" s="36" t="s">
        <v>545</v>
      </c>
      <c r="E63" s="36"/>
      <c r="F63" s="36">
        <v>0</v>
      </c>
      <c r="G63" s="36"/>
    </row>
    <row r="64" spans="1:7">
      <c r="A64" s="36"/>
      <c r="B64" s="36" t="s">
        <v>443</v>
      </c>
      <c r="C64" s="36" t="s">
        <v>443</v>
      </c>
      <c r="D64" s="36" t="s">
        <v>444</v>
      </c>
      <c r="E64" s="36"/>
      <c r="F64" s="36">
        <v>0</v>
      </c>
      <c r="G64" s="36"/>
    </row>
    <row r="65" spans="1:7">
      <c r="A65" s="36"/>
      <c r="B65" s="36" t="s">
        <v>443</v>
      </c>
      <c r="C65" s="36" t="s">
        <v>443</v>
      </c>
      <c r="D65" s="36" t="s">
        <v>447</v>
      </c>
      <c r="E65" s="36"/>
      <c r="F65" s="36">
        <v>0</v>
      </c>
      <c r="G65" s="36"/>
    </row>
    <row r="66" spans="1:7">
      <c r="A66" s="36" t="s">
        <v>1434</v>
      </c>
      <c r="B66" s="36" t="s">
        <v>697</v>
      </c>
      <c r="C66" s="36"/>
      <c r="D66" s="36"/>
      <c r="E66" s="36"/>
      <c r="F66" s="36"/>
      <c r="G66" s="36"/>
    </row>
    <row r="67" spans="1:7">
      <c r="A67" s="36"/>
      <c r="B67" s="36" t="s">
        <v>698</v>
      </c>
      <c r="C67" s="36" t="s">
        <v>443</v>
      </c>
      <c r="D67" s="36" t="s">
        <v>444</v>
      </c>
      <c r="E67" s="36"/>
      <c r="F67" s="36">
        <v>0</v>
      </c>
      <c r="G67" s="36"/>
    </row>
    <row r="68" spans="1:7">
      <c r="A68" s="36"/>
      <c r="B68" s="36" t="s">
        <v>698</v>
      </c>
      <c r="C68" s="36" t="s">
        <v>443</v>
      </c>
      <c r="D68" s="36" t="s">
        <v>447</v>
      </c>
      <c r="E68" s="36"/>
      <c r="F68" s="36">
        <v>0</v>
      </c>
      <c r="G68" s="36"/>
    </row>
    <row r="69" spans="1:7">
      <c r="A69" s="36"/>
      <c r="B69" s="36" t="s">
        <v>698</v>
      </c>
      <c r="C69" s="36" t="s">
        <v>419</v>
      </c>
      <c r="D69" s="36" t="s">
        <v>420</v>
      </c>
      <c r="E69" s="36"/>
      <c r="F69" s="36">
        <v>0</v>
      </c>
      <c r="G69" s="36"/>
    </row>
    <row r="70" spans="1:7">
      <c r="A70" s="36"/>
      <c r="B70" s="36" t="s">
        <v>699</v>
      </c>
      <c r="C70" s="36" t="s">
        <v>700</v>
      </c>
      <c r="D70" s="36" t="s">
        <v>701</v>
      </c>
      <c r="E70" s="36"/>
      <c r="F70" s="36">
        <v>1</v>
      </c>
      <c r="G70" s="36" t="s">
        <v>1420</v>
      </c>
    </row>
    <row r="71" spans="1:7">
      <c r="A71" s="36" t="s">
        <v>1435</v>
      </c>
      <c r="B71" s="36" t="s">
        <v>162</v>
      </c>
      <c r="C71" s="36"/>
      <c r="D71" s="36"/>
      <c r="E71" s="36"/>
      <c r="F71" s="36"/>
      <c r="G71" s="36"/>
    </row>
    <row r="72" spans="1:7">
      <c r="A72" s="36"/>
      <c r="B72" s="36" t="s">
        <v>162</v>
      </c>
      <c r="C72" s="36" t="s">
        <v>162</v>
      </c>
      <c r="D72" s="36" t="s">
        <v>163</v>
      </c>
      <c r="E72" s="36" t="s">
        <v>164</v>
      </c>
      <c r="F72" s="36">
        <v>0</v>
      </c>
      <c r="G72" s="36"/>
    </row>
    <row r="73" spans="1:7">
      <c r="A73" s="36" t="s">
        <v>1436</v>
      </c>
      <c r="B73" s="36" t="s">
        <v>165</v>
      </c>
      <c r="C73" s="36"/>
      <c r="D73" s="36"/>
      <c r="E73" s="36"/>
      <c r="F73" s="36"/>
      <c r="G73" s="36"/>
    </row>
    <row r="74" spans="1:7">
      <c r="A74" s="36"/>
      <c r="B74" s="36" t="s">
        <v>165</v>
      </c>
      <c r="C74" s="36" t="s">
        <v>165</v>
      </c>
      <c r="D74" s="36" t="s">
        <v>166</v>
      </c>
      <c r="E74" s="36" t="s">
        <v>167</v>
      </c>
      <c r="F74" s="36">
        <v>1</v>
      </c>
      <c r="G74" s="36" t="s">
        <v>1418</v>
      </c>
    </row>
    <row r="75" spans="1:7">
      <c r="A75" s="36"/>
      <c r="B75" s="36" t="s">
        <v>165</v>
      </c>
      <c r="C75" s="36" t="s">
        <v>165</v>
      </c>
      <c r="D75" s="36" t="s">
        <v>168</v>
      </c>
      <c r="E75" s="36" t="s">
        <v>164</v>
      </c>
      <c r="F75" s="36">
        <v>0</v>
      </c>
      <c r="G75" s="36"/>
    </row>
    <row r="76" spans="1:7">
      <c r="A76" s="36"/>
      <c r="B76" s="36"/>
      <c r="C76" s="36"/>
      <c r="D76" s="36"/>
      <c r="E76" s="36"/>
      <c r="F76" s="36">
        <f>SUM(F3:F75)</f>
        <v>14</v>
      </c>
      <c r="G76" s="36"/>
    </row>
    <row r="77" spans="1:7">
      <c r="A77" s="36"/>
      <c r="B77" s="36"/>
      <c r="C77" s="36"/>
      <c r="D77" s="36"/>
      <c r="E77" s="36"/>
      <c r="F77" s="36"/>
      <c r="G77" s="36"/>
    </row>
    <row r="78" spans="1:7">
      <c r="A78" s="36"/>
      <c r="B78" s="36"/>
      <c r="C78" s="36"/>
      <c r="D78" s="36"/>
      <c r="E78" s="36"/>
      <c r="F78" s="36"/>
      <c r="G78" s="36"/>
    </row>
    <row r="79" spans="1:7">
      <c r="A79" s="36"/>
      <c r="B79" s="36"/>
      <c r="C79" s="36"/>
      <c r="D79" s="36"/>
      <c r="E79" s="36"/>
      <c r="F79" s="36"/>
      <c r="G79" s="36"/>
    </row>
    <row r="80" spans="1:7">
      <c r="A80" s="36"/>
      <c r="B80" s="36"/>
      <c r="C80" s="36"/>
      <c r="D80" s="36"/>
      <c r="E80" s="36"/>
      <c r="F80" s="36"/>
      <c r="G80" s="36"/>
    </row>
    <row r="81" spans="1:7">
      <c r="A81" s="36"/>
      <c r="B81" s="36"/>
      <c r="C81" s="36"/>
      <c r="D81" s="36"/>
      <c r="E81" s="36"/>
      <c r="F81" s="36"/>
      <c r="G81" s="36"/>
    </row>
    <row r="82" spans="1:7">
      <c r="A82" s="36"/>
      <c r="B82" s="36"/>
      <c r="C82" s="36"/>
      <c r="D82" s="36"/>
      <c r="E82" s="36"/>
      <c r="F82" s="36"/>
      <c r="G82" s="36"/>
    </row>
    <row r="83" spans="1:7">
      <c r="A83" s="36"/>
      <c r="B83" s="36"/>
      <c r="C83" s="36"/>
      <c r="D83" s="36"/>
      <c r="E83" s="36"/>
      <c r="F83" s="36"/>
      <c r="G83" s="36"/>
    </row>
    <row r="84" spans="1:7">
      <c r="A84" s="36"/>
      <c r="B84" s="36"/>
      <c r="C84" s="36"/>
      <c r="D84" s="36"/>
      <c r="E84" s="36"/>
      <c r="F84" s="36"/>
      <c r="G84" s="36"/>
    </row>
    <row r="85" spans="1:7">
      <c r="A85" s="36"/>
      <c r="B85" s="36"/>
      <c r="C85" s="36"/>
      <c r="D85" s="36"/>
      <c r="E85" s="36"/>
      <c r="F85" s="36"/>
      <c r="G85" s="36"/>
    </row>
    <row r="86" spans="1:7">
      <c r="A86" s="36"/>
      <c r="B86" s="36"/>
      <c r="C86" s="36"/>
      <c r="D86" s="36"/>
      <c r="E86" s="36"/>
      <c r="F86" s="36"/>
      <c r="G86" s="36"/>
    </row>
    <row r="87" spans="1:7">
      <c r="A87" s="36"/>
      <c r="B87" s="36"/>
      <c r="C87" s="36"/>
      <c r="D87" s="36"/>
      <c r="E87" s="36"/>
      <c r="F87" s="36"/>
      <c r="G87" s="36"/>
    </row>
    <row r="88" spans="1:7">
      <c r="A88" s="36"/>
      <c r="B88" s="36"/>
      <c r="C88" s="36"/>
      <c r="D88" s="36"/>
      <c r="E88" s="36"/>
      <c r="F88" s="36"/>
      <c r="G88" s="36"/>
    </row>
    <row r="89" spans="1:7">
      <c r="A89" s="36"/>
      <c r="B89" s="36"/>
      <c r="C89" s="36"/>
      <c r="D89" s="36"/>
      <c r="E89" s="36"/>
      <c r="F89" s="36"/>
      <c r="G89" s="36"/>
    </row>
    <row r="90" spans="1:7">
      <c r="A90" s="36"/>
      <c r="B90" s="36"/>
      <c r="C90" s="36"/>
      <c r="D90" s="36"/>
      <c r="E90" s="36"/>
      <c r="F90" s="36"/>
      <c r="G90" s="36"/>
    </row>
    <row r="91" spans="1:7">
      <c r="A91" s="36"/>
      <c r="B91" s="36"/>
      <c r="C91" s="36"/>
      <c r="D91" s="36"/>
      <c r="E91" s="36"/>
      <c r="F91" s="36"/>
      <c r="G91" s="36"/>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9BC90-A33E-471E-B0C0-8C8209C82137}">
  <dimension ref="A1:G95"/>
  <sheetViews>
    <sheetView topLeftCell="A67" zoomScale="130" zoomScaleNormal="130" workbookViewId="0">
      <selection activeCell="C77" sqref="C77"/>
    </sheetView>
  </sheetViews>
  <sheetFormatPr defaultRowHeight="13.8"/>
  <cols>
    <col min="2" max="2" width="28.88671875" customWidth="1"/>
    <col min="3" max="3" width="10.44140625" bestFit="1" customWidth="1"/>
    <col min="4" max="4" width="31.44140625" bestFit="1" customWidth="1"/>
    <col min="5" max="5" width="27.109375" bestFit="1" customWidth="1"/>
    <col min="6" max="6" width="17.77734375" bestFit="1" customWidth="1"/>
    <col min="7" max="7" width="11.77734375" bestFit="1" customWidth="1"/>
  </cols>
  <sheetData>
    <row r="1" spans="1:7" ht="15.6">
      <c r="A1" s="50"/>
      <c r="B1" s="50" t="s">
        <v>1</v>
      </c>
      <c r="C1" s="50" t="s">
        <v>2</v>
      </c>
      <c r="D1" s="50" t="s">
        <v>3</v>
      </c>
      <c r="E1" s="50" t="s">
        <v>4</v>
      </c>
      <c r="F1" s="50" t="s">
        <v>1415</v>
      </c>
      <c r="G1" s="50" t="s">
        <v>1416</v>
      </c>
    </row>
    <row r="2" spans="1:7" ht="119.4" customHeight="1">
      <c r="A2" s="42" t="s">
        <v>1426</v>
      </c>
      <c r="B2" s="45" t="s">
        <v>0</v>
      </c>
      <c r="C2" s="42"/>
      <c r="D2" s="42"/>
      <c r="E2" s="42"/>
      <c r="F2" s="42"/>
      <c r="G2" s="42"/>
    </row>
    <row r="3" spans="1:7">
      <c r="A3" s="42"/>
      <c r="B3" s="42" t="s">
        <v>6</v>
      </c>
      <c r="C3" s="42" t="s">
        <v>7</v>
      </c>
      <c r="D3" s="42" t="s">
        <v>14</v>
      </c>
      <c r="E3" s="42" t="s">
        <v>8</v>
      </c>
      <c r="F3" s="42">
        <v>0</v>
      </c>
      <c r="G3" s="42"/>
    </row>
    <row r="4" spans="1:7">
      <c r="A4" s="42"/>
      <c r="B4" s="42" t="s">
        <v>6</v>
      </c>
      <c r="C4" s="42" t="s">
        <v>7</v>
      </c>
      <c r="D4" s="42" t="s">
        <v>9</v>
      </c>
      <c r="E4" s="44" t="s">
        <v>10</v>
      </c>
      <c r="F4" s="42">
        <v>1</v>
      </c>
      <c r="G4" s="42" t="s">
        <v>1418</v>
      </c>
    </row>
    <row r="5" spans="1:7">
      <c r="A5" s="42"/>
      <c r="B5" s="45" t="s">
        <v>6</v>
      </c>
      <c r="C5" s="42" t="s">
        <v>7</v>
      </c>
      <c r="D5" s="44" t="s">
        <v>11</v>
      </c>
      <c r="E5" s="42" t="s">
        <v>12</v>
      </c>
      <c r="F5" s="42">
        <v>1</v>
      </c>
      <c r="G5" s="42" t="s">
        <v>1635</v>
      </c>
    </row>
    <row r="6" spans="1:7">
      <c r="A6" s="42"/>
      <c r="B6" s="45" t="s">
        <v>6</v>
      </c>
      <c r="C6" s="42" t="s">
        <v>7</v>
      </c>
      <c r="D6" s="42" t="s">
        <v>17</v>
      </c>
      <c r="E6" s="42" t="s">
        <v>18</v>
      </c>
      <c r="F6" s="42">
        <v>0</v>
      </c>
      <c r="G6" s="42"/>
    </row>
    <row r="7" spans="1:7">
      <c r="A7" s="42"/>
      <c r="B7" s="45" t="s">
        <v>6</v>
      </c>
      <c r="C7" s="42" t="s">
        <v>13</v>
      </c>
      <c r="D7" s="42" t="s">
        <v>15</v>
      </c>
      <c r="E7" s="42" t="s">
        <v>16</v>
      </c>
      <c r="F7" s="42">
        <v>0</v>
      </c>
      <c r="G7" s="42"/>
    </row>
    <row r="8" spans="1:7">
      <c r="A8" s="42"/>
      <c r="B8" s="45" t="s">
        <v>19</v>
      </c>
      <c r="C8" s="42" t="s">
        <v>20</v>
      </c>
      <c r="D8" s="42" t="s">
        <v>21</v>
      </c>
      <c r="E8" s="44" t="s">
        <v>22</v>
      </c>
      <c r="F8" s="42">
        <v>1</v>
      </c>
      <c r="G8" s="42" t="s">
        <v>1418</v>
      </c>
    </row>
    <row r="9" spans="1:7">
      <c r="A9" s="42"/>
      <c r="B9" s="45" t="s">
        <v>19</v>
      </c>
      <c r="C9" s="42" t="s">
        <v>20</v>
      </c>
      <c r="D9" s="44" t="s">
        <v>23</v>
      </c>
      <c r="E9" s="42" t="s">
        <v>24</v>
      </c>
      <c r="F9" s="42">
        <v>1</v>
      </c>
      <c r="G9" s="42" t="s">
        <v>1635</v>
      </c>
    </row>
    <row r="10" spans="1:7">
      <c r="A10" s="42"/>
      <c r="B10" s="45" t="s">
        <v>19</v>
      </c>
      <c r="C10" s="42" t="s">
        <v>5</v>
      </c>
      <c r="D10" s="42" t="s">
        <v>25</v>
      </c>
      <c r="E10" s="42" t="s">
        <v>26</v>
      </c>
      <c r="F10" s="42">
        <v>0</v>
      </c>
      <c r="G10" s="42"/>
    </row>
    <row r="11" spans="1:7">
      <c r="A11" s="42"/>
      <c r="B11" s="42" t="s">
        <v>27</v>
      </c>
      <c r="C11" s="42" t="s">
        <v>28</v>
      </c>
      <c r="D11" s="42" t="s">
        <v>30</v>
      </c>
      <c r="E11" s="42" t="s">
        <v>29</v>
      </c>
      <c r="F11" s="42">
        <v>0</v>
      </c>
      <c r="G11" s="42"/>
    </row>
    <row r="12" spans="1:7">
      <c r="A12" s="42" t="s">
        <v>1427</v>
      </c>
      <c r="B12" s="46" t="s">
        <v>31</v>
      </c>
      <c r="C12" s="42"/>
      <c r="D12" s="42"/>
      <c r="E12" s="42"/>
      <c r="F12" s="42"/>
      <c r="G12" s="42"/>
    </row>
    <row r="13" spans="1:7">
      <c r="A13" s="42"/>
      <c r="B13" s="42" t="s">
        <v>32</v>
      </c>
      <c r="C13" s="42" t="s">
        <v>33</v>
      </c>
      <c r="D13" s="42" t="s">
        <v>34</v>
      </c>
      <c r="E13" s="44" t="s">
        <v>35</v>
      </c>
      <c r="F13" s="42">
        <v>1</v>
      </c>
      <c r="G13" s="42"/>
    </row>
    <row r="14" spans="1:7">
      <c r="A14" s="42"/>
      <c r="B14" s="42" t="s">
        <v>32</v>
      </c>
      <c r="C14" s="42" t="s">
        <v>33</v>
      </c>
      <c r="D14" s="42" t="s">
        <v>36</v>
      </c>
      <c r="E14" s="44" t="s">
        <v>37</v>
      </c>
      <c r="F14" s="42">
        <v>1</v>
      </c>
      <c r="G14" s="42"/>
    </row>
    <row r="15" spans="1:7">
      <c r="A15" s="42" t="s">
        <v>1428</v>
      </c>
      <c r="B15" s="42" t="s">
        <v>38</v>
      </c>
      <c r="C15" s="42"/>
      <c r="D15" s="42"/>
      <c r="E15" s="42"/>
      <c r="F15" s="42"/>
      <c r="G15" s="42"/>
    </row>
    <row r="16" spans="1:7">
      <c r="A16" s="42"/>
      <c r="B16" s="42" t="s">
        <v>384</v>
      </c>
      <c r="C16" s="42" t="s">
        <v>385</v>
      </c>
      <c r="D16" s="42" t="s">
        <v>386</v>
      </c>
      <c r="E16" s="44" t="s">
        <v>387</v>
      </c>
      <c r="F16" s="42">
        <v>1</v>
      </c>
      <c r="G16" s="42" t="s">
        <v>1418</v>
      </c>
    </row>
    <row r="17" spans="1:7">
      <c r="A17" s="42"/>
      <c r="B17" s="42" t="s">
        <v>384</v>
      </c>
      <c r="C17" s="42" t="s">
        <v>385</v>
      </c>
      <c r="D17" s="42" t="s">
        <v>392</v>
      </c>
      <c r="E17" s="42" t="s">
        <v>388</v>
      </c>
      <c r="F17" s="42">
        <v>0</v>
      </c>
      <c r="G17" s="42"/>
    </row>
    <row r="18" spans="1:7">
      <c r="A18" s="42" t="s">
        <v>1429</v>
      </c>
      <c r="B18" s="42" t="s">
        <v>737</v>
      </c>
      <c r="C18" s="42"/>
      <c r="D18" s="42"/>
      <c r="E18" s="42"/>
      <c r="F18" s="42"/>
      <c r="G18" s="42"/>
    </row>
    <row r="19" spans="1:7">
      <c r="A19" s="42"/>
      <c r="B19" s="42" t="s">
        <v>470</v>
      </c>
      <c r="C19" s="42" t="s">
        <v>431</v>
      </c>
      <c r="D19" s="42" t="s">
        <v>432</v>
      </c>
      <c r="E19" s="42"/>
      <c r="F19" s="42">
        <v>0</v>
      </c>
      <c r="G19" s="42"/>
    </row>
    <row r="20" spans="1:7">
      <c r="A20" s="42"/>
      <c r="B20" s="42" t="s">
        <v>470</v>
      </c>
      <c r="C20" s="42" t="s">
        <v>431</v>
      </c>
      <c r="D20" s="42" t="s">
        <v>433</v>
      </c>
      <c r="E20" s="42"/>
      <c r="F20" s="42">
        <v>0</v>
      </c>
      <c r="G20" s="42"/>
    </row>
    <row r="21" spans="1:7">
      <c r="A21" s="42"/>
      <c r="B21" s="42" t="s">
        <v>470</v>
      </c>
      <c r="C21" s="42" t="s">
        <v>431</v>
      </c>
      <c r="D21" s="42" t="s">
        <v>434</v>
      </c>
      <c r="E21" s="44" t="s">
        <v>435</v>
      </c>
      <c r="F21" s="42">
        <v>1</v>
      </c>
      <c r="G21" s="42" t="s">
        <v>1418</v>
      </c>
    </row>
    <row r="22" spans="1:7">
      <c r="A22" s="42"/>
      <c r="B22" s="42" t="s">
        <v>689</v>
      </c>
      <c r="C22" s="42" t="s">
        <v>689</v>
      </c>
      <c r="D22" s="42" t="s">
        <v>690</v>
      </c>
      <c r="E22" s="42"/>
      <c r="F22" s="42">
        <v>0</v>
      </c>
      <c r="G22" s="42"/>
    </row>
    <row r="23" spans="1:7">
      <c r="A23" s="42"/>
      <c r="B23" s="42" t="s">
        <v>689</v>
      </c>
      <c r="C23" s="42" t="s">
        <v>689</v>
      </c>
      <c r="D23" s="42" t="s">
        <v>691</v>
      </c>
      <c r="E23" s="44" t="s">
        <v>692</v>
      </c>
      <c r="F23" s="42">
        <v>1</v>
      </c>
      <c r="G23" s="42" t="s">
        <v>1418</v>
      </c>
    </row>
    <row r="24" spans="1:7">
      <c r="A24" s="42"/>
      <c r="B24" s="42" t="s">
        <v>689</v>
      </c>
      <c r="C24" s="42" t="s">
        <v>689</v>
      </c>
      <c r="D24" s="42" t="s">
        <v>693</v>
      </c>
      <c r="E24" s="42"/>
      <c r="F24" s="42">
        <v>0</v>
      </c>
      <c r="G24" s="42"/>
    </row>
    <row r="25" spans="1:7">
      <c r="A25" s="42"/>
      <c r="B25" s="42" t="s">
        <v>399</v>
      </c>
      <c r="C25" s="42" t="s">
        <v>399</v>
      </c>
      <c r="D25" s="42" t="s">
        <v>702</v>
      </c>
      <c r="E25" s="42"/>
      <c r="F25" s="42">
        <v>0</v>
      </c>
      <c r="G25" s="42"/>
    </row>
    <row r="26" spans="1:7">
      <c r="A26" s="42"/>
      <c r="B26" s="42" t="s">
        <v>703</v>
      </c>
      <c r="C26" s="42" t="s">
        <v>703</v>
      </c>
      <c r="D26" s="42" t="s">
        <v>704</v>
      </c>
      <c r="E26" s="42"/>
      <c r="F26" s="42">
        <v>0</v>
      </c>
      <c r="G26" s="42"/>
    </row>
    <row r="27" spans="1:7">
      <c r="A27" s="42"/>
      <c r="B27" s="42" t="s">
        <v>481</v>
      </c>
      <c r="C27" s="42" t="s">
        <v>481</v>
      </c>
      <c r="D27" s="42" t="s">
        <v>705</v>
      </c>
      <c r="E27" s="42"/>
      <c r="F27" s="42">
        <v>0</v>
      </c>
      <c r="G27" s="42"/>
    </row>
    <row r="28" spans="1:7">
      <c r="A28" s="42"/>
      <c r="B28" s="42" t="s">
        <v>706</v>
      </c>
      <c r="C28" s="42" t="s">
        <v>706</v>
      </c>
      <c r="D28" s="42" t="s">
        <v>707</v>
      </c>
      <c r="E28" s="42"/>
      <c r="F28" s="42">
        <v>0</v>
      </c>
      <c r="G28" s="42"/>
    </row>
    <row r="29" spans="1:7">
      <c r="A29" s="42"/>
      <c r="B29" s="42" t="s">
        <v>708</v>
      </c>
      <c r="C29" s="42" t="s">
        <v>708</v>
      </c>
      <c r="D29" s="42" t="s">
        <v>709</v>
      </c>
      <c r="E29" s="42"/>
      <c r="F29" s="42">
        <v>0</v>
      </c>
      <c r="G29" s="42"/>
    </row>
    <row r="30" spans="1:7">
      <c r="A30" s="42"/>
      <c r="B30" s="42" t="s">
        <v>710</v>
      </c>
      <c r="C30" s="42" t="s">
        <v>710</v>
      </c>
      <c r="D30" s="42" t="s">
        <v>711</v>
      </c>
      <c r="E30" s="42"/>
      <c r="F30" s="42">
        <v>0</v>
      </c>
      <c r="G30" s="42"/>
    </row>
    <row r="31" spans="1:7">
      <c r="A31" s="42" t="s">
        <v>1430</v>
      </c>
      <c r="B31" s="42" t="s">
        <v>738</v>
      </c>
      <c r="C31" s="42"/>
      <c r="D31" s="42"/>
      <c r="E31" s="42"/>
      <c r="F31" s="42"/>
      <c r="G31" s="42"/>
    </row>
    <row r="32" spans="1:7">
      <c r="A32" s="42"/>
      <c r="B32" s="42" t="s">
        <v>712</v>
      </c>
      <c r="C32" s="42" t="s">
        <v>431</v>
      </c>
      <c r="D32" s="42" t="s">
        <v>432</v>
      </c>
      <c r="E32" s="42"/>
      <c r="F32" s="42">
        <v>0</v>
      </c>
      <c r="G32" s="42"/>
    </row>
    <row r="33" spans="1:7">
      <c r="A33" s="42"/>
      <c r="B33" s="42" t="s">
        <v>712</v>
      </c>
      <c r="C33" s="42" t="s">
        <v>431</v>
      </c>
      <c r="D33" s="42" t="s">
        <v>433</v>
      </c>
      <c r="E33" s="42"/>
      <c r="F33" s="42">
        <v>0</v>
      </c>
      <c r="G33" s="42"/>
    </row>
    <row r="34" spans="1:7">
      <c r="A34" s="42"/>
      <c r="B34" s="42" t="s">
        <v>712</v>
      </c>
      <c r="C34" s="42" t="s">
        <v>431</v>
      </c>
      <c r="D34" s="42" t="s">
        <v>434</v>
      </c>
      <c r="E34" s="42" t="s">
        <v>435</v>
      </c>
      <c r="F34" s="42">
        <v>0</v>
      </c>
      <c r="G34" s="42"/>
    </row>
    <row r="35" spans="1:7">
      <c r="A35" s="42"/>
      <c r="B35" s="42" t="s">
        <v>712</v>
      </c>
      <c r="C35" s="42" t="s">
        <v>488</v>
      </c>
      <c r="D35" s="42" t="s">
        <v>489</v>
      </c>
      <c r="E35" s="44" t="s">
        <v>713</v>
      </c>
      <c r="F35" s="42">
        <v>1</v>
      </c>
      <c r="G35" s="42" t="s">
        <v>1422</v>
      </c>
    </row>
    <row r="36" spans="1:7">
      <c r="A36" s="42"/>
      <c r="B36" s="42" t="s">
        <v>714</v>
      </c>
      <c r="C36" s="42" t="s">
        <v>715</v>
      </c>
      <c r="D36" s="42" t="s">
        <v>716</v>
      </c>
      <c r="E36" s="42"/>
      <c r="F36" s="42">
        <v>0</v>
      </c>
      <c r="G36" s="42"/>
    </row>
    <row r="37" spans="1:7">
      <c r="A37" s="42"/>
      <c r="B37" s="42" t="s">
        <v>714</v>
      </c>
      <c r="C37" s="42" t="s">
        <v>715</v>
      </c>
      <c r="D37" s="42" t="s">
        <v>717</v>
      </c>
      <c r="E37" s="42"/>
      <c r="F37" s="42">
        <v>0</v>
      </c>
      <c r="G37" s="42"/>
    </row>
    <row r="38" spans="1:7">
      <c r="A38" s="42" t="s">
        <v>1431</v>
      </c>
      <c r="B38" s="42" t="s">
        <v>739</v>
      </c>
      <c r="C38" s="42"/>
      <c r="D38" s="42"/>
      <c r="E38" s="42"/>
      <c r="F38" s="42"/>
      <c r="G38" s="42"/>
    </row>
    <row r="39" spans="1:7">
      <c r="A39" s="42"/>
      <c r="B39" s="42" t="s">
        <v>470</v>
      </c>
      <c r="C39" s="42" t="s">
        <v>431</v>
      </c>
      <c r="D39" s="42" t="s">
        <v>432</v>
      </c>
      <c r="E39" s="42"/>
      <c r="F39" s="42">
        <v>0</v>
      </c>
      <c r="G39" s="42"/>
    </row>
    <row r="40" spans="1:7">
      <c r="A40" s="42"/>
      <c r="B40" s="42" t="s">
        <v>470</v>
      </c>
      <c r="C40" s="42" t="s">
        <v>431</v>
      </c>
      <c r="D40" s="42" t="s">
        <v>433</v>
      </c>
      <c r="E40" s="42"/>
      <c r="F40" s="42">
        <v>0</v>
      </c>
      <c r="G40" s="42"/>
    </row>
    <row r="41" spans="1:7">
      <c r="A41" s="42"/>
      <c r="B41" s="42" t="s">
        <v>470</v>
      </c>
      <c r="C41" s="42" t="s">
        <v>431</v>
      </c>
      <c r="D41" s="42" t="s">
        <v>434</v>
      </c>
      <c r="E41" s="42" t="s">
        <v>435</v>
      </c>
      <c r="F41" s="42">
        <v>0</v>
      </c>
      <c r="G41" s="42"/>
    </row>
    <row r="42" spans="1:7">
      <c r="A42" s="42"/>
      <c r="B42" s="42" t="s">
        <v>443</v>
      </c>
      <c r="C42" s="42" t="s">
        <v>443</v>
      </c>
      <c r="D42" s="42" t="s">
        <v>444</v>
      </c>
      <c r="E42" s="42"/>
      <c r="F42" s="42">
        <v>0</v>
      </c>
      <c r="G42" s="42"/>
    </row>
    <row r="43" spans="1:7">
      <c r="A43" s="42"/>
      <c r="B43" s="42" t="s">
        <v>443</v>
      </c>
      <c r="C43" s="42" t="s">
        <v>443</v>
      </c>
      <c r="D43" s="42" t="s">
        <v>445</v>
      </c>
      <c r="E43" s="44" t="s">
        <v>446</v>
      </c>
      <c r="F43" s="42">
        <v>1</v>
      </c>
      <c r="G43" s="42" t="s">
        <v>1418</v>
      </c>
    </row>
    <row r="44" spans="1:7">
      <c r="A44" s="42"/>
      <c r="B44" s="42" t="s">
        <v>443</v>
      </c>
      <c r="C44" s="42" t="s">
        <v>443</v>
      </c>
      <c r="D44" s="42" t="s">
        <v>447</v>
      </c>
      <c r="E44" s="42"/>
      <c r="F44" s="42">
        <v>0</v>
      </c>
      <c r="G44" s="42"/>
    </row>
    <row r="45" spans="1:7">
      <c r="A45" s="42"/>
      <c r="B45" s="42" t="s">
        <v>453</v>
      </c>
      <c r="C45" s="42" t="s">
        <v>453</v>
      </c>
      <c r="D45" s="42" t="s">
        <v>454</v>
      </c>
      <c r="E45" s="42"/>
      <c r="F45" s="42">
        <v>0</v>
      </c>
      <c r="G45" s="42"/>
    </row>
    <row r="46" spans="1:7">
      <c r="A46" s="42"/>
      <c r="B46" s="42" t="s">
        <v>453</v>
      </c>
      <c r="C46" s="42" t="s">
        <v>453</v>
      </c>
      <c r="D46" s="42" t="s">
        <v>455</v>
      </c>
      <c r="E46" s="44" t="s">
        <v>456</v>
      </c>
      <c r="F46" s="42">
        <v>1</v>
      </c>
      <c r="G46" s="42" t="s">
        <v>1420</v>
      </c>
    </row>
    <row r="47" spans="1:7">
      <c r="A47" s="42"/>
      <c r="B47" s="42" t="s">
        <v>453</v>
      </c>
      <c r="C47" s="42" t="s">
        <v>453</v>
      </c>
      <c r="D47" s="42" t="s">
        <v>457</v>
      </c>
      <c r="E47" s="42"/>
      <c r="F47" s="42">
        <v>0</v>
      </c>
      <c r="G47" s="42"/>
    </row>
    <row r="48" spans="1:7">
      <c r="A48" s="42"/>
      <c r="B48" s="42" t="s">
        <v>718</v>
      </c>
      <c r="C48" s="42" t="s">
        <v>715</v>
      </c>
      <c r="D48" s="42" t="s">
        <v>716</v>
      </c>
      <c r="E48" s="42"/>
      <c r="F48" s="42">
        <v>0</v>
      </c>
      <c r="G48" s="42"/>
    </row>
    <row r="49" spans="1:7">
      <c r="A49" s="42"/>
      <c r="B49" s="42" t="s">
        <v>718</v>
      </c>
      <c r="C49" s="42" t="s">
        <v>715</v>
      </c>
      <c r="D49" s="42" t="s">
        <v>717</v>
      </c>
      <c r="E49" s="42"/>
      <c r="F49" s="42">
        <v>0</v>
      </c>
      <c r="G49" s="42"/>
    </row>
    <row r="50" spans="1:7">
      <c r="A50" s="42"/>
      <c r="B50" s="42" t="s">
        <v>719</v>
      </c>
      <c r="C50" s="42" t="s">
        <v>720</v>
      </c>
      <c r="D50" s="42" t="s">
        <v>721</v>
      </c>
      <c r="E50" s="42"/>
      <c r="F50" s="42">
        <v>0</v>
      </c>
      <c r="G50" s="42"/>
    </row>
    <row r="51" spans="1:7">
      <c r="A51" s="42" t="s">
        <v>1432</v>
      </c>
      <c r="B51" s="42" t="s">
        <v>740</v>
      </c>
      <c r="C51" s="42"/>
      <c r="D51" s="42"/>
      <c r="E51" s="42"/>
      <c r="F51" s="42"/>
      <c r="G51" s="42"/>
    </row>
    <row r="52" spans="1:7">
      <c r="A52" s="42"/>
      <c r="B52" s="42" t="s">
        <v>465</v>
      </c>
      <c r="C52" s="42" t="s">
        <v>465</v>
      </c>
      <c r="D52" s="42" t="s">
        <v>466</v>
      </c>
      <c r="E52" s="42"/>
      <c r="F52" s="42">
        <v>0</v>
      </c>
      <c r="G52" s="42"/>
    </row>
    <row r="53" spans="1:7">
      <c r="A53" s="42"/>
      <c r="B53" s="42" t="s">
        <v>465</v>
      </c>
      <c r="C53" s="42" t="s">
        <v>465</v>
      </c>
      <c r="D53" s="42" t="s">
        <v>467</v>
      </c>
      <c r="E53" s="44" t="s">
        <v>468</v>
      </c>
      <c r="F53" s="42">
        <v>1</v>
      </c>
      <c r="G53" s="42" t="s">
        <v>1418</v>
      </c>
    </row>
    <row r="54" spans="1:7">
      <c r="A54" s="42"/>
      <c r="B54" s="42" t="s">
        <v>465</v>
      </c>
      <c r="C54" s="42" t="s">
        <v>465</v>
      </c>
      <c r="D54" s="42" t="s">
        <v>469</v>
      </c>
      <c r="E54" s="42"/>
      <c r="F54" s="42">
        <v>0</v>
      </c>
      <c r="G54" s="42"/>
    </row>
    <row r="55" spans="1:7">
      <c r="A55" s="42"/>
      <c r="B55" s="42" t="s">
        <v>722</v>
      </c>
      <c r="C55" s="42" t="s">
        <v>431</v>
      </c>
      <c r="D55" s="42" t="s">
        <v>432</v>
      </c>
      <c r="E55" s="42"/>
      <c r="F55" s="42">
        <v>0</v>
      </c>
      <c r="G55" s="42"/>
    </row>
    <row r="56" spans="1:7">
      <c r="A56" s="42"/>
      <c r="B56" s="42" t="s">
        <v>722</v>
      </c>
      <c r="C56" s="42" t="s">
        <v>431</v>
      </c>
      <c r="D56" s="42" t="s">
        <v>433</v>
      </c>
      <c r="E56" s="42"/>
      <c r="F56" s="42">
        <v>0</v>
      </c>
      <c r="G56" s="42"/>
    </row>
    <row r="57" spans="1:7">
      <c r="A57" s="42"/>
      <c r="B57" s="42" t="s">
        <v>722</v>
      </c>
      <c r="C57" s="42" t="s">
        <v>431</v>
      </c>
      <c r="D57" s="42" t="s">
        <v>434</v>
      </c>
      <c r="E57" s="42" t="s">
        <v>435</v>
      </c>
      <c r="F57" s="42">
        <v>0</v>
      </c>
      <c r="G57" s="42"/>
    </row>
    <row r="58" spans="1:7">
      <c r="A58" s="42" t="s">
        <v>1433</v>
      </c>
      <c r="B58" s="42" t="s">
        <v>483</v>
      </c>
      <c r="C58" s="42"/>
      <c r="D58" s="42"/>
      <c r="E58" s="42"/>
      <c r="F58" s="42"/>
      <c r="G58" s="42"/>
    </row>
    <row r="59" spans="1:7">
      <c r="A59" s="42"/>
      <c r="B59" s="42" t="s">
        <v>484</v>
      </c>
      <c r="C59" s="42" t="s">
        <v>485</v>
      </c>
      <c r="D59" s="42" t="s">
        <v>486</v>
      </c>
      <c r="E59" s="42"/>
      <c r="F59" s="42">
        <v>0</v>
      </c>
      <c r="G59" s="42"/>
    </row>
    <row r="60" spans="1:7">
      <c r="A60" s="42"/>
      <c r="B60" s="42" t="s">
        <v>487</v>
      </c>
      <c r="C60" s="42" t="s">
        <v>488</v>
      </c>
      <c r="D60" s="42" t="s">
        <v>489</v>
      </c>
      <c r="E60" s="44" t="s">
        <v>490</v>
      </c>
      <c r="F60" s="42">
        <v>1</v>
      </c>
      <c r="G60" s="42" t="s">
        <v>1419</v>
      </c>
    </row>
    <row r="61" spans="1:7">
      <c r="A61" s="42"/>
      <c r="B61" s="42" t="s">
        <v>487</v>
      </c>
      <c r="C61" s="42" t="s">
        <v>465</v>
      </c>
      <c r="D61" s="42" t="s">
        <v>469</v>
      </c>
      <c r="E61" s="42"/>
      <c r="F61" s="42">
        <v>0</v>
      </c>
      <c r="G61" s="42"/>
    </row>
    <row r="62" spans="1:7">
      <c r="A62" s="42"/>
      <c r="B62" s="42" t="s">
        <v>723</v>
      </c>
      <c r="C62" s="42" t="s">
        <v>543</v>
      </c>
      <c r="D62" s="42" t="s">
        <v>634</v>
      </c>
      <c r="E62" s="42"/>
      <c r="F62" s="42">
        <v>0</v>
      </c>
      <c r="G62" s="42"/>
    </row>
    <row r="63" spans="1:7">
      <c r="A63" s="42"/>
      <c r="B63" s="42" t="s">
        <v>689</v>
      </c>
      <c r="C63" s="42" t="s">
        <v>689</v>
      </c>
      <c r="D63" s="42" t="s">
        <v>690</v>
      </c>
      <c r="E63" s="42"/>
      <c r="F63" s="42">
        <v>0</v>
      </c>
      <c r="G63" s="42"/>
    </row>
    <row r="64" spans="1:7">
      <c r="A64" s="42"/>
      <c r="B64" s="42" t="s">
        <v>689</v>
      </c>
      <c r="C64" s="42" t="s">
        <v>689</v>
      </c>
      <c r="D64" s="42" t="s">
        <v>691</v>
      </c>
      <c r="E64" s="44" t="s">
        <v>692</v>
      </c>
      <c r="F64" s="42">
        <v>1</v>
      </c>
      <c r="G64" s="42" t="s">
        <v>1419</v>
      </c>
    </row>
    <row r="65" spans="1:7">
      <c r="A65" s="42"/>
      <c r="B65" s="42" t="s">
        <v>689</v>
      </c>
      <c r="C65" s="42" t="s">
        <v>689</v>
      </c>
      <c r="D65" s="42" t="s">
        <v>693</v>
      </c>
      <c r="E65" s="42"/>
      <c r="F65" s="42">
        <v>0</v>
      </c>
      <c r="G65" s="42"/>
    </row>
    <row r="66" spans="1:7">
      <c r="A66" s="42"/>
      <c r="B66" s="42" t="s">
        <v>724</v>
      </c>
      <c r="C66" s="42" t="s">
        <v>724</v>
      </c>
      <c r="D66" s="42" t="s">
        <v>725</v>
      </c>
      <c r="E66" s="42"/>
      <c r="F66" s="42">
        <v>0</v>
      </c>
      <c r="G66" s="42"/>
    </row>
    <row r="67" spans="1:7">
      <c r="A67" s="42"/>
      <c r="B67" s="42" t="s">
        <v>726</v>
      </c>
      <c r="C67" s="42" t="s">
        <v>726</v>
      </c>
      <c r="D67" s="42" t="s">
        <v>727</v>
      </c>
      <c r="E67" s="42"/>
      <c r="F67" s="42">
        <v>0</v>
      </c>
      <c r="G67" s="42"/>
    </row>
    <row r="68" spans="1:7">
      <c r="A68" s="42"/>
      <c r="B68" s="42" t="s">
        <v>728</v>
      </c>
      <c r="C68" s="42" t="s">
        <v>728</v>
      </c>
      <c r="D68" s="42" t="s">
        <v>729</v>
      </c>
      <c r="E68" s="42"/>
      <c r="F68" s="42">
        <v>0</v>
      </c>
      <c r="G68" s="42"/>
    </row>
    <row r="69" spans="1:7">
      <c r="A69" s="42"/>
      <c r="B69" s="42" t="s">
        <v>730</v>
      </c>
      <c r="C69" s="42" t="s">
        <v>730</v>
      </c>
      <c r="D69" s="42" t="s">
        <v>731</v>
      </c>
      <c r="E69" s="42"/>
      <c r="F69" s="42">
        <v>0</v>
      </c>
      <c r="G69" s="42"/>
    </row>
    <row r="70" spans="1:7">
      <c r="A70" s="42"/>
      <c r="B70" s="42" t="s">
        <v>732</v>
      </c>
      <c r="C70" s="42" t="s">
        <v>733</v>
      </c>
      <c r="D70" s="42" t="s">
        <v>734</v>
      </c>
      <c r="E70" s="42"/>
      <c r="F70" s="42">
        <v>0</v>
      </c>
      <c r="G70" s="42"/>
    </row>
    <row r="71" spans="1:7">
      <c r="A71" s="42" t="s">
        <v>1434</v>
      </c>
      <c r="B71" s="42" t="s">
        <v>741</v>
      </c>
      <c r="C71" s="42"/>
      <c r="D71" s="42"/>
      <c r="E71" s="42"/>
      <c r="F71" s="42"/>
      <c r="G71" s="42"/>
    </row>
    <row r="72" spans="1:7">
      <c r="A72" s="42"/>
      <c r="B72" s="42" t="s">
        <v>723</v>
      </c>
      <c r="C72" s="42" t="s">
        <v>543</v>
      </c>
      <c r="D72" s="42" t="s">
        <v>634</v>
      </c>
      <c r="E72" s="42"/>
      <c r="F72" s="42">
        <v>0</v>
      </c>
      <c r="G72" s="42"/>
    </row>
    <row r="73" spans="1:7">
      <c r="A73" s="42"/>
      <c r="B73" s="42" t="s">
        <v>465</v>
      </c>
      <c r="C73" s="42" t="s">
        <v>465</v>
      </c>
      <c r="D73" s="42" t="s">
        <v>466</v>
      </c>
      <c r="E73" s="42"/>
      <c r="F73" s="42">
        <v>0</v>
      </c>
      <c r="G73" s="42"/>
    </row>
    <row r="74" spans="1:7">
      <c r="A74" s="42"/>
      <c r="B74" s="42" t="s">
        <v>465</v>
      </c>
      <c r="C74" s="42" t="s">
        <v>465</v>
      </c>
      <c r="D74" s="42" t="s">
        <v>467</v>
      </c>
      <c r="E74" s="42" t="s">
        <v>468</v>
      </c>
      <c r="F74" s="42">
        <v>0</v>
      </c>
      <c r="G74" s="42"/>
    </row>
    <row r="75" spans="1:7">
      <c r="A75" s="42"/>
      <c r="B75" s="42" t="s">
        <v>465</v>
      </c>
      <c r="C75" s="42" t="s">
        <v>465</v>
      </c>
      <c r="D75" s="42" t="s">
        <v>469</v>
      </c>
      <c r="E75" s="42"/>
      <c r="F75" s="42">
        <v>0</v>
      </c>
      <c r="G75" s="42"/>
    </row>
    <row r="76" spans="1:7">
      <c r="A76" s="42"/>
      <c r="B76" s="42" t="s">
        <v>694</v>
      </c>
      <c r="C76" s="42" t="s">
        <v>431</v>
      </c>
      <c r="D76" s="42" t="s">
        <v>432</v>
      </c>
      <c r="E76" s="42"/>
      <c r="F76" s="42">
        <v>0</v>
      </c>
      <c r="G76" s="42"/>
    </row>
    <row r="77" spans="1:7">
      <c r="A77" s="42"/>
      <c r="B77" s="42" t="s">
        <v>694</v>
      </c>
      <c r="C77" s="42" t="s">
        <v>431</v>
      </c>
      <c r="D77" s="42" t="s">
        <v>433</v>
      </c>
      <c r="E77" s="42"/>
      <c r="F77" s="42">
        <v>0</v>
      </c>
      <c r="G77" s="42"/>
    </row>
    <row r="78" spans="1:7">
      <c r="A78" s="42"/>
      <c r="B78" s="42" t="s">
        <v>694</v>
      </c>
      <c r="C78" s="42" t="s">
        <v>431</v>
      </c>
      <c r="D78" s="42" t="s">
        <v>434</v>
      </c>
      <c r="E78" s="42" t="s">
        <v>435</v>
      </c>
      <c r="F78" s="42">
        <v>0</v>
      </c>
      <c r="G78" s="42"/>
    </row>
    <row r="79" spans="1:7">
      <c r="A79" s="42"/>
      <c r="B79" s="42" t="s">
        <v>714</v>
      </c>
      <c r="C79" s="42" t="s">
        <v>715</v>
      </c>
      <c r="D79" s="42" t="s">
        <v>716</v>
      </c>
      <c r="E79" s="42"/>
      <c r="F79" s="42">
        <v>0</v>
      </c>
      <c r="G79" s="42"/>
    </row>
    <row r="80" spans="1:7">
      <c r="A80" s="42"/>
      <c r="B80" s="42" t="s">
        <v>714</v>
      </c>
      <c r="C80" s="42" t="s">
        <v>715</v>
      </c>
      <c r="D80" s="42" t="s">
        <v>717</v>
      </c>
      <c r="E80" s="42"/>
      <c r="F80" s="42">
        <v>0</v>
      </c>
      <c r="G80" s="42"/>
    </row>
    <row r="81" spans="1:7">
      <c r="A81" s="42" t="s">
        <v>1435</v>
      </c>
      <c r="B81" s="42" t="s">
        <v>742</v>
      </c>
      <c r="C81" s="42"/>
      <c r="D81" s="42"/>
      <c r="E81" s="42"/>
      <c r="F81" s="42"/>
      <c r="G81" s="42"/>
    </row>
    <row r="82" spans="1:7">
      <c r="A82" s="42"/>
      <c r="B82" s="42" t="s">
        <v>689</v>
      </c>
      <c r="C82" s="42" t="s">
        <v>689</v>
      </c>
      <c r="D82" s="42" t="s">
        <v>690</v>
      </c>
      <c r="E82" s="42"/>
      <c r="F82" s="42">
        <v>0</v>
      </c>
      <c r="G82" s="42"/>
    </row>
    <row r="83" spans="1:7">
      <c r="A83" s="42"/>
      <c r="B83" s="42" t="s">
        <v>689</v>
      </c>
      <c r="C83" s="42" t="s">
        <v>689</v>
      </c>
      <c r="D83" s="42" t="s">
        <v>691</v>
      </c>
      <c r="E83" s="42" t="s">
        <v>692</v>
      </c>
      <c r="F83" s="42">
        <v>0</v>
      </c>
      <c r="G83" s="42"/>
    </row>
    <row r="84" spans="1:7">
      <c r="A84" s="42"/>
      <c r="B84" s="42" t="s">
        <v>689</v>
      </c>
      <c r="C84" s="42" t="s">
        <v>689</v>
      </c>
      <c r="D84" s="42" t="s">
        <v>693</v>
      </c>
      <c r="E84" s="42"/>
      <c r="F84" s="42">
        <v>0</v>
      </c>
      <c r="G84" s="42"/>
    </row>
    <row r="85" spans="1:7">
      <c r="A85" s="42"/>
      <c r="B85" s="42" t="s">
        <v>735</v>
      </c>
      <c r="C85" s="42" t="s">
        <v>431</v>
      </c>
      <c r="D85" s="42" t="s">
        <v>432</v>
      </c>
      <c r="E85" s="42"/>
      <c r="F85" s="42">
        <v>0</v>
      </c>
      <c r="G85" s="42"/>
    </row>
    <row r="86" spans="1:7">
      <c r="A86" s="42"/>
      <c r="B86" s="42" t="s">
        <v>735</v>
      </c>
      <c r="C86" s="42" t="s">
        <v>431</v>
      </c>
      <c r="D86" s="42" t="s">
        <v>433</v>
      </c>
      <c r="E86" s="42"/>
      <c r="F86" s="42">
        <v>0</v>
      </c>
      <c r="G86" s="42"/>
    </row>
    <row r="87" spans="1:7">
      <c r="A87" s="42"/>
      <c r="B87" s="42" t="s">
        <v>735</v>
      </c>
      <c r="C87" s="42" t="s">
        <v>431</v>
      </c>
      <c r="D87" s="42" t="s">
        <v>434</v>
      </c>
      <c r="E87" s="42" t="s">
        <v>435</v>
      </c>
      <c r="F87" s="42">
        <v>0</v>
      </c>
      <c r="G87" s="42"/>
    </row>
    <row r="88" spans="1:7">
      <c r="A88" s="42"/>
      <c r="B88" s="42" t="s">
        <v>399</v>
      </c>
      <c r="C88" s="42" t="s">
        <v>399</v>
      </c>
      <c r="D88" s="42" t="s">
        <v>702</v>
      </c>
      <c r="E88" s="42"/>
      <c r="F88" s="42">
        <v>0</v>
      </c>
      <c r="G88" s="42"/>
    </row>
    <row r="89" spans="1:7">
      <c r="A89" s="42"/>
      <c r="B89" s="42" t="s">
        <v>703</v>
      </c>
      <c r="C89" s="42" t="s">
        <v>703</v>
      </c>
      <c r="D89" s="42" t="s">
        <v>704</v>
      </c>
      <c r="E89" s="42"/>
      <c r="F89" s="42">
        <v>0</v>
      </c>
      <c r="G89" s="42"/>
    </row>
    <row r="90" spans="1:7">
      <c r="A90" s="42"/>
      <c r="B90" s="42" t="s">
        <v>736</v>
      </c>
      <c r="C90" s="42" t="s">
        <v>481</v>
      </c>
      <c r="D90" s="42" t="s">
        <v>705</v>
      </c>
      <c r="E90" s="42"/>
      <c r="F90" s="42">
        <v>0</v>
      </c>
      <c r="G90" s="42"/>
    </row>
    <row r="91" spans="1:7">
      <c r="A91" s="42"/>
      <c r="B91" s="42" t="s">
        <v>706</v>
      </c>
      <c r="C91" s="42" t="s">
        <v>706</v>
      </c>
      <c r="D91" s="42" t="s">
        <v>707</v>
      </c>
      <c r="E91" s="42"/>
      <c r="F91" s="42">
        <v>0</v>
      </c>
      <c r="G91" s="42"/>
    </row>
    <row r="92" spans="1:7">
      <c r="A92" s="42"/>
      <c r="B92" s="42" t="s">
        <v>708</v>
      </c>
      <c r="C92" s="42" t="s">
        <v>708</v>
      </c>
      <c r="D92" s="42" t="s">
        <v>709</v>
      </c>
      <c r="E92" s="42"/>
      <c r="F92" s="42">
        <v>0</v>
      </c>
      <c r="G92" s="42"/>
    </row>
    <row r="93" spans="1:7">
      <c r="A93" s="42"/>
      <c r="B93" s="42" t="s">
        <v>710</v>
      </c>
      <c r="C93" s="42" t="s">
        <v>710</v>
      </c>
      <c r="D93" s="42" t="s">
        <v>711</v>
      </c>
      <c r="E93" s="42"/>
      <c r="F93" s="42">
        <v>0</v>
      </c>
      <c r="G93" s="42"/>
    </row>
    <row r="94" spans="1:7">
      <c r="A94" s="42"/>
      <c r="B94" s="42"/>
      <c r="C94" s="42"/>
      <c r="D94" s="42"/>
      <c r="E94" s="42"/>
      <c r="F94" s="42">
        <f>SUM(F3:F93)</f>
        <v>15</v>
      </c>
      <c r="G94" s="42"/>
    </row>
    <row r="95" spans="1:7">
      <c r="A95" s="36"/>
      <c r="B95" s="36"/>
      <c r="C95" s="36"/>
      <c r="D95" s="36"/>
      <c r="E95" s="36"/>
      <c r="F95" s="36"/>
      <c r="G95" s="36"/>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BDC3C-E9EB-44F0-B86E-AB7E655C08EB}">
  <dimension ref="A1:G91"/>
  <sheetViews>
    <sheetView topLeftCell="A37" zoomScale="130" zoomScaleNormal="130" workbookViewId="0">
      <selection activeCell="F64" sqref="F64"/>
    </sheetView>
  </sheetViews>
  <sheetFormatPr defaultRowHeight="13.8"/>
  <cols>
    <col min="2" max="2" width="29" customWidth="1"/>
    <col min="3" max="3" width="11.6640625" bestFit="1" customWidth="1"/>
    <col min="4" max="4" width="46.77734375" bestFit="1" customWidth="1"/>
    <col min="5" max="5" width="66.5546875" bestFit="1" customWidth="1"/>
    <col min="6" max="6" width="16.109375" bestFit="1" customWidth="1"/>
    <col min="7" max="7" width="11.6640625" bestFit="1" customWidth="1"/>
  </cols>
  <sheetData>
    <row r="1" spans="1:7" ht="15.6">
      <c r="A1" s="50"/>
      <c r="B1" s="50" t="s">
        <v>1</v>
      </c>
      <c r="C1" s="50" t="s">
        <v>2</v>
      </c>
      <c r="D1" s="50" t="s">
        <v>3</v>
      </c>
      <c r="E1" s="50" t="s">
        <v>4</v>
      </c>
      <c r="F1" s="50" t="s">
        <v>1415</v>
      </c>
      <c r="G1" s="50" t="s">
        <v>1416</v>
      </c>
    </row>
    <row r="2" spans="1:7">
      <c r="A2" s="42" t="s">
        <v>1426</v>
      </c>
      <c r="B2" s="42" t="s">
        <v>38</v>
      </c>
      <c r="C2" s="42"/>
      <c r="D2" s="42"/>
      <c r="E2" s="42"/>
      <c r="F2" s="42"/>
      <c r="G2" s="42"/>
    </row>
    <row r="3" spans="1:7">
      <c r="A3" s="42"/>
      <c r="B3" s="42" t="s">
        <v>38</v>
      </c>
      <c r="C3" s="42" t="s">
        <v>39</v>
      </c>
      <c r="D3" s="44" t="s">
        <v>40</v>
      </c>
      <c r="E3" s="42" t="s">
        <v>41</v>
      </c>
      <c r="F3" s="42">
        <v>1</v>
      </c>
      <c r="G3" s="42" t="s">
        <v>1419</v>
      </c>
    </row>
    <row r="4" spans="1:7">
      <c r="A4" s="42"/>
      <c r="B4" s="42" t="s">
        <v>38</v>
      </c>
      <c r="C4" s="42" t="s">
        <v>39</v>
      </c>
      <c r="D4" s="44" t="s">
        <v>42</v>
      </c>
      <c r="E4" s="42" t="s">
        <v>43</v>
      </c>
      <c r="F4" s="42">
        <v>1</v>
      </c>
      <c r="G4" s="42" t="s">
        <v>1635</v>
      </c>
    </row>
    <row r="5" spans="1:7">
      <c r="A5" s="42"/>
      <c r="B5" s="42" t="s">
        <v>38</v>
      </c>
      <c r="C5" s="42" t="s">
        <v>39</v>
      </c>
      <c r="D5" s="42" t="s">
        <v>44</v>
      </c>
      <c r="E5" s="42" t="s">
        <v>45</v>
      </c>
      <c r="F5" s="42">
        <v>0</v>
      </c>
      <c r="G5" s="42"/>
    </row>
    <row r="6" spans="1:7">
      <c r="A6" s="42"/>
      <c r="B6" s="42" t="s">
        <v>38</v>
      </c>
      <c r="C6" s="42" t="s">
        <v>46</v>
      </c>
      <c r="D6" s="42" t="s">
        <v>47</v>
      </c>
      <c r="E6" s="42" t="s">
        <v>57</v>
      </c>
      <c r="F6" s="42">
        <v>0</v>
      </c>
      <c r="G6" s="42"/>
    </row>
    <row r="7" spans="1:7">
      <c r="A7" s="42" t="s">
        <v>1427</v>
      </c>
      <c r="B7" s="46" t="s">
        <v>48</v>
      </c>
      <c r="C7" s="42"/>
      <c r="D7" s="42"/>
      <c r="E7" s="42"/>
      <c r="F7" s="42"/>
      <c r="G7" s="42"/>
    </row>
    <row r="8" spans="1:7">
      <c r="A8" s="42"/>
      <c r="B8" s="42" t="s">
        <v>49</v>
      </c>
      <c r="C8" s="42" t="s">
        <v>50</v>
      </c>
      <c r="D8" s="42" t="s">
        <v>51</v>
      </c>
      <c r="E8" s="42" t="s">
        <v>52</v>
      </c>
      <c r="F8" s="42">
        <v>0</v>
      </c>
      <c r="G8" s="42"/>
    </row>
    <row r="9" spans="1:7">
      <c r="A9" s="42"/>
      <c r="B9" s="42" t="s">
        <v>49</v>
      </c>
      <c r="C9" s="42" t="s">
        <v>50</v>
      </c>
      <c r="D9" s="44" t="s">
        <v>53</v>
      </c>
      <c r="E9" s="42" t="s">
        <v>54</v>
      </c>
      <c r="F9" s="42">
        <v>1</v>
      </c>
      <c r="G9" s="42" t="s">
        <v>1420</v>
      </c>
    </row>
    <row r="10" spans="1:7">
      <c r="A10" s="42"/>
      <c r="B10" s="42" t="s">
        <v>49</v>
      </c>
      <c r="C10" s="42" t="s">
        <v>50</v>
      </c>
      <c r="D10" s="44" t="s">
        <v>55</v>
      </c>
      <c r="E10" s="42" t="s">
        <v>56</v>
      </c>
      <c r="F10" s="42">
        <v>1</v>
      </c>
      <c r="G10" s="42" t="s">
        <v>1420</v>
      </c>
    </row>
    <row r="11" spans="1:7">
      <c r="A11" s="42"/>
      <c r="B11" s="42" t="s">
        <v>49</v>
      </c>
      <c r="C11" s="42" t="s">
        <v>46</v>
      </c>
      <c r="D11" s="42" t="s">
        <v>47</v>
      </c>
      <c r="E11" s="42" t="s">
        <v>58</v>
      </c>
      <c r="F11" s="42">
        <v>0</v>
      </c>
      <c r="G11" s="42"/>
    </row>
    <row r="12" spans="1:7">
      <c r="A12" s="42" t="s">
        <v>1428</v>
      </c>
      <c r="B12" s="46" t="s">
        <v>59</v>
      </c>
      <c r="C12" s="42"/>
      <c r="D12" s="42"/>
      <c r="E12" s="42"/>
      <c r="F12" s="42"/>
      <c r="G12" s="42"/>
    </row>
    <row r="13" spans="1:7">
      <c r="A13" s="42"/>
      <c r="B13" s="42" t="s">
        <v>60</v>
      </c>
      <c r="C13" s="42" t="s">
        <v>61</v>
      </c>
      <c r="D13" s="42" t="s">
        <v>62</v>
      </c>
      <c r="E13" s="42" t="s">
        <v>63</v>
      </c>
      <c r="F13" s="42">
        <v>0</v>
      </c>
      <c r="G13" s="42"/>
    </row>
    <row r="14" spans="1:7">
      <c r="A14" s="42"/>
      <c r="B14" s="42" t="s">
        <v>60</v>
      </c>
      <c r="C14" s="42" t="s">
        <v>61</v>
      </c>
      <c r="D14" s="42" t="s">
        <v>64</v>
      </c>
      <c r="E14" s="42" t="s">
        <v>65</v>
      </c>
      <c r="F14" s="42">
        <v>0</v>
      </c>
      <c r="G14" s="42"/>
    </row>
    <row r="15" spans="1:7">
      <c r="A15" s="42"/>
      <c r="B15" s="42" t="s">
        <v>60</v>
      </c>
      <c r="C15" s="42" t="s">
        <v>61</v>
      </c>
      <c r="D15" s="44" t="s">
        <v>66</v>
      </c>
      <c r="E15" s="42" t="s">
        <v>67</v>
      </c>
      <c r="F15" s="42">
        <v>1</v>
      </c>
      <c r="G15" s="42" t="s">
        <v>1422</v>
      </c>
    </row>
    <row r="16" spans="1:7">
      <c r="A16" s="42"/>
      <c r="B16" s="42" t="s">
        <v>60</v>
      </c>
      <c r="C16" s="42" t="s">
        <v>61</v>
      </c>
      <c r="D16" s="42" t="s">
        <v>68</v>
      </c>
      <c r="E16" s="44" t="s">
        <v>69</v>
      </c>
      <c r="F16" s="42">
        <v>1</v>
      </c>
      <c r="G16" s="42" t="s">
        <v>1418</v>
      </c>
    </row>
    <row r="17" spans="1:7">
      <c r="A17" s="42"/>
      <c r="B17" s="42" t="s">
        <v>60</v>
      </c>
      <c r="C17" s="42" t="s">
        <v>20</v>
      </c>
      <c r="D17" s="42" t="s">
        <v>70</v>
      </c>
      <c r="E17" s="44" t="s">
        <v>71</v>
      </c>
      <c r="F17" s="42">
        <v>1</v>
      </c>
      <c r="G17" s="42" t="s">
        <v>1419</v>
      </c>
    </row>
    <row r="18" spans="1:7">
      <c r="A18" s="42" t="s">
        <v>1429</v>
      </c>
      <c r="B18" s="42" t="s">
        <v>743</v>
      </c>
      <c r="C18" s="42"/>
      <c r="D18" s="42"/>
      <c r="E18" s="42"/>
      <c r="F18" s="42"/>
      <c r="G18" s="42"/>
    </row>
    <row r="19" spans="1:7">
      <c r="A19" s="42"/>
      <c r="B19" s="42" t="s">
        <v>744</v>
      </c>
      <c r="C19" s="42" t="s">
        <v>493</v>
      </c>
      <c r="D19" s="44" t="s">
        <v>494</v>
      </c>
      <c r="E19" s="42"/>
      <c r="F19" s="42">
        <v>1</v>
      </c>
      <c r="G19" s="42" t="s">
        <v>1420</v>
      </c>
    </row>
    <row r="20" spans="1:7">
      <c r="A20" s="42"/>
      <c r="B20" s="42" t="s">
        <v>744</v>
      </c>
      <c r="C20" s="42" t="s">
        <v>745</v>
      </c>
      <c r="D20" s="44" t="s">
        <v>746</v>
      </c>
      <c r="E20" s="44" t="s">
        <v>747</v>
      </c>
      <c r="F20" s="42">
        <v>1</v>
      </c>
      <c r="G20" s="42" t="s">
        <v>1419</v>
      </c>
    </row>
    <row r="21" spans="1:7">
      <c r="A21" s="42"/>
      <c r="B21" s="42" t="s">
        <v>443</v>
      </c>
      <c r="C21" s="42" t="s">
        <v>443</v>
      </c>
      <c r="D21" s="42" t="s">
        <v>444</v>
      </c>
      <c r="E21" s="42"/>
      <c r="F21" s="42">
        <v>0</v>
      </c>
      <c r="G21" s="42"/>
    </row>
    <row r="22" spans="1:7">
      <c r="A22" s="42"/>
      <c r="B22" s="42" t="s">
        <v>443</v>
      </c>
      <c r="C22" s="42" t="s">
        <v>443</v>
      </c>
      <c r="D22" s="42" t="s">
        <v>445</v>
      </c>
      <c r="E22" s="44" t="s">
        <v>446</v>
      </c>
      <c r="F22" s="42">
        <v>1</v>
      </c>
      <c r="G22" s="42" t="s">
        <v>1418</v>
      </c>
    </row>
    <row r="23" spans="1:7">
      <c r="A23" s="42"/>
      <c r="B23" s="42" t="s">
        <v>443</v>
      </c>
      <c r="C23" s="42" t="s">
        <v>443</v>
      </c>
      <c r="D23" s="42" t="s">
        <v>447</v>
      </c>
      <c r="E23" s="42"/>
      <c r="F23" s="42">
        <v>0</v>
      </c>
      <c r="G23" s="42"/>
    </row>
    <row r="24" spans="1:7">
      <c r="A24" s="42"/>
      <c r="B24" s="42" t="s">
        <v>495</v>
      </c>
      <c r="C24" s="42" t="s">
        <v>431</v>
      </c>
      <c r="D24" s="42" t="s">
        <v>432</v>
      </c>
      <c r="E24" s="42"/>
      <c r="F24" s="42">
        <v>0</v>
      </c>
      <c r="G24" s="42"/>
    </row>
    <row r="25" spans="1:7">
      <c r="A25" s="42"/>
      <c r="B25" s="42" t="s">
        <v>495</v>
      </c>
      <c r="C25" s="42" t="s">
        <v>431</v>
      </c>
      <c r="D25" s="42" t="s">
        <v>433</v>
      </c>
      <c r="E25" s="42"/>
      <c r="F25" s="42">
        <v>0</v>
      </c>
      <c r="G25" s="42"/>
    </row>
    <row r="26" spans="1:7">
      <c r="A26" s="42"/>
      <c r="B26" s="42" t="s">
        <v>495</v>
      </c>
      <c r="C26" s="42" t="s">
        <v>431</v>
      </c>
      <c r="D26" s="42" t="s">
        <v>434</v>
      </c>
      <c r="E26" s="44" t="s">
        <v>435</v>
      </c>
      <c r="F26" s="42">
        <v>1</v>
      </c>
      <c r="G26" s="42" t="s">
        <v>1418</v>
      </c>
    </row>
    <row r="27" spans="1:7">
      <c r="A27" s="42"/>
      <c r="B27" s="42" t="s">
        <v>496</v>
      </c>
      <c r="C27" s="42" t="s">
        <v>443</v>
      </c>
      <c r="D27" s="42" t="s">
        <v>445</v>
      </c>
      <c r="E27" s="42"/>
      <c r="F27" s="42">
        <v>0</v>
      </c>
      <c r="G27" s="42"/>
    </row>
    <row r="28" spans="1:7">
      <c r="A28" s="42"/>
      <c r="B28" s="42" t="s">
        <v>496</v>
      </c>
      <c r="C28" s="42" t="s">
        <v>443</v>
      </c>
      <c r="D28" s="42" t="s">
        <v>447</v>
      </c>
      <c r="E28" s="42"/>
      <c r="F28" s="42">
        <v>0</v>
      </c>
      <c r="G28" s="42"/>
    </row>
    <row r="29" spans="1:7">
      <c r="A29" s="42"/>
      <c r="B29" s="42" t="s">
        <v>496</v>
      </c>
      <c r="C29" s="42" t="s">
        <v>497</v>
      </c>
      <c r="D29" s="42" t="s">
        <v>498</v>
      </c>
      <c r="E29" s="42"/>
      <c r="F29" s="42">
        <v>1</v>
      </c>
      <c r="G29" s="42" t="s">
        <v>1418</v>
      </c>
    </row>
    <row r="30" spans="1:7">
      <c r="A30" s="42" t="s">
        <v>1430</v>
      </c>
      <c r="B30" s="42" t="s">
        <v>772</v>
      </c>
      <c r="C30" s="42"/>
      <c r="D30" s="42"/>
      <c r="E30" s="42"/>
      <c r="F30" s="42"/>
      <c r="G30" s="42"/>
    </row>
    <row r="31" spans="1:7">
      <c r="A31" s="42"/>
      <c r="B31" s="42" t="s">
        <v>748</v>
      </c>
      <c r="C31" s="42" t="s">
        <v>749</v>
      </c>
      <c r="D31" s="42" t="s">
        <v>750</v>
      </c>
      <c r="E31" s="42"/>
      <c r="F31" s="42">
        <v>0</v>
      </c>
      <c r="G31" s="42"/>
    </row>
    <row r="32" spans="1:7">
      <c r="A32" s="42"/>
      <c r="B32" s="42" t="s">
        <v>748</v>
      </c>
      <c r="C32" s="42" t="s">
        <v>749</v>
      </c>
      <c r="D32" s="42" t="s">
        <v>751</v>
      </c>
      <c r="E32" s="42"/>
      <c r="F32" s="42">
        <v>0</v>
      </c>
      <c r="G32" s="42"/>
    </row>
    <row r="33" spans="1:7">
      <c r="A33" s="42"/>
      <c r="B33" s="42" t="s">
        <v>748</v>
      </c>
      <c r="C33" s="42" t="s">
        <v>749</v>
      </c>
      <c r="D33" s="42" t="s">
        <v>752</v>
      </c>
      <c r="E33" s="42"/>
      <c r="F33" s="42">
        <v>0</v>
      </c>
      <c r="G33" s="42"/>
    </row>
    <row r="34" spans="1:7">
      <c r="A34" s="42"/>
      <c r="B34" s="42" t="s">
        <v>748</v>
      </c>
      <c r="C34" s="42" t="s">
        <v>753</v>
      </c>
      <c r="D34" s="42" t="s">
        <v>754</v>
      </c>
      <c r="E34" s="42"/>
      <c r="F34" s="42">
        <v>1</v>
      </c>
      <c r="G34" s="42" t="s">
        <v>1420</v>
      </c>
    </row>
    <row r="35" spans="1:7">
      <c r="A35" s="42"/>
      <c r="B35" s="42" t="s">
        <v>755</v>
      </c>
      <c r="C35" s="42" t="s">
        <v>756</v>
      </c>
      <c r="D35" s="42" t="s">
        <v>757</v>
      </c>
      <c r="E35" s="44" t="s">
        <v>759</v>
      </c>
      <c r="F35" s="42">
        <v>1</v>
      </c>
      <c r="G35" s="42" t="s">
        <v>1419</v>
      </c>
    </row>
    <row r="36" spans="1:7">
      <c r="A36" s="42" t="s">
        <v>1431</v>
      </c>
      <c r="B36" s="42" t="s">
        <v>773</v>
      </c>
      <c r="C36" s="42"/>
      <c r="D36" s="42"/>
      <c r="E36" s="42"/>
      <c r="F36" s="42"/>
      <c r="G36" s="42"/>
    </row>
    <row r="37" spans="1:7">
      <c r="A37" s="42"/>
      <c r="B37" s="42" t="s">
        <v>689</v>
      </c>
      <c r="C37" s="42" t="s">
        <v>689</v>
      </c>
      <c r="D37" s="42" t="s">
        <v>690</v>
      </c>
      <c r="E37" s="42"/>
      <c r="F37" s="42">
        <v>0</v>
      </c>
      <c r="G37" s="42"/>
    </row>
    <row r="38" spans="1:7">
      <c r="A38" s="42"/>
      <c r="B38" s="42" t="s">
        <v>689</v>
      </c>
      <c r="C38" s="42" t="s">
        <v>689</v>
      </c>
      <c r="D38" s="42" t="s">
        <v>693</v>
      </c>
      <c r="E38" s="42"/>
      <c r="F38" s="42">
        <v>0</v>
      </c>
      <c r="G38" s="42"/>
    </row>
    <row r="39" spans="1:7">
      <c r="A39" s="42"/>
      <c r="B39" s="42" t="s">
        <v>694</v>
      </c>
      <c r="C39" s="42" t="s">
        <v>431</v>
      </c>
      <c r="D39" s="42" t="s">
        <v>432</v>
      </c>
      <c r="E39" s="42"/>
      <c r="F39" s="42">
        <v>0</v>
      </c>
      <c r="G39" s="42"/>
    </row>
    <row r="40" spans="1:7">
      <c r="A40" s="42"/>
      <c r="B40" s="42" t="s">
        <v>694</v>
      </c>
      <c r="C40" s="42" t="s">
        <v>431</v>
      </c>
      <c r="D40" s="42" t="s">
        <v>433</v>
      </c>
      <c r="E40" s="42"/>
      <c r="F40" s="42">
        <v>0</v>
      </c>
      <c r="G40" s="42"/>
    </row>
    <row r="41" spans="1:7">
      <c r="A41" s="42"/>
      <c r="B41" s="42" t="s">
        <v>724</v>
      </c>
      <c r="C41" s="42" t="s">
        <v>724</v>
      </c>
      <c r="D41" s="42" t="s">
        <v>725</v>
      </c>
      <c r="E41" s="42"/>
      <c r="F41" s="42">
        <v>0</v>
      </c>
      <c r="G41" s="42"/>
    </row>
    <row r="42" spans="1:7">
      <c r="A42" s="42"/>
      <c r="B42" s="42" t="s">
        <v>760</v>
      </c>
      <c r="C42" s="42" t="s">
        <v>760</v>
      </c>
      <c r="D42" s="42" t="s">
        <v>761</v>
      </c>
      <c r="E42" s="42"/>
      <c r="F42" s="42">
        <v>0</v>
      </c>
      <c r="G42" s="42"/>
    </row>
    <row r="43" spans="1:7">
      <c r="A43" s="42"/>
      <c r="B43" s="42" t="s">
        <v>728</v>
      </c>
      <c r="C43" s="42" t="s">
        <v>728</v>
      </c>
      <c r="D43" s="42" t="s">
        <v>729</v>
      </c>
      <c r="E43" s="42"/>
      <c r="F43" s="42">
        <v>0</v>
      </c>
      <c r="G43" s="42"/>
    </row>
    <row r="44" spans="1:7">
      <c r="A44" s="42"/>
      <c r="B44" s="42" t="s">
        <v>762</v>
      </c>
      <c r="C44" s="42" t="s">
        <v>733</v>
      </c>
      <c r="D44" s="42" t="s">
        <v>734</v>
      </c>
      <c r="E44" s="42"/>
      <c r="F44" s="42">
        <v>0</v>
      </c>
      <c r="G44" s="42"/>
    </row>
    <row r="45" spans="1:7">
      <c r="A45" s="42" t="s">
        <v>1432</v>
      </c>
      <c r="B45" s="42" t="s">
        <v>131</v>
      </c>
      <c r="C45" s="42"/>
      <c r="D45" s="42"/>
      <c r="E45" s="42"/>
      <c r="F45" s="42"/>
      <c r="G45" s="42"/>
    </row>
    <row r="46" spans="1:7">
      <c r="A46" s="42"/>
      <c r="B46" s="42" t="s">
        <v>689</v>
      </c>
      <c r="C46" s="42" t="s">
        <v>689</v>
      </c>
      <c r="D46" s="42" t="s">
        <v>690</v>
      </c>
      <c r="E46" s="42"/>
      <c r="F46" s="42">
        <v>0</v>
      </c>
      <c r="G46" s="42"/>
    </row>
    <row r="47" spans="1:7">
      <c r="A47" s="42"/>
      <c r="B47" s="42" t="s">
        <v>689</v>
      </c>
      <c r="C47" s="42" t="s">
        <v>689</v>
      </c>
      <c r="D47" s="42" t="s">
        <v>691</v>
      </c>
      <c r="E47" s="44" t="s">
        <v>692</v>
      </c>
      <c r="F47" s="42">
        <v>1</v>
      </c>
      <c r="G47" s="42" t="s">
        <v>1418</v>
      </c>
    </row>
    <row r="48" spans="1:7">
      <c r="A48" s="42"/>
      <c r="B48" s="42" t="s">
        <v>689</v>
      </c>
      <c r="C48" s="42" t="s">
        <v>689</v>
      </c>
      <c r="D48" s="42" t="s">
        <v>693</v>
      </c>
      <c r="E48" s="42"/>
      <c r="F48" s="42">
        <v>0</v>
      </c>
      <c r="G48" s="42"/>
    </row>
    <row r="49" spans="1:7">
      <c r="A49" s="42"/>
      <c r="B49" s="42" t="s">
        <v>763</v>
      </c>
      <c r="C49" s="42" t="s">
        <v>547</v>
      </c>
      <c r="D49" s="42" t="s">
        <v>548</v>
      </c>
      <c r="E49" s="42"/>
      <c r="F49" s="42">
        <v>0</v>
      </c>
      <c r="G49" s="42"/>
    </row>
    <row r="50" spans="1:7">
      <c r="A50" s="42"/>
      <c r="B50" s="42" t="s">
        <v>763</v>
      </c>
      <c r="C50" s="42" t="s">
        <v>764</v>
      </c>
      <c r="D50" s="42" t="s">
        <v>765</v>
      </c>
      <c r="E50" s="42"/>
      <c r="F50" s="42">
        <v>0</v>
      </c>
      <c r="G50" s="42"/>
    </row>
    <row r="51" spans="1:7">
      <c r="A51" s="42" t="s">
        <v>1433</v>
      </c>
      <c r="B51" s="42" t="s">
        <v>774</v>
      </c>
      <c r="C51" s="42"/>
      <c r="D51" s="42"/>
      <c r="E51" s="42"/>
      <c r="F51" s="42"/>
      <c r="G51" s="42"/>
    </row>
    <row r="52" spans="1:7">
      <c r="A52" s="42"/>
      <c r="B52" s="42" t="s">
        <v>689</v>
      </c>
      <c r="C52" s="42" t="s">
        <v>689</v>
      </c>
      <c r="D52" s="42" t="s">
        <v>690</v>
      </c>
      <c r="E52" s="42"/>
      <c r="F52" s="42">
        <v>0</v>
      </c>
      <c r="G52" s="42"/>
    </row>
    <row r="53" spans="1:7">
      <c r="A53" s="42"/>
      <c r="B53" s="42" t="s">
        <v>689</v>
      </c>
      <c r="C53" s="42" t="s">
        <v>689</v>
      </c>
      <c r="D53" s="42" t="s">
        <v>693</v>
      </c>
      <c r="E53" s="42"/>
      <c r="F53" s="42">
        <v>0</v>
      </c>
      <c r="G53" s="42"/>
    </row>
    <row r="54" spans="1:7">
      <c r="A54" s="42"/>
      <c r="B54" s="42" t="s">
        <v>766</v>
      </c>
      <c r="C54" s="42" t="s">
        <v>419</v>
      </c>
      <c r="D54" s="42" t="s">
        <v>420</v>
      </c>
      <c r="E54" s="44" t="s">
        <v>421</v>
      </c>
      <c r="F54" s="42">
        <v>1</v>
      </c>
      <c r="G54" s="42" t="s">
        <v>1420</v>
      </c>
    </row>
    <row r="55" spans="1:7">
      <c r="A55" s="42" t="s">
        <v>1434</v>
      </c>
      <c r="B55" s="42" t="s">
        <v>775</v>
      </c>
      <c r="C55" s="42"/>
      <c r="D55" s="42"/>
      <c r="E55" s="42"/>
      <c r="F55" s="42"/>
      <c r="G55" s="42"/>
    </row>
    <row r="56" spans="1:7">
      <c r="A56" s="42"/>
      <c r="B56" s="42" t="s">
        <v>689</v>
      </c>
      <c r="C56" s="42" t="s">
        <v>689</v>
      </c>
      <c r="D56" s="42" t="s">
        <v>690</v>
      </c>
      <c r="E56" s="42"/>
      <c r="F56" s="42">
        <v>0</v>
      </c>
      <c r="G56" s="42"/>
    </row>
    <row r="57" spans="1:7">
      <c r="A57" s="42"/>
      <c r="B57" s="42" t="s">
        <v>689</v>
      </c>
      <c r="C57" s="42" t="s">
        <v>689</v>
      </c>
      <c r="D57" s="42" t="s">
        <v>693</v>
      </c>
      <c r="E57" s="42"/>
      <c r="F57" s="42">
        <v>0</v>
      </c>
      <c r="G57" s="42"/>
    </row>
    <row r="58" spans="1:7">
      <c r="A58" s="42"/>
      <c r="B58" s="42" t="s">
        <v>735</v>
      </c>
      <c r="C58" s="42" t="s">
        <v>431</v>
      </c>
      <c r="D58" s="42" t="s">
        <v>432</v>
      </c>
      <c r="E58" s="42"/>
      <c r="F58" s="42">
        <v>0</v>
      </c>
      <c r="G58" s="42"/>
    </row>
    <row r="59" spans="1:7">
      <c r="A59" s="42"/>
      <c r="B59" s="42" t="s">
        <v>735</v>
      </c>
      <c r="C59" s="42" t="s">
        <v>431</v>
      </c>
      <c r="D59" s="42" t="s">
        <v>433</v>
      </c>
      <c r="E59" s="42"/>
      <c r="F59" s="42">
        <v>0</v>
      </c>
      <c r="G59" s="42"/>
    </row>
    <row r="60" spans="1:7">
      <c r="A60" s="42"/>
      <c r="B60" s="42" t="s">
        <v>735</v>
      </c>
      <c r="C60" s="42" t="s">
        <v>431</v>
      </c>
      <c r="D60" s="42" t="s">
        <v>434</v>
      </c>
      <c r="E60" s="44" t="s">
        <v>435</v>
      </c>
      <c r="F60" s="42">
        <v>1</v>
      </c>
      <c r="G60" s="42" t="s">
        <v>1418</v>
      </c>
    </row>
    <row r="61" spans="1:7">
      <c r="A61" s="42"/>
      <c r="B61" s="42" t="s">
        <v>767</v>
      </c>
      <c r="C61" s="42" t="s">
        <v>399</v>
      </c>
      <c r="D61" s="42" t="s">
        <v>702</v>
      </c>
      <c r="E61" s="42"/>
      <c r="F61" s="42">
        <v>0</v>
      </c>
      <c r="G61" s="42"/>
    </row>
    <row r="62" spans="1:7">
      <c r="A62" s="42"/>
      <c r="B62" s="42" t="s">
        <v>768</v>
      </c>
      <c r="C62" s="42" t="s">
        <v>769</v>
      </c>
      <c r="D62" s="42" t="s">
        <v>770</v>
      </c>
      <c r="E62" s="42"/>
      <c r="F62" s="42">
        <v>0</v>
      </c>
      <c r="G62" s="42"/>
    </row>
    <row r="63" spans="1:7">
      <c r="A63" s="42"/>
      <c r="B63" s="42" t="s">
        <v>768</v>
      </c>
      <c r="C63" s="42" t="s">
        <v>769</v>
      </c>
      <c r="D63" s="42" t="s">
        <v>771</v>
      </c>
      <c r="E63" s="42"/>
      <c r="F63" s="42">
        <v>0</v>
      </c>
      <c r="G63" s="42"/>
    </row>
    <row r="64" spans="1:7">
      <c r="A64" s="42"/>
      <c r="B64" s="42"/>
      <c r="C64" s="42"/>
      <c r="D64" s="42"/>
      <c r="E64" s="42"/>
      <c r="F64" s="42">
        <f>SUM(F3:F63)</f>
        <v>17</v>
      </c>
      <c r="G64" s="42"/>
    </row>
    <row r="65" spans="1:7">
      <c r="A65" s="36"/>
      <c r="B65" s="36"/>
      <c r="C65" s="36"/>
      <c r="D65" s="36"/>
      <c r="E65" s="36"/>
      <c r="F65" s="36"/>
      <c r="G65" s="36"/>
    </row>
    <row r="66" spans="1:7">
      <c r="A66" s="36"/>
      <c r="B66" s="36"/>
      <c r="C66" s="36"/>
      <c r="D66" s="36"/>
      <c r="E66" s="36"/>
      <c r="F66" s="36"/>
      <c r="G66" s="36"/>
    </row>
    <row r="67" spans="1:7">
      <c r="A67" s="36"/>
      <c r="B67" s="36"/>
      <c r="C67" s="36"/>
      <c r="D67" s="36"/>
      <c r="E67" s="36"/>
      <c r="F67" s="36"/>
      <c r="G67" s="36"/>
    </row>
    <row r="68" spans="1:7">
      <c r="A68" s="36"/>
      <c r="B68" s="36"/>
      <c r="C68" s="36"/>
      <c r="D68" s="36"/>
      <c r="E68" s="36"/>
      <c r="F68" s="36"/>
      <c r="G68" s="36"/>
    </row>
    <row r="69" spans="1:7">
      <c r="A69" s="36"/>
      <c r="B69" s="36"/>
      <c r="C69" s="36"/>
      <c r="D69" s="36"/>
      <c r="E69" s="36"/>
      <c r="F69" s="36"/>
      <c r="G69" s="36"/>
    </row>
    <row r="70" spans="1:7">
      <c r="A70" s="36"/>
      <c r="B70" s="36"/>
      <c r="C70" s="36"/>
      <c r="D70" s="36"/>
      <c r="E70" s="36"/>
      <c r="F70" s="36"/>
      <c r="G70" s="36"/>
    </row>
    <row r="71" spans="1:7">
      <c r="A71" s="36"/>
      <c r="B71" s="36"/>
      <c r="C71" s="36"/>
      <c r="D71" s="36"/>
      <c r="E71" s="36"/>
      <c r="F71" s="36"/>
      <c r="G71" s="36"/>
    </row>
    <row r="72" spans="1:7">
      <c r="A72" s="36"/>
      <c r="B72" s="36"/>
      <c r="C72" s="36"/>
      <c r="D72" s="36"/>
      <c r="E72" s="36"/>
      <c r="F72" s="36"/>
      <c r="G72" s="36"/>
    </row>
    <row r="73" spans="1:7">
      <c r="A73" s="36"/>
      <c r="B73" s="36"/>
      <c r="C73" s="36"/>
      <c r="D73" s="36"/>
      <c r="E73" s="36"/>
      <c r="F73" s="36"/>
      <c r="G73" s="36"/>
    </row>
    <row r="74" spans="1:7">
      <c r="A74" s="36"/>
      <c r="B74" s="36"/>
      <c r="C74" s="36"/>
      <c r="D74" s="36"/>
      <c r="E74" s="36"/>
      <c r="F74" s="36"/>
      <c r="G74" s="36"/>
    </row>
    <row r="75" spans="1:7">
      <c r="A75" s="36"/>
      <c r="B75" s="36"/>
      <c r="C75" s="36"/>
      <c r="D75" s="36"/>
      <c r="E75" s="36"/>
      <c r="F75" s="36"/>
      <c r="G75" s="36"/>
    </row>
    <row r="76" spans="1:7">
      <c r="A76" s="36"/>
      <c r="B76" s="36"/>
      <c r="C76" s="36"/>
      <c r="D76" s="36"/>
      <c r="E76" s="36"/>
      <c r="F76" s="36"/>
      <c r="G76" s="36"/>
    </row>
    <row r="77" spans="1:7">
      <c r="A77" s="36"/>
      <c r="B77" s="36"/>
      <c r="C77" s="36"/>
      <c r="D77" s="36"/>
      <c r="E77" s="36"/>
      <c r="F77" s="36"/>
      <c r="G77" s="36"/>
    </row>
    <row r="78" spans="1:7">
      <c r="A78" s="36"/>
      <c r="B78" s="36"/>
      <c r="C78" s="36"/>
      <c r="D78" s="36"/>
      <c r="E78" s="36"/>
      <c r="F78" s="36"/>
      <c r="G78" s="36"/>
    </row>
    <row r="79" spans="1:7">
      <c r="A79" s="36"/>
      <c r="B79" s="36"/>
      <c r="C79" s="36"/>
      <c r="D79" s="36"/>
      <c r="E79" s="36"/>
      <c r="F79" s="36"/>
      <c r="G79" s="36"/>
    </row>
    <row r="80" spans="1:7">
      <c r="A80" s="36"/>
      <c r="B80" s="36"/>
      <c r="C80" s="36"/>
      <c r="D80" s="36"/>
      <c r="E80" s="36"/>
      <c r="F80" s="36"/>
      <c r="G80" s="36"/>
    </row>
    <row r="81" spans="1:7">
      <c r="A81" s="36"/>
      <c r="B81" s="36"/>
      <c r="C81" s="36"/>
      <c r="D81" s="36"/>
      <c r="E81" s="36"/>
      <c r="F81" s="36"/>
      <c r="G81" s="36"/>
    </row>
    <row r="82" spans="1:7">
      <c r="A82" s="36"/>
      <c r="B82" s="36"/>
      <c r="C82" s="36"/>
      <c r="D82" s="36"/>
      <c r="E82" s="36"/>
      <c r="F82" s="36"/>
      <c r="G82" s="36"/>
    </row>
    <row r="83" spans="1:7">
      <c r="A83" s="36"/>
      <c r="B83" s="36"/>
      <c r="C83" s="36"/>
      <c r="D83" s="36"/>
      <c r="E83" s="36"/>
      <c r="F83" s="36"/>
      <c r="G83" s="36"/>
    </row>
    <row r="84" spans="1:7">
      <c r="A84" s="36"/>
      <c r="B84" s="36"/>
      <c r="C84" s="36"/>
      <c r="D84" s="36"/>
      <c r="E84" s="36"/>
      <c r="F84" s="36"/>
      <c r="G84" s="36"/>
    </row>
    <row r="85" spans="1:7">
      <c r="A85" s="36"/>
      <c r="B85" s="36"/>
      <c r="C85" s="36"/>
      <c r="D85" s="36"/>
      <c r="E85" s="36"/>
      <c r="F85" s="36"/>
      <c r="G85" s="36"/>
    </row>
    <row r="86" spans="1:7">
      <c r="A86" s="36"/>
      <c r="B86" s="36"/>
      <c r="C86" s="36"/>
      <c r="D86" s="36"/>
      <c r="E86" s="36"/>
      <c r="F86" s="36"/>
      <c r="G86" s="36"/>
    </row>
    <row r="87" spans="1:7">
      <c r="A87" s="36"/>
      <c r="B87" s="36"/>
      <c r="C87" s="36"/>
      <c r="D87" s="36"/>
      <c r="E87" s="36"/>
      <c r="F87" s="36"/>
      <c r="G87" s="36"/>
    </row>
    <row r="88" spans="1:7">
      <c r="A88" s="36"/>
      <c r="B88" s="36"/>
      <c r="C88" s="36"/>
      <c r="D88" s="36"/>
      <c r="E88" s="36"/>
      <c r="F88" s="36"/>
      <c r="G88" s="36"/>
    </row>
    <row r="89" spans="1:7">
      <c r="A89" s="36"/>
      <c r="B89" s="36"/>
      <c r="C89" s="36"/>
      <c r="D89" s="36"/>
      <c r="E89" s="36"/>
      <c r="F89" s="36"/>
      <c r="G89" s="36"/>
    </row>
    <row r="90" spans="1:7">
      <c r="A90" s="36"/>
      <c r="B90" s="36"/>
      <c r="C90" s="36"/>
      <c r="D90" s="36"/>
      <c r="E90" s="36"/>
      <c r="F90" s="36"/>
      <c r="G90" s="36"/>
    </row>
    <row r="91" spans="1:7">
      <c r="A91" s="36"/>
      <c r="B91" s="36"/>
      <c r="C91" s="36"/>
      <c r="D91" s="36"/>
      <c r="E91" s="36"/>
      <c r="F91" s="36"/>
      <c r="G91" s="36"/>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79B74-B79F-47D2-AF5C-715A3C00BCD7}">
  <dimension ref="A1:G65"/>
  <sheetViews>
    <sheetView topLeftCell="A25" zoomScale="130" zoomScaleNormal="130" workbookViewId="0">
      <selection activeCell="D73" sqref="D73"/>
    </sheetView>
  </sheetViews>
  <sheetFormatPr defaultRowHeight="13.8"/>
  <cols>
    <col min="2" max="2" width="29.77734375" customWidth="1"/>
    <col min="3" max="3" width="13.88671875" bestFit="1" customWidth="1"/>
    <col min="4" max="4" width="35.88671875" bestFit="1" customWidth="1"/>
    <col min="5" max="5" width="46.77734375" bestFit="1" customWidth="1"/>
    <col min="6" max="6" width="16.109375" bestFit="1" customWidth="1"/>
    <col min="7" max="7" width="11.6640625" bestFit="1" customWidth="1"/>
  </cols>
  <sheetData>
    <row r="1" spans="1:7" ht="15.6">
      <c r="A1" s="50"/>
      <c r="B1" s="50" t="s">
        <v>1</v>
      </c>
      <c r="C1" s="50" t="s">
        <v>2</v>
      </c>
      <c r="D1" s="50" t="s">
        <v>3</v>
      </c>
      <c r="E1" s="50" t="s">
        <v>4</v>
      </c>
      <c r="F1" s="50" t="s">
        <v>1415</v>
      </c>
      <c r="G1" s="50" t="s">
        <v>1416</v>
      </c>
    </row>
    <row r="2" spans="1:7">
      <c r="A2" s="42" t="s">
        <v>1426</v>
      </c>
      <c r="B2" s="42" t="s">
        <v>344</v>
      </c>
      <c r="C2" s="42"/>
      <c r="D2" s="42"/>
      <c r="E2" s="42"/>
      <c r="F2" s="42"/>
      <c r="G2" s="42"/>
    </row>
    <row r="3" spans="1:7">
      <c r="A3" s="42"/>
      <c r="B3" s="42" t="s">
        <v>345</v>
      </c>
      <c r="C3" s="42" t="s">
        <v>346</v>
      </c>
      <c r="D3" s="42" t="s">
        <v>347</v>
      </c>
      <c r="E3" s="42" t="s">
        <v>348</v>
      </c>
      <c r="F3" s="42">
        <v>0</v>
      </c>
      <c r="G3" s="42"/>
    </row>
    <row r="4" spans="1:7">
      <c r="A4" s="42"/>
      <c r="B4" s="42" t="s">
        <v>345</v>
      </c>
      <c r="C4" s="42" t="s">
        <v>346</v>
      </c>
      <c r="D4" s="42" t="s">
        <v>349</v>
      </c>
      <c r="E4" s="42" t="s">
        <v>350</v>
      </c>
      <c r="F4" s="42">
        <v>0</v>
      </c>
      <c r="G4" s="42"/>
    </row>
    <row r="5" spans="1:7">
      <c r="A5" s="42"/>
      <c r="B5" s="42" t="s">
        <v>345</v>
      </c>
      <c r="C5" s="42" t="s">
        <v>5</v>
      </c>
      <c r="D5" s="42" t="s">
        <v>351</v>
      </c>
      <c r="E5" s="42" t="s">
        <v>352</v>
      </c>
      <c r="F5" s="42">
        <v>0</v>
      </c>
      <c r="G5" s="42"/>
    </row>
    <row r="6" spans="1:7">
      <c r="A6" s="42"/>
      <c r="B6" s="42" t="s">
        <v>345</v>
      </c>
      <c r="C6" s="42" t="s">
        <v>5</v>
      </c>
      <c r="D6" s="42" t="s">
        <v>353</v>
      </c>
      <c r="E6" s="42" t="s">
        <v>401</v>
      </c>
      <c r="F6" s="42">
        <v>0</v>
      </c>
      <c r="G6" s="42"/>
    </row>
    <row r="7" spans="1:7">
      <c r="A7" s="42"/>
      <c r="B7" s="42" t="s">
        <v>345</v>
      </c>
      <c r="C7" s="42" t="s">
        <v>5</v>
      </c>
      <c r="D7" s="42" t="s">
        <v>354</v>
      </c>
      <c r="E7" s="42" t="s">
        <v>402</v>
      </c>
      <c r="F7" s="42">
        <v>0</v>
      </c>
      <c r="G7" s="42"/>
    </row>
    <row r="8" spans="1:7">
      <c r="A8" s="42"/>
      <c r="B8" s="42" t="s">
        <v>345</v>
      </c>
      <c r="C8" s="42" t="s">
        <v>5</v>
      </c>
      <c r="D8" s="42" t="s">
        <v>355</v>
      </c>
      <c r="E8" s="42" t="s">
        <v>403</v>
      </c>
      <c r="F8" s="42">
        <v>0</v>
      </c>
      <c r="G8" s="42"/>
    </row>
    <row r="9" spans="1:7">
      <c r="A9" s="42"/>
      <c r="B9" s="42" t="s">
        <v>6</v>
      </c>
      <c r="C9" s="42" t="s">
        <v>7</v>
      </c>
      <c r="D9" s="42" t="s">
        <v>14</v>
      </c>
      <c r="E9" s="44" t="s">
        <v>8</v>
      </c>
      <c r="F9" s="42">
        <v>1</v>
      </c>
      <c r="G9" s="42" t="s">
        <v>1418</v>
      </c>
    </row>
    <row r="10" spans="1:7">
      <c r="A10" s="42"/>
      <c r="B10" s="42" t="s">
        <v>6</v>
      </c>
      <c r="C10" s="42" t="s">
        <v>7</v>
      </c>
      <c r="D10" s="42" t="s">
        <v>9</v>
      </c>
      <c r="E10" s="42"/>
      <c r="F10" s="42">
        <v>0</v>
      </c>
      <c r="G10" s="42"/>
    </row>
    <row r="11" spans="1:7">
      <c r="A11" s="42"/>
      <c r="B11" s="45" t="s">
        <v>6</v>
      </c>
      <c r="C11" s="42" t="s">
        <v>7</v>
      </c>
      <c r="D11" s="42" t="s">
        <v>11</v>
      </c>
      <c r="E11" s="44" t="s">
        <v>12</v>
      </c>
      <c r="F11" s="42">
        <v>1</v>
      </c>
      <c r="G11" s="42" t="s">
        <v>1420</v>
      </c>
    </row>
    <row r="12" spans="1:7">
      <c r="A12" s="42"/>
      <c r="B12" s="45" t="s">
        <v>6</v>
      </c>
      <c r="C12" s="42" t="s">
        <v>7</v>
      </c>
      <c r="D12" s="42" t="s">
        <v>17</v>
      </c>
      <c r="E12" s="42" t="s">
        <v>18</v>
      </c>
      <c r="F12" s="42">
        <v>0</v>
      </c>
      <c r="G12" s="42"/>
    </row>
    <row r="13" spans="1:7">
      <c r="A13" s="42"/>
      <c r="B13" s="45" t="s">
        <v>6</v>
      </c>
      <c r="C13" s="42" t="s">
        <v>13</v>
      </c>
      <c r="D13" s="42" t="s">
        <v>15</v>
      </c>
      <c r="E13" s="42" t="s">
        <v>16</v>
      </c>
      <c r="F13" s="42">
        <v>0</v>
      </c>
      <c r="G13" s="42"/>
    </row>
    <row r="14" spans="1:7">
      <c r="A14" s="42" t="s">
        <v>1427</v>
      </c>
      <c r="B14" s="42" t="s">
        <v>383</v>
      </c>
      <c r="C14" s="42"/>
      <c r="D14" s="42"/>
      <c r="E14" s="42"/>
      <c r="F14" s="42"/>
      <c r="G14" s="42"/>
    </row>
    <row r="15" spans="1:7">
      <c r="A15" s="42"/>
      <c r="B15" s="42" t="s">
        <v>383</v>
      </c>
      <c r="C15" s="42" t="s">
        <v>635</v>
      </c>
      <c r="D15" s="42" t="s">
        <v>636</v>
      </c>
      <c r="E15" s="42"/>
      <c r="F15" s="42">
        <v>0</v>
      </c>
      <c r="G15" s="42"/>
    </row>
    <row r="16" spans="1:7">
      <c r="A16" s="42"/>
      <c r="B16" s="42" t="s">
        <v>383</v>
      </c>
      <c r="C16" s="42" t="s">
        <v>635</v>
      </c>
      <c r="D16" s="42" t="s">
        <v>637</v>
      </c>
      <c r="E16" s="42"/>
      <c r="F16" s="42">
        <v>0</v>
      </c>
      <c r="G16" s="42"/>
    </row>
    <row r="17" spans="1:7">
      <c r="A17" s="42"/>
      <c r="B17" s="42" t="s">
        <v>383</v>
      </c>
      <c r="C17" s="42" t="s">
        <v>638</v>
      </c>
      <c r="D17" s="42" t="s">
        <v>639</v>
      </c>
      <c r="E17" s="42" t="s">
        <v>640</v>
      </c>
      <c r="F17" s="42">
        <v>0</v>
      </c>
      <c r="G17" s="42"/>
    </row>
    <row r="18" spans="1:7">
      <c r="A18" s="42" t="s">
        <v>1479</v>
      </c>
      <c r="B18" s="42" t="s">
        <v>48</v>
      </c>
      <c r="C18" s="42"/>
      <c r="D18" s="42"/>
      <c r="E18" s="42"/>
      <c r="F18" s="42"/>
      <c r="G18" s="42"/>
    </row>
    <row r="19" spans="1:7">
      <c r="A19" s="42"/>
      <c r="B19" s="42" t="s">
        <v>641</v>
      </c>
      <c r="C19" s="42" t="s">
        <v>493</v>
      </c>
      <c r="D19" s="44" t="s">
        <v>494</v>
      </c>
      <c r="E19" s="42"/>
      <c r="F19" s="42">
        <v>1</v>
      </c>
      <c r="G19" s="42" t="s">
        <v>1418</v>
      </c>
    </row>
    <row r="20" spans="1:7">
      <c r="A20" s="42"/>
      <c r="B20" s="42" t="s">
        <v>641</v>
      </c>
      <c r="C20" s="42" t="s">
        <v>638</v>
      </c>
      <c r="D20" s="42" t="s">
        <v>642</v>
      </c>
      <c r="E20" s="42" t="s">
        <v>640</v>
      </c>
      <c r="F20" s="42">
        <v>0</v>
      </c>
      <c r="G20" s="42"/>
    </row>
    <row r="21" spans="1:7">
      <c r="A21" s="42"/>
      <c r="B21" s="42" t="s">
        <v>643</v>
      </c>
      <c r="C21" s="42" t="s">
        <v>644</v>
      </c>
      <c r="D21" s="42" t="s">
        <v>645</v>
      </c>
      <c r="E21" s="42"/>
      <c r="F21" s="42">
        <v>0</v>
      </c>
      <c r="G21" s="42"/>
    </row>
    <row r="22" spans="1:7">
      <c r="A22" s="42" t="s">
        <v>1429</v>
      </c>
      <c r="B22" s="39" t="s">
        <v>180</v>
      </c>
      <c r="C22" s="42"/>
      <c r="D22" s="42"/>
      <c r="E22" s="42"/>
      <c r="F22" s="42"/>
      <c r="G22" s="42"/>
    </row>
    <row r="23" spans="1:7">
      <c r="A23" s="42"/>
      <c r="B23" s="42" t="s">
        <v>181</v>
      </c>
      <c r="C23" s="42" t="s">
        <v>182</v>
      </c>
      <c r="D23" s="42" t="s">
        <v>184</v>
      </c>
      <c r="E23" s="42" t="s">
        <v>187</v>
      </c>
      <c r="F23" s="42">
        <v>0</v>
      </c>
      <c r="G23" s="42"/>
    </row>
    <row r="24" spans="1:7">
      <c r="A24" s="42"/>
      <c r="B24" s="42" t="s">
        <v>181</v>
      </c>
      <c r="C24" s="42" t="s">
        <v>182</v>
      </c>
      <c r="D24" s="42" t="s">
        <v>183</v>
      </c>
      <c r="E24" s="42" t="s">
        <v>188</v>
      </c>
      <c r="F24" s="42">
        <v>0</v>
      </c>
      <c r="G24" s="42"/>
    </row>
    <row r="25" spans="1:7">
      <c r="A25" s="42"/>
      <c r="B25" s="42" t="s">
        <v>181</v>
      </c>
      <c r="C25" s="42" t="s">
        <v>182</v>
      </c>
      <c r="D25" s="42" t="s">
        <v>185</v>
      </c>
      <c r="E25" s="42" t="s">
        <v>110</v>
      </c>
      <c r="F25" s="42">
        <v>0</v>
      </c>
      <c r="G25" s="42"/>
    </row>
    <row r="26" spans="1:7">
      <c r="A26" s="42"/>
      <c r="B26" s="42" t="s">
        <v>181</v>
      </c>
      <c r="C26" s="42" t="s">
        <v>182</v>
      </c>
      <c r="D26" s="44" t="s">
        <v>186</v>
      </c>
      <c r="E26" s="42"/>
      <c r="F26" s="42">
        <v>1</v>
      </c>
      <c r="G26" s="42" t="s">
        <v>1420</v>
      </c>
    </row>
    <row r="27" spans="1:7">
      <c r="A27" s="42" t="s">
        <v>1430</v>
      </c>
      <c r="B27" s="39" t="s">
        <v>106</v>
      </c>
      <c r="C27" s="42"/>
      <c r="D27" s="42"/>
      <c r="E27" s="42"/>
      <c r="F27" s="42"/>
      <c r="G27" s="42"/>
    </row>
    <row r="28" spans="1:7">
      <c r="A28" s="42"/>
      <c r="B28" s="42" t="s">
        <v>107</v>
      </c>
      <c r="C28" s="42" t="s">
        <v>108</v>
      </c>
      <c r="D28" s="42" t="s">
        <v>109</v>
      </c>
      <c r="E28" s="42" t="s">
        <v>110</v>
      </c>
      <c r="F28" s="42">
        <v>0</v>
      </c>
      <c r="G28" s="42"/>
    </row>
    <row r="29" spans="1:7">
      <c r="A29" s="42"/>
      <c r="B29" s="42" t="s">
        <v>107</v>
      </c>
      <c r="C29" s="42" t="s">
        <v>108</v>
      </c>
      <c r="D29" s="42" t="s">
        <v>111</v>
      </c>
      <c r="E29" s="42" t="s">
        <v>10</v>
      </c>
      <c r="F29" s="42">
        <v>0</v>
      </c>
      <c r="G29" s="42"/>
    </row>
    <row r="30" spans="1:7">
      <c r="A30" s="42"/>
      <c r="B30" s="42" t="s">
        <v>107</v>
      </c>
      <c r="C30" s="42" t="s">
        <v>108</v>
      </c>
      <c r="D30" s="42" t="s">
        <v>111</v>
      </c>
      <c r="E30" s="42" t="s">
        <v>112</v>
      </c>
      <c r="F30" s="42">
        <v>0</v>
      </c>
      <c r="G30" s="42"/>
    </row>
    <row r="31" spans="1:7" ht="14.4">
      <c r="A31" s="42" t="s">
        <v>1431</v>
      </c>
      <c r="B31" s="39" t="s">
        <v>113</v>
      </c>
      <c r="C31" s="42"/>
      <c r="D31" s="42"/>
      <c r="E31" s="42"/>
      <c r="F31" s="42"/>
      <c r="G31" s="42"/>
    </row>
    <row r="32" spans="1:7">
      <c r="A32" s="42"/>
      <c r="B32" s="39" t="s">
        <v>114</v>
      </c>
      <c r="C32" s="42" t="s">
        <v>115</v>
      </c>
      <c r="D32" s="44" t="s">
        <v>116</v>
      </c>
      <c r="E32" s="42" t="s">
        <v>117</v>
      </c>
      <c r="F32" s="42">
        <v>1</v>
      </c>
      <c r="G32" s="42" t="s">
        <v>1419</v>
      </c>
    </row>
    <row r="33" spans="1:7">
      <c r="A33" s="42"/>
      <c r="B33" s="42" t="s">
        <v>114</v>
      </c>
      <c r="C33" s="42" t="s">
        <v>115</v>
      </c>
      <c r="D33" s="42" t="s">
        <v>118</v>
      </c>
      <c r="E33" s="42" t="s">
        <v>119</v>
      </c>
      <c r="F33" s="42">
        <v>0</v>
      </c>
      <c r="G33" s="42"/>
    </row>
    <row r="34" spans="1:7">
      <c r="A34" s="42"/>
      <c r="B34" s="42" t="s">
        <v>114</v>
      </c>
      <c r="C34" s="42" t="s">
        <v>115</v>
      </c>
      <c r="D34" s="42" t="s">
        <v>120</v>
      </c>
      <c r="E34" s="42" t="s">
        <v>121</v>
      </c>
      <c r="F34" s="42">
        <v>0</v>
      </c>
      <c r="G34" s="42"/>
    </row>
    <row r="35" spans="1:7">
      <c r="A35" s="42" t="s">
        <v>1432</v>
      </c>
      <c r="B35" s="39" t="s">
        <v>122</v>
      </c>
      <c r="C35" s="42"/>
      <c r="D35" s="42"/>
      <c r="E35" s="42"/>
      <c r="F35" s="42"/>
      <c r="G35" s="42"/>
    </row>
    <row r="36" spans="1:7">
      <c r="A36" s="42"/>
      <c r="B36" s="42" t="s">
        <v>124</v>
      </c>
      <c r="C36" s="42" t="s">
        <v>7</v>
      </c>
      <c r="D36" s="42" t="s">
        <v>14</v>
      </c>
      <c r="E36" s="42" t="s">
        <v>8</v>
      </c>
      <c r="F36" s="42">
        <v>0</v>
      </c>
      <c r="G36" s="42"/>
    </row>
    <row r="37" spans="1:7">
      <c r="A37" s="42"/>
      <c r="B37" s="42" t="s">
        <v>123</v>
      </c>
      <c r="C37" s="42" t="s">
        <v>7</v>
      </c>
      <c r="D37" s="42" t="s">
        <v>130</v>
      </c>
      <c r="E37" s="42" t="s">
        <v>10</v>
      </c>
      <c r="F37" s="42">
        <v>0</v>
      </c>
      <c r="G37" s="42"/>
    </row>
    <row r="38" spans="1:7">
      <c r="A38" s="42"/>
      <c r="B38" s="42" t="s">
        <v>123</v>
      </c>
      <c r="C38" s="42" t="s">
        <v>7</v>
      </c>
      <c r="D38" s="42" t="s">
        <v>129</v>
      </c>
      <c r="E38" s="42" t="s">
        <v>12</v>
      </c>
      <c r="F38" s="42">
        <v>1</v>
      </c>
      <c r="G38" s="42" t="s">
        <v>1635</v>
      </c>
    </row>
    <row r="39" spans="1:7">
      <c r="A39" s="42"/>
      <c r="B39" s="42" t="s">
        <v>123</v>
      </c>
      <c r="C39" s="42" t="s">
        <v>7</v>
      </c>
      <c r="D39" s="42" t="s">
        <v>127</v>
      </c>
      <c r="E39" s="42" t="s">
        <v>128</v>
      </c>
      <c r="F39" s="42">
        <v>0</v>
      </c>
      <c r="G39" s="42"/>
    </row>
    <row r="40" spans="1:7">
      <c r="A40" s="42"/>
      <c r="B40" s="42" t="s">
        <v>123</v>
      </c>
      <c r="C40" s="42" t="s">
        <v>125</v>
      </c>
      <c r="D40" s="42" t="s">
        <v>126</v>
      </c>
      <c r="E40" s="42" t="s">
        <v>16</v>
      </c>
      <c r="F40" s="42">
        <v>0</v>
      </c>
      <c r="G40" s="42"/>
    </row>
    <row r="41" spans="1:7">
      <c r="A41" s="42" t="s">
        <v>1433</v>
      </c>
      <c r="B41" s="46" t="s">
        <v>131</v>
      </c>
      <c r="C41" s="42"/>
      <c r="D41" s="42"/>
      <c r="E41" s="42"/>
      <c r="F41" s="42"/>
      <c r="G41" s="42"/>
    </row>
    <row r="42" spans="1:7">
      <c r="A42" s="42"/>
      <c r="B42" s="42" t="s">
        <v>132</v>
      </c>
      <c r="C42" s="42" t="s">
        <v>133</v>
      </c>
      <c r="D42" s="42" t="s">
        <v>134</v>
      </c>
      <c r="E42" s="42" t="s">
        <v>135</v>
      </c>
      <c r="F42" s="42">
        <v>1</v>
      </c>
      <c r="G42" s="42" t="s">
        <v>1418</v>
      </c>
    </row>
    <row r="43" spans="1:7">
      <c r="A43" s="42"/>
      <c r="B43" s="42" t="s">
        <v>132</v>
      </c>
      <c r="C43" s="42" t="s">
        <v>133</v>
      </c>
      <c r="D43" s="42" t="s">
        <v>136</v>
      </c>
      <c r="E43" s="42" t="s">
        <v>137</v>
      </c>
      <c r="F43" s="42">
        <v>0</v>
      </c>
      <c r="G43" s="42"/>
    </row>
    <row r="44" spans="1:7">
      <c r="A44" s="42"/>
      <c r="B44" s="42" t="s">
        <v>132</v>
      </c>
      <c r="C44" s="42" t="s">
        <v>133</v>
      </c>
      <c r="D44" s="42" t="s">
        <v>138</v>
      </c>
      <c r="E44" s="42" t="s">
        <v>139</v>
      </c>
      <c r="F44" s="42">
        <v>1</v>
      </c>
      <c r="G44" s="42" t="s">
        <v>1635</v>
      </c>
    </row>
    <row r="45" spans="1:7">
      <c r="A45" s="42" t="s">
        <v>1434</v>
      </c>
      <c r="B45" s="46" t="s">
        <v>140</v>
      </c>
      <c r="C45" s="42"/>
      <c r="D45" s="42"/>
      <c r="E45" s="42"/>
      <c r="F45" s="42"/>
      <c r="G45" s="42"/>
    </row>
    <row r="46" spans="1:7">
      <c r="A46" s="42"/>
      <c r="B46" s="42" t="s">
        <v>141</v>
      </c>
      <c r="C46" s="42" t="s">
        <v>142</v>
      </c>
      <c r="D46" s="42" t="s">
        <v>143</v>
      </c>
      <c r="E46" s="42" t="s">
        <v>150</v>
      </c>
      <c r="F46" s="42">
        <v>0</v>
      </c>
      <c r="G46" s="42"/>
    </row>
    <row r="47" spans="1:7">
      <c r="A47" s="42"/>
      <c r="B47" s="42" t="s">
        <v>141</v>
      </c>
      <c r="C47" s="42" t="s">
        <v>144</v>
      </c>
      <c r="D47" s="44" t="s">
        <v>145</v>
      </c>
      <c r="E47" s="42"/>
      <c r="F47" s="42">
        <v>1</v>
      </c>
      <c r="G47" s="42" t="s">
        <v>1419</v>
      </c>
    </row>
    <row r="48" spans="1:7">
      <c r="A48" s="42"/>
      <c r="B48" s="42" t="s">
        <v>141</v>
      </c>
      <c r="C48" s="42" t="s">
        <v>144</v>
      </c>
      <c r="D48" s="42" t="s">
        <v>146</v>
      </c>
      <c r="E48" s="42" t="s">
        <v>153</v>
      </c>
      <c r="F48" s="42">
        <v>0</v>
      </c>
      <c r="G48" s="42"/>
    </row>
    <row r="49" spans="1:7">
      <c r="A49" s="42"/>
      <c r="B49" s="42" t="s">
        <v>141</v>
      </c>
      <c r="C49" s="42" t="s">
        <v>144</v>
      </c>
      <c r="D49" s="42" t="s">
        <v>147</v>
      </c>
      <c r="E49" s="44" t="s">
        <v>152</v>
      </c>
      <c r="F49" s="42">
        <v>1</v>
      </c>
      <c r="G49" s="42" t="s">
        <v>1420</v>
      </c>
    </row>
    <row r="50" spans="1:7">
      <c r="A50" s="42"/>
      <c r="B50" s="42" t="s">
        <v>141</v>
      </c>
      <c r="C50" s="42" t="s">
        <v>142</v>
      </c>
      <c r="D50" s="42" t="s">
        <v>148</v>
      </c>
      <c r="E50" s="42" t="s">
        <v>154</v>
      </c>
      <c r="F50" s="42">
        <v>0</v>
      </c>
      <c r="G50" s="42"/>
    </row>
    <row r="51" spans="1:7">
      <c r="A51" s="42"/>
      <c r="B51" s="42" t="s">
        <v>141</v>
      </c>
      <c r="C51" s="42" t="s">
        <v>144</v>
      </c>
      <c r="D51" s="42" t="s">
        <v>149</v>
      </c>
      <c r="E51" s="42" t="s">
        <v>150</v>
      </c>
      <c r="F51" s="42">
        <v>0</v>
      </c>
      <c r="G51" s="42"/>
    </row>
    <row r="52" spans="1:7">
      <c r="A52" s="42" t="s">
        <v>1435</v>
      </c>
      <c r="B52" s="42" t="s">
        <v>681</v>
      </c>
      <c r="C52" s="42"/>
      <c r="D52" s="42"/>
      <c r="E52" s="42"/>
      <c r="F52" s="42"/>
      <c r="G52" s="42"/>
    </row>
    <row r="53" spans="1:7">
      <c r="A53" s="42"/>
      <c r="B53" s="42" t="s">
        <v>654</v>
      </c>
      <c r="C53" s="42" t="s">
        <v>654</v>
      </c>
      <c r="D53" s="42" t="s">
        <v>655</v>
      </c>
      <c r="E53" s="42"/>
      <c r="F53" s="42">
        <v>0</v>
      </c>
      <c r="G53" s="42"/>
    </row>
    <row r="54" spans="1:7">
      <c r="A54" s="42"/>
      <c r="B54" s="42" t="s">
        <v>656</v>
      </c>
      <c r="C54" s="42" t="s">
        <v>481</v>
      </c>
      <c r="D54" s="42" t="s">
        <v>482</v>
      </c>
      <c r="E54" s="42"/>
      <c r="F54" s="42">
        <v>0</v>
      </c>
      <c r="G54" s="42"/>
    </row>
    <row r="55" spans="1:7">
      <c r="A55" s="42"/>
      <c r="B55" s="42" t="s">
        <v>656</v>
      </c>
      <c r="C55" s="42" t="s">
        <v>431</v>
      </c>
      <c r="D55" s="42" t="s">
        <v>432</v>
      </c>
      <c r="E55" s="42"/>
      <c r="F55" s="42">
        <v>0</v>
      </c>
      <c r="G55" s="42"/>
    </row>
    <row r="56" spans="1:7">
      <c r="A56" s="42"/>
      <c r="B56" s="42" t="s">
        <v>656</v>
      </c>
      <c r="C56" s="42" t="s">
        <v>431</v>
      </c>
      <c r="D56" s="42" t="s">
        <v>433</v>
      </c>
      <c r="E56" s="42"/>
      <c r="F56" s="42">
        <v>0</v>
      </c>
      <c r="G56" s="42"/>
    </row>
    <row r="57" spans="1:7">
      <c r="A57" s="42"/>
      <c r="B57" s="42" t="s">
        <v>656</v>
      </c>
      <c r="C57" s="42" t="s">
        <v>431</v>
      </c>
      <c r="D57" s="42" t="s">
        <v>434</v>
      </c>
      <c r="E57" s="42" t="s">
        <v>435</v>
      </c>
      <c r="F57" s="42">
        <v>0</v>
      </c>
      <c r="G57" s="42"/>
    </row>
    <row r="58" spans="1:7">
      <c r="A58" s="42"/>
      <c r="B58" s="42" t="s">
        <v>657</v>
      </c>
      <c r="C58" s="42" t="s">
        <v>477</v>
      </c>
      <c r="D58" s="42" t="s">
        <v>478</v>
      </c>
      <c r="E58" s="42"/>
      <c r="F58" s="42">
        <v>0</v>
      </c>
      <c r="G58" s="42"/>
    </row>
    <row r="59" spans="1:7">
      <c r="A59" s="42"/>
      <c r="B59" s="42" t="s">
        <v>657</v>
      </c>
      <c r="C59" s="42" t="s">
        <v>419</v>
      </c>
      <c r="D59" s="42" t="s">
        <v>420</v>
      </c>
      <c r="E59" s="44" t="s">
        <v>421</v>
      </c>
      <c r="F59" s="42">
        <v>1</v>
      </c>
      <c r="G59" s="42" t="s">
        <v>1420</v>
      </c>
    </row>
    <row r="60" spans="1:7">
      <c r="A60" s="42"/>
      <c r="B60" s="42" t="s">
        <v>658</v>
      </c>
      <c r="C60" s="42" t="s">
        <v>397</v>
      </c>
      <c r="D60" s="42" t="s">
        <v>501</v>
      </c>
      <c r="E60" s="42"/>
      <c r="F60" s="42">
        <v>0</v>
      </c>
      <c r="G60" s="42"/>
    </row>
    <row r="61" spans="1:7">
      <c r="A61" s="42"/>
      <c r="B61" s="42" t="s">
        <v>658</v>
      </c>
      <c r="C61" s="42" t="s">
        <v>397</v>
      </c>
      <c r="D61" s="42" t="s">
        <v>502</v>
      </c>
      <c r="E61" s="44" t="s">
        <v>503</v>
      </c>
      <c r="F61" s="42">
        <v>1</v>
      </c>
      <c r="G61" s="42" t="s">
        <v>1635</v>
      </c>
    </row>
    <row r="62" spans="1:7">
      <c r="A62" s="42"/>
      <c r="B62" s="42" t="s">
        <v>658</v>
      </c>
      <c r="C62" s="42" t="s">
        <v>397</v>
      </c>
      <c r="D62" s="42" t="s">
        <v>504</v>
      </c>
      <c r="E62" s="42"/>
      <c r="F62" s="42">
        <v>0</v>
      </c>
      <c r="G62" s="42"/>
    </row>
    <row r="63" spans="1:7">
      <c r="A63" s="42"/>
      <c r="B63" s="42" t="s">
        <v>659</v>
      </c>
      <c r="C63" s="42" t="s">
        <v>660</v>
      </c>
      <c r="D63" s="42" t="s">
        <v>661</v>
      </c>
      <c r="E63" s="42"/>
      <c r="F63" s="42">
        <v>0</v>
      </c>
      <c r="G63" s="42"/>
    </row>
    <row r="64" spans="1:7">
      <c r="A64" s="42"/>
      <c r="B64" s="42" t="s">
        <v>659</v>
      </c>
      <c r="C64" s="42" t="s">
        <v>662</v>
      </c>
      <c r="D64" s="42" t="s">
        <v>663</v>
      </c>
      <c r="E64" s="42"/>
      <c r="F64" s="42">
        <v>0</v>
      </c>
      <c r="G64" s="42"/>
    </row>
    <row r="65" spans="6:6">
      <c r="F65" s="33">
        <f>SUM(F3:F63)</f>
        <v>12</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CFF13-7D84-4B41-BBC6-387B09FB4F6A}">
  <dimension ref="A1:G87"/>
  <sheetViews>
    <sheetView topLeftCell="A61" zoomScale="130" zoomScaleNormal="130" workbookViewId="0">
      <selection activeCell="E21" sqref="E21"/>
    </sheetView>
  </sheetViews>
  <sheetFormatPr defaultRowHeight="13.8"/>
  <cols>
    <col min="2" max="2" width="25.5546875" customWidth="1"/>
    <col min="3" max="3" width="11.6640625" bestFit="1" customWidth="1"/>
    <col min="4" max="4" width="46.77734375" bestFit="1" customWidth="1"/>
    <col min="5" max="5" width="44.6640625" bestFit="1" customWidth="1"/>
    <col min="6" max="6" width="16.109375" bestFit="1" customWidth="1"/>
    <col min="7" max="7" width="11.6640625" bestFit="1" customWidth="1"/>
  </cols>
  <sheetData>
    <row r="1" spans="1:7" ht="15.6">
      <c r="A1" s="42"/>
      <c r="B1" s="50" t="s">
        <v>1</v>
      </c>
      <c r="C1" s="50" t="s">
        <v>2</v>
      </c>
      <c r="D1" s="50" t="s">
        <v>3</v>
      </c>
      <c r="E1" s="50" t="s">
        <v>4</v>
      </c>
      <c r="F1" s="50" t="s">
        <v>1415</v>
      </c>
      <c r="G1" s="50" t="s">
        <v>1416</v>
      </c>
    </row>
    <row r="2" spans="1:7" ht="14.4">
      <c r="A2" s="42" t="s">
        <v>1426</v>
      </c>
      <c r="B2" s="51" t="s">
        <v>200</v>
      </c>
      <c r="C2" s="42"/>
      <c r="D2" s="42"/>
      <c r="E2" s="42"/>
      <c r="F2" s="42"/>
      <c r="G2" s="42"/>
    </row>
    <row r="3" spans="1:7">
      <c r="A3" s="42"/>
      <c r="B3" s="42" t="s">
        <v>201</v>
      </c>
      <c r="C3" s="42" t="s">
        <v>171</v>
      </c>
      <c r="D3" s="42" t="s">
        <v>202</v>
      </c>
      <c r="E3" s="42" t="s">
        <v>173</v>
      </c>
      <c r="F3" s="42">
        <v>0</v>
      </c>
      <c r="G3" s="42"/>
    </row>
    <row r="4" spans="1:7">
      <c r="A4" s="42"/>
      <c r="B4" s="42" t="s">
        <v>201</v>
      </c>
      <c r="C4" s="42" t="s">
        <v>182</v>
      </c>
      <c r="D4" s="42" t="s">
        <v>203</v>
      </c>
      <c r="E4" s="42" t="s">
        <v>208</v>
      </c>
      <c r="F4" s="42">
        <v>0</v>
      </c>
      <c r="G4" s="42"/>
    </row>
    <row r="5" spans="1:7">
      <c r="A5" s="42"/>
      <c r="B5" s="42" t="s">
        <v>201</v>
      </c>
      <c r="C5" s="42" t="s">
        <v>182</v>
      </c>
      <c r="D5" s="42" t="s">
        <v>204</v>
      </c>
      <c r="E5" s="42" t="s">
        <v>209</v>
      </c>
      <c r="F5" s="42">
        <v>0</v>
      </c>
      <c r="G5" s="42"/>
    </row>
    <row r="6" spans="1:7">
      <c r="A6" s="42"/>
      <c r="B6" s="42" t="s">
        <v>201</v>
      </c>
      <c r="C6" s="42" t="s">
        <v>182</v>
      </c>
      <c r="D6" s="42" t="s">
        <v>205</v>
      </c>
      <c r="E6" s="42" t="s">
        <v>210</v>
      </c>
      <c r="F6" s="42">
        <v>0</v>
      </c>
      <c r="G6" s="42"/>
    </row>
    <row r="7" spans="1:7">
      <c r="A7" s="42"/>
      <c r="B7" s="42" t="s">
        <v>201</v>
      </c>
      <c r="C7" s="42" t="s">
        <v>182</v>
      </c>
      <c r="D7" s="44" t="s">
        <v>1668</v>
      </c>
      <c r="E7" s="42" t="s">
        <v>211</v>
      </c>
      <c r="F7" s="42">
        <v>1</v>
      </c>
      <c r="G7" s="42" t="s">
        <v>1420</v>
      </c>
    </row>
    <row r="8" spans="1:7" ht="14.4">
      <c r="A8" s="42" t="s">
        <v>1427</v>
      </c>
      <c r="B8" s="51" t="s">
        <v>213</v>
      </c>
      <c r="C8" s="42"/>
      <c r="D8" s="42"/>
      <c r="E8" s="42"/>
      <c r="F8" s="42"/>
      <c r="G8" s="42"/>
    </row>
    <row r="9" spans="1:7">
      <c r="A9" s="42"/>
      <c r="B9" s="42" t="s">
        <v>216</v>
      </c>
      <c r="C9" s="42" t="s">
        <v>142</v>
      </c>
      <c r="D9" s="42" t="s">
        <v>217</v>
      </c>
      <c r="E9" s="42" t="s">
        <v>218</v>
      </c>
      <c r="F9" s="42">
        <v>0</v>
      </c>
      <c r="G9" s="42"/>
    </row>
    <row r="10" spans="1:7">
      <c r="A10" s="42"/>
      <c r="B10" s="42" t="s">
        <v>216</v>
      </c>
      <c r="C10" s="42" t="s">
        <v>142</v>
      </c>
      <c r="D10" s="42" t="s">
        <v>219</v>
      </c>
      <c r="E10" s="42" t="s">
        <v>220</v>
      </c>
      <c r="F10" s="42">
        <v>0</v>
      </c>
      <c r="G10" s="42"/>
    </row>
    <row r="11" spans="1:7">
      <c r="A11" s="42"/>
      <c r="B11" s="42" t="s">
        <v>216</v>
      </c>
      <c r="C11" s="42" t="s">
        <v>142</v>
      </c>
      <c r="D11" s="44" t="s">
        <v>1669</v>
      </c>
      <c r="E11" s="44"/>
      <c r="F11" s="42">
        <v>1</v>
      </c>
      <c r="G11" s="42" t="s">
        <v>1418</v>
      </c>
    </row>
    <row r="12" spans="1:7" ht="14.4">
      <c r="A12" s="42" t="s">
        <v>1428</v>
      </c>
      <c r="B12" s="51" t="s">
        <v>214</v>
      </c>
      <c r="C12" s="42"/>
      <c r="D12" s="42"/>
      <c r="E12" s="42"/>
      <c r="F12" s="42"/>
      <c r="G12" s="42"/>
    </row>
    <row r="13" spans="1:7">
      <c r="A13" s="42"/>
      <c r="B13" s="42" t="s">
        <v>223</v>
      </c>
      <c r="C13" s="42" t="s">
        <v>74</v>
      </c>
      <c r="D13" s="42" t="s">
        <v>224</v>
      </c>
      <c r="E13" s="42" t="s">
        <v>83</v>
      </c>
      <c r="F13" s="42">
        <v>0</v>
      </c>
      <c r="G13" s="42"/>
    </row>
    <row r="14" spans="1:7">
      <c r="A14" s="42"/>
      <c r="B14" s="42" t="s">
        <v>223</v>
      </c>
      <c r="C14" s="42" t="s">
        <v>74</v>
      </c>
      <c r="D14" s="42" t="s">
        <v>225</v>
      </c>
      <c r="E14" s="42" t="s">
        <v>77</v>
      </c>
      <c r="F14" s="42">
        <v>0</v>
      </c>
      <c r="G14" s="42"/>
    </row>
    <row r="15" spans="1:7">
      <c r="A15" s="42"/>
      <c r="B15" s="42" t="s">
        <v>223</v>
      </c>
      <c r="C15" s="42" t="s">
        <v>74</v>
      </c>
      <c r="D15" s="44" t="s">
        <v>226</v>
      </c>
      <c r="E15" s="42" t="s">
        <v>227</v>
      </c>
      <c r="F15" s="86">
        <v>1</v>
      </c>
      <c r="G15" s="86" t="s">
        <v>1314</v>
      </c>
    </row>
    <row r="16" spans="1:7">
      <c r="A16" s="42"/>
      <c r="B16" s="42" t="s">
        <v>223</v>
      </c>
      <c r="C16" s="42" t="s">
        <v>74</v>
      </c>
      <c r="D16" s="44" t="s">
        <v>228</v>
      </c>
      <c r="E16" s="42" t="s">
        <v>229</v>
      </c>
      <c r="F16" s="88"/>
      <c r="G16" s="88"/>
    </row>
    <row r="17" spans="1:7" ht="14.4">
      <c r="A17" s="42" t="s">
        <v>1429</v>
      </c>
      <c r="B17" s="51" t="s">
        <v>215</v>
      </c>
      <c r="C17" s="42"/>
      <c r="D17" s="42"/>
      <c r="E17" s="42"/>
      <c r="F17" s="42"/>
      <c r="G17" s="42"/>
    </row>
    <row r="18" spans="1:7">
      <c r="A18" s="42"/>
      <c r="B18" s="42" t="s">
        <v>230</v>
      </c>
      <c r="C18" s="42" t="s">
        <v>231</v>
      </c>
      <c r="D18" s="42" t="s">
        <v>232</v>
      </c>
      <c r="E18" s="42" t="s">
        <v>235</v>
      </c>
      <c r="F18" s="42">
        <v>0</v>
      </c>
      <c r="G18" s="42"/>
    </row>
    <row r="19" spans="1:7">
      <c r="A19" s="42"/>
      <c r="B19" s="42" t="s">
        <v>230</v>
      </c>
      <c r="C19" s="42" t="s">
        <v>231</v>
      </c>
      <c r="D19" s="42" t="s">
        <v>233</v>
      </c>
      <c r="E19" s="42" t="s">
        <v>236</v>
      </c>
      <c r="F19" s="42">
        <v>0</v>
      </c>
      <c r="G19" s="42"/>
    </row>
    <row r="20" spans="1:7">
      <c r="A20" s="42"/>
      <c r="B20" s="42" t="s">
        <v>230</v>
      </c>
      <c r="C20" s="42" t="s">
        <v>231</v>
      </c>
      <c r="D20" s="42" t="s">
        <v>234</v>
      </c>
      <c r="E20" s="42" t="s">
        <v>237</v>
      </c>
      <c r="F20" s="42">
        <v>0</v>
      </c>
      <c r="G20" s="42"/>
    </row>
    <row r="21" spans="1:7" ht="14.4">
      <c r="A21" s="42" t="s">
        <v>1430</v>
      </c>
      <c r="B21" s="51" t="s">
        <v>238</v>
      </c>
      <c r="C21" s="42"/>
      <c r="D21" s="42"/>
      <c r="E21" s="42"/>
      <c r="F21" s="42"/>
      <c r="G21" s="42"/>
    </row>
    <row r="22" spans="1:7">
      <c r="A22" s="42"/>
      <c r="B22" s="42" t="s">
        <v>38</v>
      </c>
      <c r="C22" s="42" t="s">
        <v>39</v>
      </c>
      <c r="D22" s="42" t="s">
        <v>40</v>
      </c>
      <c r="E22" s="42" t="s">
        <v>41</v>
      </c>
      <c r="F22" s="42">
        <v>0</v>
      </c>
      <c r="G22" s="42"/>
    </row>
    <row r="23" spans="1:7">
      <c r="A23" s="42"/>
      <c r="B23" s="42" t="s">
        <v>38</v>
      </c>
      <c r="C23" s="42" t="s">
        <v>39</v>
      </c>
      <c r="D23" s="42" t="s">
        <v>42</v>
      </c>
      <c r="E23" s="42" t="s">
        <v>43</v>
      </c>
      <c r="F23" s="42">
        <v>0</v>
      </c>
      <c r="G23" s="42"/>
    </row>
    <row r="24" spans="1:7">
      <c r="A24" s="42"/>
      <c r="B24" s="42" t="s">
        <v>38</v>
      </c>
      <c r="C24" s="42" t="s">
        <v>39</v>
      </c>
      <c r="D24" s="42" t="s">
        <v>44</v>
      </c>
      <c r="E24" s="42" t="s">
        <v>45</v>
      </c>
      <c r="F24" s="42">
        <v>0</v>
      </c>
      <c r="G24" s="42"/>
    </row>
    <row r="25" spans="1:7">
      <c r="A25" s="42"/>
      <c r="B25" s="42" t="s">
        <v>38</v>
      </c>
      <c r="C25" s="42" t="s">
        <v>46</v>
      </c>
      <c r="D25" s="42" t="s">
        <v>47</v>
      </c>
      <c r="E25" s="42" t="s">
        <v>57</v>
      </c>
      <c r="F25" s="42">
        <v>0</v>
      </c>
      <c r="G25" s="42"/>
    </row>
    <row r="26" spans="1:7">
      <c r="A26" s="42"/>
      <c r="B26" s="42" t="s">
        <v>49</v>
      </c>
      <c r="C26" s="42" t="s">
        <v>50</v>
      </c>
      <c r="D26" s="42" t="s">
        <v>51</v>
      </c>
      <c r="E26" s="42" t="s">
        <v>52</v>
      </c>
      <c r="F26" s="42">
        <v>0</v>
      </c>
      <c r="G26" s="42"/>
    </row>
    <row r="27" spans="1:7">
      <c r="A27" s="42"/>
      <c r="B27" s="42" t="s">
        <v>49</v>
      </c>
      <c r="C27" s="42" t="s">
        <v>50</v>
      </c>
      <c r="D27" s="42" t="s">
        <v>53</v>
      </c>
      <c r="E27" s="42" t="s">
        <v>54</v>
      </c>
      <c r="F27" s="42">
        <v>0</v>
      </c>
      <c r="G27" s="42"/>
    </row>
    <row r="28" spans="1:7">
      <c r="A28" s="42"/>
      <c r="B28" s="42" t="s">
        <v>49</v>
      </c>
      <c r="C28" s="42" t="s">
        <v>50</v>
      </c>
      <c r="D28" s="44" t="s">
        <v>55</v>
      </c>
      <c r="E28" s="42" t="s">
        <v>56</v>
      </c>
      <c r="F28" s="42">
        <v>1</v>
      </c>
      <c r="G28" s="42" t="s">
        <v>1420</v>
      </c>
    </row>
    <row r="29" spans="1:7">
      <c r="A29" s="42"/>
      <c r="B29" s="42" t="s">
        <v>49</v>
      </c>
      <c r="C29" s="42" t="s">
        <v>46</v>
      </c>
      <c r="D29" s="42" t="s">
        <v>47</v>
      </c>
      <c r="E29" s="42" t="s">
        <v>58</v>
      </c>
      <c r="F29" s="42">
        <v>0</v>
      </c>
      <c r="G29" s="42"/>
    </row>
    <row r="30" spans="1:7" ht="207">
      <c r="A30" s="42" t="s">
        <v>1431</v>
      </c>
      <c r="B30" s="45" t="s">
        <v>239</v>
      </c>
      <c r="C30" s="42"/>
      <c r="D30" s="42"/>
      <c r="E30" s="42"/>
      <c r="F30" s="42"/>
      <c r="G30" s="42"/>
    </row>
    <row r="31" spans="1:7">
      <c r="A31" s="42"/>
      <c r="B31" s="42" t="s">
        <v>6</v>
      </c>
      <c r="C31" s="42" t="s">
        <v>7</v>
      </c>
      <c r="D31" s="42" t="s">
        <v>14</v>
      </c>
      <c r="E31" s="42" t="s">
        <v>8</v>
      </c>
      <c r="F31" s="42">
        <v>0</v>
      </c>
      <c r="G31" s="42"/>
    </row>
    <row r="32" spans="1:7">
      <c r="A32" s="42"/>
      <c r="B32" s="42" t="s">
        <v>6</v>
      </c>
      <c r="C32" s="42" t="s">
        <v>7</v>
      </c>
      <c r="D32" s="42" t="s">
        <v>9</v>
      </c>
      <c r="E32" s="42" t="s">
        <v>10</v>
      </c>
      <c r="F32" s="42">
        <v>0</v>
      </c>
      <c r="G32" s="42"/>
    </row>
    <row r="33" spans="1:7">
      <c r="A33" s="42"/>
      <c r="B33" s="42" t="s">
        <v>6</v>
      </c>
      <c r="C33" s="42" t="s">
        <v>7</v>
      </c>
      <c r="D33" s="44" t="s">
        <v>11</v>
      </c>
      <c r="E33" s="42" t="s">
        <v>12</v>
      </c>
      <c r="F33" s="42">
        <v>1</v>
      </c>
      <c r="G33" s="42" t="s">
        <v>1635</v>
      </c>
    </row>
    <row r="34" spans="1:7">
      <c r="A34" s="42"/>
      <c r="B34" s="42" t="s">
        <v>6</v>
      </c>
      <c r="C34" s="42" t="s">
        <v>7</v>
      </c>
      <c r="D34" s="42" t="s">
        <v>17</v>
      </c>
      <c r="E34" s="42" t="s">
        <v>18</v>
      </c>
      <c r="F34" s="42">
        <v>0</v>
      </c>
      <c r="G34" s="42"/>
    </row>
    <row r="35" spans="1:7">
      <c r="A35" s="42"/>
      <c r="B35" s="42" t="s">
        <v>6</v>
      </c>
      <c r="C35" s="42" t="s">
        <v>13</v>
      </c>
      <c r="D35" s="42" t="s">
        <v>15</v>
      </c>
      <c r="E35" s="42" t="s">
        <v>16</v>
      </c>
      <c r="F35" s="42">
        <v>0</v>
      </c>
      <c r="G35" s="42"/>
    </row>
    <row r="36" spans="1:7" ht="57.6">
      <c r="A36" s="42" t="s">
        <v>1432</v>
      </c>
      <c r="B36" s="52" t="s">
        <v>240</v>
      </c>
      <c r="C36" s="42"/>
      <c r="D36" s="42"/>
      <c r="E36" s="42"/>
      <c r="F36" s="42"/>
      <c r="G36" s="42"/>
    </row>
    <row r="37" spans="1:7">
      <c r="A37" s="42"/>
      <c r="B37" s="42" t="s">
        <v>241</v>
      </c>
      <c r="C37" s="42" t="s">
        <v>242</v>
      </c>
      <c r="D37" s="42" t="s">
        <v>243</v>
      </c>
      <c r="E37" s="42" t="s">
        <v>244</v>
      </c>
      <c r="F37" s="42">
        <v>0</v>
      </c>
      <c r="G37" s="42"/>
    </row>
    <row r="38" spans="1:7">
      <c r="A38" s="42"/>
      <c r="B38" s="42" t="s">
        <v>241</v>
      </c>
      <c r="C38" s="42" t="s">
        <v>242</v>
      </c>
      <c r="D38" s="42" t="s">
        <v>245</v>
      </c>
      <c r="E38" s="42" t="s">
        <v>246</v>
      </c>
      <c r="F38" s="42">
        <v>0</v>
      </c>
      <c r="G38" s="42"/>
    </row>
    <row r="39" spans="1:7">
      <c r="A39" s="42"/>
      <c r="B39" s="42" t="s">
        <v>241</v>
      </c>
      <c r="C39" s="42" t="s">
        <v>242</v>
      </c>
      <c r="D39" s="44" t="s">
        <v>247</v>
      </c>
      <c r="E39" s="42" t="s">
        <v>248</v>
      </c>
      <c r="F39" s="42">
        <v>1</v>
      </c>
      <c r="G39" s="42" t="s">
        <v>1635</v>
      </c>
    </row>
    <row r="40" spans="1:7">
      <c r="A40" s="42"/>
      <c r="B40" s="42" t="s">
        <v>241</v>
      </c>
      <c r="C40" s="42" t="s">
        <v>242</v>
      </c>
      <c r="D40" s="42" t="s">
        <v>249</v>
      </c>
      <c r="E40" s="44" t="s">
        <v>250</v>
      </c>
      <c r="F40" s="42">
        <v>1</v>
      </c>
      <c r="G40" s="42" t="s">
        <v>1418</v>
      </c>
    </row>
    <row r="41" spans="1:7" ht="57.6">
      <c r="A41" s="42" t="s">
        <v>1433</v>
      </c>
      <c r="B41" s="52" t="s">
        <v>251</v>
      </c>
      <c r="C41" s="42"/>
      <c r="D41" s="42"/>
      <c r="E41" s="42"/>
      <c r="F41" s="42"/>
      <c r="G41" s="42"/>
    </row>
    <row r="42" spans="1:7">
      <c r="A42" s="42"/>
      <c r="B42" s="42" t="s">
        <v>265</v>
      </c>
      <c r="C42" s="42" t="s">
        <v>266</v>
      </c>
      <c r="D42" s="42" t="s">
        <v>267</v>
      </c>
      <c r="E42" s="42" t="s">
        <v>264</v>
      </c>
      <c r="F42" s="42">
        <v>0</v>
      </c>
      <c r="G42" s="42"/>
    </row>
    <row r="43" spans="1:7">
      <c r="A43" s="42"/>
      <c r="B43" s="42" t="s">
        <v>265</v>
      </c>
      <c r="C43" s="42" t="s">
        <v>266</v>
      </c>
      <c r="D43" s="44" t="s">
        <v>268</v>
      </c>
      <c r="E43" s="42" t="s">
        <v>263</v>
      </c>
      <c r="F43" s="42">
        <v>1</v>
      </c>
      <c r="G43" s="42" t="s">
        <v>1635</v>
      </c>
    </row>
    <row r="44" spans="1:7">
      <c r="A44" s="42"/>
      <c r="B44" s="42" t="s">
        <v>265</v>
      </c>
      <c r="C44" s="42" t="s">
        <v>252</v>
      </c>
      <c r="D44" s="42" t="s">
        <v>253</v>
      </c>
      <c r="E44" s="42" t="s">
        <v>262</v>
      </c>
      <c r="F44" s="42">
        <v>0</v>
      </c>
      <c r="G44" s="42"/>
    </row>
    <row r="45" spans="1:7">
      <c r="A45" s="42"/>
      <c r="B45" s="42" t="s">
        <v>265</v>
      </c>
      <c r="C45" s="42" t="s">
        <v>252</v>
      </c>
      <c r="D45" s="44" t="s">
        <v>254</v>
      </c>
      <c r="E45" s="42" t="s">
        <v>261</v>
      </c>
      <c r="F45" s="86">
        <v>1</v>
      </c>
      <c r="G45" s="86" t="s">
        <v>1419</v>
      </c>
    </row>
    <row r="46" spans="1:7">
      <c r="A46" s="42"/>
      <c r="B46" s="42" t="s">
        <v>265</v>
      </c>
      <c r="C46" s="42" t="s">
        <v>252</v>
      </c>
      <c r="D46" s="44" t="s">
        <v>255</v>
      </c>
      <c r="E46" s="42" t="s">
        <v>260</v>
      </c>
      <c r="F46" s="88"/>
      <c r="G46" s="88"/>
    </row>
    <row r="47" spans="1:7">
      <c r="A47" s="42"/>
      <c r="B47" s="42" t="s">
        <v>265</v>
      </c>
      <c r="C47" s="42" t="s">
        <v>252</v>
      </c>
      <c r="D47" s="44" t="s">
        <v>256</v>
      </c>
      <c r="E47" s="44" t="s">
        <v>259</v>
      </c>
      <c r="F47" s="42">
        <v>1</v>
      </c>
      <c r="G47" s="42" t="s">
        <v>1418</v>
      </c>
    </row>
    <row r="48" spans="1:7">
      <c r="A48" s="42"/>
      <c r="B48" s="42" t="s">
        <v>265</v>
      </c>
      <c r="C48" s="42" t="s">
        <v>252</v>
      </c>
      <c r="D48" s="42" t="s">
        <v>257</v>
      </c>
      <c r="E48" s="42" t="s">
        <v>258</v>
      </c>
      <c r="F48" s="42">
        <v>0</v>
      </c>
      <c r="G48" s="42"/>
    </row>
    <row r="49" spans="1:7">
      <c r="A49" s="42"/>
      <c r="B49" s="42" t="s">
        <v>269</v>
      </c>
      <c r="C49" s="42" t="s">
        <v>270</v>
      </c>
      <c r="D49" s="44" t="s">
        <v>271</v>
      </c>
      <c r="E49" s="42" t="s">
        <v>274</v>
      </c>
      <c r="F49" s="42">
        <v>1</v>
      </c>
      <c r="G49" s="42" t="s">
        <v>1635</v>
      </c>
    </row>
    <row r="50" spans="1:7">
      <c r="A50" s="42"/>
      <c r="B50" s="42" t="s">
        <v>269</v>
      </c>
      <c r="C50" s="42" t="s">
        <v>270</v>
      </c>
      <c r="D50" s="42" t="s">
        <v>272</v>
      </c>
      <c r="E50" s="42" t="s">
        <v>263</v>
      </c>
      <c r="F50" s="42">
        <v>0</v>
      </c>
      <c r="G50" s="42"/>
    </row>
    <row r="51" spans="1:7">
      <c r="A51" s="42"/>
      <c r="B51" s="42" t="s">
        <v>269</v>
      </c>
      <c r="C51" s="42" t="s">
        <v>80</v>
      </c>
      <c r="D51" s="42" t="s">
        <v>273</v>
      </c>
      <c r="E51" s="42" t="s">
        <v>275</v>
      </c>
      <c r="F51" s="42">
        <v>0</v>
      </c>
      <c r="G51" s="42"/>
    </row>
    <row r="52" spans="1:7">
      <c r="A52" s="42"/>
      <c r="B52" s="42" t="s">
        <v>276</v>
      </c>
      <c r="C52" s="42" t="s">
        <v>277</v>
      </c>
      <c r="D52" s="44" t="s">
        <v>278</v>
      </c>
      <c r="E52" s="42" t="s">
        <v>279</v>
      </c>
      <c r="F52" s="86">
        <v>1</v>
      </c>
      <c r="G52" s="86" t="s">
        <v>1418</v>
      </c>
    </row>
    <row r="53" spans="1:7">
      <c r="A53" s="42"/>
      <c r="B53" s="42" t="s">
        <v>276</v>
      </c>
      <c r="C53" s="42" t="s">
        <v>280</v>
      </c>
      <c r="D53" s="42" t="s">
        <v>281</v>
      </c>
      <c r="E53" s="44" t="s">
        <v>282</v>
      </c>
      <c r="F53" s="88"/>
      <c r="G53" s="88"/>
    </row>
    <row r="54" spans="1:7" ht="14.4">
      <c r="A54" s="42" t="s">
        <v>1434</v>
      </c>
      <c r="B54" s="51" t="s">
        <v>283</v>
      </c>
      <c r="C54" s="42"/>
      <c r="D54" s="42"/>
      <c r="E54" s="42"/>
      <c r="F54" s="42"/>
      <c r="G54" s="42"/>
    </row>
    <row r="55" spans="1:7">
      <c r="A55" s="42"/>
      <c r="B55" s="42" t="s">
        <v>102</v>
      </c>
      <c r="C55" s="42" t="s">
        <v>103</v>
      </c>
      <c r="D55" s="42" t="s">
        <v>104</v>
      </c>
      <c r="E55" s="42" t="s">
        <v>105</v>
      </c>
      <c r="F55" s="42">
        <v>0</v>
      </c>
      <c r="G55" s="42"/>
    </row>
    <row r="56" spans="1:7">
      <c r="A56" s="42" t="s">
        <v>1435</v>
      </c>
      <c r="B56" s="42" t="s">
        <v>313</v>
      </c>
      <c r="C56" s="42"/>
      <c r="D56" s="42"/>
      <c r="E56" s="42"/>
      <c r="F56" s="42"/>
      <c r="G56" s="42"/>
    </row>
    <row r="57" spans="1:7">
      <c r="A57" s="42"/>
      <c r="B57" s="42" t="s">
        <v>314</v>
      </c>
      <c r="C57" s="42" t="s">
        <v>61</v>
      </c>
      <c r="D57" s="42" t="s">
        <v>315</v>
      </c>
      <c r="E57" s="42" t="s">
        <v>319</v>
      </c>
      <c r="F57" s="42">
        <v>0</v>
      </c>
      <c r="G57" s="42"/>
    </row>
    <row r="58" spans="1:7">
      <c r="A58" s="42"/>
      <c r="B58" s="42" t="s">
        <v>314</v>
      </c>
      <c r="C58" s="42" t="s">
        <v>61</v>
      </c>
      <c r="D58" s="42" t="s">
        <v>316</v>
      </c>
      <c r="E58" s="42" t="s">
        <v>320</v>
      </c>
      <c r="F58" s="42">
        <v>0</v>
      </c>
      <c r="G58" s="42"/>
    </row>
    <row r="59" spans="1:7">
      <c r="A59" s="42"/>
      <c r="B59" s="42" t="s">
        <v>314</v>
      </c>
      <c r="C59" s="42" t="s">
        <v>270</v>
      </c>
      <c r="D59" s="42" t="s">
        <v>317</v>
      </c>
      <c r="E59" s="42" t="s">
        <v>321</v>
      </c>
      <c r="F59" s="42">
        <v>0</v>
      </c>
      <c r="G59" s="42"/>
    </row>
    <row r="60" spans="1:7">
      <c r="A60" s="42"/>
      <c r="B60" s="42" t="s">
        <v>314</v>
      </c>
      <c r="C60" s="42" t="s">
        <v>61</v>
      </c>
      <c r="D60" s="44" t="s">
        <v>318</v>
      </c>
      <c r="E60" s="42" t="s">
        <v>322</v>
      </c>
      <c r="F60" s="42">
        <v>1</v>
      </c>
      <c r="G60" s="42" t="s">
        <v>1420</v>
      </c>
    </row>
    <row r="61" spans="1:7" ht="14.4">
      <c r="A61" s="42" t="s">
        <v>1436</v>
      </c>
      <c r="B61" s="51" t="s">
        <v>284</v>
      </c>
      <c r="C61" s="42"/>
      <c r="D61" s="42"/>
      <c r="E61" s="42"/>
      <c r="F61" s="42"/>
      <c r="G61" s="42"/>
    </row>
    <row r="62" spans="1:7">
      <c r="A62" s="42"/>
      <c r="B62" s="42" t="s">
        <v>286</v>
      </c>
      <c r="C62" s="42" t="s">
        <v>287</v>
      </c>
      <c r="D62" s="42" t="s">
        <v>288</v>
      </c>
      <c r="E62" s="42" t="s">
        <v>291</v>
      </c>
      <c r="F62" s="42">
        <v>0</v>
      </c>
      <c r="G62" s="42"/>
    </row>
    <row r="63" spans="1:7">
      <c r="A63" s="42"/>
      <c r="B63" s="42" t="s">
        <v>286</v>
      </c>
      <c r="C63" s="42" t="s">
        <v>287</v>
      </c>
      <c r="D63" s="42" t="s">
        <v>289</v>
      </c>
      <c r="E63" s="42" t="s">
        <v>292</v>
      </c>
      <c r="F63" s="42">
        <v>0</v>
      </c>
      <c r="G63" s="42"/>
    </row>
    <row r="64" spans="1:7">
      <c r="A64" s="42"/>
      <c r="B64" s="42" t="s">
        <v>286</v>
      </c>
      <c r="C64" s="42" t="s">
        <v>287</v>
      </c>
      <c r="D64" s="44" t="s">
        <v>290</v>
      </c>
      <c r="E64" s="42" t="s">
        <v>293</v>
      </c>
      <c r="F64" s="42">
        <v>1</v>
      </c>
      <c r="G64" s="42" t="s">
        <v>1635</v>
      </c>
    </row>
    <row r="65" spans="1:7" ht="14.4">
      <c r="A65" s="42" t="s">
        <v>1437</v>
      </c>
      <c r="B65" s="51" t="s">
        <v>285</v>
      </c>
      <c r="C65" s="42"/>
      <c r="D65" s="42"/>
      <c r="E65" s="42"/>
      <c r="F65" s="42"/>
      <c r="G65" s="42"/>
    </row>
    <row r="66" spans="1:7">
      <c r="A66" s="42"/>
      <c r="B66" s="42" t="s">
        <v>294</v>
      </c>
      <c r="C66" s="42" t="s">
        <v>295</v>
      </c>
      <c r="D66" s="42" t="s">
        <v>296</v>
      </c>
      <c r="E66" s="42" t="s">
        <v>312</v>
      </c>
      <c r="F66" s="42">
        <v>0</v>
      </c>
      <c r="G66" s="42"/>
    </row>
    <row r="67" spans="1:7">
      <c r="A67" s="42"/>
      <c r="B67" s="42" t="s">
        <v>294</v>
      </c>
      <c r="C67" s="42" t="s">
        <v>295</v>
      </c>
      <c r="D67" s="42" t="s">
        <v>297</v>
      </c>
      <c r="E67" s="42" t="s">
        <v>311</v>
      </c>
      <c r="F67" s="42">
        <v>0</v>
      </c>
      <c r="G67" s="42"/>
    </row>
    <row r="68" spans="1:7">
      <c r="A68" s="42"/>
      <c r="B68" s="42" t="s">
        <v>298</v>
      </c>
      <c r="C68" s="42" t="s">
        <v>299</v>
      </c>
      <c r="D68" s="42" t="s">
        <v>300</v>
      </c>
      <c r="E68" s="42" t="s">
        <v>310</v>
      </c>
      <c r="F68" s="42">
        <v>0</v>
      </c>
      <c r="G68" s="42"/>
    </row>
    <row r="69" spans="1:7">
      <c r="A69" s="42"/>
      <c r="B69" s="42" t="s">
        <v>298</v>
      </c>
      <c r="C69" s="42" t="s">
        <v>299</v>
      </c>
      <c r="D69" s="42" t="s">
        <v>301</v>
      </c>
      <c r="E69" s="42" t="s">
        <v>309</v>
      </c>
      <c r="F69" s="42">
        <v>0</v>
      </c>
      <c r="G69" s="42"/>
    </row>
    <row r="70" spans="1:7">
      <c r="A70" s="42"/>
      <c r="B70" s="42" t="s">
        <v>298</v>
      </c>
      <c r="C70" s="42" t="s">
        <v>302</v>
      </c>
      <c r="D70" s="44" t="s">
        <v>303</v>
      </c>
      <c r="E70" s="42" t="s">
        <v>308</v>
      </c>
      <c r="F70" s="86">
        <v>1</v>
      </c>
      <c r="G70" s="86" t="s">
        <v>1329</v>
      </c>
    </row>
    <row r="71" spans="1:7">
      <c r="A71" s="42"/>
      <c r="B71" s="42" t="s">
        <v>298</v>
      </c>
      <c r="C71" s="42" t="s">
        <v>302</v>
      </c>
      <c r="D71" s="44" t="s">
        <v>304</v>
      </c>
      <c r="E71" s="42" t="s">
        <v>308</v>
      </c>
      <c r="F71" s="87"/>
      <c r="G71" s="87"/>
    </row>
    <row r="72" spans="1:7">
      <c r="A72" s="42"/>
      <c r="B72" s="42" t="s">
        <v>298</v>
      </c>
      <c r="C72" s="42" t="s">
        <v>302</v>
      </c>
      <c r="D72" s="44" t="s">
        <v>305</v>
      </c>
      <c r="E72" s="42" t="s">
        <v>307</v>
      </c>
      <c r="F72" s="87"/>
      <c r="G72" s="87"/>
    </row>
    <row r="73" spans="1:7">
      <c r="A73" s="42"/>
      <c r="B73" s="42" t="s">
        <v>298</v>
      </c>
      <c r="C73" s="42" t="s">
        <v>302</v>
      </c>
      <c r="D73" s="44" t="s">
        <v>306</v>
      </c>
      <c r="E73" s="42" t="s">
        <v>307</v>
      </c>
      <c r="F73" s="88"/>
      <c r="G73" s="88"/>
    </row>
    <row r="74" spans="1:7">
      <c r="A74" s="42" t="s">
        <v>1438</v>
      </c>
      <c r="B74" s="42" t="s">
        <v>165</v>
      </c>
      <c r="C74" s="42"/>
      <c r="D74" s="42"/>
      <c r="E74" s="42"/>
      <c r="F74" s="42"/>
      <c r="G74" s="42"/>
    </row>
    <row r="75" spans="1:7">
      <c r="A75" s="42"/>
      <c r="B75" s="42" t="s">
        <v>165</v>
      </c>
      <c r="C75" s="42" t="s">
        <v>165</v>
      </c>
      <c r="D75" s="44" t="s">
        <v>166</v>
      </c>
      <c r="E75" s="42" t="s">
        <v>167</v>
      </c>
      <c r="F75" s="42">
        <v>1</v>
      </c>
      <c r="G75" s="42" t="s">
        <v>1418</v>
      </c>
    </row>
    <row r="76" spans="1:7">
      <c r="A76" s="42"/>
      <c r="B76" s="42" t="s">
        <v>165</v>
      </c>
      <c r="C76" s="42" t="s">
        <v>165</v>
      </c>
      <c r="D76" s="44" t="s">
        <v>168</v>
      </c>
      <c r="E76" s="42" t="s">
        <v>164</v>
      </c>
      <c r="F76" s="42">
        <v>1</v>
      </c>
      <c r="G76" s="42" t="s">
        <v>1418</v>
      </c>
    </row>
    <row r="77" spans="1:7">
      <c r="A77" s="42" t="s">
        <v>1439</v>
      </c>
      <c r="B77" s="42" t="s">
        <v>169</v>
      </c>
      <c r="C77" s="42"/>
      <c r="D77" s="42"/>
      <c r="E77" s="42"/>
      <c r="F77" s="42"/>
      <c r="G77" s="42"/>
    </row>
    <row r="78" spans="1:7">
      <c r="A78" s="42"/>
      <c r="B78" s="42" t="s">
        <v>170</v>
      </c>
      <c r="C78" s="42" t="s">
        <v>171</v>
      </c>
      <c r="D78" s="42" t="s">
        <v>172</v>
      </c>
      <c r="E78" s="42" t="s">
        <v>173</v>
      </c>
      <c r="F78" s="42">
        <v>0</v>
      </c>
      <c r="G78" s="42"/>
    </row>
    <row r="79" spans="1:7">
      <c r="A79" s="42"/>
      <c r="B79" s="42" t="s">
        <v>170</v>
      </c>
      <c r="C79" s="42" t="s">
        <v>171</v>
      </c>
      <c r="D79" s="42" t="s">
        <v>174</v>
      </c>
      <c r="E79" s="42" t="s">
        <v>175</v>
      </c>
      <c r="F79" s="42">
        <v>0</v>
      </c>
      <c r="G79" s="42"/>
    </row>
    <row r="80" spans="1:7">
      <c r="A80" s="42"/>
      <c r="B80" s="42" t="s">
        <v>170</v>
      </c>
      <c r="C80" s="42" t="s">
        <v>171</v>
      </c>
      <c r="D80" s="44" t="s">
        <v>176</v>
      </c>
      <c r="E80" s="42" t="s">
        <v>177</v>
      </c>
      <c r="F80" s="86">
        <v>1</v>
      </c>
      <c r="G80" s="86" t="s">
        <v>1419</v>
      </c>
    </row>
    <row r="81" spans="1:7">
      <c r="A81" s="42"/>
      <c r="B81" s="42" t="s">
        <v>170</v>
      </c>
      <c r="C81" s="42" t="s">
        <v>171</v>
      </c>
      <c r="D81" s="44" t="s">
        <v>178</v>
      </c>
      <c r="E81" s="42" t="s">
        <v>179</v>
      </c>
      <c r="F81" s="88"/>
      <c r="G81" s="88"/>
    </row>
    <row r="82" spans="1:7" ht="14.4">
      <c r="A82" s="42" t="s">
        <v>1440</v>
      </c>
      <c r="B82" s="51" t="s">
        <v>323</v>
      </c>
      <c r="C82" s="42"/>
      <c r="D82" s="42"/>
      <c r="E82" s="42"/>
      <c r="F82" s="42"/>
      <c r="G82" s="42"/>
    </row>
    <row r="83" spans="1:7">
      <c r="A83" s="42"/>
      <c r="B83" s="42" t="s">
        <v>324</v>
      </c>
      <c r="C83" s="42" t="s">
        <v>325</v>
      </c>
      <c r="D83" s="42" t="s">
        <v>326</v>
      </c>
      <c r="E83" s="42" t="s">
        <v>246</v>
      </c>
      <c r="F83" s="42">
        <v>0</v>
      </c>
      <c r="G83" s="42"/>
    </row>
    <row r="84" spans="1:7">
      <c r="A84" s="42"/>
      <c r="B84" s="42" t="s">
        <v>324</v>
      </c>
      <c r="C84" s="42" t="s">
        <v>325</v>
      </c>
      <c r="D84" s="42" t="s">
        <v>327</v>
      </c>
      <c r="E84" s="42" t="s">
        <v>330</v>
      </c>
      <c r="F84" s="42">
        <v>0</v>
      </c>
      <c r="G84" s="42"/>
    </row>
    <row r="85" spans="1:7">
      <c r="A85" s="42"/>
      <c r="B85" s="42" t="s">
        <v>324</v>
      </c>
      <c r="C85" s="42" t="s">
        <v>325</v>
      </c>
      <c r="D85" s="42" t="s">
        <v>328</v>
      </c>
      <c r="E85" s="44" t="s">
        <v>319</v>
      </c>
      <c r="F85" s="42">
        <v>1</v>
      </c>
      <c r="G85" s="42" t="s">
        <v>1418</v>
      </c>
    </row>
    <row r="86" spans="1:7">
      <c r="A86" s="42"/>
      <c r="B86" s="42" t="s">
        <v>324</v>
      </c>
      <c r="C86" s="42" t="s">
        <v>325</v>
      </c>
      <c r="D86" s="53" t="s">
        <v>329</v>
      </c>
      <c r="E86" s="42" t="s">
        <v>331</v>
      </c>
      <c r="F86" s="42">
        <v>1</v>
      </c>
      <c r="G86" s="42" t="s">
        <v>1420</v>
      </c>
    </row>
    <row r="87" spans="1:7">
      <c r="A87" s="42"/>
      <c r="B87" s="42"/>
      <c r="C87" s="42"/>
      <c r="D87" s="42"/>
      <c r="E87" s="42"/>
      <c r="F87" s="42">
        <f>SUM(F3:F86)</f>
        <v>20</v>
      </c>
      <c r="G87" s="42"/>
    </row>
  </sheetData>
  <mergeCells count="10">
    <mergeCell ref="F80:F81"/>
    <mergeCell ref="G80:G81"/>
    <mergeCell ref="F45:F46"/>
    <mergeCell ref="G45:G46"/>
    <mergeCell ref="F15:F16"/>
    <mergeCell ref="G15:G16"/>
    <mergeCell ref="F70:F73"/>
    <mergeCell ref="G70:G73"/>
    <mergeCell ref="F52:F53"/>
    <mergeCell ref="G52:G53"/>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90DEE-EA89-4C51-9B55-6605A82FA573}">
  <dimension ref="A1:G83"/>
  <sheetViews>
    <sheetView topLeftCell="A67" zoomScale="130" zoomScaleNormal="130" workbookViewId="0">
      <selection activeCell="E66" sqref="E66"/>
    </sheetView>
  </sheetViews>
  <sheetFormatPr defaultRowHeight="13.8"/>
  <cols>
    <col min="2" max="2" width="33.109375" customWidth="1"/>
    <col min="3" max="3" width="9.5546875" bestFit="1" customWidth="1"/>
    <col min="4" max="4" width="46.77734375" bestFit="1" customWidth="1"/>
    <col min="5" max="5" width="31.44140625" bestFit="1" customWidth="1"/>
    <col min="6" max="6" width="16.109375" bestFit="1" customWidth="1"/>
    <col min="7" max="7" width="11.6640625" bestFit="1" customWidth="1"/>
  </cols>
  <sheetData>
    <row r="1" spans="1:7" ht="15.6">
      <c r="A1" s="54"/>
      <c r="B1" s="50" t="s">
        <v>1</v>
      </c>
      <c r="C1" s="50" t="s">
        <v>2</v>
      </c>
      <c r="D1" s="50" t="s">
        <v>3</v>
      </c>
      <c r="E1" s="50" t="s">
        <v>4</v>
      </c>
      <c r="F1" s="50" t="s">
        <v>1415</v>
      </c>
      <c r="G1" s="50" t="s">
        <v>1416</v>
      </c>
    </row>
    <row r="2" spans="1:7">
      <c r="A2" s="54" t="s">
        <v>1426</v>
      </c>
      <c r="B2" s="54" t="s">
        <v>776</v>
      </c>
      <c r="C2" s="54"/>
      <c r="D2" s="54"/>
      <c r="E2" s="54"/>
      <c r="F2" s="54"/>
      <c r="G2" s="54"/>
    </row>
    <row r="3" spans="1:7">
      <c r="A3" s="54"/>
      <c r="B3" s="54" t="s">
        <v>777</v>
      </c>
      <c r="C3" s="54" t="s">
        <v>778</v>
      </c>
      <c r="D3" s="54" t="s">
        <v>779</v>
      </c>
      <c r="E3" s="54" t="s">
        <v>780</v>
      </c>
      <c r="F3" s="54">
        <v>0</v>
      </c>
      <c r="G3" s="54"/>
    </row>
    <row r="4" spans="1:7" ht="30" customHeight="1">
      <c r="A4" s="54" t="s">
        <v>1427</v>
      </c>
      <c r="B4" s="55"/>
      <c r="C4" s="54"/>
      <c r="D4" s="54"/>
      <c r="E4" s="54"/>
      <c r="F4" s="54"/>
      <c r="G4" s="54"/>
    </row>
    <row r="5" spans="1:7">
      <c r="A5" s="54"/>
      <c r="B5" s="55" t="s">
        <v>781</v>
      </c>
      <c r="C5" s="54" t="s">
        <v>270</v>
      </c>
      <c r="D5" s="54" t="s">
        <v>782</v>
      </c>
      <c r="E5" s="54" t="s">
        <v>783</v>
      </c>
      <c r="F5" s="54">
        <v>0</v>
      </c>
      <c r="G5" s="54"/>
    </row>
    <row r="6" spans="1:7">
      <c r="A6" s="54"/>
      <c r="B6" s="55" t="s">
        <v>781</v>
      </c>
      <c r="C6" s="54" t="s">
        <v>784</v>
      </c>
      <c r="D6" s="54" t="s">
        <v>785</v>
      </c>
      <c r="E6" s="54" t="s">
        <v>786</v>
      </c>
      <c r="F6" s="54">
        <v>0</v>
      </c>
      <c r="G6" s="54"/>
    </row>
    <row r="7" spans="1:7">
      <c r="A7" s="54"/>
      <c r="B7" s="55" t="s">
        <v>781</v>
      </c>
      <c r="C7" s="54" t="s">
        <v>784</v>
      </c>
      <c r="D7" s="54" t="s">
        <v>787</v>
      </c>
      <c r="E7" s="54" t="s">
        <v>788</v>
      </c>
      <c r="F7" s="54">
        <v>0</v>
      </c>
      <c r="G7" s="54"/>
    </row>
    <row r="8" spans="1:7">
      <c r="A8" s="54"/>
      <c r="B8" s="55" t="s">
        <v>781</v>
      </c>
      <c r="C8" s="54" t="s">
        <v>33</v>
      </c>
      <c r="D8" s="54" t="s">
        <v>789</v>
      </c>
      <c r="E8" s="54" t="s">
        <v>790</v>
      </c>
      <c r="F8" s="54">
        <v>0</v>
      </c>
      <c r="G8" s="54"/>
    </row>
    <row r="9" spans="1:7">
      <c r="A9" s="54"/>
      <c r="B9" s="55" t="s">
        <v>781</v>
      </c>
      <c r="C9" s="54" t="s">
        <v>33</v>
      </c>
      <c r="D9" s="54" t="s">
        <v>791</v>
      </c>
      <c r="E9" s="54" t="s">
        <v>792</v>
      </c>
      <c r="F9" s="54">
        <v>0</v>
      </c>
      <c r="G9" s="54"/>
    </row>
    <row r="10" spans="1:7">
      <c r="A10" s="54"/>
      <c r="B10" s="54" t="s">
        <v>793</v>
      </c>
      <c r="C10" s="54" t="s">
        <v>794</v>
      </c>
      <c r="D10" s="54" t="s">
        <v>795</v>
      </c>
      <c r="E10" s="54" t="s">
        <v>796</v>
      </c>
      <c r="F10" s="54">
        <v>0</v>
      </c>
      <c r="G10" s="54"/>
    </row>
    <row r="11" spans="1:7">
      <c r="A11" s="54"/>
      <c r="B11" s="54" t="s">
        <v>793</v>
      </c>
      <c r="C11" s="54" t="s">
        <v>794</v>
      </c>
      <c r="D11" s="54" t="s">
        <v>797</v>
      </c>
      <c r="E11" s="54"/>
      <c r="F11" s="54">
        <v>0</v>
      </c>
      <c r="G11" s="54"/>
    </row>
    <row r="12" spans="1:7">
      <c r="A12" s="54"/>
      <c r="B12" s="54" t="s">
        <v>798</v>
      </c>
      <c r="C12" s="54" t="s">
        <v>799</v>
      </c>
      <c r="D12" s="54" t="s">
        <v>800</v>
      </c>
      <c r="E12" s="56" t="s">
        <v>801</v>
      </c>
      <c r="F12" s="54">
        <v>1</v>
      </c>
      <c r="G12" s="54" t="s">
        <v>1418</v>
      </c>
    </row>
    <row r="13" spans="1:7">
      <c r="A13" s="54"/>
      <c r="B13" s="54" t="s">
        <v>798</v>
      </c>
      <c r="C13" s="54" t="s">
        <v>799</v>
      </c>
      <c r="D13" s="54" t="s">
        <v>802</v>
      </c>
      <c r="E13" s="54" t="s">
        <v>803</v>
      </c>
      <c r="F13" s="54">
        <v>0</v>
      </c>
      <c r="G13" s="54"/>
    </row>
    <row r="14" spans="1:7">
      <c r="A14" s="54"/>
      <c r="B14" s="54" t="s">
        <v>798</v>
      </c>
      <c r="C14" s="54" t="s">
        <v>799</v>
      </c>
      <c r="D14" s="54" t="s">
        <v>804</v>
      </c>
      <c r="E14" s="54"/>
      <c r="F14" s="54">
        <v>0</v>
      </c>
      <c r="G14" s="54"/>
    </row>
    <row r="15" spans="1:7">
      <c r="A15" s="54"/>
      <c r="B15" s="54" t="s">
        <v>798</v>
      </c>
      <c r="C15" s="54" t="s">
        <v>799</v>
      </c>
      <c r="D15" s="54" t="s">
        <v>805</v>
      </c>
      <c r="E15" s="54"/>
      <c r="F15" s="54">
        <v>0</v>
      </c>
      <c r="G15" s="54"/>
    </row>
    <row r="16" spans="1:7">
      <c r="A16" s="54"/>
      <c r="B16" s="54" t="s">
        <v>798</v>
      </c>
      <c r="C16" s="54" t="s">
        <v>799</v>
      </c>
      <c r="D16" s="54" t="s">
        <v>806</v>
      </c>
      <c r="E16" s="54"/>
      <c r="F16" s="54">
        <v>0</v>
      </c>
      <c r="G16" s="54"/>
    </row>
    <row r="17" spans="1:7">
      <c r="A17" s="54"/>
      <c r="B17" s="54" t="s">
        <v>807</v>
      </c>
      <c r="C17" s="54" t="s">
        <v>808</v>
      </c>
      <c r="D17" s="54" t="s">
        <v>809</v>
      </c>
      <c r="E17" s="54" t="s">
        <v>810</v>
      </c>
      <c r="F17" s="54">
        <v>0</v>
      </c>
      <c r="G17" s="54"/>
    </row>
    <row r="18" spans="1:7">
      <c r="A18" s="54"/>
      <c r="B18" s="54" t="s">
        <v>807</v>
      </c>
      <c r="C18" s="54" t="s">
        <v>808</v>
      </c>
      <c r="D18" s="54" t="s">
        <v>811</v>
      </c>
      <c r="E18" s="54" t="s">
        <v>812</v>
      </c>
      <c r="F18" s="54">
        <v>0</v>
      </c>
      <c r="G18" s="54"/>
    </row>
    <row r="19" spans="1:7">
      <c r="A19" s="54"/>
      <c r="B19" s="54" t="s">
        <v>807</v>
      </c>
      <c r="C19" s="54" t="s">
        <v>808</v>
      </c>
      <c r="D19" s="54" t="s">
        <v>813</v>
      </c>
      <c r="E19" s="54" t="s">
        <v>814</v>
      </c>
      <c r="F19" s="91">
        <v>1</v>
      </c>
      <c r="G19" s="91" t="s">
        <v>1419</v>
      </c>
    </row>
    <row r="20" spans="1:7">
      <c r="A20" s="54"/>
      <c r="B20" s="54" t="s">
        <v>807</v>
      </c>
      <c r="C20" s="54" t="s">
        <v>808</v>
      </c>
      <c r="D20" s="54" t="s">
        <v>815</v>
      </c>
      <c r="E20" s="54"/>
      <c r="F20" s="92"/>
      <c r="G20" s="92"/>
    </row>
    <row r="21" spans="1:7">
      <c r="A21" s="54"/>
      <c r="B21" s="54" t="s">
        <v>816</v>
      </c>
      <c r="C21" s="54" t="s">
        <v>817</v>
      </c>
      <c r="D21" s="54" t="s">
        <v>818</v>
      </c>
      <c r="E21" s="54" t="s">
        <v>819</v>
      </c>
      <c r="F21" s="54">
        <v>0</v>
      </c>
      <c r="G21" s="54"/>
    </row>
    <row r="22" spans="1:7">
      <c r="A22" s="54"/>
      <c r="B22" s="54" t="s">
        <v>820</v>
      </c>
      <c r="C22" s="54" t="s">
        <v>821</v>
      </c>
      <c r="D22" s="54" t="s">
        <v>822</v>
      </c>
      <c r="E22" s="54" t="s">
        <v>823</v>
      </c>
      <c r="F22" s="54">
        <v>0</v>
      </c>
      <c r="G22" s="54"/>
    </row>
    <row r="23" spans="1:7">
      <c r="A23" s="54"/>
      <c r="B23" s="54" t="s">
        <v>820</v>
      </c>
      <c r="C23" s="54" t="s">
        <v>821</v>
      </c>
      <c r="D23" s="54" t="s">
        <v>824</v>
      </c>
      <c r="E23" s="54"/>
      <c r="F23" s="54">
        <v>0</v>
      </c>
      <c r="G23" s="54"/>
    </row>
    <row r="24" spans="1:7">
      <c r="A24" s="54"/>
      <c r="B24" s="89" t="s">
        <v>825</v>
      </c>
      <c r="C24" s="54" t="s">
        <v>826</v>
      </c>
      <c r="D24" s="54" t="s">
        <v>827</v>
      </c>
      <c r="E24" s="54" t="s">
        <v>828</v>
      </c>
      <c r="F24" s="54">
        <v>0</v>
      </c>
      <c r="G24" s="54"/>
    </row>
    <row r="25" spans="1:7">
      <c r="A25" s="54"/>
      <c r="B25" s="90"/>
      <c r="C25" s="54" t="s">
        <v>826</v>
      </c>
      <c r="D25" s="54" t="s">
        <v>829</v>
      </c>
      <c r="E25" s="54"/>
      <c r="F25" s="54">
        <v>0</v>
      </c>
      <c r="G25" s="54"/>
    </row>
    <row r="26" spans="1:7">
      <c r="A26" s="54"/>
      <c r="B26" s="90"/>
      <c r="C26" s="54" t="s">
        <v>826</v>
      </c>
      <c r="D26" s="54" t="s">
        <v>830</v>
      </c>
      <c r="E26" s="54"/>
      <c r="F26" s="54">
        <v>0</v>
      </c>
      <c r="G26" s="54"/>
    </row>
    <row r="27" spans="1:7">
      <c r="A27" s="54"/>
      <c r="B27" s="90"/>
      <c r="C27" s="54" t="s">
        <v>363</v>
      </c>
      <c r="D27" s="54" t="s">
        <v>831</v>
      </c>
      <c r="E27" s="56" t="s">
        <v>364</v>
      </c>
      <c r="F27" s="91">
        <v>1</v>
      </c>
      <c r="G27" s="91" t="s">
        <v>1418</v>
      </c>
    </row>
    <row r="28" spans="1:7">
      <c r="A28" s="54"/>
      <c r="B28" s="90"/>
      <c r="C28" s="54" t="s">
        <v>363</v>
      </c>
      <c r="D28" s="54" t="s">
        <v>830</v>
      </c>
      <c r="E28" s="54"/>
      <c r="F28" s="93"/>
      <c r="G28" s="93"/>
    </row>
    <row r="29" spans="1:7">
      <c r="A29" s="54"/>
      <c r="B29" s="90"/>
      <c r="C29" s="54" t="s">
        <v>366</v>
      </c>
      <c r="D29" s="54" t="s">
        <v>832</v>
      </c>
      <c r="E29" s="56" t="s">
        <v>364</v>
      </c>
      <c r="F29" s="93"/>
      <c r="G29" s="93"/>
    </row>
    <row r="30" spans="1:7">
      <c r="A30" s="54"/>
      <c r="B30" s="90"/>
      <c r="C30" s="54" t="s">
        <v>366</v>
      </c>
      <c r="D30" s="54" t="s">
        <v>830</v>
      </c>
      <c r="E30" s="54"/>
      <c r="F30" s="93"/>
      <c r="G30" s="93"/>
    </row>
    <row r="31" spans="1:7">
      <c r="A31" s="54"/>
      <c r="B31" s="90"/>
      <c r="C31" s="54" t="s">
        <v>833</v>
      </c>
      <c r="D31" s="54" t="s">
        <v>832</v>
      </c>
      <c r="E31" s="56" t="s">
        <v>364</v>
      </c>
      <c r="F31" s="93"/>
      <c r="G31" s="93"/>
    </row>
    <row r="32" spans="1:7">
      <c r="A32" s="54"/>
      <c r="B32" s="90"/>
      <c r="C32" s="54" t="s">
        <v>833</v>
      </c>
      <c r="D32" s="54" t="s">
        <v>830</v>
      </c>
      <c r="E32" s="54"/>
      <c r="F32" s="93"/>
      <c r="G32" s="93"/>
    </row>
    <row r="33" spans="1:7">
      <c r="A33" s="54"/>
      <c r="B33" s="90"/>
      <c r="C33" s="54" t="s">
        <v>834</v>
      </c>
      <c r="D33" s="54" t="s">
        <v>832</v>
      </c>
      <c r="E33" s="56" t="s">
        <v>364</v>
      </c>
      <c r="F33" s="93"/>
      <c r="G33" s="93"/>
    </row>
    <row r="34" spans="1:7">
      <c r="A34" s="54"/>
      <c r="B34" s="90"/>
      <c r="C34" s="54" t="s">
        <v>834</v>
      </c>
      <c r="D34" s="54" t="s">
        <v>830</v>
      </c>
      <c r="E34" s="54"/>
      <c r="F34" s="93"/>
      <c r="G34" s="93"/>
    </row>
    <row r="35" spans="1:7">
      <c r="A35" s="54"/>
      <c r="B35" s="90"/>
      <c r="C35" s="54" t="s">
        <v>379</v>
      </c>
      <c r="D35" s="54" t="s">
        <v>832</v>
      </c>
      <c r="E35" s="56" t="s">
        <v>364</v>
      </c>
      <c r="F35" s="93"/>
      <c r="G35" s="93"/>
    </row>
    <row r="36" spans="1:7">
      <c r="A36" s="54"/>
      <c r="B36" s="90"/>
      <c r="C36" s="54" t="s">
        <v>379</v>
      </c>
      <c r="D36" s="54" t="s">
        <v>830</v>
      </c>
      <c r="E36" s="54"/>
      <c r="F36" s="93"/>
      <c r="G36" s="93"/>
    </row>
    <row r="37" spans="1:7">
      <c r="A37" s="54"/>
      <c r="B37" s="90"/>
      <c r="C37" s="54" t="s">
        <v>367</v>
      </c>
      <c r="D37" s="54" t="s">
        <v>832</v>
      </c>
      <c r="E37" s="56" t="s">
        <v>364</v>
      </c>
      <c r="F37" s="92"/>
      <c r="G37" s="92"/>
    </row>
    <row r="38" spans="1:7">
      <c r="A38" s="54"/>
      <c r="B38" s="90"/>
      <c r="C38" s="54" t="s">
        <v>367</v>
      </c>
      <c r="D38" s="54" t="s">
        <v>835</v>
      </c>
      <c r="E38" s="54"/>
      <c r="F38" s="54">
        <v>0</v>
      </c>
      <c r="G38" s="54"/>
    </row>
    <row r="39" spans="1:7">
      <c r="A39" s="54"/>
      <c r="B39" s="54" t="s">
        <v>836</v>
      </c>
      <c r="C39" s="54" t="s">
        <v>837</v>
      </c>
      <c r="D39" s="54" t="s">
        <v>838</v>
      </c>
      <c r="E39" s="54" t="s">
        <v>839</v>
      </c>
      <c r="F39" s="54">
        <v>0</v>
      </c>
      <c r="G39" s="54"/>
    </row>
    <row r="40" spans="1:7">
      <c r="A40" s="54"/>
      <c r="B40" s="54" t="s">
        <v>836</v>
      </c>
      <c r="C40" s="54" t="s">
        <v>837</v>
      </c>
      <c r="D40" s="54"/>
      <c r="E40" s="54" t="s">
        <v>840</v>
      </c>
      <c r="F40" s="54">
        <v>0</v>
      </c>
      <c r="G40" s="54"/>
    </row>
    <row r="41" spans="1:7">
      <c r="A41" s="54"/>
      <c r="B41" s="54" t="s">
        <v>836</v>
      </c>
      <c r="C41" s="54" t="s">
        <v>61</v>
      </c>
      <c r="D41" s="54" t="s">
        <v>841</v>
      </c>
      <c r="E41" s="54" t="s">
        <v>842</v>
      </c>
      <c r="F41" s="54">
        <v>0</v>
      </c>
      <c r="G41" s="54"/>
    </row>
    <row r="42" spans="1:7">
      <c r="A42" s="54"/>
      <c r="B42" s="54" t="s">
        <v>836</v>
      </c>
      <c r="C42" s="54" t="s">
        <v>61</v>
      </c>
      <c r="D42" s="54"/>
      <c r="E42" s="54" t="s">
        <v>843</v>
      </c>
      <c r="F42" s="54">
        <v>0</v>
      </c>
      <c r="G42" s="54"/>
    </row>
    <row r="43" spans="1:7" ht="97.2">
      <c r="A43" s="54" t="s">
        <v>1428</v>
      </c>
      <c r="B43" s="58" t="s">
        <v>844</v>
      </c>
      <c r="C43" s="58"/>
      <c r="D43" s="54"/>
      <c r="E43" s="54"/>
      <c r="F43" s="54"/>
      <c r="G43" s="54"/>
    </row>
    <row r="44" spans="1:7">
      <c r="A44" s="54"/>
      <c r="B44" s="54" t="s">
        <v>845</v>
      </c>
      <c r="C44" s="54" t="s">
        <v>846</v>
      </c>
      <c r="D44" s="54" t="s">
        <v>847</v>
      </c>
      <c r="E44" s="56" t="s">
        <v>848</v>
      </c>
      <c r="F44" s="54">
        <v>1</v>
      </c>
      <c r="G44" s="54" t="s">
        <v>1635</v>
      </c>
    </row>
    <row r="45" spans="1:7">
      <c r="A45" s="54"/>
      <c r="B45" s="54" t="s">
        <v>845</v>
      </c>
      <c r="C45" s="54" t="s">
        <v>846</v>
      </c>
      <c r="D45" s="54" t="s">
        <v>849</v>
      </c>
      <c r="E45" s="54" t="s">
        <v>850</v>
      </c>
      <c r="F45" s="54">
        <v>0</v>
      </c>
      <c r="G45" s="54"/>
    </row>
    <row r="46" spans="1:7">
      <c r="A46" s="54"/>
      <c r="B46" s="54" t="s">
        <v>845</v>
      </c>
      <c r="C46" s="54" t="s">
        <v>846</v>
      </c>
      <c r="D46" s="54" t="s">
        <v>851</v>
      </c>
      <c r="E46" s="54"/>
      <c r="F46" s="54">
        <v>0</v>
      </c>
      <c r="G46" s="54"/>
    </row>
    <row r="47" spans="1:7">
      <c r="A47" s="54"/>
      <c r="B47" s="54" t="s">
        <v>852</v>
      </c>
      <c r="C47" s="54" t="s">
        <v>339</v>
      </c>
      <c r="D47" s="54" t="s">
        <v>340</v>
      </c>
      <c r="E47" s="54" t="s">
        <v>853</v>
      </c>
      <c r="F47" s="54">
        <v>0</v>
      </c>
      <c r="G47" s="54"/>
    </row>
    <row r="48" spans="1:7">
      <c r="A48" s="54"/>
      <c r="B48" s="54" t="s">
        <v>852</v>
      </c>
      <c r="C48" s="54" t="s">
        <v>339</v>
      </c>
      <c r="D48" s="54" t="s">
        <v>854</v>
      </c>
      <c r="E48" s="54"/>
      <c r="F48" s="54">
        <v>0</v>
      </c>
      <c r="G48" s="54"/>
    </row>
    <row r="49" spans="1:7">
      <c r="A49" s="54"/>
      <c r="B49" s="54" t="s">
        <v>852</v>
      </c>
      <c r="C49" s="54" t="s">
        <v>270</v>
      </c>
      <c r="D49" s="54" t="s">
        <v>855</v>
      </c>
      <c r="E49" s="54" t="s">
        <v>783</v>
      </c>
      <c r="F49" s="54">
        <v>0</v>
      </c>
      <c r="G49" s="54"/>
    </row>
    <row r="50" spans="1:7">
      <c r="A50" s="54"/>
      <c r="B50" s="54" t="s">
        <v>856</v>
      </c>
      <c r="C50" s="54" t="s">
        <v>857</v>
      </c>
      <c r="D50" s="54" t="s">
        <v>858</v>
      </c>
      <c r="E50" s="54" t="s">
        <v>859</v>
      </c>
      <c r="F50" s="54">
        <v>0</v>
      </c>
      <c r="G50" s="54"/>
    </row>
    <row r="51" spans="1:7">
      <c r="A51" s="54"/>
      <c r="B51" s="54" t="s">
        <v>856</v>
      </c>
      <c r="C51" s="54" t="s">
        <v>857</v>
      </c>
      <c r="D51" s="54"/>
      <c r="E51" s="54" t="s">
        <v>860</v>
      </c>
      <c r="F51" s="54">
        <v>0</v>
      </c>
      <c r="G51" s="54"/>
    </row>
    <row r="52" spans="1:7">
      <c r="A52" s="54"/>
      <c r="B52" s="54" t="s">
        <v>861</v>
      </c>
      <c r="C52" s="54" t="s">
        <v>862</v>
      </c>
      <c r="D52" s="54" t="s">
        <v>863</v>
      </c>
      <c r="E52" s="56" t="s">
        <v>864</v>
      </c>
      <c r="F52" s="54">
        <v>1</v>
      </c>
      <c r="G52" s="54" t="s">
        <v>1422</v>
      </c>
    </row>
    <row r="53" spans="1:7">
      <c r="A53" s="54"/>
      <c r="B53" s="54" t="s">
        <v>861</v>
      </c>
      <c r="C53" s="54" t="s">
        <v>862</v>
      </c>
      <c r="D53" s="54" t="s">
        <v>865</v>
      </c>
      <c r="E53" s="54" t="s">
        <v>866</v>
      </c>
      <c r="F53" s="54">
        <v>0</v>
      </c>
      <c r="G53" s="54"/>
    </row>
    <row r="54" spans="1:7">
      <c r="A54" s="54"/>
      <c r="B54" s="54" t="s">
        <v>861</v>
      </c>
      <c r="C54" s="54" t="s">
        <v>862</v>
      </c>
      <c r="D54" s="54" t="s">
        <v>867</v>
      </c>
      <c r="E54" s="54" t="s">
        <v>868</v>
      </c>
      <c r="F54" s="54">
        <v>0</v>
      </c>
      <c r="G54" s="54"/>
    </row>
    <row r="55" spans="1:7">
      <c r="A55" s="54"/>
      <c r="B55" s="54" t="s">
        <v>861</v>
      </c>
      <c r="C55" s="54" t="s">
        <v>862</v>
      </c>
      <c r="D55" s="54" t="s">
        <v>869</v>
      </c>
      <c r="E55" s="54"/>
      <c r="F55" s="54">
        <v>0</v>
      </c>
      <c r="G55" s="54"/>
    </row>
    <row r="56" spans="1:7">
      <c r="A56" s="54"/>
      <c r="B56" s="54" t="s">
        <v>861</v>
      </c>
      <c r="C56" s="54" t="s">
        <v>862</v>
      </c>
      <c r="D56" s="54" t="s">
        <v>870</v>
      </c>
      <c r="E56" s="54"/>
      <c r="F56" s="54">
        <v>0</v>
      </c>
      <c r="G56" s="54"/>
    </row>
    <row r="57" spans="1:7">
      <c r="A57" s="54"/>
      <c r="B57" s="54" t="s">
        <v>861</v>
      </c>
      <c r="C57" s="54" t="s">
        <v>862</v>
      </c>
      <c r="D57" s="54" t="s">
        <v>871</v>
      </c>
      <c r="E57" s="54"/>
      <c r="F57" s="54">
        <v>0</v>
      </c>
      <c r="G57" s="54"/>
    </row>
    <row r="58" spans="1:7">
      <c r="A58" s="54"/>
      <c r="B58" s="54" t="s">
        <v>872</v>
      </c>
      <c r="C58" s="54" t="s">
        <v>873</v>
      </c>
      <c r="D58" s="54" t="s">
        <v>874</v>
      </c>
      <c r="E58" s="54" t="s">
        <v>875</v>
      </c>
      <c r="F58" s="54">
        <v>0</v>
      </c>
      <c r="G58" s="54"/>
    </row>
    <row r="59" spans="1:7" ht="32.4">
      <c r="A59" s="54" t="s">
        <v>1429</v>
      </c>
      <c r="B59" s="58" t="s">
        <v>251</v>
      </c>
      <c r="C59" s="54"/>
      <c r="D59" s="54"/>
      <c r="E59" s="54"/>
      <c r="F59" s="54"/>
      <c r="G59" s="54"/>
    </row>
    <row r="60" spans="1:7">
      <c r="A60" s="54"/>
      <c r="B60" s="54" t="s">
        <v>265</v>
      </c>
      <c r="C60" s="54" t="s">
        <v>266</v>
      </c>
      <c r="D60" s="54" t="s">
        <v>267</v>
      </c>
      <c r="E60" s="54" t="s">
        <v>264</v>
      </c>
      <c r="F60" s="54">
        <v>0</v>
      </c>
      <c r="G60" s="54"/>
    </row>
    <row r="61" spans="1:7">
      <c r="A61" s="54"/>
      <c r="B61" s="54" t="s">
        <v>265</v>
      </c>
      <c r="C61" s="54" t="s">
        <v>266</v>
      </c>
      <c r="D61" s="56" t="s">
        <v>268</v>
      </c>
      <c r="E61" s="54" t="s">
        <v>263</v>
      </c>
      <c r="F61" s="54">
        <v>1</v>
      </c>
      <c r="G61" s="54" t="s">
        <v>1635</v>
      </c>
    </row>
    <row r="62" spans="1:7">
      <c r="A62" s="54"/>
      <c r="B62" s="54" t="s">
        <v>265</v>
      </c>
      <c r="C62" s="54" t="s">
        <v>252</v>
      </c>
      <c r="D62" s="54" t="s">
        <v>253</v>
      </c>
      <c r="E62" s="54" t="s">
        <v>262</v>
      </c>
      <c r="F62" s="54">
        <v>0</v>
      </c>
      <c r="G62" s="54"/>
    </row>
    <row r="63" spans="1:7">
      <c r="A63" s="54"/>
      <c r="B63" s="54" t="s">
        <v>265</v>
      </c>
      <c r="C63" s="54" t="s">
        <v>252</v>
      </c>
      <c r="D63" s="56" t="s">
        <v>254</v>
      </c>
      <c r="E63" s="54" t="s">
        <v>261</v>
      </c>
      <c r="F63" s="54">
        <v>1</v>
      </c>
      <c r="G63" s="54" t="s">
        <v>1419</v>
      </c>
    </row>
    <row r="64" spans="1:7">
      <c r="A64" s="54"/>
      <c r="B64" s="54" t="s">
        <v>265</v>
      </c>
      <c r="C64" s="54" t="s">
        <v>252</v>
      </c>
      <c r="D64" s="56" t="s">
        <v>255</v>
      </c>
      <c r="E64" s="54" t="s">
        <v>260</v>
      </c>
      <c r="F64" s="54">
        <v>1</v>
      </c>
      <c r="G64" s="54" t="s">
        <v>1419</v>
      </c>
    </row>
    <row r="65" spans="1:7">
      <c r="A65" s="54"/>
      <c r="B65" s="54" t="s">
        <v>265</v>
      </c>
      <c r="C65" s="54" t="s">
        <v>252</v>
      </c>
      <c r="D65" s="56" t="s">
        <v>256</v>
      </c>
      <c r="E65" s="54" t="s">
        <v>259</v>
      </c>
      <c r="F65" s="54">
        <v>1</v>
      </c>
      <c r="G65" s="54" t="s">
        <v>1418</v>
      </c>
    </row>
    <row r="66" spans="1:7">
      <c r="A66" s="54"/>
      <c r="B66" s="54" t="s">
        <v>265</v>
      </c>
      <c r="C66" s="54" t="s">
        <v>252</v>
      </c>
      <c r="D66" s="54" t="s">
        <v>257</v>
      </c>
      <c r="E66" s="54" t="s">
        <v>258</v>
      </c>
      <c r="F66" s="54">
        <v>0</v>
      </c>
      <c r="G66" s="54"/>
    </row>
    <row r="67" spans="1:7">
      <c r="A67" s="54"/>
      <c r="B67" s="54" t="s">
        <v>269</v>
      </c>
      <c r="C67" s="54" t="s">
        <v>270</v>
      </c>
      <c r="D67" s="56" t="s">
        <v>271</v>
      </c>
      <c r="E67" s="54" t="s">
        <v>274</v>
      </c>
      <c r="F67" s="54">
        <v>1</v>
      </c>
      <c r="G67" s="54" t="s">
        <v>1635</v>
      </c>
    </row>
    <row r="68" spans="1:7">
      <c r="A68" s="54"/>
      <c r="B68" s="54" t="s">
        <v>269</v>
      </c>
      <c r="C68" s="54" t="s">
        <v>270</v>
      </c>
      <c r="D68" s="54" t="s">
        <v>272</v>
      </c>
      <c r="E68" s="54" t="s">
        <v>263</v>
      </c>
      <c r="F68" s="54">
        <v>0</v>
      </c>
      <c r="G68" s="54"/>
    </row>
    <row r="69" spans="1:7">
      <c r="A69" s="54"/>
      <c r="B69" s="54" t="s">
        <v>269</v>
      </c>
      <c r="C69" s="54" t="s">
        <v>80</v>
      </c>
      <c r="D69" s="54" t="s">
        <v>273</v>
      </c>
      <c r="E69" s="54" t="s">
        <v>275</v>
      </c>
      <c r="F69" s="54">
        <v>0</v>
      </c>
      <c r="G69" s="54"/>
    </row>
    <row r="70" spans="1:7">
      <c r="A70" s="54"/>
      <c r="B70" s="54" t="s">
        <v>276</v>
      </c>
      <c r="C70" s="54" t="s">
        <v>277</v>
      </c>
      <c r="D70" s="56" t="s">
        <v>278</v>
      </c>
      <c r="E70" s="54" t="s">
        <v>279</v>
      </c>
      <c r="F70" s="54">
        <v>1</v>
      </c>
      <c r="G70" s="54" t="s">
        <v>1418</v>
      </c>
    </row>
    <row r="71" spans="1:7">
      <c r="A71" s="54"/>
      <c r="B71" s="54" t="s">
        <v>276</v>
      </c>
      <c r="C71" s="54" t="s">
        <v>280</v>
      </c>
      <c r="D71" s="54" t="s">
        <v>281</v>
      </c>
      <c r="E71" s="56" t="s">
        <v>282</v>
      </c>
      <c r="F71" s="54">
        <v>1</v>
      </c>
      <c r="G71" s="54" t="s">
        <v>1418</v>
      </c>
    </row>
    <row r="72" spans="1:7">
      <c r="A72" s="54" t="s">
        <v>1430</v>
      </c>
      <c r="B72" s="55" t="s">
        <v>283</v>
      </c>
      <c r="C72" s="54"/>
      <c r="D72" s="54"/>
      <c r="E72" s="54"/>
      <c r="F72" s="54"/>
      <c r="G72" s="54"/>
    </row>
    <row r="73" spans="1:7">
      <c r="A73" s="54"/>
      <c r="B73" s="54" t="s">
        <v>102</v>
      </c>
      <c r="C73" s="54" t="s">
        <v>103</v>
      </c>
      <c r="D73" s="54" t="s">
        <v>104</v>
      </c>
      <c r="E73" s="54" t="s">
        <v>105</v>
      </c>
      <c r="F73" s="54">
        <v>0</v>
      </c>
      <c r="G73" s="54"/>
    </row>
    <row r="74" spans="1:7">
      <c r="A74" s="54" t="s">
        <v>1431</v>
      </c>
      <c r="B74" s="54" t="s">
        <v>313</v>
      </c>
      <c r="C74" s="54"/>
      <c r="D74" s="54"/>
      <c r="E74" s="54"/>
      <c r="F74" s="54"/>
      <c r="G74" s="54"/>
    </row>
    <row r="75" spans="1:7">
      <c r="A75" s="54"/>
      <c r="B75" s="54" t="s">
        <v>314</v>
      </c>
      <c r="C75" s="54" t="s">
        <v>61</v>
      </c>
      <c r="D75" s="54" t="s">
        <v>315</v>
      </c>
      <c r="E75" s="54" t="s">
        <v>319</v>
      </c>
      <c r="F75" s="54">
        <v>0</v>
      </c>
      <c r="G75" s="54"/>
    </row>
    <row r="76" spans="1:7">
      <c r="A76" s="54"/>
      <c r="B76" s="54" t="s">
        <v>314</v>
      </c>
      <c r="C76" s="54" t="s">
        <v>61</v>
      </c>
      <c r="D76" s="54" t="s">
        <v>316</v>
      </c>
      <c r="E76" s="54" t="s">
        <v>320</v>
      </c>
      <c r="F76" s="54">
        <v>0</v>
      </c>
      <c r="G76" s="54"/>
    </row>
    <row r="77" spans="1:7">
      <c r="A77" s="54"/>
      <c r="B77" s="54" t="s">
        <v>314</v>
      </c>
      <c r="C77" s="54" t="s">
        <v>270</v>
      </c>
      <c r="D77" s="54" t="s">
        <v>317</v>
      </c>
      <c r="E77" s="54" t="s">
        <v>321</v>
      </c>
      <c r="F77" s="54">
        <v>0</v>
      </c>
      <c r="G77" s="54"/>
    </row>
    <row r="78" spans="1:7">
      <c r="A78" s="54"/>
      <c r="B78" s="54" t="s">
        <v>314</v>
      </c>
      <c r="C78" s="54" t="s">
        <v>61</v>
      </c>
      <c r="D78" s="56" t="s">
        <v>318</v>
      </c>
      <c r="E78" s="54" t="s">
        <v>322</v>
      </c>
      <c r="F78" s="54">
        <v>1</v>
      </c>
      <c r="G78" s="54" t="s">
        <v>1420</v>
      </c>
    </row>
    <row r="79" spans="1:7">
      <c r="A79" s="54" t="s">
        <v>1432</v>
      </c>
      <c r="B79" s="55" t="s">
        <v>284</v>
      </c>
      <c r="C79" s="54"/>
      <c r="D79" s="54"/>
      <c r="E79" s="54"/>
      <c r="F79" s="54"/>
      <c r="G79" s="54"/>
    </row>
    <row r="80" spans="1:7">
      <c r="A80" s="54"/>
      <c r="B80" s="54" t="s">
        <v>286</v>
      </c>
      <c r="C80" s="54" t="s">
        <v>287</v>
      </c>
      <c r="D80" s="54" t="s">
        <v>288</v>
      </c>
      <c r="E80" s="54" t="s">
        <v>291</v>
      </c>
      <c r="F80" s="54">
        <v>0</v>
      </c>
      <c r="G80" s="54"/>
    </row>
    <row r="81" spans="1:7">
      <c r="A81" s="54"/>
      <c r="B81" s="54" t="s">
        <v>286</v>
      </c>
      <c r="C81" s="54" t="s">
        <v>287</v>
      </c>
      <c r="D81" s="54" t="s">
        <v>289</v>
      </c>
      <c r="E81" s="54" t="s">
        <v>292</v>
      </c>
      <c r="F81" s="54">
        <v>0</v>
      </c>
      <c r="G81" s="54"/>
    </row>
    <row r="82" spans="1:7">
      <c r="A82" s="54"/>
      <c r="B82" s="54" t="s">
        <v>286</v>
      </c>
      <c r="C82" s="54" t="s">
        <v>287</v>
      </c>
      <c r="D82" s="56" t="s">
        <v>290</v>
      </c>
      <c r="E82" s="54" t="s">
        <v>293</v>
      </c>
      <c r="F82" s="54">
        <v>1</v>
      </c>
      <c r="G82" s="54" t="s">
        <v>1635</v>
      </c>
    </row>
    <row r="83" spans="1:7">
      <c r="A83" s="54"/>
      <c r="B83" s="54"/>
      <c r="C83" s="54"/>
      <c r="D83" s="54"/>
      <c r="E83" s="54"/>
      <c r="F83" s="54">
        <f>SUM(F3:F82)</f>
        <v>14</v>
      </c>
      <c r="G83" s="54"/>
    </row>
  </sheetData>
  <mergeCells count="5">
    <mergeCell ref="B24:B38"/>
    <mergeCell ref="F19:F20"/>
    <mergeCell ref="G19:G20"/>
    <mergeCell ref="F27:F37"/>
    <mergeCell ref="G27:G37"/>
  </mergeCells>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BDB2F-DD82-4DD7-A7FB-C7E65858B57D}">
  <dimension ref="A1:G93"/>
  <sheetViews>
    <sheetView zoomScale="130" zoomScaleNormal="130" workbookViewId="0">
      <selection activeCell="K17" sqref="K17"/>
    </sheetView>
  </sheetViews>
  <sheetFormatPr defaultRowHeight="13.8"/>
  <cols>
    <col min="2" max="2" width="33.5546875" customWidth="1"/>
    <col min="3" max="3" width="13.88671875" bestFit="1" customWidth="1"/>
    <col min="4" max="4" width="31.44140625" bestFit="1" customWidth="1"/>
    <col min="5" max="5" width="27.109375" bestFit="1" customWidth="1"/>
    <col min="6" max="6" width="16.109375" bestFit="1" customWidth="1"/>
    <col min="7" max="7" width="11.6640625" bestFit="1" customWidth="1"/>
  </cols>
  <sheetData>
    <row r="1" spans="1:7" ht="15.6">
      <c r="A1" s="50"/>
      <c r="B1" s="50" t="s">
        <v>1</v>
      </c>
      <c r="C1" s="50" t="s">
        <v>2</v>
      </c>
      <c r="D1" s="50" t="s">
        <v>3</v>
      </c>
      <c r="E1" s="50" t="s">
        <v>4</v>
      </c>
      <c r="F1" s="50" t="s">
        <v>1415</v>
      </c>
      <c r="G1" s="50" t="s">
        <v>1416</v>
      </c>
    </row>
    <row r="2" spans="1:7">
      <c r="A2" s="54" t="s">
        <v>1426</v>
      </c>
      <c r="B2" s="54" t="s">
        <v>876</v>
      </c>
      <c r="C2" s="54"/>
      <c r="D2" s="54"/>
      <c r="E2" s="54"/>
      <c r="F2" s="54"/>
      <c r="G2" s="54"/>
    </row>
    <row r="3" spans="1:7">
      <c r="A3" s="54"/>
      <c r="B3" s="54" t="s">
        <v>877</v>
      </c>
      <c r="C3" s="54" t="s">
        <v>878</v>
      </c>
      <c r="D3" s="54" t="s">
        <v>879</v>
      </c>
      <c r="E3" s="54" t="s">
        <v>880</v>
      </c>
      <c r="F3" s="54">
        <v>0</v>
      </c>
      <c r="G3" s="54"/>
    </row>
    <row r="4" spans="1:7">
      <c r="A4" s="54"/>
      <c r="B4" s="54" t="s">
        <v>877</v>
      </c>
      <c r="C4" s="54" t="s">
        <v>881</v>
      </c>
      <c r="D4" s="54" t="s">
        <v>882</v>
      </c>
      <c r="E4" s="54" t="s">
        <v>883</v>
      </c>
      <c r="F4" s="54">
        <v>0</v>
      </c>
      <c r="G4" s="54"/>
    </row>
    <row r="5" spans="1:7">
      <c r="A5" s="54"/>
      <c r="B5" s="54" t="s">
        <v>884</v>
      </c>
      <c r="C5" s="54" t="s">
        <v>885</v>
      </c>
      <c r="D5" s="54" t="s">
        <v>886</v>
      </c>
      <c r="E5" s="54"/>
      <c r="F5" s="54">
        <v>0</v>
      </c>
      <c r="G5" s="54"/>
    </row>
    <row r="6" spans="1:7">
      <c r="A6" s="54"/>
      <c r="B6" s="54" t="s">
        <v>884</v>
      </c>
      <c r="C6" s="54" t="s">
        <v>885</v>
      </c>
      <c r="D6" s="54" t="s">
        <v>887</v>
      </c>
      <c r="E6" s="54"/>
      <c r="F6" s="54">
        <v>0</v>
      </c>
      <c r="G6" s="54"/>
    </row>
    <row r="7" spans="1:7" ht="13.8" customHeight="1">
      <c r="A7" s="54" t="s">
        <v>1427</v>
      </c>
      <c r="B7" s="54" t="s">
        <v>938</v>
      </c>
      <c r="C7" s="54"/>
      <c r="D7" s="54"/>
      <c r="E7" s="54"/>
      <c r="F7" s="54"/>
      <c r="G7" s="54"/>
    </row>
    <row r="8" spans="1:7">
      <c r="A8" s="54"/>
      <c r="B8" s="54" t="s">
        <v>888</v>
      </c>
      <c r="C8" s="54" t="s">
        <v>889</v>
      </c>
      <c r="D8" s="54" t="s">
        <v>890</v>
      </c>
      <c r="E8" s="54"/>
      <c r="F8" s="54">
        <v>0</v>
      </c>
      <c r="G8" s="54"/>
    </row>
    <row r="9" spans="1:7">
      <c r="A9" s="54"/>
      <c r="B9" s="54" t="s">
        <v>891</v>
      </c>
      <c r="C9" s="54" t="s">
        <v>892</v>
      </c>
      <c r="D9" s="54" t="s">
        <v>893</v>
      </c>
      <c r="E9" s="54"/>
      <c r="F9" s="54">
        <v>0</v>
      </c>
      <c r="G9" s="54"/>
    </row>
    <row r="10" spans="1:7">
      <c r="A10" s="54" t="s">
        <v>1428</v>
      </c>
      <c r="B10" s="54" t="s">
        <v>939</v>
      </c>
      <c r="C10" s="54"/>
      <c r="D10" s="54"/>
      <c r="E10" s="54"/>
      <c r="F10" s="54"/>
      <c r="G10" s="54"/>
    </row>
    <row r="11" spans="1:7">
      <c r="A11" s="54"/>
      <c r="B11" s="54" t="s">
        <v>894</v>
      </c>
      <c r="C11" s="54" t="s">
        <v>895</v>
      </c>
      <c r="D11" s="54" t="s">
        <v>896</v>
      </c>
      <c r="E11" s="54" t="s">
        <v>897</v>
      </c>
      <c r="F11" s="54">
        <v>0</v>
      </c>
      <c r="G11" s="54"/>
    </row>
    <row r="12" spans="1:7">
      <c r="A12" s="54" t="s">
        <v>1429</v>
      </c>
      <c r="B12" s="54" t="s">
        <v>940</v>
      </c>
      <c r="C12" s="54"/>
      <c r="D12" s="54"/>
      <c r="E12" s="54"/>
      <c r="F12" s="54"/>
      <c r="G12" s="54"/>
    </row>
    <row r="13" spans="1:7">
      <c r="A13" s="54"/>
      <c r="B13" s="54" t="s">
        <v>898</v>
      </c>
      <c r="C13" s="54" t="s">
        <v>899</v>
      </c>
      <c r="D13" s="54" t="s">
        <v>900</v>
      </c>
      <c r="E13" s="54"/>
      <c r="F13" s="54">
        <v>0</v>
      </c>
      <c r="G13" s="54"/>
    </row>
    <row r="14" spans="1:7">
      <c r="A14" s="54"/>
      <c r="B14" s="54" t="s">
        <v>343</v>
      </c>
      <c r="C14" s="54" t="s">
        <v>343</v>
      </c>
      <c r="D14" s="54" t="s">
        <v>696</v>
      </c>
      <c r="E14" s="54"/>
      <c r="F14" s="54">
        <v>0</v>
      </c>
      <c r="G14" s="54"/>
    </row>
    <row r="15" spans="1:7">
      <c r="A15" s="54"/>
      <c r="B15" s="54" t="s">
        <v>343</v>
      </c>
      <c r="C15" s="54" t="s">
        <v>343</v>
      </c>
      <c r="D15" s="54" t="s">
        <v>422</v>
      </c>
      <c r="E15" s="54"/>
      <c r="F15" s="54">
        <v>0</v>
      </c>
      <c r="G15" s="54"/>
    </row>
    <row r="16" spans="1:7">
      <c r="A16" s="54"/>
      <c r="B16" s="54" t="s">
        <v>343</v>
      </c>
      <c r="C16" s="54" t="s">
        <v>343</v>
      </c>
      <c r="D16" s="54" t="s">
        <v>545</v>
      </c>
      <c r="E16" s="54"/>
      <c r="F16" s="54">
        <v>0</v>
      </c>
      <c r="G16" s="54"/>
    </row>
    <row r="17" spans="1:7">
      <c r="A17" s="54"/>
      <c r="B17" s="54" t="s">
        <v>901</v>
      </c>
      <c r="C17" s="54" t="s">
        <v>902</v>
      </c>
      <c r="D17" s="54" t="s">
        <v>903</v>
      </c>
      <c r="E17" s="54"/>
      <c r="F17" s="54">
        <v>0</v>
      </c>
      <c r="G17" s="54"/>
    </row>
    <row r="18" spans="1:7">
      <c r="A18" s="54"/>
      <c r="B18" s="54" t="s">
        <v>901</v>
      </c>
      <c r="C18" s="54" t="s">
        <v>904</v>
      </c>
      <c r="D18" s="54" t="s">
        <v>905</v>
      </c>
      <c r="E18" s="54"/>
      <c r="F18" s="54">
        <v>0</v>
      </c>
      <c r="G18" s="54"/>
    </row>
    <row r="19" spans="1:7">
      <c r="A19" s="54" t="s">
        <v>1430</v>
      </c>
      <c r="B19" s="54" t="s">
        <v>941</v>
      </c>
      <c r="C19" s="54"/>
      <c r="D19" s="54"/>
      <c r="E19" s="54"/>
      <c r="F19" s="54"/>
      <c r="G19" s="54"/>
    </row>
    <row r="20" spans="1:7">
      <c r="A20" s="54"/>
      <c r="B20" s="54" t="s">
        <v>906</v>
      </c>
      <c r="C20" s="54" t="s">
        <v>431</v>
      </c>
      <c r="D20" s="54" t="s">
        <v>432</v>
      </c>
      <c r="E20" s="54"/>
      <c r="F20" s="54">
        <v>0</v>
      </c>
      <c r="G20" s="54"/>
    </row>
    <row r="21" spans="1:7">
      <c r="A21" s="54"/>
      <c r="B21" s="54" t="s">
        <v>906</v>
      </c>
      <c r="C21" s="54" t="s">
        <v>431</v>
      </c>
      <c r="D21" s="54" t="s">
        <v>433</v>
      </c>
      <c r="E21" s="54"/>
      <c r="F21" s="54">
        <v>0</v>
      </c>
      <c r="G21" s="54"/>
    </row>
    <row r="22" spans="1:7">
      <c r="A22" s="54"/>
      <c r="B22" s="54" t="s">
        <v>906</v>
      </c>
      <c r="C22" s="54" t="s">
        <v>431</v>
      </c>
      <c r="D22" s="54" t="s">
        <v>434</v>
      </c>
      <c r="E22" s="56" t="s">
        <v>435</v>
      </c>
      <c r="F22" s="54">
        <v>1</v>
      </c>
      <c r="G22" s="54" t="s">
        <v>1418</v>
      </c>
    </row>
    <row r="23" spans="1:7">
      <c r="A23" s="54"/>
      <c r="B23" s="54" t="s">
        <v>906</v>
      </c>
      <c r="C23" s="54" t="s">
        <v>343</v>
      </c>
      <c r="D23" s="54" t="s">
        <v>422</v>
      </c>
      <c r="E23" s="54"/>
      <c r="F23" s="54">
        <v>0</v>
      </c>
      <c r="G23" s="54"/>
    </row>
    <row r="24" spans="1:7">
      <c r="A24" s="54"/>
      <c r="B24" s="54" t="s">
        <v>906</v>
      </c>
      <c r="C24" s="54" t="s">
        <v>343</v>
      </c>
      <c r="D24" s="54" t="s">
        <v>545</v>
      </c>
      <c r="E24" s="54"/>
      <c r="F24" s="54">
        <v>0</v>
      </c>
      <c r="G24" s="54"/>
    </row>
    <row r="25" spans="1:7">
      <c r="A25" s="54"/>
      <c r="B25" s="54" t="s">
        <v>908</v>
      </c>
      <c r="C25" s="54" t="s">
        <v>908</v>
      </c>
      <c r="D25" s="54" t="s">
        <v>909</v>
      </c>
      <c r="E25" s="54"/>
      <c r="F25" s="54">
        <v>0</v>
      </c>
      <c r="G25" s="54"/>
    </row>
    <row r="26" spans="1:7">
      <c r="A26" s="54"/>
      <c r="B26" s="54" t="s">
        <v>908</v>
      </c>
      <c r="C26" s="54" t="s">
        <v>908</v>
      </c>
      <c r="D26" s="54" t="s">
        <v>910</v>
      </c>
      <c r="E26" s="54"/>
      <c r="F26" s="54">
        <v>0</v>
      </c>
      <c r="G26" s="54"/>
    </row>
    <row r="27" spans="1:7">
      <c r="A27" s="54" t="s">
        <v>1431</v>
      </c>
      <c r="B27" s="54" t="s">
        <v>942</v>
      </c>
      <c r="C27" s="54"/>
      <c r="D27" s="54"/>
      <c r="E27" s="54"/>
      <c r="F27" s="54"/>
      <c r="G27" s="54"/>
    </row>
    <row r="28" spans="1:7">
      <c r="A28" s="54"/>
      <c r="B28" s="54" t="s">
        <v>911</v>
      </c>
      <c r="C28" s="54" t="s">
        <v>912</v>
      </c>
      <c r="D28" s="56" t="s">
        <v>913</v>
      </c>
      <c r="E28" s="54"/>
      <c r="F28" s="54">
        <v>1</v>
      </c>
      <c r="G28" s="54" t="s">
        <v>1329</v>
      </c>
    </row>
    <row r="29" spans="1:7">
      <c r="A29" s="54"/>
      <c r="B29" s="54" t="s">
        <v>914</v>
      </c>
      <c r="C29" s="54" t="s">
        <v>915</v>
      </c>
      <c r="D29" s="54" t="s">
        <v>916</v>
      </c>
      <c r="E29" s="54"/>
      <c r="F29" s="54">
        <v>0</v>
      </c>
      <c r="G29" s="54"/>
    </row>
    <row r="30" spans="1:7">
      <c r="A30" s="54"/>
      <c r="B30" s="54" t="s">
        <v>917</v>
      </c>
      <c r="C30" s="54" t="s">
        <v>918</v>
      </c>
      <c r="D30" s="54" t="s">
        <v>919</v>
      </c>
      <c r="E30" s="54" t="s">
        <v>920</v>
      </c>
      <c r="F30" s="54">
        <v>0</v>
      </c>
      <c r="G30" s="54"/>
    </row>
    <row r="31" spans="1:7">
      <c r="A31" s="54" t="s">
        <v>1432</v>
      </c>
      <c r="B31" s="54" t="s">
        <v>943</v>
      </c>
      <c r="C31" s="54"/>
      <c r="D31" s="54"/>
      <c r="E31" s="54"/>
      <c r="F31" s="54"/>
      <c r="G31" s="54"/>
    </row>
    <row r="32" spans="1:7">
      <c r="A32" s="54"/>
      <c r="B32" s="54" t="s">
        <v>921</v>
      </c>
      <c r="C32" s="54" t="s">
        <v>922</v>
      </c>
      <c r="D32" s="54" t="s">
        <v>923</v>
      </c>
      <c r="E32" s="54"/>
      <c r="F32" s="54">
        <v>0</v>
      </c>
      <c r="G32" s="54"/>
    </row>
    <row r="33" spans="1:7">
      <c r="A33" s="54"/>
      <c r="B33" s="54" t="s">
        <v>921</v>
      </c>
      <c r="C33" s="54" t="s">
        <v>924</v>
      </c>
      <c r="D33" s="54" t="s">
        <v>925</v>
      </c>
      <c r="E33" s="54"/>
      <c r="F33" s="54">
        <v>0</v>
      </c>
      <c r="G33" s="54"/>
    </row>
    <row r="34" spans="1:7">
      <c r="A34" s="54" t="s">
        <v>1433</v>
      </c>
      <c r="B34" s="54" t="s">
        <v>944</v>
      </c>
      <c r="C34" s="54"/>
      <c r="D34" s="54"/>
      <c r="E34" s="54"/>
      <c r="F34" s="54"/>
      <c r="G34" s="54"/>
    </row>
    <row r="35" spans="1:7">
      <c r="A35" s="54"/>
      <c r="B35" s="54" t="s">
        <v>926</v>
      </c>
      <c r="C35" s="54" t="s">
        <v>927</v>
      </c>
      <c r="D35" s="54" t="s">
        <v>928</v>
      </c>
      <c r="E35" s="54"/>
      <c r="F35" s="54">
        <v>0</v>
      </c>
      <c r="G35" s="54"/>
    </row>
    <row r="36" spans="1:7">
      <c r="A36" s="54"/>
      <c r="B36" s="54" t="s">
        <v>926</v>
      </c>
      <c r="C36" s="54" t="s">
        <v>515</v>
      </c>
      <c r="D36" s="54" t="s">
        <v>929</v>
      </c>
      <c r="E36" s="54"/>
      <c r="F36" s="54">
        <v>0</v>
      </c>
      <c r="G36" s="54"/>
    </row>
    <row r="37" spans="1:7">
      <c r="A37" s="54"/>
      <c r="B37" s="54" t="s">
        <v>930</v>
      </c>
      <c r="C37" s="54" t="s">
        <v>931</v>
      </c>
      <c r="D37" s="54" t="s">
        <v>932</v>
      </c>
      <c r="E37" s="54"/>
      <c r="F37" s="54">
        <v>0</v>
      </c>
      <c r="G37" s="54"/>
    </row>
    <row r="38" spans="1:7">
      <c r="A38" s="54"/>
      <c r="B38" s="54" t="s">
        <v>930</v>
      </c>
      <c r="C38" s="54" t="s">
        <v>933</v>
      </c>
      <c r="D38" s="56" t="s">
        <v>934</v>
      </c>
      <c r="E38" s="54"/>
      <c r="F38" s="54">
        <v>1</v>
      </c>
      <c r="G38" s="54" t="s">
        <v>1635</v>
      </c>
    </row>
    <row r="39" spans="1:7">
      <c r="A39" s="54"/>
      <c r="B39" s="54" t="s">
        <v>935</v>
      </c>
      <c r="C39" s="54" t="s">
        <v>936</v>
      </c>
      <c r="D39" s="54" t="s">
        <v>937</v>
      </c>
      <c r="E39" s="54"/>
      <c r="F39" s="54">
        <v>0</v>
      </c>
      <c r="G39" s="54"/>
    </row>
    <row r="40" spans="1:7" ht="130.80000000000001">
      <c r="A40" s="54" t="s">
        <v>1434</v>
      </c>
      <c r="B40" s="58" t="s">
        <v>1670</v>
      </c>
      <c r="C40" s="54"/>
      <c r="D40" s="54"/>
      <c r="E40" s="54"/>
      <c r="F40" s="54"/>
      <c r="G40" s="54"/>
    </row>
    <row r="41" spans="1:7">
      <c r="A41" s="54"/>
      <c r="B41" s="54" t="s">
        <v>945</v>
      </c>
      <c r="C41" s="54" t="s">
        <v>946</v>
      </c>
      <c r="D41" s="54" t="s">
        <v>947</v>
      </c>
      <c r="E41" s="54" t="s">
        <v>948</v>
      </c>
      <c r="F41" s="54">
        <v>0</v>
      </c>
      <c r="G41" s="54"/>
    </row>
    <row r="42" spans="1:7">
      <c r="A42" s="54"/>
      <c r="B42" s="54" t="s">
        <v>945</v>
      </c>
      <c r="C42" s="54" t="s">
        <v>946</v>
      </c>
      <c r="D42" s="54" t="s">
        <v>949</v>
      </c>
      <c r="E42" s="54" t="s">
        <v>950</v>
      </c>
      <c r="F42" s="54">
        <v>0</v>
      </c>
      <c r="G42" s="54"/>
    </row>
    <row r="43" spans="1:7">
      <c r="A43" s="54"/>
      <c r="B43" s="54" t="s">
        <v>945</v>
      </c>
      <c r="C43" s="54" t="s">
        <v>951</v>
      </c>
      <c r="D43" s="54" t="s">
        <v>952</v>
      </c>
      <c r="E43" s="54"/>
      <c r="F43" s="54">
        <v>0</v>
      </c>
      <c r="G43" s="54"/>
    </row>
    <row r="44" spans="1:7">
      <c r="A44" s="54"/>
      <c r="B44" s="54" t="s">
        <v>953</v>
      </c>
      <c r="C44" s="54" t="s">
        <v>954</v>
      </c>
      <c r="D44" s="54" t="s">
        <v>955</v>
      </c>
      <c r="E44" s="54" t="s">
        <v>956</v>
      </c>
      <c r="F44" s="54">
        <v>0</v>
      </c>
      <c r="G44" s="54"/>
    </row>
    <row r="45" spans="1:7" ht="13.2" customHeight="1">
      <c r="A45" s="54"/>
      <c r="B45" s="54" t="s">
        <v>953</v>
      </c>
      <c r="C45" s="54" t="s">
        <v>954</v>
      </c>
      <c r="D45" s="54"/>
      <c r="E45" s="54" t="s">
        <v>957</v>
      </c>
      <c r="F45" s="54">
        <v>0</v>
      </c>
      <c r="G45" s="54"/>
    </row>
    <row r="46" spans="1:7">
      <c r="A46" s="54"/>
      <c r="B46" s="54" t="s">
        <v>958</v>
      </c>
      <c r="C46" s="54" t="s">
        <v>242</v>
      </c>
      <c r="D46" s="54" t="s">
        <v>959</v>
      </c>
      <c r="E46" s="54" t="s">
        <v>960</v>
      </c>
      <c r="F46" s="54">
        <v>0</v>
      </c>
      <c r="G46" s="54"/>
    </row>
    <row r="47" spans="1:7">
      <c r="A47" s="54"/>
      <c r="B47" s="54" t="s">
        <v>958</v>
      </c>
      <c r="C47" s="54" t="s">
        <v>242</v>
      </c>
      <c r="D47" s="54" t="s">
        <v>961</v>
      </c>
      <c r="E47" s="54" t="s">
        <v>962</v>
      </c>
      <c r="F47" s="54">
        <v>0</v>
      </c>
      <c r="G47" s="54"/>
    </row>
    <row r="48" spans="1:7">
      <c r="A48" s="54"/>
      <c r="B48" s="54" t="s">
        <v>958</v>
      </c>
      <c r="C48" s="54" t="s">
        <v>242</v>
      </c>
      <c r="D48" s="54" t="s">
        <v>963</v>
      </c>
      <c r="E48" s="54"/>
      <c r="F48" s="54">
        <v>0</v>
      </c>
      <c r="G48" s="54"/>
    </row>
    <row r="49" spans="1:7">
      <c r="A49" s="54"/>
      <c r="B49" s="54" t="s">
        <v>964</v>
      </c>
      <c r="C49" s="54" t="s">
        <v>252</v>
      </c>
      <c r="D49" s="54" t="s">
        <v>965</v>
      </c>
      <c r="E49" s="56" t="s">
        <v>966</v>
      </c>
      <c r="F49" s="54">
        <v>1</v>
      </c>
      <c r="G49" s="54" t="s">
        <v>1419</v>
      </c>
    </row>
    <row r="50" spans="1:7">
      <c r="A50" s="54"/>
      <c r="B50" s="54" t="s">
        <v>964</v>
      </c>
      <c r="C50" s="54" t="s">
        <v>252</v>
      </c>
      <c r="D50" s="54" t="s">
        <v>967</v>
      </c>
      <c r="E50" s="54"/>
      <c r="F50" s="54">
        <v>0</v>
      </c>
      <c r="G50" s="54"/>
    </row>
    <row r="51" spans="1:7">
      <c r="A51" s="54"/>
      <c r="B51" s="54" t="s">
        <v>964</v>
      </c>
      <c r="C51" s="54" t="s">
        <v>252</v>
      </c>
      <c r="D51" s="56" t="s">
        <v>968</v>
      </c>
      <c r="E51" s="54"/>
      <c r="F51" s="54">
        <v>1</v>
      </c>
      <c r="G51" s="54" t="s">
        <v>1419</v>
      </c>
    </row>
    <row r="52" spans="1:7">
      <c r="A52" s="54"/>
      <c r="B52" s="54" t="s">
        <v>969</v>
      </c>
      <c r="C52" s="54" t="s">
        <v>970</v>
      </c>
      <c r="D52" s="56" t="s">
        <v>971</v>
      </c>
      <c r="E52" s="54"/>
      <c r="F52" s="54">
        <v>1</v>
      </c>
      <c r="G52" s="54" t="s">
        <v>1418</v>
      </c>
    </row>
    <row r="53" spans="1:7">
      <c r="A53" s="54"/>
      <c r="B53" s="54" t="s">
        <v>969</v>
      </c>
      <c r="C53" s="54" t="s">
        <v>970</v>
      </c>
      <c r="D53" s="54" t="s">
        <v>972</v>
      </c>
      <c r="E53" s="54"/>
      <c r="F53" s="54">
        <v>0</v>
      </c>
      <c r="G53" s="54"/>
    </row>
    <row r="54" spans="1:7">
      <c r="A54" s="54"/>
      <c r="B54" s="54" t="s">
        <v>969</v>
      </c>
      <c r="C54" s="54" t="s">
        <v>821</v>
      </c>
      <c r="D54" s="54" t="s">
        <v>973</v>
      </c>
      <c r="E54" s="54" t="s">
        <v>974</v>
      </c>
      <c r="F54" s="54">
        <v>0</v>
      </c>
      <c r="G54" s="54"/>
    </row>
    <row r="55" spans="1:7">
      <c r="A55" s="54"/>
      <c r="B55" s="54" t="s">
        <v>969</v>
      </c>
      <c r="C55" s="54" t="s">
        <v>821</v>
      </c>
      <c r="D55" s="54" t="s">
        <v>975</v>
      </c>
      <c r="E55" s="54" t="s">
        <v>976</v>
      </c>
      <c r="F55" s="54">
        <v>0</v>
      </c>
      <c r="G55" s="54"/>
    </row>
    <row r="56" spans="1:7">
      <c r="A56" s="54"/>
      <c r="B56" s="54" t="s">
        <v>977</v>
      </c>
      <c r="C56" s="54" t="s">
        <v>978</v>
      </c>
      <c r="D56" s="54" t="s">
        <v>979</v>
      </c>
      <c r="E56" s="56" t="s">
        <v>980</v>
      </c>
      <c r="F56" s="54">
        <v>1</v>
      </c>
      <c r="G56" s="54" t="s">
        <v>1419</v>
      </c>
    </row>
    <row r="57" spans="1:7">
      <c r="A57" s="54"/>
      <c r="B57" s="54" t="s">
        <v>977</v>
      </c>
      <c r="C57" s="54" t="s">
        <v>978</v>
      </c>
      <c r="D57" s="56" t="s">
        <v>981</v>
      </c>
      <c r="E57" s="54"/>
      <c r="F57" s="91">
        <v>1</v>
      </c>
      <c r="G57" s="91" t="s">
        <v>1635</v>
      </c>
    </row>
    <row r="58" spans="1:7">
      <c r="A58" s="54"/>
      <c r="B58" s="54" t="s">
        <v>977</v>
      </c>
      <c r="C58" s="54" t="s">
        <v>978</v>
      </c>
      <c r="D58" s="56" t="s">
        <v>982</v>
      </c>
      <c r="E58" s="54"/>
      <c r="F58" s="92"/>
      <c r="G58" s="92"/>
    </row>
    <row r="59" spans="1:7">
      <c r="A59" s="54" t="s">
        <v>1435</v>
      </c>
      <c r="B59" s="54" t="s">
        <v>983</v>
      </c>
      <c r="C59" s="54"/>
      <c r="D59" s="54"/>
      <c r="E59" s="54"/>
      <c r="F59" s="54"/>
      <c r="G59" s="54"/>
    </row>
    <row r="60" spans="1:7">
      <c r="A60" s="54"/>
      <c r="B60" s="54" t="s">
        <v>984</v>
      </c>
      <c r="C60" s="54" t="s">
        <v>985</v>
      </c>
      <c r="D60" s="54" t="s">
        <v>986</v>
      </c>
      <c r="E60" s="54" t="s">
        <v>987</v>
      </c>
      <c r="F60" s="54">
        <v>0</v>
      </c>
      <c r="G60" s="54"/>
    </row>
    <row r="61" spans="1:7">
      <c r="A61" s="54"/>
      <c r="B61" s="54" t="s">
        <v>984</v>
      </c>
      <c r="C61" s="54" t="s">
        <v>985</v>
      </c>
      <c r="D61" s="54" t="s">
        <v>988</v>
      </c>
      <c r="E61" s="54"/>
      <c r="F61" s="54">
        <v>0</v>
      </c>
      <c r="G61" s="54"/>
    </row>
    <row r="62" spans="1:7">
      <c r="A62" s="54"/>
      <c r="B62" s="54" t="s">
        <v>984</v>
      </c>
      <c r="C62" s="54" t="s">
        <v>103</v>
      </c>
      <c r="D62" s="56" t="s">
        <v>989</v>
      </c>
      <c r="E62" s="54" t="s">
        <v>990</v>
      </c>
      <c r="F62" s="54">
        <v>1</v>
      </c>
      <c r="G62" s="54" t="s">
        <v>1308</v>
      </c>
    </row>
    <row r="63" spans="1:7">
      <c r="A63" s="54"/>
      <c r="B63" s="54" t="s">
        <v>984</v>
      </c>
      <c r="C63" s="54" t="s">
        <v>103</v>
      </c>
      <c r="D63" s="54" t="s">
        <v>991</v>
      </c>
      <c r="E63" s="54"/>
      <c r="F63" s="54">
        <v>0</v>
      </c>
      <c r="G63" s="54"/>
    </row>
    <row r="64" spans="1:7">
      <c r="A64" s="54"/>
      <c r="B64" s="54" t="s">
        <v>992</v>
      </c>
      <c r="C64" s="54" t="s">
        <v>13</v>
      </c>
      <c r="D64" s="54" t="s">
        <v>993</v>
      </c>
      <c r="E64" s="54"/>
      <c r="F64" s="54">
        <v>0</v>
      </c>
      <c r="G64" s="54"/>
    </row>
    <row r="65" spans="1:7">
      <c r="A65" s="54"/>
      <c r="B65" s="54" t="s">
        <v>992</v>
      </c>
      <c r="C65" s="54" t="s">
        <v>13</v>
      </c>
      <c r="D65" s="54" t="s">
        <v>994</v>
      </c>
      <c r="E65" s="54"/>
      <c r="F65" s="54">
        <v>0</v>
      </c>
      <c r="G65" s="54"/>
    </row>
    <row r="66" spans="1:7">
      <c r="A66" s="54"/>
      <c r="B66" s="54" t="s">
        <v>995</v>
      </c>
      <c r="C66" s="54" t="s">
        <v>996</v>
      </c>
      <c r="D66" s="56" t="s">
        <v>997</v>
      </c>
      <c r="E66" s="54" t="s">
        <v>998</v>
      </c>
      <c r="F66" s="91">
        <v>1</v>
      </c>
      <c r="G66" s="91" t="s">
        <v>1308</v>
      </c>
    </row>
    <row r="67" spans="1:7">
      <c r="A67" s="54"/>
      <c r="B67" s="54" t="s">
        <v>995</v>
      </c>
      <c r="C67" s="54" t="s">
        <v>996</v>
      </c>
      <c r="D67" s="56" t="s">
        <v>999</v>
      </c>
      <c r="E67" s="54"/>
      <c r="F67" s="92"/>
      <c r="G67" s="92"/>
    </row>
    <row r="68" spans="1:7">
      <c r="A68" s="54"/>
      <c r="B68" s="54" t="s">
        <v>995</v>
      </c>
      <c r="C68" s="54" t="s">
        <v>287</v>
      </c>
      <c r="D68" s="54" t="s">
        <v>1000</v>
      </c>
      <c r="E68" s="54" t="s">
        <v>1001</v>
      </c>
      <c r="F68" s="54">
        <v>0</v>
      </c>
      <c r="G68" s="54"/>
    </row>
    <row r="69" spans="1:7">
      <c r="A69" s="54"/>
      <c r="B69" s="54" t="s">
        <v>995</v>
      </c>
      <c r="C69" s="54" t="s">
        <v>287</v>
      </c>
      <c r="D69" s="54" t="s">
        <v>1002</v>
      </c>
      <c r="E69" s="54"/>
      <c r="F69" s="54">
        <v>0</v>
      </c>
      <c r="G69" s="54"/>
    </row>
    <row r="70" spans="1:7">
      <c r="A70" s="54"/>
      <c r="B70" s="54" t="s">
        <v>995</v>
      </c>
      <c r="C70" s="54" t="s">
        <v>287</v>
      </c>
      <c r="D70" s="54" t="s">
        <v>1003</v>
      </c>
      <c r="E70" s="54"/>
      <c r="F70" s="54">
        <v>0</v>
      </c>
      <c r="G70" s="54"/>
    </row>
    <row r="71" spans="1:7">
      <c r="A71" s="54"/>
      <c r="B71" s="54" t="s">
        <v>995</v>
      </c>
      <c r="C71" s="54" t="s">
        <v>287</v>
      </c>
      <c r="D71" s="56" t="s">
        <v>1004</v>
      </c>
      <c r="E71" s="54"/>
      <c r="F71" s="54">
        <v>1</v>
      </c>
      <c r="G71" s="54" t="s">
        <v>1418</v>
      </c>
    </row>
    <row r="72" spans="1:7">
      <c r="A72" s="54"/>
      <c r="B72" s="54" t="s">
        <v>1005</v>
      </c>
      <c r="C72" s="54" t="s">
        <v>1006</v>
      </c>
      <c r="D72" s="54" t="s">
        <v>1007</v>
      </c>
      <c r="E72" s="56" t="s">
        <v>1008</v>
      </c>
      <c r="F72" s="54">
        <v>1</v>
      </c>
      <c r="G72" s="54" t="s">
        <v>1419</v>
      </c>
    </row>
    <row r="73" spans="1:7">
      <c r="A73" s="54"/>
      <c r="B73" s="54" t="s">
        <v>1009</v>
      </c>
      <c r="C73" s="54" t="s">
        <v>295</v>
      </c>
      <c r="D73" s="54"/>
      <c r="E73" s="54" t="s">
        <v>1010</v>
      </c>
      <c r="F73" s="54">
        <v>0</v>
      </c>
      <c r="G73" s="54"/>
    </row>
    <row r="74" spans="1:7">
      <c r="A74" s="54" t="s">
        <v>1436</v>
      </c>
      <c r="B74" s="54" t="s">
        <v>1041</v>
      </c>
      <c r="C74" s="54"/>
      <c r="D74" s="54"/>
      <c r="E74" s="54"/>
      <c r="F74" s="54"/>
      <c r="G74" s="54"/>
    </row>
    <row r="75" spans="1:7">
      <c r="A75" s="54"/>
      <c r="B75" s="54" t="s">
        <v>1011</v>
      </c>
      <c r="C75" s="54" t="s">
        <v>1012</v>
      </c>
      <c r="D75" s="54" t="s">
        <v>1013</v>
      </c>
      <c r="E75" s="54" t="s">
        <v>1014</v>
      </c>
      <c r="F75" s="54">
        <v>0</v>
      </c>
      <c r="G75" s="54"/>
    </row>
    <row r="76" spans="1:7">
      <c r="A76" s="54" t="s">
        <v>1437</v>
      </c>
      <c r="B76" s="54" t="s">
        <v>1042</v>
      </c>
      <c r="C76" s="54"/>
      <c r="D76" s="54"/>
      <c r="E76" s="54"/>
      <c r="F76" s="54"/>
      <c r="G76" s="54"/>
    </row>
    <row r="77" spans="1:7">
      <c r="A77" s="54"/>
      <c r="B77" s="54" t="s">
        <v>1015</v>
      </c>
      <c r="C77" s="54" t="s">
        <v>1016</v>
      </c>
      <c r="D77" s="54" t="s">
        <v>1017</v>
      </c>
      <c r="E77" s="54"/>
      <c r="F77" s="54">
        <v>0</v>
      </c>
      <c r="G77" s="54"/>
    </row>
    <row r="78" spans="1:7">
      <c r="A78" s="54"/>
      <c r="B78" s="54" t="s">
        <v>1018</v>
      </c>
      <c r="C78" s="54" t="s">
        <v>1019</v>
      </c>
      <c r="D78" s="54" t="s">
        <v>1020</v>
      </c>
      <c r="E78" s="54"/>
      <c r="F78" s="54">
        <v>0</v>
      </c>
      <c r="G78" s="54"/>
    </row>
    <row r="79" spans="1:7">
      <c r="A79" s="54" t="s">
        <v>1438</v>
      </c>
      <c r="B79" s="54" t="s">
        <v>1043</v>
      </c>
      <c r="C79" s="54"/>
      <c r="D79" s="54"/>
      <c r="E79" s="54"/>
      <c r="F79" s="54"/>
      <c r="G79" s="54"/>
    </row>
    <row r="80" spans="1:7">
      <c r="A80" s="54"/>
      <c r="B80" s="54" t="s">
        <v>629</v>
      </c>
      <c r="C80" s="54" t="s">
        <v>629</v>
      </c>
      <c r="D80" s="54" t="s">
        <v>1021</v>
      </c>
      <c r="E80" s="54" t="s">
        <v>1022</v>
      </c>
      <c r="F80" s="54">
        <v>0</v>
      </c>
      <c r="G80" s="54"/>
    </row>
    <row r="81" spans="1:7">
      <c r="A81" s="54"/>
      <c r="B81" s="54" t="s">
        <v>629</v>
      </c>
      <c r="C81" s="54" t="s">
        <v>629</v>
      </c>
      <c r="D81" s="54" t="s">
        <v>630</v>
      </c>
      <c r="E81" s="54"/>
      <c r="F81" s="54">
        <v>0</v>
      </c>
      <c r="G81" s="54"/>
    </row>
    <row r="82" spans="1:7">
      <c r="A82" s="54"/>
      <c r="B82" s="54" t="s">
        <v>629</v>
      </c>
      <c r="C82" s="54" t="s">
        <v>629</v>
      </c>
      <c r="D82" s="54" t="s">
        <v>632</v>
      </c>
      <c r="E82" s="54"/>
      <c r="F82" s="54">
        <v>0</v>
      </c>
      <c r="G82" s="54"/>
    </row>
    <row r="83" spans="1:7">
      <c r="A83" s="54"/>
      <c r="B83" s="54" t="s">
        <v>694</v>
      </c>
      <c r="C83" s="54" t="s">
        <v>431</v>
      </c>
      <c r="D83" s="54" t="s">
        <v>432</v>
      </c>
      <c r="E83" s="54" t="s">
        <v>907</v>
      </c>
      <c r="F83" s="54">
        <v>0</v>
      </c>
      <c r="G83" s="54"/>
    </row>
    <row r="84" spans="1:7">
      <c r="A84" s="54"/>
      <c r="B84" s="54" t="s">
        <v>694</v>
      </c>
      <c r="C84" s="54" t="s">
        <v>431</v>
      </c>
      <c r="D84" s="54" t="s">
        <v>433</v>
      </c>
      <c r="E84" s="54"/>
      <c r="F84" s="54">
        <v>0</v>
      </c>
      <c r="G84" s="54"/>
    </row>
    <row r="85" spans="1:7">
      <c r="A85" s="54"/>
      <c r="B85" s="54" t="s">
        <v>694</v>
      </c>
      <c r="C85" s="54" t="s">
        <v>431</v>
      </c>
      <c r="D85" s="54" t="s">
        <v>434</v>
      </c>
      <c r="E85" s="56" t="s">
        <v>435</v>
      </c>
      <c r="F85" s="54">
        <v>1</v>
      </c>
      <c r="G85" s="54" t="s">
        <v>1418</v>
      </c>
    </row>
    <row r="86" spans="1:7">
      <c r="A86" s="54"/>
      <c r="B86" s="54" t="s">
        <v>1023</v>
      </c>
      <c r="C86" s="54" t="s">
        <v>1023</v>
      </c>
      <c r="D86" s="54" t="s">
        <v>1024</v>
      </c>
      <c r="E86" s="56" t="s">
        <v>1025</v>
      </c>
      <c r="F86" s="54">
        <v>1</v>
      </c>
      <c r="G86" s="54" t="s">
        <v>1418</v>
      </c>
    </row>
    <row r="87" spans="1:7">
      <c r="A87" s="54"/>
      <c r="B87" s="54" t="s">
        <v>1023</v>
      </c>
      <c r="C87" s="54" t="s">
        <v>1023</v>
      </c>
      <c r="D87" s="54" t="s">
        <v>1026</v>
      </c>
      <c r="E87" s="54"/>
      <c r="F87" s="54">
        <v>0</v>
      </c>
      <c r="G87" s="54"/>
    </row>
    <row r="88" spans="1:7">
      <c r="A88" s="54"/>
      <c r="B88" s="54" t="s">
        <v>1029</v>
      </c>
      <c r="C88" s="54" t="s">
        <v>1031</v>
      </c>
      <c r="D88" s="54" t="s">
        <v>1032</v>
      </c>
      <c r="E88" s="54"/>
      <c r="F88" s="54"/>
      <c r="G88" s="54"/>
    </row>
    <row r="89" spans="1:7">
      <c r="A89" s="54" t="s">
        <v>1439</v>
      </c>
      <c r="B89" s="54" t="s">
        <v>1044</v>
      </c>
      <c r="C89" s="54"/>
      <c r="D89" s="54"/>
      <c r="E89" s="54"/>
      <c r="F89" s="54"/>
      <c r="G89" s="54"/>
    </row>
    <row r="90" spans="1:7">
      <c r="A90" s="54"/>
      <c r="B90" s="54" t="s">
        <v>1033</v>
      </c>
      <c r="C90" s="54" t="s">
        <v>1034</v>
      </c>
      <c r="D90" s="56" t="s">
        <v>1035</v>
      </c>
      <c r="E90" s="54"/>
      <c r="F90" s="54">
        <v>1</v>
      </c>
      <c r="G90" s="54" t="s">
        <v>1419</v>
      </c>
    </row>
    <row r="91" spans="1:7">
      <c r="A91" s="54"/>
      <c r="B91" s="54" t="s">
        <v>1036</v>
      </c>
      <c r="C91" s="54" t="s">
        <v>1037</v>
      </c>
      <c r="D91" s="54" t="s">
        <v>1038</v>
      </c>
      <c r="E91" s="54" t="s">
        <v>1039</v>
      </c>
      <c r="F91" s="54">
        <v>0</v>
      </c>
      <c r="G91" s="54"/>
    </row>
    <row r="92" spans="1:7">
      <c r="A92" s="54"/>
      <c r="B92" s="54" t="s">
        <v>1036</v>
      </c>
      <c r="C92" s="54" t="s">
        <v>537</v>
      </c>
      <c r="D92" s="54" t="s">
        <v>539</v>
      </c>
      <c r="E92" s="54" t="s">
        <v>1040</v>
      </c>
      <c r="F92" s="54">
        <v>0</v>
      </c>
      <c r="G92" s="54"/>
    </row>
    <row r="93" spans="1:7">
      <c r="A93" s="54"/>
      <c r="B93" s="54"/>
      <c r="C93" s="54"/>
      <c r="D93" s="54"/>
      <c r="E93" s="54"/>
      <c r="F93" s="54">
        <f>SUM(F3:F92)</f>
        <v>15</v>
      </c>
      <c r="G93" s="54"/>
    </row>
  </sheetData>
  <mergeCells count="4">
    <mergeCell ref="F57:F58"/>
    <mergeCell ref="G57:G58"/>
    <mergeCell ref="F66:F67"/>
    <mergeCell ref="G66:G67"/>
  </mergeCells>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62703-E867-421C-A2A6-E6620526D435}">
  <dimension ref="A1:G76"/>
  <sheetViews>
    <sheetView topLeftCell="A43" zoomScale="130" zoomScaleNormal="130" workbookViewId="0">
      <selection activeCell="E49" sqref="E49"/>
    </sheetView>
  </sheetViews>
  <sheetFormatPr defaultRowHeight="13.8"/>
  <cols>
    <col min="2" max="2" width="22.44140625" customWidth="1"/>
    <col min="3" max="3" width="13.88671875" bestFit="1" customWidth="1"/>
    <col min="4" max="4" width="35.88671875" bestFit="1" customWidth="1"/>
    <col min="5" max="5" width="33.6640625" bestFit="1" customWidth="1"/>
    <col min="6" max="6" width="16.109375" bestFit="1" customWidth="1"/>
    <col min="7" max="7" width="11.6640625" bestFit="1" customWidth="1"/>
  </cols>
  <sheetData>
    <row r="1" spans="1:7" ht="15.6">
      <c r="A1" s="49"/>
      <c r="B1" s="49" t="s">
        <v>1</v>
      </c>
      <c r="C1" s="49" t="s">
        <v>2</v>
      </c>
      <c r="D1" s="49" t="s">
        <v>3</v>
      </c>
      <c r="E1" s="49" t="s">
        <v>4</v>
      </c>
      <c r="F1" s="49" t="s">
        <v>1415</v>
      </c>
      <c r="G1" s="49" t="s">
        <v>1416</v>
      </c>
    </row>
    <row r="2" spans="1:7">
      <c r="A2" s="59" t="s">
        <v>1426</v>
      </c>
      <c r="B2" s="59" t="s">
        <v>1080</v>
      </c>
      <c r="C2" s="59"/>
      <c r="D2" s="59"/>
      <c r="E2" s="59"/>
      <c r="F2" s="59"/>
      <c r="G2" s="59"/>
    </row>
    <row r="3" spans="1:7">
      <c r="A3" s="59"/>
      <c r="B3" s="59" t="s">
        <v>1045</v>
      </c>
      <c r="C3" s="59" t="s">
        <v>764</v>
      </c>
      <c r="D3" s="59" t="s">
        <v>1046</v>
      </c>
      <c r="E3" s="59"/>
      <c r="F3" s="59">
        <v>0</v>
      </c>
      <c r="G3" s="59"/>
    </row>
    <row r="4" spans="1:7">
      <c r="A4" s="59"/>
      <c r="B4" s="59" t="s">
        <v>1047</v>
      </c>
      <c r="C4" s="59" t="s">
        <v>343</v>
      </c>
      <c r="D4" s="59" t="s">
        <v>696</v>
      </c>
      <c r="E4" s="59"/>
      <c r="F4" s="59">
        <v>0</v>
      </c>
      <c r="G4" s="59"/>
    </row>
    <row r="5" spans="1:7">
      <c r="A5" s="59"/>
      <c r="B5" s="59" t="s">
        <v>1047</v>
      </c>
      <c r="C5" s="59" t="s">
        <v>343</v>
      </c>
      <c r="D5" s="59" t="s">
        <v>422</v>
      </c>
      <c r="E5" s="59"/>
      <c r="F5" s="59">
        <v>0</v>
      </c>
      <c r="G5" s="59"/>
    </row>
    <row r="6" spans="1:7">
      <c r="A6" s="59"/>
      <c r="B6" s="59" t="s">
        <v>1047</v>
      </c>
      <c r="C6" s="59" t="s">
        <v>343</v>
      </c>
      <c r="D6" s="59" t="s">
        <v>545</v>
      </c>
      <c r="E6" s="59"/>
      <c r="F6" s="59">
        <v>0</v>
      </c>
      <c r="G6" s="59"/>
    </row>
    <row r="7" spans="1:7">
      <c r="A7" s="59"/>
      <c r="B7" s="59" t="s">
        <v>470</v>
      </c>
      <c r="C7" s="59" t="s">
        <v>431</v>
      </c>
      <c r="D7" s="59" t="s">
        <v>432</v>
      </c>
      <c r="E7" s="60" t="s">
        <v>907</v>
      </c>
      <c r="F7" s="94">
        <v>1</v>
      </c>
      <c r="G7" s="94" t="s">
        <v>1418</v>
      </c>
    </row>
    <row r="8" spans="1:7">
      <c r="A8" s="59"/>
      <c r="B8" s="59" t="s">
        <v>470</v>
      </c>
      <c r="C8" s="59" t="s">
        <v>431</v>
      </c>
      <c r="D8" s="59" t="s">
        <v>433</v>
      </c>
      <c r="E8" s="59"/>
      <c r="F8" s="95"/>
      <c r="G8" s="95"/>
    </row>
    <row r="9" spans="1:7">
      <c r="A9" s="59"/>
      <c r="B9" s="59" t="s">
        <v>470</v>
      </c>
      <c r="C9" s="59" t="s">
        <v>431</v>
      </c>
      <c r="D9" s="59" t="s">
        <v>434</v>
      </c>
      <c r="E9" s="60" t="s">
        <v>435</v>
      </c>
      <c r="F9" s="95"/>
      <c r="G9" s="95"/>
    </row>
    <row r="10" spans="1:7">
      <c r="A10" s="59"/>
      <c r="B10" s="59" t="s">
        <v>694</v>
      </c>
      <c r="C10" s="59" t="s">
        <v>431</v>
      </c>
      <c r="D10" s="59" t="s">
        <v>432</v>
      </c>
      <c r="E10" s="60" t="s">
        <v>907</v>
      </c>
      <c r="F10" s="95"/>
      <c r="G10" s="95"/>
    </row>
    <row r="11" spans="1:7">
      <c r="A11" s="59"/>
      <c r="B11" s="59" t="s">
        <v>694</v>
      </c>
      <c r="C11" s="59" t="s">
        <v>431</v>
      </c>
      <c r="D11" s="59" t="s">
        <v>433</v>
      </c>
      <c r="E11" s="59"/>
      <c r="F11" s="95"/>
      <c r="G11" s="95"/>
    </row>
    <row r="12" spans="1:7">
      <c r="A12" s="59"/>
      <c r="B12" s="59" t="s">
        <v>694</v>
      </c>
      <c r="C12" s="59" t="s">
        <v>431</v>
      </c>
      <c r="D12" s="59" t="s">
        <v>434</v>
      </c>
      <c r="E12" s="60" t="s">
        <v>435</v>
      </c>
      <c r="F12" s="95"/>
      <c r="G12" s="95"/>
    </row>
    <row r="13" spans="1:7">
      <c r="A13" s="59"/>
      <c r="B13" s="59" t="s">
        <v>1048</v>
      </c>
      <c r="C13" s="59" t="s">
        <v>431</v>
      </c>
      <c r="D13" s="59" t="s">
        <v>432</v>
      </c>
      <c r="E13" s="60" t="s">
        <v>907</v>
      </c>
      <c r="F13" s="95"/>
      <c r="G13" s="95"/>
    </row>
    <row r="14" spans="1:7">
      <c r="A14" s="59"/>
      <c r="B14" s="59" t="s">
        <v>1048</v>
      </c>
      <c r="C14" s="59" t="s">
        <v>431</v>
      </c>
      <c r="D14" s="59" t="s">
        <v>433</v>
      </c>
      <c r="E14" s="59"/>
      <c r="F14" s="95"/>
      <c r="G14" s="95"/>
    </row>
    <row r="15" spans="1:7">
      <c r="A15" s="59"/>
      <c r="B15" s="59" t="s">
        <v>1048</v>
      </c>
      <c r="C15" s="59" t="s">
        <v>431</v>
      </c>
      <c r="D15" s="59" t="s">
        <v>434</v>
      </c>
      <c r="E15" s="60" t="s">
        <v>435</v>
      </c>
      <c r="F15" s="96"/>
      <c r="G15" s="96"/>
    </row>
    <row r="16" spans="1:7">
      <c r="A16" s="59"/>
      <c r="B16" s="59" t="s">
        <v>438</v>
      </c>
      <c r="C16" s="59" t="s">
        <v>438</v>
      </c>
      <c r="D16" s="59" t="s">
        <v>439</v>
      </c>
      <c r="E16" s="59"/>
      <c r="F16" s="59">
        <v>0</v>
      </c>
      <c r="G16" s="59"/>
    </row>
    <row r="17" spans="1:7">
      <c r="A17" s="59"/>
      <c r="B17" s="59" t="s">
        <v>438</v>
      </c>
      <c r="C17" s="59" t="s">
        <v>438</v>
      </c>
      <c r="D17" s="59" t="s">
        <v>440</v>
      </c>
      <c r="E17" s="59" t="s">
        <v>441</v>
      </c>
      <c r="F17" s="59">
        <v>0</v>
      </c>
      <c r="G17" s="59"/>
    </row>
    <row r="18" spans="1:7">
      <c r="A18" s="59"/>
      <c r="B18" s="59" t="s">
        <v>438</v>
      </c>
      <c r="C18" s="59" t="s">
        <v>438</v>
      </c>
      <c r="D18" s="59" t="s">
        <v>442</v>
      </c>
      <c r="E18" s="59"/>
      <c r="F18" s="59">
        <v>0</v>
      </c>
      <c r="G18" s="59"/>
    </row>
    <row r="19" spans="1:7">
      <c r="A19" s="59"/>
      <c r="B19" s="59" t="s">
        <v>616</v>
      </c>
      <c r="C19" s="59" t="s">
        <v>616</v>
      </c>
      <c r="D19" s="59" t="s">
        <v>1049</v>
      </c>
      <c r="E19" s="59"/>
      <c r="F19" s="59">
        <v>0</v>
      </c>
      <c r="G19" s="59"/>
    </row>
    <row r="20" spans="1:7">
      <c r="A20" s="59"/>
      <c r="B20" s="59" t="s">
        <v>616</v>
      </c>
      <c r="C20" s="59" t="s">
        <v>616</v>
      </c>
      <c r="D20" s="59" t="s">
        <v>1050</v>
      </c>
      <c r="E20" s="59"/>
      <c r="F20" s="59">
        <v>0</v>
      </c>
      <c r="G20" s="59"/>
    </row>
    <row r="21" spans="1:7">
      <c r="A21" s="59"/>
      <c r="B21" s="59" t="s">
        <v>616</v>
      </c>
      <c r="C21" s="59" t="s">
        <v>616</v>
      </c>
      <c r="D21" s="59" t="s">
        <v>1051</v>
      </c>
      <c r="E21" s="59"/>
      <c r="F21" s="59">
        <v>0</v>
      </c>
      <c r="G21" s="59"/>
    </row>
    <row r="22" spans="1:7">
      <c r="A22" s="59" t="s">
        <v>1427</v>
      </c>
      <c r="B22" s="59" t="s">
        <v>1081</v>
      </c>
      <c r="C22" s="59"/>
      <c r="D22" s="59"/>
      <c r="E22" s="59"/>
      <c r="F22" s="59"/>
      <c r="G22" s="59"/>
    </row>
    <row r="23" spans="1:7">
      <c r="A23" s="59"/>
      <c r="B23" s="59" t="s">
        <v>1015</v>
      </c>
      <c r="C23" s="59" t="s">
        <v>1016</v>
      </c>
      <c r="D23" s="59" t="s">
        <v>1052</v>
      </c>
      <c r="E23" s="60" t="s">
        <v>1053</v>
      </c>
      <c r="F23" s="59">
        <v>1</v>
      </c>
      <c r="G23" s="59" t="s">
        <v>1419</v>
      </c>
    </row>
    <row r="24" spans="1:7">
      <c r="A24" s="59"/>
      <c r="B24" s="59" t="s">
        <v>1015</v>
      </c>
      <c r="C24" s="59" t="s">
        <v>1016</v>
      </c>
      <c r="D24" s="59" t="s">
        <v>1054</v>
      </c>
      <c r="E24" s="59"/>
      <c r="F24" s="59">
        <v>0</v>
      </c>
      <c r="G24" s="59"/>
    </row>
    <row r="25" spans="1:7">
      <c r="A25" s="59"/>
      <c r="B25" s="59" t="s">
        <v>1055</v>
      </c>
      <c r="C25" s="59" t="s">
        <v>629</v>
      </c>
      <c r="D25" s="59" t="s">
        <v>1021</v>
      </c>
      <c r="E25" s="59" t="s">
        <v>1022</v>
      </c>
      <c r="F25" s="59">
        <v>0</v>
      </c>
      <c r="G25" s="59"/>
    </row>
    <row r="26" spans="1:7">
      <c r="A26" s="59"/>
      <c r="B26" s="59" t="s">
        <v>1055</v>
      </c>
      <c r="C26" s="59" t="s">
        <v>629</v>
      </c>
      <c r="D26" s="59" t="s">
        <v>630</v>
      </c>
      <c r="E26" s="59"/>
      <c r="F26" s="59">
        <v>0</v>
      </c>
      <c r="G26" s="59"/>
    </row>
    <row r="27" spans="1:7">
      <c r="A27" s="59"/>
      <c r="B27" s="59" t="s">
        <v>1055</v>
      </c>
      <c r="C27" s="59" t="s">
        <v>629</v>
      </c>
      <c r="D27" s="59" t="s">
        <v>632</v>
      </c>
      <c r="E27" s="59"/>
      <c r="F27" s="59">
        <v>0</v>
      </c>
      <c r="G27" s="59"/>
    </row>
    <row r="28" spans="1:7">
      <c r="A28" s="59"/>
      <c r="B28" s="59" t="s">
        <v>1055</v>
      </c>
      <c r="C28" s="59" t="s">
        <v>1056</v>
      </c>
      <c r="D28" s="59" t="s">
        <v>1057</v>
      </c>
      <c r="E28" s="59" t="s">
        <v>1058</v>
      </c>
      <c r="F28" s="59">
        <v>0</v>
      </c>
      <c r="G28" s="59"/>
    </row>
    <row r="29" spans="1:7">
      <c r="A29" s="59"/>
      <c r="B29" s="59" t="s">
        <v>1055</v>
      </c>
      <c r="C29" s="59" t="s">
        <v>1056</v>
      </c>
      <c r="D29" s="59" t="s">
        <v>1059</v>
      </c>
      <c r="E29" s="60" t="s">
        <v>1060</v>
      </c>
      <c r="F29" s="59">
        <v>1</v>
      </c>
      <c r="G29" s="59" t="s">
        <v>1418</v>
      </c>
    </row>
    <row r="30" spans="1:7">
      <c r="A30" s="59"/>
      <c r="B30" s="59" t="s">
        <v>1055</v>
      </c>
      <c r="C30" s="59" t="s">
        <v>1056</v>
      </c>
      <c r="D30" s="59" t="s">
        <v>1061</v>
      </c>
      <c r="E30" s="59"/>
      <c r="F30" s="59">
        <v>0</v>
      </c>
      <c r="G30" s="59"/>
    </row>
    <row r="31" spans="1:7">
      <c r="A31" s="59"/>
      <c r="B31" s="59" t="s">
        <v>1062</v>
      </c>
      <c r="C31" s="59" t="s">
        <v>343</v>
      </c>
      <c r="D31" s="59" t="s">
        <v>696</v>
      </c>
      <c r="E31" s="59"/>
      <c r="F31" s="59">
        <v>0</v>
      </c>
      <c r="G31" s="59"/>
    </row>
    <row r="32" spans="1:7">
      <c r="A32" s="59"/>
      <c r="B32" s="59" t="s">
        <v>1062</v>
      </c>
      <c r="C32" s="59" t="s">
        <v>343</v>
      </c>
      <c r="D32" s="59" t="s">
        <v>422</v>
      </c>
      <c r="E32" s="59"/>
      <c r="F32" s="59">
        <v>0</v>
      </c>
      <c r="G32" s="59"/>
    </row>
    <row r="33" spans="1:7">
      <c r="A33" s="59"/>
      <c r="B33" s="59" t="s">
        <v>1062</v>
      </c>
      <c r="C33" s="59" t="s">
        <v>343</v>
      </c>
      <c r="D33" s="59" t="s">
        <v>545</v>
      </c>
      <c r="E33" s="59"/>
      <c r="F33" s="59">
        <v>0</v>
      </c>
      <c r="G33" s="59"/>
    </row>
    <row r="34" spans="1:7">
      <c r="A34" s="59"/>
      <c r="B34" s="59" t="s">
        <v>1062</v>
      </c>
      <c r="C34" s="59" t="s">
        <v>431</v>
      </c>
      <c r="D34" s="59" t="s">
        <v>432</v>
      </c>
      <c r="E34" s="60" t="s">
        <v>907</v>
      </c>
      <c r="F34" s="59">
        <v>1</v>
      </c>
      <c r="G34" s="59" t="s">
        <v>1418</v>
      </c>
    </row>
    <row r="35" spans="1:7">
      <c r="A35" s="59"/>
      <c r="B35" s="59" t="s">
        <v>1062</v>
      </c>
      <c r="C35" s="59" t="s">
        <v>431</v>
      </c>
      <c r="D35" s="59" t="s">
        <v>433</v>
      </c>
      <c r="E35" s="59"/>
      <c r="F35" s="59">
        <v>0</v>
      </c>
      <c r="G35" s="59"/>
    </row>
    <row r="36" spans="1:7">
      <c r="A36" s="59"/>
      <c r="B36" s="59" t="s">
        <v>1062</v>
      </c>
      <c r="C36" s="59" t="s">
        <v>431</v>
      </c>
      <c r="D36" s="59" t="s">
        <v>434</v>
      </c>
      <c r="E36" s="60" t="s">
        <v>435</v>
      </c>
      <c r="F36" s="59">
        <v>1</v>
      </c>
      <c r="G36" s="59" t="s">
        <v>1418</v>
      </c>
    </row>
    <row r="37" spans="1:7">
      <c r="A37" s="59"/>
      <c r="B37" s="59" t="s">
        <v>1063</v>
      </c>
      <c r="C37" s="59" t="s">
        <v>465</v>
      </c>
      <c r="D37" s="59" t="s">
        <v>466</v>
      </c>
      <c r="E37" s="59"/>
      <c r="F37" s="59">
        <v>0</v>
      </c>
      <c r="G37" s="59"/>
    </row>
    <row r="38" spans="1:7">
      <c r="A38" s="59"/>
      <c r="B38" s="59" t="s">
        <v>1063</v>
      </c>
      <c r="C38" s="59" t="s">
        <v>465</v>
      </c>
      <c r="D38" s="59" t="s">
        <v>467</v>
      </c>
      <c r="E38" s="60" t="s">
        <v>468</v>
      </c>
      <c r="F38" s="59">
        <v>1</v>
      </c>
      <c r="G38" s="59" t="s">
        <v>1419</v>
      </c>
    </row>
    <row r="39" spans="1:7">
      <c r="A39" s="59"/>
      <c r="B39" s="59" t="s">
        <v>1063</v>
      </c>
      <c r="C39" s="59" t="s">
        <v>465</v>
      </c>
      <c r="D39" s="59" t="s">
        <v>469</v>
      </c>
      <c r="E39" s="59"/>
      <c r="F39" s="59">
        <v>0</v>
      </c>
      <c r="G39" s="59"/>
    </row>
    <row r="40" spans="1:7">
      <c r="A40" s="59" t="s">
        <v>1428</v>
      </c>
      <c r="B40" s="59" t="s">
        <v>1082</v>
      </c>
      <c r="C40" s="59"/>
      <c r="D40" s="59"/>
      <c r="E40" s="59"/>
      <c r="F40" s="59"/>
      <c r="G40" s="59"/>
    </row>
    <row r="41" spans="1:7">
      <c r="A41" s="59"/>
      <c r="B41" s="59" t="s">
        <v>1064</v>
      </c>
      <c r="C41" s="59" t="s">
        <v>1012</v>
      </c>
      <c r="D41" s="59" t="s">
        <v>1065</v>
      </c>
      <c r="E41" s="59" t="s">
        <v>1066</v>
      </c>
      <c r="F41" s="59">
        <v>0</v>
      </c>
      <c r="G41" s="59"/>
    </row>
    <row r="42" spans="1:7">
      <c r="A42" s="59"/>
      <c r="B42" s="59" t="s">
        <v>1067</v>
      </c>
      <c r="C42" s="59" t="s">
        <v>629</v>
      </c>
      <c r="D42" s="59" t="s">
        <v>1021</v>
      </c>
      <c r="E42" s="60" t="s">
        <v>1022</v>
      </c>
      <c r="F42" s="59">
        <v>1</v>
      </c>
      <c r="G42" s="59" t="s">
        <v>1418</v>
      </c>
    </row>
    <row r="43" spans="1:7">
      <c r="A43" s="59"/>
      <c r="B43" s="59" t="s">
        <v>1067</v>
      </c>
      <c r="C43" s="59" t="s">
        <v>629</v>
      </c>
      <c r="D43" s="59" t="s">
        <v>630</v>
      </c>
      <c r="E43" s="59"/>
      <c r="F43" s="59">
        <v>0</v>
      </c>
      <c r="G43" s="59"/>
    </row>
    <row r="44" spans="1:7">
      <c r="A44" s="59"/>
      <c r="B44" s="59" t="s">
        <v>1067</v>
      </c>
      <c r="C44" s="59" t="s">
        <v>629</v>
      </c>
      <c r="D44" s="59" t="s">
        <v>632</v>
      </c>
      <c r="E44" s="59"/>
      <c r="F44" s="59">
        <v>0</v>
      </c>
      <c r="G44" s="59"/>
    </row>
    <row r="45" spans="1:7">
      <c r="A45" s="59"/>
      <c r="B45" s="59" t="s">
        <v>1067</v>
      </c>
      <c r="C45" s="59" t="s">
        <v>1068</v>
      </c>
      <c r="D45" s="59" t="s">
        <v>1069</v>
      </c>
      <c r="E45" s="60" t="s">
        <v>1070</v>
      </c>
      <c r="F45" s="59">
        <v>1</v>
      </c>
      <c r="G45" s="59" t="s">
        <v>1635</v>
      </c>
    </row>
    <row r="46" spans="1:7">
      <c r="A46" s="59"/>
      <c r="B46" s="59" t="s">
        <v>1067</v>
      </c>
      <c r="C46" s="59" t="s">
        <v>1068</v>
      </c>
      <c r="D46" s="59" t="s">
        <v>1071</v>
      </c>
      <c r="E46" s="59"/>
      <c r="F46" s="59">
        <v>0</v>
      </c>
      <c r="G46" s="59"/>
    </row>
    <row r="47" spans="1:7">
      <c r="A47" s="59"/>
      <c r="B47" s="59" t="s">
        <v>1067</v>
      </c>
      <c r="C47" s="59" t="s">
        <v>1068</v>
      </c>
      <c r="D47" s="59" t="s">
        <v>1072</v>
      </c>
      <c r="E47" s="60" t="s">
        <v>1073</v>
      </c>
      <c r="F47" s="59">
        <v>1</v>
      </c>
      <c r="G47" s="59" t="s">
        <v>1635</v>
      </c>
    </row>
    <row r="48" spans="1:7">
      <c r="A48" s="59"/>
      <c r="B48" s="59" t="s">
        <v>1074</v>
      </c>
      <c r="C48" s="59" t="s">
        <v>465</v>
      </c>
      <c r="D48" s="59" t="s">
        <v>466</v>
      </c>
      <c r="E48" s="59"/>
      <c r="F48" s="59">
        <v>0</v>
      </c>
      <c r="G48" s="59"/>
    </row>
    <row r="49" spans="1:7">
      <c r="A49" s="59" t="s">
        <v>1429</v>
      </c>
      <c r="B49" s="59" t="s">
        <v>1083</v>
      </c>
      <c r="C49" s="59"/>
      <c r="D49" s="59"/>
      <c r="E49" s="59"/>
      <c r="F49" s="59"/>
      <c r="G49" s="59"/>
    </row>
    <row r="50" spans="1:7">
      <c r="A50" s="59"/>
      <c r="B50" s="59" t="s">
        <v>1075</v>
      </c>
      <c r="C50" s="59" t="s">
        <v>1076</v>
      </c>
      <c r="D50" s="59" t="s">
        <v>1077</v>
      </c>
      <c r="E50" s="59"/>
      <c r="F50" s="59">
        <v>0</v>
      </c>
      <c r="G50" s="59"/>
    </row>
    <row r="51" spans="1:7">
      <c r="A51" s="59"/>
      <c r="B51" s="59" t="s">
        <v>1075</v>
      </c>
      <c r="C51" s="59" t="s">
        <v>1076</v>
      </c>
      <c r="D51" s="59" t="s">
        <v>1078</v>
      </c>
      <c r="E51" s="59" t="s">
        <v>1079</v>
      </c>
      <c r="F51" s="59">
        <v>0</v>
      </c>
      <c r="G51" s="59"/>
    </row>
    <row r="52" spans="1:7">
      <c r="A52" s="59"/>
      <c r="B52" s="59" t="s">
        <v>1064</v>
      </c>
      <c r="C52" s="59" t="s">
        <v>1012</v>
      </c>
      <c r="D52" s="59" t="s">
        <v>1065</v>
      </c>
      <c r="E52" s="59" t="s">
        <v>1066</v>
      </c>
      <c r="F52" s="59">
        <v>0</v>
      </c>
      <c r="G52" s="59"/>
    </row>
    <row r="53" spans="1:7">
      <c r="A53" s="59"/>
      <c r="B53" s="59" t="s">
        <v>343</v>
      </c>
      <c r="C53" s="59" t="s">
        <v>343</v>
      </c>
      <c r="D53" s="59" t="s">
        <v>696</v>
      </c>
      <c r="E53" s="59"/>
      <c r="F53" s="59">
        <v>0</v>
      </c>
      <c r="G53" s="59"/>
    </row>
    <row r="54" spans="1:7">
      <c r="A54" s="59"/>
      <c r="B54" s="59" t="s">
        <v>343</v>
      </c>
      <c r="C54" s="59" t="s">
        <v>343</v>
      </c>
      <c r="D54" s="59" t="s">
        <v>422</v>
      </c>
      <c r="E54" s="59"/>
      <c r="F54" s="59">
        <v>0</v>
      </c>
      <c r="G54" s="59"/>
    </row>
    <row r="55" spans="1:7">
      <c r="A55" s="59"/>
      <c r="B55" s="59" t="s">
        <v>343</v>
      </c>
      <c r="C55" s="59" t="s">
        <v>343</v>
      </c>
      <c r="D55" s="59" t="s">
        <v>545</v>
      </c>
      <c r="E55" s="59"/>
      <c r="F55" s="59">
        <v>0</v>
      </c>
      <c r="G55" s="59"/>
    </row>
    <row r="56" spans="1:7">
      <c r="A56" s="59" t="s">
        <v>1430</v>
      </c>
      <c r="B56" s="61" t="s">
        <v>200</v>
      </c>
      <c r="C56" s="59"/>
      <c r="D56" s="59"/>
      <c r="E56" s="59"/>
      <c r="F56" s="59"/>
      <c r="G56" s="59"/>
    </row>
    <row r="57" spans="1:7">
      <c r="A57" s="59"/>
      <c r="B57" s="59" t="s">
        <v>201</v>
      </c>
      <c r="C57" s="59" t="s">
        <v>171</v>
      </c>
      <c r="D57" s="59" t="s">
        <v>202</v>
      </c>
      <c r="E57" s="59" t="s">
        <v>173</v>
      </c>
      <c r="F57" s="59">
        <v>0</v>
      </c>
      <c r="G57" s="59"/>
    </row>
    <row r="58" spans="1:7">
      <c r="A58" s="59"/>
      <c r="B58" s="59" t="s">
        <v>201</v>
      </c>
      <c r="C58" s="59" t="s">
        <v>182</v>
      </c>
      <c r="D58" s="59" t="s">
        <v>203</v>
      </c>
      <c r="E58" s="59" t="s">
        <v>208</v>
      </c>
      <c r="F58" s="59">
        <v>0</v>
      </c>
      <c r="G58" s="59"/>
    </row>
    <row r="59" spans="1:7">
      <c r="A59" s="59"/>
      <c r="B59" s="59" t="s">
        <v>201</v>
      </c>
      <c r="C59" s="59" t="s">
        <v>182</v>
      </c>
      <c r="D59" s="59" t="s">
        <v>204</v>
      </c>
      <c r="E59" s="59" t="s">
        <v>209</v>
      </c>
      <c r="F59" s="59">
        <v>0</v>
      </c>
      <c r="G59" s="59"/>
    </row>
    <row r="60" spans="1:7">
      <c r="A60" s="59"/>
      <c r="B60" s="59" t="s">
        <v>201</v>
      </c>
      <c r="C60" s="59" t="s">
        <v>182</v>
      </c>
      <c r="D60" s="59" t="s">
        <v>205</v>
      </c>
      <c r="E60" s="60" t="s">
        <v>210</v>
      </c>
      <c r="F60" s="59">
        <v>1</v>
      </c>
      <c r="G60" s="59" t="s">
        <v>1418</v>
      </c>
    </row>
    <row r="61" spans="1:7">
      <c r="A61" s="59"/>
      <c r="B61" s="59" t="s">
        <v>201</v>
      </c>
      <c r="C61" s="59" t="s">
        <v>182</v>
      </c>
      <c r="D61" s="60" t="s">
        <v>206</v>
      </c>
      <c r="E61" s="59" t="s">
        <v>211</v>
      </c>
      <c r="F61" s="59">
        <v>1</v>
      </c>
      <c r="G61" s="59" t="s">
        <v>1420</v>
      </c>
    </row>
    <row r="62" spans="1:7">
      <c r="A62" s="59"/>
      <c r="B62" s="59" t="s">
        <v>201</v>
      </c>
      <c r="C62" s="59" t="s">
        <v>171</v>
      </c>
      <c r="D62" s="60" t="s">
        <v>207</v>
      </c>
      <c r="E62" s="59" t="s">
        <v>212</v>
      </c>
      <c r="F62" s="59">
        <v>1</v>
      </c>
      <c r="G62" s="59" t="s">
        <v>1419</v>
      </c>
    </row>
    <row r="63" spans="1:7">
      <c r="A63" s="59" t="s">
        <v>1431</v>
      </c>
      <c r="B63" s="61" t="s">
        <v>213</v>
      </c>
      <c r="C63" s="59"/>
      <c r="D63" s="59"/>
      <c r="E63" s="59"/>
      <c r="F63" s="59"/>
      <c r="G63" s="59"/>
    </row>
    <row r="64" spans="1:7">
      <c r="A64" s="59"/>
      <c r="B64" s="59" t="s">
        <v>216</v>
      </c>
      <c r="C64" s="59" t="s">
        <v>142</v>
      </c>
      <c r="D64" s="59" t="s">
        <v>217</v>
      </c>
      <c r="E64" s="59" t="s">
        <v>218</v>
      </c>
      <c r="F64" s="59">
        <v>0</v>
      </c>
      <c r="G64" s="59"/>
    </row>
    <row r="65" spans="1:7">
      <c r="A65" s="59"/>
      <c r="B65" s="59" t="s">
        <v>216</v>
      </c>
      <c r="C65" s="59" t="s">
        <v>142</v>
      </c>
      <c r="D65" s="59" t="s">
        <v>219</v>
      </c>
      <c r="E65" s="59" t="s">
        <v>220</v>
      </c>
      <c r="F65" s="59">
        <v>0</v>
      </c>
      <c r="G65" s="59"/>
    </row>
    <row r="66" spans="1:7">
      <c r="A66" s="59"/>
      <c r="B66" s="59" t="s">
        <v>216</v>
      </c>
      <c r="C66" s="59" t="s">
        <v>142</v>
      </c>
      <c r="D66" s="59" t="s">
        <v>221</v>
      </c>
      <c r="E66" s="60" t="s">
        <v>222</v>
      </c>
      <c r="F66" s="59">
        <v>1</v>
      </c>
      <c r="G66" s="59" t="s">
        <v>1418</v>
      </c>
    </row>
    <row r="67" spans="1:7">
      <c r="A67" s="59" t="s">
        <v>1432</v>
      </c>
      <c r="B67" s="61" t="s">
        <v>214</v>
      </c>
      <c r="C67" s="59"/>
      <c r="D67" s="59"/>
      <c r="E67" s="59"/>
      <c r="F67" s="59"/>
      <c r="G67" s="59"/>
    </row>
    <row r="68" spans="1:7">
      <c r="A68" s="59"/>
      <c r="B68" s="59" t="s">
        <v>223</v>
      </c>
      <c r="C68" s="59" t="s">
        <v>74</v>
      </c>
      <c r="D68" s="59" t="s">
        <v>224</v>
      </c>
      <c r="E68" s="59" t="s">
        <v>83</v>
      </c>
      <c r="F68" s="59">
        <v>0</v>
      </c>
      <c r="G68" s="59"/>
    </row>
    <row r="69" spans="1:7">
      <c r="A69" s="59"/>
      <c r="B69" s="59" t="s">
        <v>223</v>
      </c>
      <c r="C69" s="59" t="s">
        <v>74</v>
      </c>
      <c r="D69" s="59" t="s">
        <v>225</v>
      </c>
      <c r="E69" s="59" t="s">
        <v>77</v>
      </c>
      <c r="F69" s="59">
        <v>0</v>
      </c>
      <c r="G69" s="59"/>
    </row>
    <row r="70" spans="1:7">
      <c r="A70" s="59"/>
      <c r="B70" s="59" t="s">
        <v>223</v>
      </c>
      <c r="C70" s="59" t="s">
        <v>74</v>
      </c>
      <c r="D70" s="60" t="s">
        <v>226</v>
      </c>
      <c r="E70" s="59" t="s">
        <v>227</v>
      </c>
      <c r="F70" s="59">
        <v>1</v>
      </c>
      <c r="G70" s="59" t="s">
        <v>1418</v>
      </c>
    </row>
    <row r="71" spans="1:7">
      <c r="A71" s="59"/>
      <c r="B71" s="59" t="s">
        <v>223</v>
      </c>
      <c r="C71" s="59" t="s">
        <v>74</v>
      </c>
      <c r="D71" s="60" t="s">
        <v>228</v>
      </c>
      <c r="E71" s="59" t="s">
        <v>229</v>
      </c>
      <c r="F71" s="59">
        <v>1</v>
      </c>
      <c r="G71" s="59" t="s">
        <v>1420</v>
      </c>
    </row>
    <row r="72" spans="1:7">
      <c r="A72" s="59" t="s">
        <v>1433</v>
      </c>
      <c r="B72" s="61" t="s">
        <v>215</v>
      </c>
      <c r="C72" s="59"/>
      <c r="D72" s="59"/>
      <c r="E72" s="59"/>
      <c r="F72" s="59"/>
      <c r="G72" s="59"/>
    </row>
    <row r="73" spans="1:7">
      <c r="A73" s="59"/>
      <c r="B73" s="59" t="s">
        <v>230</v>
      </c>
      <c r="C73" s="59" t="s">
        <v>231</v>
      </c>
      <c r="D73" s="59" t="s">
        <v>232</v>
      </c>
      <c r="E73" s="59" t="s">
        <v>235</v>
      </c>
      <c r="F73" s="59">
        <v>0</v>
      </c>
      <c r="G73" s="59"/>
    </row>
    <row r="74" spans="1:7">
      <c r="A74" s="59"/>
      <c r="B74" s="59" t="s">
        <v>230</v>
      </c>
      <c r="C74" s="59" t="s">
        <v>231</v>
      </c>
      <c r="D74" s="59" t="s">
        <v>233</v>
      </c>
      <c r="E74" s="59" t="s">
        <v>236</v>
      </c>
      <c r="F74" s="59">
        <v>0</v>
      </c>
      <c r="G74" s="59"/>
    </row>
    <row r="75" spans="1:7">
      <c r="A75" s="59"/>
      <c r="B75" s="59" t="s">
        <v>230</v>
      </c>
      <c r="C75" s="59" t="s">
        <v>231</v>
      </c>
      <c r="D75" s="59" t="s">
        <v>234</v>
      </c>
      <c r="E75" s="59" t="s">
        <v>237</v>
      </c>
      <c r="F75" s="59">
        <v>0</v>
      </c>
      <c r="G75" s="59"/>
    </row>
    <row r="76" spans="1:7">
      <c r="A76" s="59"/>
      <c r="B76" s="59"/>
      <c r="C76" s="59"/>
      <c r="D76" s="59"/>
      <c r="E76" s="59"/>
      <c r="F76" s="59">
        <f>SUM(F3:F75)</f>
        <v>15</v>
      </c>
      <c r="G76" s="59"/>
    </row>
  </sheetData>
  <mergeCells count="2">
    <mergeCell ref="F7:F15"/>
    <mergeCell ref="G7:G15"/>
  </mergeCells>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81D3D-E589-4256-99AD-7AD409FB4B70}">
  <dimension ref="A1:G67"/>
  <sheetViews>
    <sheetView topLeftCell="A37" zoomScale="130" zoomScaleNormal="130" workbookViewId="0">
      <selection activeCell="G73" sqref="G73"/>
    </sheetView>
  </sheetViews>
  <sheetFormatPr defaultRowHeight="13.8"/>
  <cols>
    <col min="2" max="2" width="31.88671875" customWidth="1"/>
    <col min="3" max="3" width="13.88671875" bestFit="1" customWidth="1"/>
    <col min="4" max="4" width="27.109375" bestFit="1" customWidth="1"/>
    <col min="5" max="5" width="33.6640625" bestFit="1" customWidth="1"/>
    <col min="6" max="6" width="16.109375" bestFit="1" customWidth="1"/>
    <col min="7" max="7" width="11.6640625" bestFit="1" customWidth="1"/>
  </cols>
  <sheetData>
    <row r="1" spans="1:7" ht="15.6">
      <c r="A1" s="50"/>
      <c r="B1" s="50" t="s">
        <v>1</v>
      </c>
      <c r="C1" s="50" t="s">
        <v>2</v>
      </c>
      <c r="D1" s="50" t="s">
        <v>3</v>
      </c>
      <c r="E1" s="50" t="s">
        <v>4</v>
      </c>
      <c r="F1" s="50" t="s">
        <v>1415</v>
      </c>
      <c r="G1" s="50" t="s">
        <v>1416</v>
      </c>
    </row>
    <row r="2" spans="1:7">
      <c r="A2" s="54" t="s">
        <v>1426</v>
      </c>
      <c r="B2" s="54" t="s">
        <v>200</v>
      </c>
      <c r="C2" s="54"/>
      <c r="D2" s="54"/>
      <c r="E2" s="54"/>
      <c r="F2" s="54"/>
      <c r="G2" s="54"/>
    </row>
    <row r="3" spans="1:7">
      <c r="A3" s="54"/>
      <c r="B3" s="54" t="s">
        <v>1084</v>
      </c>
      <c r="C3" s="54" t="s">
        <v>758</v>
      </c>
      <c r="D3" s="54" t="s">
        <v>1085</v>
      </c>
      <c r="E3" s="56" t="s">
        <v>759</v>
      </c>
      <c r="F3" s="54">
        <v>1</v>
      </c>
      <c r="G3" s="54" t="s">
        <v>1418</v>
      </c>
    </row>
    <row r="4" spans="1:7">
      <c r="A4" s="54"/>
      <c r="B4" s="54" t="s">
        <v>1084</v>
      </c>
      <c r="C4" s="54" t="s">
        <v>1086</v>
      </c>
      <c r="D4" s="54" t="s">
        <v>1087</v>
      </c>
      <c r="E4" s="56" t="s">
        <v>1425</v>
      </c>
      <c r="F4" s="54">
        <v>1</v>
      </c>
      <c r="G4" s="54" t="s">
        <v>1418</v>
      </c>
    </row>
    <row r="5" spans="1:7">
      <c r="A5" s="54"/>
      <c r="B5" s="54" t="s">
        <v>1084</v>
      </c>
      <c r="C5" s="54" t="s">
        <v>1086</v>
      </c>
      <c r="D5" s="54" t="s">
        <v>1089</v>
      </c>
      <c r="E5" s="54"/>
      <c r="F5" s="54">
        <v>0</v>
      </c>
      <c r="G5" s="54"/>
    </row>
    <row r="6" spans="1:7">
      <c r="A6" s="54"/>
      <c r="B6" s="54" t="s">
        <v>1090</v>
      </c>
      <c r="C6" s="54" t="s">
        <v>453</v>
      </c>
      <c r="D6" s="54" t="s">
        <v>1091</v>
      </c>
      <c r="E6" s="56" t="s">
        <v>1092</v>
      </c>
      <c r="F6" s="54">
        <v>1</v>
      </c>
      <c r="G6" s="54" t="s">
        <v>1420</v>
      </c>
    </row>
    <row r="7" spans="1:7">
      <c r="A7" s="54" t="s">
        <v>1427</v>
      </c>
      <c r="B7" s="54" t="s">
        <v>213</v>
      </c>
      <c r="C7" s="54"/>
      <c r="D7" s="54"/>
      <c r="E7" s="54"/>
      <c r="F7" s="54"/>
      <c r="G7" s="54"/>
    </row>
    <row r="8" spans="1:7">
      <c r="A8" s="54"/>
      <c r="B8" s="54" t="s">
        <v>629</v>
      </c>
      <c r="C8" s="54" t="s">
        <v>629</v>
      </c>
      <c r="D8" s="54" t="s">
        <v>1021</v>
      </c>
      <c r="E8" s="54" t="s">
        <v>1022</v>
      </c>
      <c r="F8" s="54">
        <v>0</v>
      </c>
      <c r="G8" s="54"/>
    </row>
    <row r="9" spans="1:7">
      <c r="A9" s="54"/>
      <c r="B9" s="54" t="s">
        <v>629</v>
      </c>
      <c r="C9" s="54" t="s">
        <v>629</v>
      </c>
      <c r="D9" s="54" t="s">
        <v>630</v>
      </c>
      <c r="E9" s="54"/>
      <c r="F9" s="54">
        <v>0</v>
      </c>
      <c r="G9" s="54"/>
    </row>
    <row r="10" spans="1:7">
      <c r="A10" s="54"/>
      <c r="B10" s="54" t="s">
        <v>629</v>
      </c>
      <c r="C10" s="54" t="s">
        <v>629</v>
      </c>
      <c r="D10" s="54" t="s">
        <v>632</v>
      </c>
      <c r="E10" s="54"/>
      <c r="F10" s="54">
        <v>0</v>
      </c>
      <c r="G10" s="54"/>
    </row>
    <row r="11" spans="1:7">
      <c r="A11" s="54"/>
      <c r="B11" s="54" t="s">
        <v>1062</v>
      </c>
      <c r="C11" s="54" t="s">
        <v>343</v>
      </c>
      <c r="D11" s="54" t="s">
        <v>696</v>
      </c>
      <c r="E11" s="54"/>
      <c r="F11" s="54">
        <v>0</v>
      </c>
      <c r="G11" s="54"/>
    </row>
    <row r="12" spans="1:7">
      <c r="A12" s="54"/>
      <c r="B12" s="54" t="s">
        <v>1062</v>
      </c>
      <c r="C12" s="54" t="s">
        <v>343</v>
      </c>
      <c r="D12" s="54" t="s">
        <v>422</v>
      </c>
      <c r="E12" s="54"/>
      <c r="F12" s="54">
        <v>0</v>
      </c>
      <c r="G12" s="54"/>
    </row>
    <row r="13" spans="1:7">
      <c r="A13" s="54"/>
      <c r="B13" s="54" t="s">
        <v>1062</v>
      </c>
      <c r="C13" s="54" t="s">
        <v>343</v>
      </c>
      <c r="D13" s="54" t="s">
        <v>545</v>
      </c>
      <c r="E13" s="54"/>
      <c r="F13" s="54">
        <v>0</v>
      </c>
      <c r="G13" s="54"/>
    </row>
    <row r="14" spans="1:7">
      <c r="A14" s="54"/>
      <c r="B14" s="54" t="s">
        <v>1062</v>
      </c>
      <c r="C14" s="54" t="s">
        <v>431</v>
      </c>
      <c r="D14" s="54" t="s">
        <v>432</v>
      </c>
      <c r="E14" s="56" t="s">
        <v>907</v>
      </c>
      <c r="F14" s="91">
        <v>1</v>
      </c>
      <c r="G14" s="91" t="s">
        <v>1418</v>
      </c>
    </row>
    <row r="15" spans="1:7">
      <c r="A15" s="54"/>
      <c r="B15" s="54" t="s">
        <v>1062</v>
      </c>
      <c r="C15" s="54" t="s">
        <v>431</v>
      </c>
      <c r="D15" s="54" t="s">
        <v>433</v>
      </c>
      <c r="E15" s="54"/>
      <c r="F15" s="93"/>
      <c r="G15" s="93"/>
    </row>
    <row r="16" spans="1:7">
      <c r="A16" s="54"/>
      <c r="B16" s="54" t="s">
        <v>1062</v>
      </c>
      <c r="C16" s="54" t="s">
        <v>431</v>
      </c>
      <c r="D16" s="54" t="s">
        <v>434</v>
      </c>
      <c r="E16" s="56" t="s">
        <v>435</v>
      </c>
      <c r="F16" s="93"/>
      <c r="G16" s="93"/>
    </row>
    <row r="17" spans="1:7">
      <c r="A17" s="54"/>
      <c r="B17" s="54" t="s">
        <v>694</v>
      </c>
      <c r="C17" s="54" t="s">
        <v>431</v>
      </c>
      <c r="D17" s="54" t="s">
        <v>432</v>
      </c>
      <c r="E17" s="56" t="s">
        <v>907</v>
      </c>
      <c r="F17" s="93"/>
      <c r="G17" s="93"/>
    </row>
    <row r="18" spans="1:7">
      <c r="A18" s="54"/>
      <c r="B18" s="54" t="s">
        <v>694</v>
      </c>
      <c r="C18" s="54" t="s">
        <v>431</v>
      </c>
      <c r="D18" s="54" t="s">
        <v>433</v>
      </c>
      <c r="E18" s="54"/>
      <c r="F18" s="93"/>
      <c r="G18" s="93"/>
    </row>
    <row r="19" spans="1:7">
      <c r="A19" s="54"/>
      <c r="B19" s="54" t="s">
        <v>694</v>
      </c>
      <c r="C19" s="54" t="s">
        <v>431</v>
      </c>
      <c r="D19" s="54" t="s">
        <v>434</v>
      </c>
      <c r="E19" s="56" t="s">
        <v>435</v>
      </c>
      <c r="F19" s="92"/>
      <c r="G19" s="92"/>
    </row>
    <row r="20" spans="1:7">
      <c r="A20" s="54" t="s">
        <v>1428</v>
      </c>
      <c r="B20" s="54" t="s">
        <v>214</v>
      </c>
      <c r="C20" s="54"/>
      <c r="D20" s="54"/>
      <c r="E20" s="54"/>
      <c r="F20" s="54"/>
      <c r="G20" s="54"/>
    </row>
    <row r="21" spans="1:7">
      <c r="A21" s="54"/>
      <c r="B21" s="54" t="s">
        <v>438</v>
      </c>
      <c r="C21" s="54" t="s">
        <v>438</v>
      </c>
      <c r="D21" s="54" t="s">
        <v>439</v>
      </c>
      <c r="E21" s="54"/>
      <c r="F21" s="54">
        <v>0</v>
      </c>
      <c r="G21" s="54"/>
    </row>
    <row r="22" spans="1:7">
      <c r="A22" s="54"/>
      <c r="B22" s="54" t="s">
        <v>438</v>
      </c>
      <c r="C22" s="54" t="s">
        <v>438</v>
      </c>
      <c r="D22" s="54" t="s">
        <v>440</v>
      </c>
      <c r="E22" s="56" t="s">
        <v>441</v>
      </c>
      <c r="F22" s="54">
        <v>1</v>
      </c>
      <c r="G22" s="54" t="s">
        <v>1422</v>
      </c>
    </row>
    <row r="23" spans="1:7">
      <c r="A23" s="54"/>
      <c r="B23" s="54" t="s">
        <v>438</v>
      </c>
      <c r="C23" s="54" t="s">
        <v>438</v>
      </c>
      <c r="D23" s="54" t="s">
        <v>442</v>
      </c>
      <c r="E23" s="54"/>
      <c r="F23" s="54">
        <v>0</v>
      </c>
      <c r="G23" s="54"/>
    </row>
    <row r="24" spans="1:7">
      <c r="A24" s="54"/>
      <c r="B24" s="54" t="s">
        <v>1023</v>
      </c>
      <c r="C24" s="54" t="s">
        <v>764</v>
      </c>
      <c r="D24" s="54" t="s">
        <v>1093</v>
      </c>
      <c r="E24" s="56" t="s">
        <v>1025</v>
      </c>
      <c r="F24" s="54">
        <v>1</v>
      </c>
      <c r="G24" s="54" t="s">
        <v>1419</v>
      </c>
    </row>
    <row r="25" spans="1:7">
      <c r="A25" s="54"/>
      <c r="B25" s="54" t="s">
        <v>1023</v>
      </c>
      <c r="C25" s="54" t="s">
        <v>764</v>
      </c>
      <c r="D25" s="54" t="s">
        <v>1094</v>
      </c>
      <c r="E25" s="54"/>
      <c r="F25" s="54">
        <v>0</v>
      </c>
      <c r="G25" s="54"/>
    </row>
    <row r="26" spans="1:7">
      <c r="A26" s="54"/>
      <c r="B26" s="54" t="s">
        <v>1023</v>
      </c>
      <c r="C26" s="54" t="s">
        <v>764</v>
      </c>
      <c r="D26" s="54" t="s">
        <v>1095</v>
      </c>
      <c r="E26" s="56" t="s">
        <v>1028</v>
      </c>
      <c r="F26" s="54">
        <v>1</v>
      </c>
      <c r="G26" s="54" t="s">
        <v>1419</v>
      </c>
    </row>
    <row r="27" spans="1:7">
      <c r="A27" s="54" t="s">
        <v>1429</v>
      </c>
      <c r="B27" s="54" t="s">
        <v>1106</v>
      </c>
      <c r="C27" s="54"/>
      <c r="D27" s="54"/>
      <c r="E27" s="54"/>
      <c r="F27" s="54"/>
      <c r="G27" s="54"/>
    </row>
    <row r="28" spans="1:7">
      <c r="A28" s="54"/>
      <c r="B28" s="54" t="s">
        <v>1096</v>
      </c>
      <c r="C28" s="54" t="s">
        <v>616</v>
      </c>
      <c r="D28" s="54" t="s">
        <v>1049</v>
      </c>
      <c r="E28" s="54"/>
      <c r="F28" s="54">
        <v>0</v>
      </c>
      <c r="G28" s="54"/>
    </row>
    <row r="29" spans="1:7">
      <c r="A29" s="54"/>
      <c r="B29" s="54" t="s">
        <v>1096</v>
      </c>
      <c r="C29" s="54" t="s">
        <v>616</v>
      </c>
      <c r="D29" s="54" t="s">
        <v>1050</v>
      </c>
      <c r="E29" s="54"/>
      <c r="F29" s="54">
        <v>0</v>
      </c>
      <c r="G29" s="54"/>
    </row>
    <row r="30" spans="1:7">
      <c r="A30" s="54"/>
      <c r="B30" s="54" t="s">
        <v>1096</v>
      </c>
      <c r="C30" s="54" t="s">
        <v>616</v>
      </c>
      <c r="D30" s="54" t="s">
        <v>1051</v>
      </c>
      <c r="E30" s="54"/>
      <c r="F30" s="54">
        <v>0</v>
      </c>
      <c r="G30" s="54"/>
    </row>
    <row r="31" spans="1:7">
      <c r="A31" s="54"/>
      <c r="B31" s="54" t="s">
        <v>1097</v>
      </c>
      <c r="C31" s="54" t="s">
        <v>1098</v>
      </c>
      <c r="D31" s="54" t="s">
        <v>1099</v>
      </c>
      <c r="E31" s="54" t="s">
        <v>1100</v>
      </c>
      <c r="F31" s="54">
        <v>0</v>
      </c>
      <c r="G31" s="54"/>
    </row>
    <row r="32" spans="1:7">
      <c r="A32" s="54"/>
      <c r="B32" s="54" t="s">
        <v>1097</v>
      </c>
      <c r="C32" s="54" t="s">
        <v>1101</v>
      </c>
      <c r="D32" s="54" t="s">
        <v>1102</v>
      </c>
      <c r="E32" s="54"/>
      <c r="F32" s="54">
        <v>0</v>
      </c>
      <c r="G32" s="54"/>
    </row>
    <row r="33" spans="1:7">
      <c r="A33" s="54"/>
      <c r="B33" s="54" t="s">
        <v>1097</v>
      </c>
      <c r="C33" s="54" t="s">
        <v>1103</v>
      </c>
      <c r="D33" s="54" t="s">
        <v>1104</v>
      </c>
      <c r="E33" s="54" t="s">
        <v>1105</v>
      </c>
      <c r="F33" s="54">
        <v>0</v>
      </c>
      <c r="G33" s="54"/>
    </row>
    <row r="34" spans="1:7">
      <c r="A34" s="54" t="s">
        <v>1430</v>
      </c>
      <c r="B34" s="57" t="s">
        <v>1107</v>
      </c>
      <c r="C34" s="54"/>
      <c r="D34" s="54"/>
      <c r="E34" s="54"/>
      <c r="F34" s="54"/>
      <c r="G34" s="54"/>
    </row>
    <row r="35" spans="1:7">
      <c r="A35" s="54"/>
      <c r="B35" s="54" t="s">
        <v>1107</v>
      </c>
      <c r="C35" s="54" t="s">
        <v>171</v>
      </c>
      <c r="D35" s="54" t="s">
        <v>1108</v>
      </c>
      <c r="E35" s="54" t="s">
        <v>1109</v>
      </c>
      <c r="F35" s="54">
        <v>0</v>
      </c>
      <c r="G35" s="54"/>
    </row>
    <row r="36" spans="1:7">
      <c r="A36" s="54"/>
      <c r="B36" s="54" t="s">
        <v>1107</v>
      </c>
      <c r="C36" s="54" t="s">
        <v>171</v>
      </c>
      <c r="D36" s="54" t="s">
        <v>1110</v>
      </c>
      <c r="E36" s="54"/>
      <c r="F36" s="54">
        <v>0</v>
      </c>
      <c r="G36" s="54"/>
    </row>
    <row r="37" spans="1:7">
      <c r="A37" s="54"/>
      <c r="B37" s="54" t="s">
        <v>1107</v>
      </c>
      <c r="C37" s="54" t="s">
        <v>1111</v>
      </c>
      <c r="D37" s="54" t="s">
        <v>1112</v>
      </c>
      <c r="E37" s="54" t="s">
        <v>1113</v>
      </c>
      <c r="F37" s="54">
        <v>0</v>
      </c>
      <c r="G37" s="54"/>
    </row>
    <row r="38" spans="1:7">
      <c r="A38" s="54" t="s">
        <v>1431</v>
      </c>
      <c r="B38" s="54" t="s">
        <v>1114</v>
      </c>
      <c r="C38" s="54"/>
      <c r="D38" s="54"/>
      <c r="E38" s="54"/>
      <c r="F38" s="54"/>
      <c r="G38" s="54"/>
    </row>
    <row r="39" spans="1:7">
      <c r="A39" s="54"/>
      <c r="B39" s="90" t="s">
        <v>1115</v>
      </c>
      <c r="C39" s="54" t="s">
        <v>1116</v>
      </c>
      <c r="D39" s="54" t="s">
        <v>1117</v>
      </c>
      <c r="E39" s="54" t="s">
        <v>1118</v>
      </c>
      <c r="F39" s="54">
        <v>0</v>
      </c>
      <c r="G39" s="54"/>
    </row>
    <row r="40" spans="1:7">
      <c r="A40" s="54"/>
      <c r="B40" s="90"/>
      <c r="C40" s="54" t="s">
        <v>1116</v>
      </c>
      <c r="D40" s="54" t="s">
        <v>1119</v>
      </c>
      <c r="E40" s="54" t="s">
        <v>1118</v>
      </c>
      <c r="F40" s="54">
        <v>0</v>
      </c>
      <c r="G40" s="54"/>
    </row>
    <row r="41" spans="1:7">
      <c r="A41" s="54"/>
      <c r="B41" s="90"/>
      <c r="C41" s="54" t="s">
        <v>1120</v>
      </c>
      <c r="D41" s="54" t="s">
        <v>1121</v>
      </c>
      <c r="E41" s="54" t="s">
        <v>1122</v>
      </c>
      <c r="F41" s="54">
        <v>0</v>
      </c>
      <c r="G41" s="54"/>
    </row>
    <row r="42" spans="1:7">
      <c r="A42" s="54"/>
      <c r="B42" s="90"/>
      <c r="C42" s="54" t="s">
        <v>1120</v>
      </c>
      <c r="D42" s="54" t="s">
        <v>1123</v>
      </c>
      <c r="E42" s="54" t="s">
        <v>1122</v>
      </c>
      <c r="F42" s="54">
        <v>0</v>
      </c>
      <c r="G42" s="54"/>
    </row>
    <row r="43" spans="1:7">
      <c r="A43" s="54"/>
      <c r="B43" s="90"/>
      <c r="C43" s="54" t="s">
        <v>74</v>
      </c>
      <c r="D43" s="54" t="s">
        <v>1124</v>
      </c>
      <c r="E43" s="54" t="s">
        <v>1125</v>
      </c>
      <c r="F43" s="54">
        <v>0</v>
      </c>
      <c r="G43" s="54"/>
    </row>
    <row r="44" spans="1:7">
      <c r="A44" s="54"/>
      <c r="B44" s="90"/>
      <c r="C44" s="54" t="s">
        <v>74</v>
      </c>
      <c r="D44" s="54" t="s">
        <v>1126</v>
      </c>
      <c r="E44" s="54" t="s">
        <v>1127</v>
      </c>
      <c r="F44" s="54">
        <v>0</v>
      </c>
      <c r="G44" s="54"/>
    </row>
    <row r="45" spans="1:7">
      <c r="A45" s="54"/>
      <c r="B45" s="90"/>
      <c r="C45" s="54" t="s">
        <v>74</v>
      </c>
      <c r="D45" s="54" t="s">
        <v>1128</v>
      </c>
      <c r="E45" s="54" t="s">
        <v>1129</v>
      </c>
      <c r="F45" s="54">
        <v>0</v>
      </c>
      <c r="G45" s="54"/>
    </row>
    <row r="46" spans="1:7">
      <c r="A46" s="54"/>
      <c r="B46" s="90"/>
      <c r="C46" s="54" t="s">
        <v>231</v>
      </c>
      <c r="D46" s="54" t="s">
        <v>1130</v>
      </c>
      <c r="E46" s="54" t="s">
        <v>1131</v>
      </c>
      <c r="F46" s="54">
        <v>0</v>
      </c>
      <c r="G46" s="54"/>
    </row>
    <row r="47" spans="1:7">
      <c r="A47" s="54"/>
      <c r="B47" s="90"/>
      <c r="C47" s="54" t="s">
        <v>231</v>
      </c>
      <c r="D47" s="54" t="s">
        <v>1132</v>
      </c>
      <c r="E47" s="54" t="s">
        <v>1133</v>
      </c>
      <c r="F47" s="54">
        <v>0</v>
      </c>
      <c r="G47" s="54"/>
    </row>
    <row r="48" spans="1:7">
      <c r="A48" s="54"/>
      <c r="B48" s="90"/>
      <c r="C48" s="54" t="s">
        <v>231</v>
      </c>
      <c r="D48" s="54" t="s">
        <v>1134</v>
      </c>
      <c r="E48" s="54" t="s">
        <v>1135</v>
      </c>
      <c r="F48" s="54">
        <v>0</v>
      </c>
      <c r="G48" s="54"/>
    </row>
    <row r="49" spans="1:7">
      <c r="A49" s="54"/>
      <c r="B49" s="54" t="s">
        <v>1136</v>
      </c>
      <c r="C49" s="54" t="s">
        <v>1137</v>
      </c>
      <c r="D49" s="54" t="s">
        <v>1138</v>
      </c>
      <c r="E49" s="54" t="s">
        <v>1139</v>
      </c>
      <c r="F49" s="54">
        <v>0</v>
      </c>
      <c r="G49" s="54"/>
    </row>
    <row r="50" spans="1:7">
      <c r="A50" s="54"/>
      <c r="B50" s="54" t="s">
        <v>1136</v>
      </c>
      <c r="C50" s="54" t="s">
        <v>1137</v>
      </c>
      <c r="D50" s="54" t="s">
        <v>1140</v>
      </c>
      <c r="E50" s="54"/>
      <c r="F50" s="54">
        <v>0</v>
      </c>
      <c r="G50" s="54"/>
    </row>
    <row r="51" spans="1:7">
      <c r="A51" s="54"/>
      <c r="B51" s="54" t="s">
        <v>1136</v>
      </c>
      <c r="C51" s="54" t="s">
        <v>1141</v>
      </c>
      <c r="D51" s="54" t="s">
        <v>1142</v>
      </c>
      <c r="E51" s="56" t="s">
        <v>1143</v>
      </c>
      <c r="F51" s="54">
        <v>1</v>
      </c>
      <c r="G51" s="54" t="s">
        <v>1418</v>
      </c>
    </row>
    <row r="52" spans="1:7">
      <c r="A52" s="54"/>
      <c r="B52" s="54" t="s">
        <v>1136</v>
      </c>
      <c r="C52" s="54" t="s">
        <v>1141</v>
      </c>
      <c r="D52" s="54" t="s">
        <v>1144</v>
      </c>
      <c r="E52" s="54"/>
      <c r="F52" s="54">
        <v>0</v>
      </c>
      <c r="G52" s="54"/>
    </row>
    <row r="53" spans="1:7">
      <c r="A53" s="54"/>
      <c r="B53" s="54" t="s">
        <v>1145</v>
      </c>
      <c r="C53" s="54" t="s">
        <v>1146</v>
      </c>
      <c r="D53" s="54" t="s">
        <v>1147</v>
      </c>
      <c r="E53" s="56" t="s">
        <v>1148</v>
      </c>
      <c r="F53" s="54">
        <v>1</v>
      </c>
      <c r="G53" s="54" t="s">
        <v>1635</v>
      </c>
    </row>
    <row r="54" spans="1:7">
      <c r="A54" s="54"/>
      <c r="B54" s="54" t="s">
        <v>1145</v>
      </c>
      <c r="C54" s="54" t="s">
        <v>1146</v>
      </c>
      <c r="D54" s="54" t="s">
        <v>1149</v>
      </c>
      <c r="E54" s="54"/>
      <c r="F54" s="54">
        <v>0</v>
      </c>
      <c r="G54" s="54"/>
    </row>
    <row r="55" spans="1:7">
      <c r="A55" s="54"/>
      <c r="B55" s="54" t="s">
        <v>1145</v>
      </c>
      <c r="C55" s="54" t="s">
        <v>1146</v>
      </c>
      <c r="D55" s="54" t="s">
        <v>1150</v>
      </c>
      <c r="E55" s="54"/>
      <c r="F55" s="54">
        <v>0</v>
      </c>
      <c r="G55" s="54"/>
    </row>
    <row r="56" spans="1:7">
      <c r="A56" s="54"/>
      <c r="B56" s="54" t="s">
        <v>1145</v>
      </c>
      <c r="C56" s="54" t="s">
        <v>1146</v>
      </c>
      <c r="D56" s="54" t="s">
        <v>1151</v>
      </c>
      <c r="E56" s="54"/>
      <c r="F56" s="54">
        <v>0</v>
      </c>
      <c r="G56" s="54"/>
    </row>
    <row r="57" spans="1:7">
      <c r="A57" s="54" t="s">
        <v>1432</v>
      </c>
      <c r="B57" s="54" t="s">
        <v>1152</v>
      </c>
      <c r="C57" s="54"/>
      <c r="D57" s="54"/>
      <c r="E57" s="54"/>
      <c r="F57" s="54"/>
      <c r="G57" s="54"/>
    </row>
    <row r="58" spans="1:7">
      <c r="A58" s="54"/>
      <c r="B58" s="54" t="s">
        <v>1153</v>
      </c>
      <c r="C58" s="54" t="s">
        <v>1154</v>
      </c>
      <c r="D58" s="54" t="s">
        <v>1155</v>
      </c>
      <c r="E58" s="54" t="s">
        <v>1156</v>
      </c>
      <c r="F58" s="54">
        <v>0</v>
      </c>
      <c r="G58" s="54"/>
    </row>
    <row r="59" spans="1:7">
      <c r="A59" s="54"/>
      <c r="B59" s="54" t="s">
        <v>1153</v>
      </c>
      <c r="C59" s="54" t="s">
        <v>1154</v>
      </c>
      <c r="D59" s="54" t="s">
        <v>1157</v>
      </c>
      <c r="E59" s="54"/>
      <c r="F59" s="54">
        <v>0</v>
      </c>
      <c r="G59" s="54"/>
    </row>
    <row r="60" spans="1:7">
      <c r="A60" s="54"/>
      <c r="B60" s="54" t="s">
        <v>1153</v>
      </c>
      <c r="C60" s="54" t="s">
        <v>1154</v>
      </c>
      <c r="D60" s="56" t="s">
        <v>1158</v>
      </c>
      <c r="E60" s="54"/>
      <c r="F60" s="54">
        <v>1</v>
      </c>
      <c r="G60" s="54" t="s">
        <v>1635</v>
      </c>
    </row>
    <row r="61" spans="1:7">
      <c r="A61" s="54"/>
      <c r="B61" s="54" t="s">
        <v>1153</v>
      </c>
      <c r="C61" s="54" t="s">
        <v>1154</v>
      </c>
      <c r="D61" s="54" t="s">
        <v>1159</v>
      </c>
      <c r="E61" s="54"/>
      <c r="F61" s="54">
        <v>0</v>
      </c>
      <c r="G61" s="54"/>
    </row>
    <row r="62" spans="1:7">
      <c r="A62" s="54" t="s">
        <v>1433</v>
      </c>
      <c r="B62" s="55" t="s">
        <v>1160</v>
      </c>
      <c r="C62" s="54"/>
      <c r="D62" s="54"/>
      <c r="E62" s="54"/>
      <c r="F62" s="54"/>
      <c r="G62" s="54"/>
    </row>
    <row r="63" spans="1:7">
      <c r="A63" s="54"/>
      <c r="B63" s="54" t="s">
        <v>1161</v>
      </c>
      <c r="C63" s="54" t="s">
        <v>1161</v>
      </c>
      <c r="D63" s="54" t="s">
        <v>1162</v>
      </c>
      <c r="E63" s="54" t="s">
        <v>1163</v>
      </c>
      <c r="F63" s="54">
        <v>0</v>
      </c>
      <c r="G63" s="54"/>
    </row>
    <row r="64" spans="1:7">
      <c r="A64" s="54"/>
      <c r="B64" s="54" t="s">
        <v>1161</v>
      </c>
      <c r="C64" s="54" t="s">
        <v>1161</v>
      </c>
      <c r="D64" s="54" t="s">
        <v>1164</v>
      </c>
      <c r="E64" s="54"/>
      <c r="F64" s="54">
        <v>0</v>
      </c>
      <c r="G64" s="54"/>
    </row>
    <row r="65" spans="1:7">
      <c r="A65" s="54"/>
      <c r="B65" s="54" t="s">
        <v>1165</v>
      </c>
      <c r="C65" s="54" t="s">
        <v>1165</v>
      </c>
      <c r="D65" s="54" t="s">
        <v>1166</v>
      </c>
      <c r="E65" s="54" t="s">
        <v>1167</v>
      </c>
      <c r="F65" s="54">
        <v>0</v>
      </c>
      <c r="G65" s="54"/>
    </row>
    <row r="66" spans="1:7">
      <c r="A66" s="54"/>
      <c r="B66" s="54" t="s">
        <v>1165</v>
      </c>
      <c r="C66" s="54" t="s">
        <v>1165</v>
      </c>
      <c r="D66" s="54" t="s">
        <v>1168</v>
      </c>
      <c r="E66" s="54"/>
      <c r="F66" s="54">
        <v>0</v>
      </c>
      <c r="G66" s="54"/>
    </row>
    <row r="67" spans="1:7">
      <c r="A67" s="54"/>
      <c r="B67" s="54"/>
      <c r="C67" s="54"/>
      <c r="D67" s="54"/>
      <c r="E67" s="54"/>
      <c r="F67" s="54">
        <f>SUM(F3:F66)</f>
        <v>10</v>
      </c>
      <c r="G67" s="54"/>
    </row>
  </sheetData>
  <mergeCells count="3">
    <mergeCell ref="B39:B48"/>
    <mergeCell ref="F14:F19"/>
    <mergeCell ref="G14:G19"/>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F6739-2EF7-4800-B1A2-C2DC6BC8ADDE}">
  <dimension ref="A1:G117"/>
  <sheetViews>
    <sheetView zoomScale="130" zoomScaleNormal="130" workbookViewId="0">
      <selection activeCell="I113" sqref="I113"/>
    </sheetView>
  </sheetViews>
  <sheetFormatPr defaultRowHeight="13.8"/>
  <cols>
    <col min="2" max="2" width="21.109375" customWidth="1"/>
    <col min="3" max="3" width="16.109375" bestFit="1" customWidth="1"/>
    <col min="4" max="4" width="29.21875" bestFit="1" customWidth="1"/>
    <col min="5" max="5" width="33.6640625" bestFit="1" customWidth="1"/>
    <col min="6" max="6" width="16.109375" bestFit="1" customWidth="1"/>
    <col min="7" max="7" width="11.6640625" bestFit="1" customWidth="1"/>
  </cols>
  <sheetData>
    <row r="1" spans="1:7" ht="15.6">
      <c r="A1" s="50"/>
      <c r="B1" s="50" t="s">
        <v>1</v>
      </c>
      <c r="C1" s="50" t="s">
        <v>2</v>
      </c>
      <c r="D1" s="50" t="s">
        <v>3</v>
      </c>
      <c r="E1" s="50" t="s">
        <v>4</v>
      </c>
      <c r="F1" s="50" t="s">
        <v>1415</v>
      </c>
      <c r="G1" s="50" t="s">
        <v>1416</v>
      </c>
    </row>
    <row r="2" spans="1:7">
      <c r="A2" s="62" t="s">
        <v>1426</v>
      </c>
      <c r="B2" s="62" t="s">
        <v>1290</v>
      </c>
      <c r="C2" s="62"/>
      <c r="D2" s="62"/>
      <c r="E2" s="62"/>
      <c r="F2" s="62"/>
      <c r="G2" s="62"/>
    </row>
    <row r="3" spans="1:7">
      <c r="A3" s="62"/>
      <c r="B3" s="62" t="s">
        <v>1169</v>
      </c>
      <c r="C3" s="62" t="s">
        <v>1170</v>
      </c>
      <c r="D3" s="62" t="s">
        <v>1171</v>
      </c>
      <c r="E3" s="62"/>
      <c r="F3" s="62">
        <v>0</v>
      </c>
      <c r="G3" s="62"/>
    </row>
    <row r="4" spans="1:7">
      <c r="A4" s="62"/>
      <c r="B4" s="62" t="s">
        <v>1169</v>
      </c>
      <c r="C4" s="62" t="s">
        <v>431</v>
      </c>
      <c r="D4" s="63" t="s">
        <v>432</v>
      </c>
      <c r="E4" s="62" t="s">
        <v>907</v>
      </c>
      <c r="F4" s="97">
        <v>1</v>
      </c>
      <c r="G4" s="97" t="s">
        <v>1308</v>
      </c>
    </row>
    <row r="5" spans="1:7">
      <c r="A5" s="62"/>
      <c r="B5" s="62" t="s">
        <v>1169</v>
      </c>
      <c r="C5" s="62" t="s">
        <v>431</v>
      </c>
      <c r="D5" s="62" t="s">
        <v>433</v>
      </c>
      <c r="E5" s="62"/>
      <c r="F5" s="98"/>
      <c r="G5" s="98"/>
    </row>
    <row r="6" spans="1:7">
      <c r="A6" s="62"/>
      <c r="B6" s="62" t="s">
        <v>1169</v>
      </c>
      <c r="C6" s="62" t="s">
        <v>431</v>
      </c>
      <c r="D6" s="63" t="s">
        <v>434</v>
      </c>
      <c r="E6" s="62" t="s">
        <v>435</v>
      </c>
      <c r="F6" s="98"/>
      <c r="G6" s="98"/>
    </row>
    <row r="7" spans="1:7">
      <c r="A7" s="62"/>
      <c r="B7" s="62" t="s">
        <v>1172</v>
      </c>
      <c r="C7" s="62" t="s">
        <v>1172</v>
      </c>
      <c r="D7" s="62" t="s">
        <v>1173</v>
      </c>
      <c r="E7" s="62"/>
      <c r="F7" s="98"/>
      <c r="G7" s="98"/>
    </row>
    <row r="8" spans="1:7">
      <c r="A8" s="62"/>
      <c r="B8" s="62" t="s">
        <v>1172</v>
      </c>
      <c r="C8" s="62" t="s">
        <v>1172</v>
      </c>
      <c r="D8" s="63" t="s">
        <v>1174</v>
      </c>
      <c r="E8" s="62" t="s">
        <v>1175</v>
      </c>
      <c r="F8" s="98"/>
      <c r="G8" s="98"/>
    </row>
    <row r="9" spans="1:7">
      <c r="A9" s="62"/>
      <c r="B9" s="62" t="s">
        <v>1172</v>
      </c>
      <c r="C9" s="62" t="s">
        <v>1172</v>
      </c>
      <c r="D9" s="62" t="s">
        <v>1176</v>
      </c>
      <c r="E9" s="62"/>
      <c r="F9" s="98"/>
      <c r="G9" s="98"/>
    </row>
    <row r="10" spans="1:7">
      <c r="A10" s="62"/>
      <c r="B10" s="62" t="s">
        <v>1177</v>
      </c>
      <c r="C10" s="62" t="s">
        <v>1177</v>
      </c>
      <c r="D10" s="62" t="s">
        <v>1178</v>
      </c>
      <c r="E10" s="62"/>
      <c r="F10" s="98"/>
      <c r="G10" s="98"/>
    </row>
    <row r="11" spans="1:7">
      <c r="A11" s="62"/>
      <c r="B11" s="62" t="s">
        <v>1177</v>
      </c>
      <c r="C11" s="62" t="s">
        <v>1177</v>
      </c>
      <c r="D11" s="63" t="s">
        <v>1179</v>
      </c>
      <c r="E11" s="62" t="s">
        <v>1180</v>
      </c>
      <c r="F11" s="98"/>
      <c r="G11" s="98"/>
    </row>
    <row r="12" spans="1:7">
      <c r="A12" s="62"/>
      <c r="B12" s="62" t="s">
        <v>1177</v>
      </c>
      <c r="C12" s="62" t="s">
        <v>1177</v>
      </c>
      <c r="D12" s="62" t="s">
        <v>1181</v>
      </c>
      <c r="E12" s="62"/>
      <c r="F12" s="99"/>
      <c r="G12" s="99"/>
    </row>
    <row r="13" spans="1:7">
      <c r="A13" s="62" t="s">
        <v>1427</v>
      </c>
      <c r="B13" s="62" t="s">
        <v>1291</v>
      </c>
      <c r="C13" s="62"/>
      <c r="D13" s="62"/>
      <c r="E13" s="62"/>
      <c r="F13" s="62"/>
      <c r="G13" s="62"/>
    </row>
    <row r="14" spans="1:7">
      <c r="A14" s="62"/>
      <c r="B14" s="62" t="s">
        <v>481</v>
      </c>
      <c r="C14" s="62" t="s">
        <v>481</v>
      </c>
      <c r="D14" s="62" t="s">
        <v>482</v>
      </c>
      <c r="E14" s="62"/>
      <c r="F14" s="62">
        <v>0</v>
      </c>
      <c r="G14" s="62"/>
    </row>
    <row r="15" spans="1:7">
      <c r="A15" s="62"/>
      <c r="B15" s="62" t="s">
        <v>1182</v>
      </c>
      <c r="C15" s="62" t="s">
        <v>1182</v>
      </c>
      <c r="D15" s="62" t="s">
        <v>1183</v>
      </c>
      <c r="E15" s="62"/>
      <c r="F15" s="62">
        <v>0</v>
      </c>
      <c r="G15" s="62"/>
    </row>
    <row r="16" spans="1:7">
      <c r="A16" s="62"/>
      <c r="B16" s="62" t="s">
        <v>383</v>
      </c>
      <c r="C16" s="62" t="s">
        <v>1184</v>
      </c>
      <c r="D16" s="62" t="s">
        <v>1185</v>
      </c>
      <c r="E16" s="62"/>
      <c r="F16" s="62">
        <v>0</v>
      </c>
      <c r="G16" s="62"/>
    </row>
    <row r="17" spans="1:7">
      <c r="A17" s="62"/>
      <c r="B17" s="62" t="s">
        <v>383</v>
      </c>
      <c r="C17" s="62" t="s">
        <v>638</v>
      </c>
      <c r="D17" s="63" t="s">
        <v>639</v>
      </c>
      <c r="E17" s="63" t="s">
        <v>1186</v>
      </c>
      <c r="F17" s="62">
        <v>1</v>
      </c>
      <c r="G17" s="62" t="s">
        <v>1418</v>
      </c>
    </row>
    <row r="18" spans="1:7">
      <c r="A18" s="62"/>
      <c r="B18" s="62" t="s">
        <v>1187</v>
      </c>
      <c r="C18" s="62" t="s">
        <v>749</v>
      </c>
      <c r="D18" s="62" t="s">
        <v>751</v>
      </c>
      <c r="E18" s="62"/>
      <c r="F18" s="62">
        <v>0</v>
      </c>
      <c r="G18" s="62"/>
    </row>
    <row r="19" spans="1:7">
      <c r="A19" s="62"/>
      <c r="B19" s="62" t="s">
        <v>1187</v>
      </c>
      <c r="C19" s="62" t="s">
        <v>497</v>
      </c>
      <c r="D19" s="62" t="s">
        <v>498</v>
      </c>
      <c r="E19" s="62" t="s">
        <v>1188</v>
      </c>
      <c r="F19" s="62">
        <v>0</v>
      </c>
      <c r="G19" s="62"/>
    </row>
    <row r="20" spans="1:7">
      <c r="A20" s="62"/>
      <c r="B20" s="62" t="s">
        <v>1189</v>
      </c>
      <c r="C20" s="62" t="s">
        <v>1190</v>
      </c>
      <c r="D20" s="62" t="s">
        <v>1191</v>
      </c>
      <c r="E20" s="62"/>
      <c r="F20" s="62">
        <v>0</v>
      </c>
      <c r="G20" s="62"/>
    </row>
    <row r="21" spans="1:7">
      <c r="A21" s="62"/>
      <c r="B21" s="62" t="s">
        <v>1192</v>
      </c>
      <c r="C21" s="62" t="s">
        <v>715</v>
      </c>
      <c r="D21" s="62" t="s">
        <v>1193</v>
      </c>
      <c r="E21" s="62" t="s">
        <v>1194</v>
      </c>
      <c r="F21" s="62">
        <v>0</v>
      </c>
      <c r="G21" s="62"/>
    </row>
    <row r="22" spans="1:7">
      <c r="A22" s="62" t="s">
        <v>1428</v>
      </c>
      <c r="B22" s="62" t="s">
        <v>1292</v>
      </c>
      <c r="C22" s="62"/>
      <c r="D22" s="62"/>
      <c r="E22" s="62"/>
      <c r="F22" s="62"/>
      <c r="G22" s="62"/>
    </row>
    <row r="23" spans="1:7">
      <c r="A23" s="62"/>
      <c r="B23" s="62" t="s">
        <v>1195</v>
      </c>
      <c r="C23" s="62" t="s">
        <v>493</v>
      </c>
      <c r="D23" s="62" t="s">
        <v>1196</v>
      </c>
      <c r="E23" s="62"/>
      <c r="F23" s="62">
        <v>0</v>
      </c>
      <c r="G23" s="62"/>
    </row>
    <row r="24" spans="1:7">
      <c r="A24" s="62"/>
      <c r="B24" s="62" t="s">
        <v>1195</v>
      </c>
      <c r="C24" s="62" t="s">
        <v>497</v>
      </c>
      <c r="D24" s="62" t="s">
        <v>498</v>
      </c>
      <c r="E24" s="63" t="s">
        <v>1188</v>
      </c>
      <c r="F24" s="62">
        <v>1</v>
      </c>
      <c r="G24" s="62" t="s">
        <v>1418</v>
      </c>
    </row>
    <row r="25" spans="1:7">
      <c r="A25" s="62"/>
      <c r="B25" s="62" t="s">
        <v>1197</v>
      </c>
      <c r="C25" s="62" t="s">
        <v>749</v>
      </c>
      <c r="D25" s="62" t="s">
        <v>751</v>
      </c>
      <c r="E25" s="62"/>
      <c r="F25" s="62">
        <v>0</v>
      </c>
      <c r="G25" s="62"/>
    </row>
    <row r="26" spans="1:7">
      <c r="A26" s="62"/>
      <c r="B26" s="62" t="s">
        <v>1197</v>
      </c>
      <c r="C26" s="62" t="s">
        <v>1198</v>
      </c>
      <c r="D26" s="62" t="s">
        <v>1199</v>
      </c>
      <c r="E26" s="62" t="s">
        <v>1200</v>
      </c>
      <c r="F26" s="62">
        <v>0</v>
      </c>
      <c r="G26" s="62"/>
    </row>
    <row r="27" spans="1:7">
      <c r="A27" s="62"/>
      <c r="B27" s="62" t="s">
        <v>755</v>
      </c>
      <c r="C27" s="62" t="s">
        <v>758</v>
      </c>
      <c r="D27" s="62" t="s">
        <v>1201</v>
      </c>
      <c r="E27" s="62" t="s">
        <v>759</v>
      </c>
      <c r="F27" s="62">
        <v>0</v>
      </c>
      <c r="G27" s="62"/>
    </row>
    <row r="28" spans="1:7">
      <c r="A28" s="62" t="s">
        <v>1429</v>
      </c>
      <c r="B28" s="62" t="s">
        <v>1293</v>
      </c>
      <c r="C28" s="62"/>
      <c r="D28" s="62"/>
      <c r="E28" s="62"/>
      <c r="F28" s="62"/>
      <c r="G28" s="62"/>
    </row>
    <row r="29" spans="1:7">
      <c r="A29" s="62"/>
      <c r="B29" s="62" t="s">
        <v>629</v>
      </c>
      <c r="C29" s="62" t="s">
        <v>629</v>
      </c>
      <c r="D29" s="62" t="s">
        <v>1021</v>
      </c>
      <c r="E29" s="62" t="s">
        <v>1022</v>
      </c>
      <c r="F29" s="62">
        <v>0</v>
      </c>
      <c r="G29" s="62"/>
    </row>
    <row r="30" spans="1:7">
      <c r="A30" s="62"/>
      <c r="B30" s="62" t="s">
        <v>629</v>
      </c>
      <c r="C30" s="62" t="s">
        <v>629</v>
      </c>
      <c r="D30" s="62" t="s">
        <v>630</v>
      </c>
      <c r="E30" s="62"/>
      <c r="F30" s="62">
        <v>0</v>
      </c>
      <c r="G30" s="62"/>
    </row>
    <row r="31" spans="1:7">
      <c r="A31" s="62"/>
      <c r="B31" s="62" t="s">
        <v>629</v>
      </c>
      <c r="C31" s="62" t="s">
        <v>629</v>
      </c>
      <c r="D31" s="62" t="s">
        <v>632</v>
      </c>
      <c r="E31" s="62"/>
      <c r="F31" s="62">
        <v>0</v>
      </c>
      <c r="G31" s="62"/>
    </row>
    <row r="32" spans="1:7">
      <c r="A32" s="62"/>
      <c r="B32" s="62" t="s">
        <v>1034</v>
      </c>
      <c r="C32" s="62" t="s">
        <v>1034</v>
      </c>
      <c r="D32" s="62" t="s">
        <v>1202</v>
      </c>
      <c r="E32" s="63" t="s">
        <v>1203</v>
      </c>
      <c r="F32" s="62">
        <v>1</v>
      </c>
      <c r="G32" s="62" t="s">
        <v>1419</v>
      </c>
    </row>
    <row r="33" spans="1:7">
      <c r="A33" s="62"/>
      <c r="B33" s="62" t="s">
        <v>1204</v>
      </c>
      <c r="C33" s="62" t="s">
        <v>1204</v>
      </c>
      <c r="D33" s="62" t="s">
        <v>1205</v>
      </c>
      <c r="E33" s="62"/>
      <c r="F33" s="62">
        <v>0</v>
      </c>
      <c r="G33" s="62"/>
    </row>
    <row r="34" spans="1:7">
      <c r="A34" s="62"/>
      <c r="B34" s="62" t="s">
        <v>1182</v>
      </c>
      <c r="C34" s="62" t="s">
        <v>1182</v>
      </c>
      <c r="D34" s="62" t="s">
        <v>1183</v>
      </c>
      <c r="E34" s="62"/>
      <c r="F34" s="62">
        <v>0</v>
      </c>
      <c r="G34" s="62"/>
    </row>
    <row r="35" spans="1:7">
      <c r="A35" s="62"/>
      <c r="B35" s="62" t="s">
        <v>399</v>
      </c>
      <c r="C35" s="62" t="s">
        <v>399</v>
      </c>
      <c r="D35" s="62" t="s">
        <v>472</v>
      </c>
      <c r="E35" s="62"/>
      <c r="F35" s="62">
        <v>0</v>
      </c>
      <c r="G35" s="62"/>
    </row>
    <row r="36" spans="1:7">
      <c r="A36" s="62"/>
      <c r="B36" s="62" t="s">
        <v>473</v>
      </c>
      <c r="C36" s="62" t="s">
        <v>473</v>
      </c>
      <c r="D36" s="62" t="s">
        <v>474</v>
      </c>
      <c r="E36" s="62"/>
      <c r="F36" s="62">
        <v>0</v>
      </c>
      <c r="G36" s="62"/>
    </row>
    <row r="37" spans="1:7">
      <c r="A37" s="62"/>
      <c r="B37" s="62" t="s">
        <v>1206</v>
      </c>
      <c r="C37" s="62" t="s">
        <v>1206</v>
      </c>
      <c r="D37" s="62" t="s">
        <v>1207</v>
      </c>
      <c r="E37" s="62"/>
      <c r="F37" s="62">
        <v>0</v>
      </c>
      <c r="G37" s="62"/>
    </row>
    <row r="38" spans="1:7">
      <c r="A38" s="62"/>
      <c r="B38" s="62" t="s">
        <v>1208</v>
      </c>
      <c r="C38" s="62" t="s">
        <v>1208</v>
      </c>
      <c r="D38" s="62" t="s">
        <v>1209</v>
      </c>
      <c r="E38" s="62"/>
      <c r="F38" s="62">
        <v>0</v>
      </c>
      <c r="G38" s="62"/>
    </row>
    <row r="39" spans="1:7">
      <c r="A39" s="62"/>
      <c r="B39" s="62" t="s">
        <v>481</v>
      </c>
      <c r="C39" s="62" t="s">
        <v>481</v>
      </c>
      <c r="D39" s="62" t="s">
        <v>482</v>
      </c>
      <c r="E39" s="62"/>
      <c r="F39" s="62">
        <v>0</v>
      </c>
      <c r="G39" s="62"/>
    </row>
    <row r="40" spans="1:7">
      <c r="A40" s="62"/>
      <c r="B40" s="62" t="s">
        <v>475</v>
      </c>
      <c r="C40" s="62" t="s">
        <v>475</v>
      </c>
      <c r="D40" s="62" t="s">
        <v>476</v>
      </c>
      <c r="E40" s="62"/>
      <c r="F40" s="62">
        <v>0</v>
      </c>
      <c r="G40" s="62"/>
    </row>
    <row r="41" spans="1:7">
      <c r="A41" s="62" t="s">
        <v>1430</v>
      </c>
      <c r="B41" s="62" t="s">
        <v>1294</v>
      </c>
      <c r="C41" s="62"/>
      <c r="D41" s="62"/>
      <c r="E41" s="62"/>
      <c r="F41" s="62"/>
      <c r="G41" s="62"/>
    </row>
    <row r="42" spans="1:7">
      <c r="A42" s="62"/>
      <c r="B42" s="62" t="s">
        <v>1182</v>
      </c>
      <c r="C42" s="62" t="s">
        <v>1182</v>
      </c>
      <c r="D42" s="62" t="s">
        <v>1183</v>
      </c>
      <c r="E42" s="62"/>
      <c r="F42" s="62">
        <v>0</v>
      </c>
      <c r="G42" s="62"/>
    </row>
    <row r="43" spans="1:7">
      <c r="A43" s="62"/>
      <c r="B43" s="62" t="s">
        <v>1210</v>
      </c>
      <c r="C43" s="62" t="s">
        <v>488</v>
      </c>
      <c r="D43" s="62" t="s">
        <v>1211</v>
      </c>
      <c r="E43" s="62" t="s">
        <v>1212</v>
      </c>
      <c r="F43" s="62">
        <v>0</v>
      </c>
      <c r="G43" s="62"/>
    </row>
    <row r="44" spans="1:7">
      <c r="A44" s="62"/>
      <c r="B44" s="62" t="s">
        <v>1213</v>
      </c>
      <c r="C44" s="62" t="s">
        <v>1214</v>
      </c>
      <c r="D44" s="62" t="s">
        <v>1215</v>
      </c>
      <c r="E44" s="62"/>
      <c r="F44" s="62">
        <v>0</v>
      </c>
      <c r="G44" s="62"/>
    </row>
    <row r="45" spans="1:7">
      <c r="A45" s="62"/>
      <c r="B45" s="62" t="s">
        <v>1213</v>
      </c>
      <c r="C45" s="62" t="s">
        <v>1214</v>
      </c>
      <c r="D45" s="63" t="s">
        <v>1216</v>
      </c>
      <c r="E45" s="62" t="s">
        <v>1217</v>
      </c>
      <c r="F45" s="62">
        <v>1</v>
      </c>
      <c r="G45" s="62" t="s">
        <v>1419</v>
      </c>
    </row>
    <row r="46" spans="1:7">
      <c r="A46" s="62" t="s">
        <v>1431</v>
      </c>
      <c r="B46" s="62" t="s">
        <v>1295</v>
      </c>
      <c r="C46" s="62"/>
      <c r="D46" s="62"/>
      <c r="E46" s="62"/>
      <c r="F46" s="62"/>
      <c r="G46" s="62"/>
    </row>
    <row r="47" spans="1:7">
      <c r="A47" s="62"/>
      <c r="B47" s="62" t="s">
        <v>399</v>
      </c>
      <c r="C47" s="62" t="s">
        <v>399</v>
      </c>
      <c r="D47" s="62" t="s">
        <v>472</v>
      </c>
      <c r="E47" s="62"/>
      <c r="F47" s="62">
        <v>0</v>
      </c>
      <c r="G47" s="62"/>
    </row>
    <row r="48" spans="1:7">
      <c r="A48" s="62"/>
      <c r="B48" s="62" t="s">
        <v>473</v>
      </c>
      <c r="C48" s="62" t="s">
        <v>473</v>
      </c>
      <c r="D48" s="62" t="s">
        <v>474</v>
      </c>
      <c r="E48" s="62"/>
      <c r="F48" s="62">
        <v>0</v>
      </c>
      <c r="G48" s="62"/>
    </row>
    <row r="49" spans="1:7">
      <c r="A49" s="62"/>
      <c r="B49" s="62" t="s">
        <v>481</v>
      </c>
      <c r="C49" s="62" t="s">
        <v>481</v>
      </c>
      <c r="D49" s="62" t="s">
        <v>482</v>
      </c>
      <c r="E49" s="62"/>
      <c r="F49" s="62">
        <v>0</v>
      </c>
      <c r="G49" s="62"/>
    </row>
    <row r="50" spans="1:7">
      <c r="A50" s="62"/>
      <c r="B50" s="62" t="s">
        <v>475</v>
      </c>
      <c r="C50" s="62" t="s">
        <v>475</v>
      </c>
      <c r="D50" s="62" t="s">
        <v>476</v>
      </c>
      <c r="E50" s="62"/>
      <c r="F50" s="62">
        <v>0</v>
      </c>
      <c r="G50" s="62"/>
    </row>
    <row r="51" spans="1:7">
      <c r="A51" s="62"/>
      <c r="B51" s="62" t="s">
        <v>1218</v>
      </c>
      <c r="C51" s="62" t="s">
        <v>1219</v>
      </c>
      <c r="D51" s="62" t="s">
        <v>1220</v>
      </c>
      <c r="E51" s="63" t="s">
        <v>1221</v>
      </c>
      <c r="F51" s="62">
        <v>1</v>
      </c>
      <c r="G51" s="62" t="s">
        <v>1635</v>
      </c>
    </row>
    <row r="52" spans="1:7">
      <c r="A52" s="62"/>
      <c r="B52" s="62" t="s">
        <v>1218</v>
      </c>
      <c r="C52" s="62" t="s">
        <v>431</v>
      </c>
      <c r="D52" s="62" t="s">
        <v>1222</v>
      </c>
      <c r="E52" s="62"/>
      <c r="F52" s="62">
        <v>0</v>
      </c>
      <c r="G52" s="62"/>
    </row>
    <row r="53" spans="1:7">
      <c r="A53" s="62"/>
      <c r="B53" s="62" t="s">
        <v>1223</v>
      </c>
      <c r="C53" s="62" t="s">
        <v>1224</v>
      </c>
      <c r="D53" s="62" t="s">
        <v>1225</v>
      </c>
      <c r="E53" s="62" t="s">
        <v>1226</v>
      </c>
      <c r="F53" s="62">
        <v>0</v>
      </c>
      <c r="G53" s="62"/>
    </row>
    <row r="54" spans="1:7">
      <c r="A54" s="62" t="s">
        <v>1432</v>
      </c>
      <c r="B54" s="62" t="s">
        <v>1296</v>
      </c>
      <c r="C54" s="62"/>
      <c r="D54" s="62"/>
      <c r="E54" s="62"/>
      <c r="F54" s="62"/>
      <c r="G54" s="62"/>
    </row>
    <row r="55" spans="1:7">
      <c r="A55" s="62"/>
      <c r="B55" s="62" t="s">
        <v>1034</v>
      </c>
      <c r="C55" s="62" t="s">
        <v>1034</v>
      </c>
      <c r="D55" s="62" t="s">
        <v>1202</v>
      </c>
      <c r="E55" s="62"/>
      <c r="F55" s="62">
        <v>0</v>
      </c>
      <c r="G55" s="62"/>
    </row>
    <row r="56" spans="1:7">
      <c r="A56" s="62"/>
      <c r="B56" s="62" t="s">
        <v>1023</v>
      </c>
      <c r="C56" s="62" t="s">
        <v>764</v>
      </c>
      <c r="D56" s="62" t="s">
        <v>1093</v>
      </c>
      <c r="E56" s="62" t="s">
        <v>1025</v>
      </c>
      <c r="F56" s="62">
        <v>0</v>
      </c>
      <c r="G56" s="62"/>
    </row>
    <row r="57" spans="1:7">
      <c r="A57" s="62"/>
      <c r="B57" s="62" t="s">
        <v>1023</v>
      </c>
      <c r="C57" s="62" t="s">
        <v>764</v>
      </c>
      <c r="D57" s="62" t="s">
        <v>1094</v>
      </c>
      <c r="E57" s="62"/>
      <c r="F57" s="62">
        <v>0</v>
      </c>
      <c r="G57" s="62"/>
    </row>
    <row r="58" spans="1:7">
      <c r="A58" s="62"/>
      <c r="B58" s="62" t="s">
        <v>1023</v>
      </c>
      <c r="C58" s="62" t="s">
        <v>764</v>
      </c>
      <c r="D58" s="62" t="s">
        <v>1095</v>
      </c>
      <c r="E58" s="62" t="s">
        <v>1028</v>
      </c>
      <c r="F58" s="62">
        <v>0</v>
      </c>
      <c r="G58" s="62"/>
    </row>
    <row r="59" spans="1:7">
      <c r="A59" s="62"/>
      <c r="B59" s="62" t="s">
        <v>1227</v>
      </c>
      <c r="C59" s="62" t="s">
        <v>1227</v>
      </c>
      <c r="D59" s="62" t="s">
        <v>1228</v>
      </c>
      <c r="E59" s="62" t="s">
        <v>1229</v>
      </c>
      <c r="F59" s="62">
        <v>0</v>
      </c>
      <c r="G59" s="62"/>
    </row>
    <row r="60" spans="1:7">
      <c r="A60" s="62"/>
      <c r="B60" s="62" t="s">
        <v>1227</v>
      </c>
      <c r="C60" s="62" t="s">
        <v>1227</v>
      </c>
      <c r="D60" s="62" t="s">
        <v>1230</v>
      </c>
      <c r="E60" s="63" t="s">
        <v>1231</v>
      </c>
      <c r="F60" s="62">
        <v>1</v>
      </c>
      <c r="G60" s="62" t="s">
        <v>1635</v>
      </c>
    </row>
    <row r="61" spans="1:7">
      <c r="A61" s="62"/>
      <c r="B61" s="62" t="s">
        <v>1227</v>
      </c>
      <c r="C61" s="62" t="s">
        <v>1227</v>
      </c>
      <c r="D61" s="62" t="s">
        <v>1232</v>
      </c>
      <c r="E61" s="62"/>
      <c r="F61" s="62">
        <v>0</v>
      </c>
      <c r="G61" s="62"/>
    </row>
    <row r="62" spans="1:7">
      <c r="A62" s="62"/>
      <c r="B62" s="62" t="s">
        <v>1233</v>
      </c>
      <c r="C62" s="62" t="s">
        <v>475</v>
      </c>
      <c r="D62" s="62" t="s">
        <v>476</v>
      </c>
      <c r="E62" s="62"/>
      <c r="F62" s="62">
        <v>0</v>
      </c>
      <c r="G62" s="62"/>
    </row>
    <row r="63" spans="1:7">
      <c r="A63" s="62"/>
      <c r="B63" s="62" t="s">
        <v>1233</v>
      </c>
      <c r="C63" s="62" t="s">
        <v>481</v>
      </c>
      <c r="D63" s="62" t="s">
        <v>482</v>
      </c>
      <c r="E63" s="62"/>
      <c r="F63" s="62">
        <v>0</v>
      </c>
      <c r="G63" s="62"/>
    </row>
    <row r="64" spans="1:7">
      <c r="A64" s="62" t="s">
        <v>1433</v>
      </c>
      <c r="B64" s="62" t="s">
        <v>240</v>
      </c>
      <c r="C64" s="62"/>
      <c r="D64" s="62"/>
      <c r="E64" s="62"/>
      <c r="F64" s="62"/>
      <c r="G64" s="62"/>
    </row>
    <row r="65" spans="1:7">
      <c r="A65" s="62"/>
      <c r="B65" s="62" t="s">
        <v>1234</v>
      </c>
      <c r="C65" s="62" t="s">
        <v>431</v>
      </c>
      <c r="D65" s="62" t="s">
        <v>432</v>
      </c>
      <c r="E65" s="63" t="s">
        <v>907</v>
      </c>
      <c r="F65" s="97">
        <v>1</v>
      </c>
      <c r="G65" s="97" t="s">
        <v>1418</v>
      </c>
    </row>
    <row r="66" spans="1:7">
      <c r="A66" s="62"/>
      <c r="B66" s="62" t="s">
        <v>1234</v>
      </c>
      <c r="C66" s="62" t="s">
        <v>431</v>
      </c>
      <c r="D66" s="62" t="s">
        <v>433</v>
      </c>
      <c r="E66" s="62"/>
      <c r="F66" s="98"/>
      <c r="G66" s="98"/>
    </row>
    <row r="67" spans="1:7">
      <c r="A67" s="62"/>
      <c r="B67" s="62" t="s">
        <v>1234</v>
      </c>
      <c r="C67" s="62" t="s">
        <v>431</v>
      </c>
      <c r="D67" s="62" t="s">
        <v>434</v>
      </c>
      <c r="E67" s="63" t="s">
        <v>435</v>
      </c>
      <c r="F67" s="99"/>
      <c r="G67" s="99"/>
    </row>
    <row r="68" spans="1:7">
      <c r="A68" s="62"/>
      <c r="B68" s="62" t="s">
        <v>1235</v>
      </c>
      <c r="C68" s="62" t="s">
        <v>1235</v>
      </c>
      <c r="D68" s="62" t="s">
        <v>1236</v>
      </c>
      <c r="E68" s="62"/>
      <c r="F68" s="62">
        <v>0</v>
      </c>
      <c r="G68" s="62"/>
    </row>
    <row r="69" spans="1:7">
      <c r="A69" s="62"/>
      <c r="B69" s="62" t="s">
        <v>1237</v>
      </c>
      <c r="C69" s="62" t="s">
        <v>1238</v>
      </c>
      <c r="D69" s="62" t="s">
        <v>1239</v>
      </c>
      <c r="E69" s="62"/>
      <c r="F69" s="62">
        <v>0</v>
      </c>
      <c r="G69" s="62"/>
    </row>
    <row r="70" spans="1:7">
      <c r="A70" s="62" t="s">
        <v>1434</v>
      </c>
      <c r="B70" s="62" t="s">
        <v>251</v>
      </c>
      <c r="C70" s="62"/>
      <c r="D70" s="62"/>
      <c r="E70" s="62"/>
      <c r="F70" s="62"/>
      <c r="G70" s="62"/>
    </row>
    <row r="71" spans="1:7">
      <c r="A71" s="62"/>
      <c r="B71" s="62" t="s">
        <v>1031</v>
      </c>
      <c r="C71" s="62" t="s">
        <v>1031</v>
      </c>
      <c r="D71" s="62" t="s">
        <v>1032</v>
      </c>
      <c r="E71" s="62"/>
      <c r="F71" s="62">
        <v>0</v>
      </c>
      <c r="G71" s="62"/>
    </row>
    <row r="72" spans="1:7">
      <c r="A72" s="62"/>
      <c r="B72" s="62" t="s">
        <v>470</v>
      </c>
      <c r="C72" s="62" t="s">
        <v>431</v>
      </c>
      <c r="D72" s="62" t="s">
        <v>432</v>
      </c>
      <c r="E72" s="63" t="s">
        <v>907</v>
      </c>
      <c r="F72" s="62">
        <v>1</v>
      </c>
      <c r="G72" s="62" t="s">
        <v>1418</v>
      </c>
    </row>
    <row r="73" spans="1:7">
      <c r="A73" s="62"/>
      <c r="B73" s="62" t="s">
        <v>470</v>
      </c>
      <c r="C73" s="62" t="s">
        <v>431</v>
      </c>
      <c r="D73" s="62" t="s">
        <v>433</v>
      </c>
      <c r="E73" s="62"/>
      <c r="F73" s="62">
        <v>0</v>
      </c>
      <c r="G73" s="62"/>
    </row>
    <row r="74" spans="1:7">
      <c r="A74" s="62"/>
      <c r="B74" s="62" t="s">
        <v>470</v>
      </c>
      <c r="C74" s="62" t="s">
        <v>431</v>
      </c>
      <c r="D74" s="62" t="s">
        <v>434</v>
      </c>
      <c r="E74" s="62" t="s">
        <v>435</v>
      </c>
      <c r="F74" s="62">
        <v>0</v>
      </c>
      <c r="G74" s="62"/>
    </row>
    <row r="75" spans="1:7">
      <c r="A75" s="62"/>
      <c r="B75" s="62" t="s">
        <v>1240</v>
      </c>
      <c r="C75" s="62" t="s">
        <v>1241</v>
      </c>
      <c r="D75" s="62" t="s">
        <v>1242</v>
      </c>
      <c r="E75" s="62"/>
      <c r="F75" s="62">
        <v>1</v>
      </c>
      <c r="G75" s="62" t="s">
        <v>1308</v>
      </c>
    </row>
    <row r="76" spans="1:7">
      <c r="A76" s="62"/>
      <c r="B76" s="62" t="s">
        <v>1240</v>
      </c>
      <c r="C76" s="62" t="s">
        <v>1243</v>
      </c>
      <c r="D76" s="62" t="s">
        <v>1244</v>
      </c>
      <c r="E76" s="62"/>
      <c r="F76" s="62">
        <v>0</v>
      </c>
      <c r="G76" s="62"/>
    </row>
    <row r="77" spans="1:7">
      <c r="A77" s="62" t="s">
        <v>1435</v>
      </c>
      <c r="B77" s="62" t="s">
        <v>1297</v>
      </c>
      <c r="C77" s="62"/>
      <c r="D77" s="62"/>
      <c r="E77" s="62"/>
      <c r="F77" s="62"/>
      <c r="G77" s="62"/>
    </row>
    <row r="78" spans="1:7">
      <c r="A78" s="62"/>
      <c r="B78" s="62" t="s">
        <v>1214</v>
      </c>
      <c r="C78" s="62" t="s">
        <v>1214</v>
      </c>
      <c r="D78" s="62" t="s">
        <v>1216</v>
      </c>
      <c r="E78" s="62" t="s">
        <v>1217</v>
      </c>
      <c r="F78" s="62">
        <v>1</v>
      </c>
      <c r="G78" s="62" t="s">
        <v>1419</v>
      </c>
    </row>
    <row r="79" spans="1:7">
      <c r="A79" s="62"/>
      <c r="B79" s="62" t="s">
        <v>1245</v>
      </c>
      <c r="C79" s="62" t="s">
        <v>1245</v>
      </c>
      <c r="D79" s="62" t="s">
        <v>1246</v>
      </c>
      <c r="E79" s="62"/>
      <c r="F79" s="62">
        <v>0</v>
      </c>
      <c r="G79" s="62"/>
    </row>
    <row r="80" spans="1:7">
      <c r="A80" s="62"/>
      <c r="B80" s="62" t="s">
        <v>1247</v>
      </c>
      <c r="C80" s="62" t="s">
        <v>1247</v>
      </c>
      <c r="D80" s="62" t="s">
        <v>1248</v>
      </c>
      <c r="E80" s="62"/>
      <c r="F80" s="62">
        <v>0</v>
      </c>
      <c r="G80" s="62"/>
    </row>
    <row r="81" spans="1:7">
      <c r="A81" s="62" t="s">
        <v>1436</v>
      </c>
      <c r="B81" s="62" t="s">
        <v>1298</v>
      </c>
      <c r="C81" s="62"/>
      <c r="D81" s="62"/>
      <c r="E81" s="62"/>
      <c r="F81" s="62"/>
      <c r="G81" s="62"/>
    </row>
    <row r="82" spans="1:7">
      <c r="A82" s="62"/>
      <c r="B82" s="62" t="s">
        <v>1249</v>
      </c>
      <c r="C82" s="62" t="s">
        <v>1250</v>
      </c>
      <c r="D82" s="62" t="s">
        <v>1251</v>
      </c>
      <c r="E82" s="62" t="s">
        <v>1252</v>
      </c>
      <c r="F82" s="62">
        <v>0</v>
      </c>
      <c r="G82" s="62"/>
    </row>
    <row r="83" spans="1:7">
      <c r="A83" s="62"/>
      <c r="B83" s="62" t="s">
        <v>1249</v>
      </c>
      <c r="C83" s="62" t="s">
        <v>1253</v>
      </c>
      <c r="D83" s="62" t="s">
        <v>1254</v>
      </c>
      <c r="E83" s="62" t="s">
        <v>1255</v>
      </c>
      <c r="F83" s="62">
        <v>0</v>
      </c>
      <c r="G83" s="62"/>
    </row>
    <row r="84" spans="1:7">
      <c r="A84" s="62" t="s">
        <v>1437</v>
      </c>
      <c r="B84" s="62" t="s">
        <v>283</v>
      </c>
      <c r="C84" s="62"/>
      <c r="D84" s="62"/>
      <c r="E84" s="62"/>
      <c r="F84" s="62"/>
      <c r="G84" s="62"/>
    </row>
    <row r="85" spans="1:7">
      <c r="A85" s="62"/>
      <c r="B85" s="62" t="s">
        <v>1256</v>
      </c>
      <c r="C85" s="62" t="s">
        <v>1257</v>
      </c>
      <c r="D85" s="62" t="s">
        <v>1258</v>
      </c>
      <c r="E85" s="62"/>
      <c r="F85" s="62">
        <v>0</v>
      </c>
      <c r="G85" s="62"/>
    </row>
    <row r="86" spans="1:7">
      <c r="A86" s="62"/>
      <c r="B86" s="62" t="s">
        <v>1259</v>
      </c>
      <c r="C86" s="62" t="s">
        <v>749</v>
      </c>
      <c r="D86" s="62" t="s">
        <v>751</v>
      </c>
      <c r="E86" s="62" t="s">
        <v>1260</v>
      </c>
      <c r="F86" s="62">
        <v>0</v>
      </c>
      <c r="G86" s="62"/>
    </row>
    <row r="87" spans="1:7">
      <c r="A87" s="62"/>
      <c r="B87" s="62" t="s">
        <v>1259</v>
      </c>
      <c r="C87" s="62" t="s">
        <v>1261</v>
      </c>
      <c r="D87" s="62" t="s">
        <v>1262</v>
      </c>
      <c r="E87" s="62"/>
      <c r="F87" s="62">
        <v>0</v>
      </c>
      <c r="G87" s="62"/>
    </row>
    <row r="88" spans="1:7">
      <c r="A88" s="62" t="s">
        <v>1438</v>
      </c>
      <c r="B88" s="62" t="s">
        <v>1299</v>
      </c>
      <c r="C88" s="62"/>
      <c r="D88" s="62"/>
      <c r="E88" s="62"/>
      <c r="F88" s="62"/>
      <c r="G88" s="62"/>
    </row>
    <row r="89" spans="1:7">
      <c r="A89" s="62"/>
      <c r="B89" s="62" t="s">
        <v>629</v>
      </c>
      <c r="C89" s="62" t="s">
        <v>629</v>
      </c>
      <c r="D89" s="62" t="s">
        <v>1021</v>
      </c>
      <c r="E89" s="62" t="s">
        <v>1022</v>
      </c>
      <c r="F89" s="62">
        <v>0</v>
      </c>
      <c r="G89" s="62"/>
    </row>
    <row r="90" spans="1:7">
      <c r="A90" s="62"/>
      <c r="B90" s="62" t="s">
        <v>629</v>
      </c>
      <c r="C90" s="62" t="s">
        <v>629</v>
      </c>
      <c r="D90" s="62" t="s">
        <v>630</v>
      </c>
      <c r="E90" s="62"/>
      <c r="F90" s="62">
        <v>0</v>
      </c>
      <c r="G90" s="62"/>
    </row>
    <row r="91" spans="1:7">
      <c r="A91" s="62"/>
      <c r="B91" s="62" t="s">
        <v>629</v>
      </c>
      <c r="C91" s="62" t="s">
        <v>629</v>
      </c>
      <c r="D91" s="62" t="s">
        <v>632</v>
      </c>
      <c r="E91" s="62"/>
      <c r="F91" s="62">
        <v>0</v>
      </c>
      <c r="G91" s="62"/>
    </row>
    <row r="92" spans="1:7">
      <c r="A92" s="62"/>
      <c r="B92" s="62" t="s">
        <v>1263</v>
      </c>
      <c r="C92" s="62" t="s">
        <v>431</v>
      </c>
      <c r="D92" s="62" t="s">
        <v>432</v>
      </c>
      <c r="E92" s="62" t="s">
        <v>907</v>
      </c>
      <c r="F92" s="62">
        <v>0</v>
      </c>
      <c r="G92" s="62"/>
    </row>
    <row r="93" spans="1:7">
      <c r="A93" s="62"/>
      <c r="B93" s="62" t="s">
        <v>1263</v>
      </c>
      <c r="C93" s="62" t="s">
        <v>431</v>
      </c>
      <c r="D93" s="62" t="s">
        <v>433</v>
      </c>
      <c r="E93" s="62"/>
      <c r="F93" s="62">
        <v>0</v>
      </c>
      <c r="G93" s="62"/>
    </row>
    <row r="94" spans="1:7">
      <c r="A94" s="64"/>
      <c r="B94" s="62" t="s">
        <v>1263</v>
      </c>
      <c r="C94" s="62" t="s">
        <v>431</v>
      </c>
      <c r="D94" s="62" t="s">
        <v>434</v>
      </c>
      <c r="E94" s="62" t="s">
        <v>435</v>
      </c>
      <c r="F94" s="64">
        <v>0</v>
      </c>
      <c r="G94" s="64"/>
    </row>
    <row r="95" spans="1:7">
      <c r="A95" s="64"/>
      <c r="B95" s="62" t="s">
        <v>443</v>
      </c>
      <c r="C95" s="62" t="s">
        <v>443</v>
      </c>
      <c r="D95" s="62" t="s">
        <v>444</v>
      </c>
      <c r="E95" s="62"/>
      <c r="F95" s="64">
        <v>0</v>
      </c>
      <c r="G95" s="64"/>
    </row>
    <row r="96" spans="1:7">
      <c r="A96" s="64"/>
      <c r="B96" s="62" t="s">
        <v>443</v>
      </c>
      <c r="C96" s="62" t="s">
        <v>443</v>
      </c>
      <c r="D96" s="62" t="s">
        <v>445</v>
      </c>
      <c r="E96" s="62" t="s">
        <v>446</v>
      </c>
      <c r="F96" s="64">
        <v>0</v>
      </c>
      <c r="G96" s="62"/>
    </row>
    <row r="97" spans="1:7">
      <c r="A97" s="64"/>
      <c r="B97" s="62" t="s">
        <v>443</v>
      </c>
      <c r="C97" s="62" t="s">
        <v>443</v>
      </c>
      <c r="D97" s="62" t="s">
        <v>447</v>
      </c>
      <c r="E97" s="62"/>
      <c r="F97" s="64">
        <v>0</v>
      </c>
      <c r="G97" s="64"/>
    </row>
    <row r="98" spans="1:7">
      <c r="A98" s="64"/>
      <c r="B98" s="62" t="s">
        <v>1034</v>
      </c>
      <c r="C98" s="62" t="s">
        <v>1034</v>
      </c>
      <c r="D98" s="62" t="s">
        <v>1202</v>
      </c>
      <c r="E98" s="62"/>
      <c r="F98" s="64">
        <v>0</v>
      </c>
      <c r="G98" s="64"/>
    </row>
    <row r="99" spans="1:7">
      <c r="A99" s="64"/>
      <c r="B99" s="62" t="s">
        <v>1264</v>
      </c>
      <c r="C99" s="62" t="s">
        <v>1016</v>
      </c>
      <c r="D99" s="62" t="s">
        <v>1052</v>
      </c>
      <c r="E99" s="62" t="s">
        <v>1053</v>
      </c>
      <c r="F99" s="64">
        <v>0</v>
      </c>
      <c r="G99" s="64"/>
    </row>
    <row r="100" spans="1:7">
      <c r="A100" s="64"/>
      <c r="B100" s="62" t="s">
        <v>1264</v>
      </c>
      <c r="C100" s="62" t="s">
        <v>1016</v>
      </c>
      <c r="D100" s="62" t="s">
        <v>1054</v>
      </c>
      <c r="E100" s="62"/>
      <c r="F100" s="64">
        <v>0</v>
      </c>
      <c r="G100" s="64"/>
    </row>
    <row r="101" spans="1:7">
      <c r="A101" s="64" t="s">
        <v>1439</v>
      </c>
      <c r="B101" s="62" t="s">
        <v>1300</v>
      </c>
      <c r="C101" s="62"/>
      <c r="D101" s="62"/>
      <c r="E101" s="62"/>
      <c r="F101" s="64"/>
      <c r="G101" s="64"/>
    </row>
    <row r="102" spans="1:7">
      <c r="A102" s="64"/>
      <c r="B102" s="62" t="s">
        <v>1265</v>
      </c>
      <c r="C102" s="62" t="s">
        <v>1266</v>
      </c>
      <c r="D102" s="62" t="s">
        <v>1267</v>
      </c>
      <c r="E102" s="62"/>
      <c r="F102" s="64">
        <v>0</v>
      </c>
      <c r="G102" s="64"/>
    </row>
    <row r="103" spans="1:7">
      <c r="A103" s="64"/>
      <c r="B103" s="62" t="s">
        <v>1265</v>
      </c>
      <c r="C103" s="62" t="s">
        <v>1268</v>
      </c>
      <c r="D103" s="62" t="s">
        <v>1269</v>
      </c>
      <c r="E103" s="63" t="s">
        <v>1060</v>
      </c>
      <c r="F103" s="64">
        <v>1</v>
      </c>
      <c r="G103" s="62" t="s">
        <v>1418</v>
      </c>
    </row>
    <row r="104" spans="1:7">
      <c r="A104" s="64"/>
      <c r="B104" s="62" t="s">
        <v>1270</v>
      </c>
      <c r="C104" s="62" t="s">
        <v>431</v>
      </c>
      <c r="D104" s="62" t="s">
        <v>432</v>
      </c>
      <c r="E104" s="62" t="s">
        <v>907</v>
      </c>
      <c r="F104" s="64">
        <v>0</v>
      </c>
      <c r="G104" s="64"/>
    </row>
    <row r="105" spans="1:7">
      <c r="A105" s="64"/>
      <c r="B105" s="62" t="s">
        <v>1270</v>
      </c>
      <c r="C105" s="62" t="s">
        <v>431</v>
      </c>
      <c r="D105" s="62" t="s">
        <v>433</v>
      </c>
      <c r="E105" s="62"/>
      <c r="F105" s="64">
        <v>0</v>
      </c>
      <c r="G105" s="64"/>
    </row>
    <row r="106" spans="1:7">
      <c r="A106" s="64"/>
      <c r="B106" s="62" t="s">
        <v>1270</v>
      </c>
      <c r="C106" s="62" t="s">
        <v>431</v>
      </c>
      <c r="D106" s="62" t="s">
        <v>434</v>
      </c>
      <c r="E106" s="62" t="s">
        <v>435</v>
      </c>
      <c r="F106" s="64">
        <v>0</v>
      </c>
      <c r="G106" s="64"/>
    </row>
    <row r="107" spans="1:7">
      <c r="A107" s="64"/>
      <c r="B107" s="62" t="s">
        <v>1271</v>
      </c>
      <c r="C107" s="62" t="s">
        <v>1272</v>
      </c>
      <c r="D107" s="62" t="s">
        <v>1273</v>
      </c>
      <c r="E107" s="62"/>
      <c r="F107" s="64">
        <v>0</v>
      </c>
      <c r="G107" s="64"/>
    </row>
    <row r="108" spans="1:7">
      <c r="A108" s="64"/>
      <c r="B108" s="62" t="s">
        <v>1274</v>
      </c>
      <c r="C108" s="62" t="s">
        <v>1275</v>
      </c>
      <c r="D108" s="62" t="s">
        <v>1276</v>
      </c>
      <c r="E108" s="62"/>
      <c r="F108" s="64">
        <v>0</v>
      </c>
      <c r="G108" s="64"/>
    </row>
    <row r="109" spans="1:7">
      <c r="A109" s="64"/>
      <c r="B109" s="62" t="s">
        <v>1277</v>
      </c>
      <c r="C109" s="62" t="s">
        <v>1278</v>
      </c>
      <c r="D109" s="62" t="s">
        <v>1279</v>
      </c>
      <c r="E109" s="63" t="s">
        <v>1280</v>
      </c>
      <c r="F109" s="64">
        <v>1</v>
      </c>
      <c r="G109" s="62" t="s">
        <v>1419</v>
      </c>
    </row>
    <row r="110" spans="1:7">
      <c r="A110" s="64" t="s">
        <v>1440</v>
      </c>
      <c r="B110" s="62" t="s">
        <v>1301</v>
      </c>
      <c r="C110" s="62"/>
      <c r="D110" s="62"/>
      <c r="E110" s="62"/>
      <c r="F110" s="64"/>
      <c r="G110" s="64"/>
    </row>
    <row r="111" spans="1:7">
      <c r="A111" s="64"/>
      <c r="B111" s="62" t="s">
        <v>1281</v>
      </c>
      <c r="C111" s="62" t="s">
        <v>1282</v>
      </c>
      <c r="D111" s="62" t="s">
        <v>1283</v>
      </c>
      <c r="E111" s="62" t="s">
        <v>1284</v>
      </c>
      <c r="F111" s="64">
        <v>0</v>
      </c>
      <c r="G111" s="64"/>
    </row>
    <row r="112" spans="1:7">
      <c r="A112" s="64"/>
      <c r="B112" s="62" t="s">
        <v>1281</v>
      </c>
      <c r="C112" s="62" t="s">
        <v>1270</v>
      </c>
      <c r="D112" s="62" t="s">
        <v>1285</v>
      </c>
      <c r="E112" s="62" t="s">
        <v>1286</v>
      </c>
      <c r="F112" s="64">
        <v>0</v>
      </c>
      <c r="G112" s="64"/>
    </row>
    <row r="113" spans="1:7">
      <c r="A113" s="64"/>
      <c r="B113" s="62" t="s">
        <v>1287</v>
      </c>
      <c r="C113" s="62" t="s">
        <v>1288</v>
      </c>
      <c r="D113" s="62" t="s">
        <v>1289</v>
      </c>
      <c r="E113" s="62"/>
      <c r="F113" s="64">
        <v>0</v>
      </c>
      <c r="G113" s="64"/>
    </row>
    <row r="114" spans="1:7">
      <c r="A114" s="64"/>
      <c r="B114" s="62" t="s">
        <v>1287</v>
      </c>
      <c r="C114" s="62" t="s">
        <v>1048</v>
      </c>
      <c r="D114" s="62" t="s">
        <v>432</v>
      </c>
      <c r="E114" s="63" t="s">
        <v>907</v>
      </c>
      <c r="F114" s="64">
        <v>1</v>
      </c>
      <c r="G114" s="62" t="s">
        <v>1418</v>
      </c>
    </row>
    <row r="115" spans="1:7">
      <c r="A115" s="64"/>
      <c r="B115" s="62" t="s">
        <v>1287</v>
      </c>
      <c r="C115" s="62" t="s">
        <v>1048</v>
      </c>
      <c r="D115" s="62" t="s">
        <v>433</v>
      </c>
      <c r="E115" s="62"/>
      <c r="F115" s="64">
        <v>0</v>
      </c>
      <c r="G115" s="64"/>
    </row>
    <row r="116" spans="1:7">
      <c r="A116" s="64"/>
      <c r="B116" s="62" t="s">
        <v>1287</v>
      </c>
      <c r="C116" s="62" t="s">
        <v>1048</v>
      </c>
      <c r="D116" s="62" t="s">
        <v>434</v>
      </c>
      <c r="E116" s="63" t="s">
        <v>435</v>
      </c>
      <c r="F116" s="64">
        <v>1</v>
      </c>
      <c r="G116" s="62" t="s">
        <v>1418</v>
      </c>
    </row>
    <row r="117" spans="1:7">
      <c r="A117" s="64"/>
      <c r="B117" s="64"/>
      <c r="C117" s="64"/>
      <c r="D117" s="64"/>
      <c r="E117" s="64"/>
      <c r="F117" s="64">
        <f>SUM(F3:F116)</f>
        <v>15</v>
      </c>
      <c r="G117" s="64"/>
    </row>
  </sheetData>
  <mergeCells count="4">
    <mergeCell ref="F4:F12"/>
    <mergeCell ref="G4:G12"/>
    <mergeCell ref="F65:F67"/>
    <mergeCell ref="G65:G67"/>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6FAFF-FA89-40F8-A11A-07FA1C3FB74E}">
  <dimension ref="A1:G56"/>
  <sheetViews>
    <sheetView zoomScale="130" zoomScaleNormal="130" workbookViewId="0">
      <selection activeCell="B2" sqref="B2"/>
    </sheetView>
  </sheetViews>
  <sheetFormatPr defaultRowHeight="13.8"/>
  <cols>
    <col min="2" max="2" width="27.21875" customWidth="1"/>
    <col min="3" max="3" width="11.6640625" bestFit="1" customWidth="1"/>
    <col min="4" max="4" width="46.77734375" bestFit="1" customWidth="1"/>
    <col min="5" max="5" width="44.6640625" bestFit="1" customWidth="1"/>
    <col min="6" max="6" width="16.109375" bestFit="1" customWidth="1"/>
    <col min="7" max="7" width="11.6640625" bestFit="1" customWidth="1"/>
  </cols>
  <sheetData>
    <row r="1" spans="1:7">
      <c r="A1" s="47"/>
      <c r="B1" s="47" t="s">
        <v>1</v>
      </c>
      <c r="C1" s="47" t="s">
        <v>2</v>
      </c>
      <c r="D1" s="47" t="s">
        <v>3</v>
      </c>
      <c r="E1" s="47" t="s">
        <v>4</v>
      </c>
      <c r="F1" s="47" t="s">
        <v>1415</v>
      </c>
      <c r="G1" s="47" t="s">
        <v>1416</v>
      </c>
    </row>
    <row r="2" spans="1:7" ht="112.8" customHeight="1">
      <c r="A2" s="54" t="s">
        <v>1426</v>
      </c>
      <c r="B2" s="55" t="s">
        <v>238</v>
      </c>
      <c r="C2" s="54"/>
      <c r="D2" s="54"/>
      <c r="E2" s="54"/>
      <c r="F2" s="54"/>
      <c r="G2" s="54"/>
    </row>
    <row r="3" spans="1:7">
      <c r="A3" s="54"/>
      <c r="B3" s="54" t="s">
        <v>38</v>
      </c>
      <c r="C3" s="54" t="s">
        <v>39</v>
      </c>
      <c r="D3" s="54" t="s">
        <v>40</v>
      </c>
      <c r="E3" s="54" t="s">
        <v>41</v>
      </c>
      <c r="F3" s="54">
        <v>0</v>
      </c>
      <c r="G3" s="54"/>
    </row>
    <row r="4" spans="1:7">
      <c r="A4" s="54"/>
      <c r="B4" s="54" t="s">
        <v>38</v>
      </c>
      <c r="C4" s="54" t="s">
        <v>39</v>
      </c>
      <c r="D4" s="54" t="s">
        <v>42</v>
      </c>
      <c r="E4" s="54" t="s">
        <v>43</v>
      </c>
      <c r="F4" s="54">
        <v>0</v>
      </c>
      <c r="G4" s="54"/>
    </row>
    <row r="5" spans="1:7">
      <c r="A5" s="54"/>
      <c r="B5" s="54" t="s">
        <v>38</v>
      </c>
      <c r="C5" s="54" t="s">
        <v>39</v>
      </c>
      <c r="D5" s="54" t="s">
        <v>44</v>
      </c>
      <c r="E5" s="56" t="s">
        <v>45</v>
      </c>
      <c r="F5" s="54">
        <v>1</v>
      </c>
      <c r="G5" s="54" t="s">
        <v>1418</v>
      </c>
    </row>
    <row r="6" spans="1:7">
      <c r="A6" s="54"/>
      <c r="B6" s="54" t="s">
        <v>38</v>
      </c>
      <c r="C6" s="54" t="s">
        <v>46</v>
      </c>
      <c r="D6" s="54" t="s">
        <v>47</v>
      </c>
      <c r="E6" s="54" t="s">
        <v>57</v>
      </c>
      <c r="F6" s="54">
        <v>0</v>
      </c>
      <c r="G6" s="54"/>
    </row>
    <row r="7" spans="1:7">
      <c r="A7" s="54"/>
      <c r="B7" s="54" t="s">
        <v>49</v>
      </c>
      <c r="C7" s="54" t="s">
        <v>50</v>
      </c>
      <c r="D7" s="54" t="s">
        <v>51</v>
      </c>
      <c r="E7" s="54" t="s">
        <v>52</v>
      </c>
      <c r="F7" s="54">
        <v>0</v>
      </c>
      <c r="G7" s="54"/>
    </row>
    <row r="8" spans="1:7">
      <c r="A8" s="54"/>
      <c r="B8" s="54" t="s">
        <v>49</v>
      </c>
      <c r="C8" s="54" t="s">
        <v>50</v>
      </c>
      <c r="D8" s="54" t="s">
        <v>53</v>
      </c>
      <c r="E8" s="54" t="s">
        <v>54</v>
      </c>
      <c r="F8" s="54">
        <v>0</v>
      </c>
      <c r="G8" s="54"/>
    </row>
    <row r="9" spans="1:7">
      <c r="A9" s="54"/>
      <c r="B9" s="54" t="s">
        <v>49</v>
      </c>
      <c r="C9" s="54" t="s">
        <v>50</v>
      </c>
      <c r="D9" s="56" t="s">
        <v>55</v>
      </c>
      <c r="E9" s="54" t="s">
        <v>56</v>
      </c>
      <c r="F9" s="54">
        <v>1</v>
      </c>
      <c r="G9" s="54" t="s">
        <v>1420</v>
      </c>
    </row>
    <row r="10" spans="1:7">
      <c r="A10" s="54"/>
      <c r="B10" s="54" t="s">
        <v>49</v>
      </c>
      <c r="C10" s="54" t="s">
        <v>46</v>
      </c>
      <c r="D10" s="54" t="s">
        <v>47</v>
      </c>
      <c r="E10" s="54" t="s">
        <v>58</v>
      </c>
      <c r="F10" s="54">
        <v>0</v>
      </c>
      <c r="G10" s="54"/>
    </row>
    <row r="11" spans="1:7" ht="144" customHeight="1">
      <c r="A11" s="54" t="s">
        <v>1427</v>
      </c>
      <c r="B11" s="57" t="s">
        <v>239</v>
      </c>
      <c r="C11" s="54"/>
      <c r="D11" s="54"/>
      <c r="E11" s="54"/>
      <c r="F11" s="54"/>
      <c r="G11" s="54"/>
    </row>
    <row r="12" spans="1:7">
      <c r="A12" s="54"/>
      <c r="B12" s="54" t="s">
        <v>6</v>
      </c>
      <c r="C12" s="54" t="s">
        <v>7</v>
      </c>
      <c r="D12" s="54" t="s">
        <v>14</v>
      </c>
      <c r="E12" s="54" t="s">
        <v>8</v>
      </c>
      <c r="F12" s="54">
        <v>0</v>
      </c>
      <c r="G12" s="54"/>
    </row>
    <row r="13" spans="1:7">
      <c r="A13" s="54"/>
      <c r="B13" s="54" t="s">
        <v>6</v>
      </c>
      <c r="C13" s="54" t="s">
        <v>7</v>
      </c>
      <c r="D13" s="54" t="s">
        <v>9</v>
      </c>
      <c r="E13" s="54" t="s">
        <v>10</v>
      </c>
      <c r="F13" s="54">
        <v>0</v>
      </c>
      <c r="G13" s="54"/>
    </row>
    <row r="14" spans="1:7">
      <c r="A14" s="54"/>
      <c r="B14" s="54" t="s">
        <v>6</v>
      </c>
      <c r="C14" s="54" t="s">
        <v>7</v>
      </c>
      <c r="D14" s="56" t="s">
        <v>11</v>
      </c>
      <c r="E14" s="54" t="s">
        <v>12</v>
      </c>
      <c r="F14" s="54">
        <v>1</v>
      </c>
      <c r="G14" s="54" t="s">
        <v>1635</v>
      </c>
    </row>
    <row r="15" spans="1:7">
      <c r="A15" s="54"/>
      <c r="B15" s="54" t="s">
        <v>6</v>
      </c>
      <c r="C15" s="54" t="s">
        <v>7</v>
      </c>
      <c r="D15" s="54" t="s">
        <v>17</v>
      </c>
      <c r="E15" s="54" t="s">
        <v>18</v>
      </c>
      <c r="F15" s="54">
        <v>0</v>
      </c>
      <c r="G15" s="54"/>
    </row>
    <row r="16" spans="1:7">
      <c r="A16" s="54"/>
      <c r="B16" s="54" t="s">
        <v>6</v>
      </c>
      <c r="C16" s="54" t="s">
        <v>13</v>
      </c>
      <c r="D16" s="54" t="s">
        <v>15</v>
      </c>
      <c r="E16" s="54" t="s">
        <v>16</v>
      </c>
      <c r="F16" s="54">
        <v>0</v>
      </c>
      <c r="G16" s="54"/>
    </row>
    <row r="17" spans="1:7" ht="51" customHeight="1">
      <c r="A17" s="54" t="s">
        <v>1428</v>
      </c>
      <c r="B17" s="58" t="s">
        <v>240</v>
      </c>
      <c r="C17" s="54"/>
      <c r="D17" s="54"/>
      <c r="E17" s="54"/>
      <c r="F17" s="54"/>
      <c r="G17" s="54"/>
    </row>
    <row r="18" spans="1:7">
      <c r="A18" s="54"/>
      <c r="B18" s="54" t="s">
        <v>241</v>
      </c>
      <c r="C18" s="54" t="s">
        <v>242</v>
      </c>
      <c r="D18" s="54" t="s">
        <v>243</v>
      </c>
      <c r="E18" s="54" t="s">
        <v>244</v>
      </c>
      <c r="F18" s="54">
        <v>0</v>
      </c>
      <c r="G18" s="54"/>
    </row>
    <row r="19" spans="1:7">
      <c r="A19" s="54"/>
      <c r="B19" s="54" t="s">
        <v>241</v>
      </c>
      <c r="C19" s="54" t="s">
        <v>242</v>
      </c>
      <c r="D19" s="54" t="s">
        <v>245</v>
      </c>
      <c r="E19" s="54" t="s">
        <v>246</v>
      </c>
      <c r="F19" s="54">
        <v>0</v>
      </c>
      <c r="G19" s="54"/>
    </row>
    <row r="20" spans="1:7">
      <c r="A20" s="54"/>
      <c r="B20" s="54" t="s">
        <v>241</v>
      </c>
      <c r="C20" s="54" t="s">
        <v>242</v>
      </c>
      <c r="D20" s="56" t="s">
        <v>247</v>
      </c>
      <c r="E20" s="54" t="s">
        <v>248</v>
      </c>
      <c r="F20" s="54">
        <v>1</v>
      </c>
      <c r="G20" s="54" t="s">
        <v>1635</v>
      </c>
    </row>
    <row r="21" spans="1:7">
      <c r="A21" s="54"/>
      <c r="B21" s="54" t="s">
        <v>241</v>
      </c>
      <c r="C21" s="54" t="s">
        <v>242</v>
      </c>
      <c r="D21" s="54" t="s">
        <v>249</v>
      </c>
      <c r="E21" s="56" t="s">
        <v>250</v>
      </c>
      <c r="F21" s="54">
        <v>1</v>
      </c>
      <c r="G21" s="54" t="s">
        <v>1418</v>
      </c>
    </row>
    <row r="22" spans="1:7">
      <c r="A22" s="54" t="s">
        <v>1429</v>
      </c>
      <c r="B22" s="54" t="s">
        <v>165</v>
      </c>
      <c r="C22" s="54"/>
      <c r="D22" s="54"/>
      <c r="E22" s="54"/>
      <c r="F22" s="54"/>
      <c r="G22" s="54"/>
    </row>
    <row r="23" spans="1:7">
      <c r="A23" s="54"/>
      <c r="B23" s="54" t="s">
        <v>165</v>
      </c>
      <c r="C23" s="54" t="s">
        <v>165</v>
      </c>
      <c r="D23" s="56" t="s">
        <v>166</v>
      </c>
      <c r="E23" s="54" t="s">
        <v>167</v>
      </c>
      <c r="F23" s="54">
        <v>1</v>
      </c>
      <c r="G23" s="54" t="s">
        <v>1418</v>
      </c>
    </row>
    <row r="24" spans="1:7">
      <c r="A24" s="54"/>
      <c r="B24" s="54" t="s">
        <v>165</v>
      </c>
      <c r="C24" s="54" t="s">
        <v>165</v>
      </c>
      <c r="D24" s="56" t="s">
        <v>168</v>
      </c>
      <c r="E24" s="54" t="s">
        <v>164</v>
      </c>
      <c r="F24" s="54">
        <v>1</v>
      </c>
      <c r="G24" s="54" t="s">
        <v>1418</v>
      </c>
    </row>
    <row r="25" spans="1:7">
      <c r="A25" s="54" t="s">
        <v>1430</v>
      </c>
      <c r="B25" s="54" t="s">
        <v>169</v>
      </c>
      <c r="C25" s="54"/>
      <c r="D25" s="54"/>
      <c r="E25" s="54"/>
      <c r="F25" s="54"/>
      <c r="G25" s="54"/>
    </row>
    <row r="26" spans="1:7">
      <c r="A26" s="54"/>
      <c r="B26" s="54" t="s">
        <v>170</v>
      </c>
      <c r="C26" s="54" t="s">
        <v>171</v>
      </c>
      <c r="D26" s="54" t="s">
        <v>172</v>
      </c>
      <c r="E26" s="54" t="s">
        <v>173</v>
      </c>
      <c r="F26" s="54">
        <v>0</v>
      </c>
      <c r="G26" s="54"/>
    </row>
    <row r="27" spans="1:7">
      <c r="A27" s="54"/>
      <c r="B27" s="54" t="s">
        <v>170</v>
      </c>
      <c r="C27" s="54" t="s">
        <v>171</v>
      </c>
      <c r="D27" s="54" t="s">
        <v>174</v>
      </c>
      <c r="E27" s="54" t="s">
        <v>175</v>
      </c>
      <c r="F27" s="54">
        <v>0</v>
      </c>
      <c r="G27" s="54"/>
    </row>
    <row r="28" spans="1:7">
      <c r="A28" s="54"/>
      <c r="B28" s="54" t="s">
        <v>170</v>
      </c>
      <c r="C28" s="54" t="s">
        <v>171</v>
      </c>
      <c r="D28" s="56" t="s">
        <v>176</v>
      </c>
      <c r="E28" s="54" t="s">
        <v>177</v>
      </c>
      <c r="F28" s="90">
        <v>1</v>
      </c>
      <c r="G28" s="90" t="s">
        <v>1419</v>
      </c>
    </row>
    <row r="29" spans="1:7">
      <c r="A29" s="54"/>
      <c r="B29" s="54" t="s">
        <v>170</v>
      </c>
      <c r="C29" s="54" t="s">
        <v>171</v>
      </c>
      <c r="D29" s="56" t="s">
        <v>178</v>
      </c>
      <c r="E29" s="54" t="s">
        <v>179</v>
      </c>
      <c r="F29" s="90"/>
      <c r="G29" s="90"/>
    </row>
    <row r="30" spans="1:7">
      <c r="A30" s="54" t="s">
        <v>1431</v>
      </c>
      <c r="B30" s="55" t="s">
        <v>323</v>
      </c>
      <c r="C30" s="54"/>
      <c r="D30" s="54"/>
      <c r="E30" s="54"/>
      <c r="F30" s="54"/>
      <c r="G30" s="54"/>
    </row>
    <row r="31" spans="1:7">
      <c r="A31" s="54"/>
      <c r="B31" s="54" t="s">
        <v>324</v>
      </c>
      <c r="C31" s="54" t="s">
        <v>325</v>
      </c>
      <c r="D31" s="54" t="s">
        <v>326</v>
      </c>
      <c r="E31" s="54" t="s">
        <v>246</v>
      </c>
      <c r="F31" s="54">
        <v>0</v>
      </c>
      <c r="G31" s="54"/>
    </row>
    <row r="32" spans="1:7">
      <c r="A32" s="54"/>
      <c r="B32" s="54" t="s">
        <v>324</v>
      </c>
      <c r="C32" s="54" t="s">
        <v>325</v>
      </c>
      <c r="D32" s="54" t="s">
        <v>327</v>
      </c>
      <c r="E32" s="54" t="s">
        <v>330</v>
      </c>
      <c r="F32" s="54">
        <v>0</v>
      </c>
      <c r="G32" s="54"/>
    </row>
    <row r="33" spans="1:7">
      <c r="A33" s="54"/>
      <c r="B33" s="54" t="s">
        <v>324</v>
      </c>
      <c r="C33" s="54" t="s">
        <v>325</v>
      </c>
      <c r="D33" s="54" t="s">
        <v>328</v>
      </c>
      <c r="E33" s="56" t="s">
        <v>319</v>
      </c>
      <c r="F33" s="54">
        <v>1</v>
      </c>
      <c r="G33" s="54" t="s">
        <v>1418</v>
      </c>
    </row>
    <row r="34" spans="1:7">
      <c r="A34" s="54"/>
      <c r="B34" s="54" t="s">
        <v>324</v>
      </c>
      <c r="C34" s="54" t="s">
        <v>325</v>
      </c>
      <c r="D34" s="56" t="s">
        <v>329</v>
      </c>
      <c r="E34" s="54" t="s">
        <v>331</v>
      </c>
      <c r="F34" s="54">
        <v>1</v>
      </c>
      <c r="G34" s="54" t="s">
        <v>1420</v>
      </c>
    </row>
    <row r="35" spans="1:7">
      <c r="A35" s="54" t="s">
        <v>1432</v>
      </c>
      <c r="B35" s="54" t="s">
        <v>1041</v>
      </c>
      <c r="C35" s="54"/>
      <c r="D35" s="54"/>
      <c r="E35" s="54"/>
      <c r="F35" s="54"/>
      <c r="G35" s="54"/>
    </row>
    <row r="36" spans="1:7">
      <c r="A36" s="54"/>
      <c r="B36" s="54" t="s">
        <v>1011</v>
      </c>
      <c r="C36" s="54" t="s">
        <v>1012</v>
      </c>
      <c r="D36" s="54" t="s">
        <v>1013</v>
      </c>
      <c r="E36" s="54" t="s">
        <v>1014</v>
      </c>
      <c r="F36" s="54">
        <v>0</v>
      </c>
      <c r="G36" s="54"/>
    </row>
    <row r="37" spans="1:7">
      <c r="A37" s="54" t="s">
        <v>1433</v>
      </c>
      <c r="B37" s="54" t="s">
        <v>1042</v>
      </c>
      <c r="C37" s="54"/>
      <c r="D37" s="54"/>
      <c r="E37" s="54"/>
      <c r="F37" s="54"/>
      <c r="G37" s="54"/>
    </row>
    <row r="38" spans="1:7">
      <c r="A38" s="54"/>
      <c r="B38" s="54" t="s">
        <v>1015</v>
      </c>
      <c r="C38" s="54" t="s">
        <v>1016</v>
      </c>
      <c r="D38" s="54" t="s">
        <v>1017</v>
      </c>
      <c r="E38" s="54"/>
      <c r="F38" s="54">
        <v>0</v>
      </c>
      <c r="G38" s="54"/>
    </row>
    <row r="39" spans="1:7">
      <c r="A39" s="54"/>
      <c r="B39" s="54" t="s">
        <v>1018</v>
      </c>
      <c r="C39" s="54" t="s">
        <v>1019</v>
      </c>
      <c r="D39" s="54" t="s">
        <v>1020</v>
      </c>
      <c r="E39" s="54"/>
      <c r="F39" s="54">
        <v>0</v>
      </c>
      <c r="G39" s="54"/>
    </row>
    <row r="40" spans="1:7">
      <c r="A40" s="54" t="s">
        <v>1434</v>
      </c>
      <c r="B40" s="54" t="s">
        <v>1043</v>
      </c>
      <c r="C40" s="54"/>
      <c r="D40" s="54"/>
      <c r="E40" s="54"/>
      <c r="F40" s="54"/>
      <c r="G40" s="54"/>
    </row>
    <row r="41" spans="1:7">
      <c r="A41" s="54"/>
      <c r="B41" s="54" t="s">
        <v>629</v>
      </c>
      <c r="C41" s="54" t="s">
        <v>629</v>
      </c>
      <c r="D41" s="54" t="s">
        <v>1021</v>
      </c>
      <c r="E41" s="56" t="s">
        <v>1022</v>
      </c>
      <c r="F41" s="54">
        <v>1</v>
      </c>
      <c r="G41" s="54" t="s">
        <v>1422</v>
      </c>
    </row>
    <row r="42" spans="1:7">
      <c r="A42" s="54"/>
      <c r="B42" s="54" t="s">
        <v>629</v>
      </c>
      <c r="C42" s="54" t="s">
        <v>629</v>
      </c>
      <c r="D42" s="54" t="s">
        <v>630</v>
      </c>
      <c r="E42" s="54"/>
      <c r="F42" s="54">
        <v>0</v>
      </c>
      <c r="G42" s="54"/>
    </row>
    <row r="43" spans="1:7">
      <c r="A43" s="54"/>
      <c r="B43" s="54" t="s">
        <v>629</v>
      </c>
      <c r="C43" s="54" t="s">
        <v>629</v>
      </c>
      <c r="D43" s="54" t="s">
        <v>632</v>
      </c>
      <c r="E43" s="54"/>
      <c r="F43" s="54">
        <v>0</v>
      </c>
      <c r="G43" s="54"/>
    </row>
    <row r="44" spans="1:7">
      <c r="A44" s="54"/>
      <c r="B44" s="54" t="s">
        <v>694</v>
      </c>
      <c r="C44" s="54" t="s">
        <v>431</v>
      </c>
      <c r="D44" s="54" t="s">
        <v>432</v>
      </c>
      <c r="E44" s="56" t="s">
        <v>907</v>
      </c>
      <c r="F44" s="90">
        <v>1</v>
      </c>
      <c r="G44" s="90" t="s">
        <v>1418</v>
      </c>
    </row>
    <row r="45" spans="1:7">
      <c r="A45" s="54"/>
      <c r="B45" s="54" t="s">
        <v>694</v>
      </c>
      <c r="C45" s="54" t="s">
        <v>431</v>
      </c>
      <c r="D45" s="54" t="s">
        <v>433</v>
      </c>
      <c r="E45" s="54"/>
      <c r="F45" s="90"/>
      <c r="G45" s="90"/>
    </row>
    <row r="46" spans="1:7">
      <c r="A46" s="54"/>
      <c r="B46" s="54" t="s">
        <v>694</v>
      </c>
      <c r="C46" s="54" t="s">
        <v>431</v>
      </c>
      <c r="D46" s="54" t="s">
        <v>434</v>
      </c>
      <c r="E46" s="56" t="s">
        <v>435</v>
      </c>
      <c r="F46" s="90"/>
      <c r="G46" s="90"/>
    </row>
    <row r="47" spans="1:7">
      <c r="A47" s="54"/>
      <c r="B47" s="54" t="s">
        <v>1023</v>
      </c>
      <c r="C47" s="54" t="s">
        <v>1023</v>
      </c>
      <c r="D47" s="54" t="s">
        <v>1024</v>
      </c>
      <c r="E47" s="56" t="s">
        <v>1025</v>
      </c>
      <c r="F47" s="90"/>
      <c r="G47" s="90"/>
    </row>
    <row r="48" spans="1:7">
      <c r="A48" s="54"/>
      <c r="B48" s="54" t="s">
        <v>1023</v>
      </c>
      <c r="C48" s="54" t="s">
        <v>1023</v>
      </c>
      <c r="D48" s="54" t="s">
        <v>1026</v>
      </c>
      <c r="E48" s="54"/>
      <c r="F48" s="90"/>
      <c r="G48" s="90"/>
    </row>
    <row r="49" spans="1:7">
      <c r="A49" s="54"/>
      <c r="B49" s="54" t="s">
        <v>1023</v>
      </c>
      <c r="C49" s="54" t="s">
        <v>1023</v>
      </c>
      <c r="D49" s="54" t="s">
        <v>1027</v>
      </c>
      <c r="E49" s="56" t="s">
        <v>1028</v>
      </c>
      <c r="F49" s="90"/>
      <c r="G49" s="90"/>
    </row>
    <row r="50" spans="1:7">
      <c r="A50" s="54"/>
      <c r="B50" s="54" t="s">
        <v>1029</v>
      </c>
      <c r="C50" s="54" t="s">
        <v>565</v>
      </c>
      <c r="D50" s="54" t="s">
        <v>569</v>
      </c>
      <c r="E50" s="56" t="s">
        <v>1030</v>
      </c>
      <c r="F50" s="54">
        <v>1</v>
      </c>
      <c r="G50" s="54" t="s">
        <v>1418</v>
      </c>
    </row>
    <row r="51" spans="1:7">
      <c r="A51" s="54"/>
      <c r="B51" s="54" t="s">
        <v>1029</v>
      </c>
      <c r="C51" s="54" t="s">
        <v>1031</v>
      </c>
      <c r="D51" s="54" t="s">
        <v>1032</v>
      </c>
      <c r="E51" s="54"/>
      <c r="F51" s="54"/>
      <c r="G51" s="54"/>
    </row>
    <row r="52" spans="1:7">
      <c r="A52" s="54" t="s">
        <v>1435</v>
      </c>
      <c r="B52" s="54" t="s">
        <v>1044</v>
      </c>
      <c r="C52" s="54"/>
      <c r="D52" s="54"/>
      <c r="E52" s="54"/>
      <c r="F52" s="54"/>
      <c r="G52" s="54"/>
    </row>
    <row r="53" spans="1:7">
      <c r="A53" s="54"/>
      <c r="B53" s="54" t="s">
        <v>1033</v>
      </c>
      <c r="C53" s="54" t="s">
        <v>1034</v>
      </c>
      <c r="D53" s="56" t="s">
        <v>1035</v>
      </c>
      <c r="E53" s="54"/>
      <c r="F53" s="54">
        <v>1</v>
      </c>
      <c r="G53" s="54" t="s">
        <v>1419</v>
      </c>
    </row>
    <row r="54" spans="1:7">
      <c r="A54" s="54"/>
      <c r="B54" s="54" t="s">
        <v>1036</v>
      </c>
      <c r="C54" s="54" t="s">
        <v>1037</v>
      </c>
      <c r="D54" s="54" t="s">
        <v>1038</v>
      </c>
      <c r="E54" s="54" t="s">
        <v>1039</v>
      </c>
      <c r="F54" s="54">
        <v>0</v>
      </c>
      <c r="G54" s="54"/>
    </row>
    <row r="55" spans="1:7">
      <c r="A55" s="54"/>
      <c r="B55" s="54" t="s">
        <v>1036</v>
      </c>
      <c r="C55" s="54" t="s">
        <v>537</v>
      </c>
      <c r="D55" s="54" t="s">
        <v>539</v>
      </c>
      <c r="E55" s="54" t="s">
        <v>1040</v>
      </c>
      <c r="F55" s="54">
        <v>0</v>
      </c>
      <c r="G55" s="54"/>
    </row>
    <row r="56" spans="1:7">
      <c r="A56" s="54"/>
      <c r="B56" s="54"/>
      <c r="C56" s="54"/>
      <c r="D56" s="54"/>
      <c r="E56" s="54"/>
      <c r="F56" s="54">
        <f>SUM(F3:F55)</f>
        <v>14</v>
      </c>
      <c r="G56" s="54"/>
    </row>
  </sheetData>
  <mergeCells count="4">
    <mergeCell ref="F28:F29"/>
    <mergeCell ref="G28:G29"/>
    <mergeCell ref="F44:F49"/>
    <mergeCell ref="G44:G49"/>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395B4-23C0-48C1-9193-CAFF9057EAD8}">
  <dimension ref="A1:G74"/>
  <sheetViews>
    <sheetView zoomScale="130" zoomScaleNormal="130" workbookViewId="0">
      <selection activeCell="K41" sqref="K41"/>
    </sheetView>
  </sheetViews>
  <sheetFormatPr defaultRowHeight="13.8"/>
  <cols>
    <col min="2" max="2" width="27.77734375" customWidth="1"/>
    <col min="3" max="3" width="9.5546875" bestFit="1" customWidth="1"/>
    <col min="4" max="5" width="29.21875" bestFit="1" customWidth="1"/>
    <col min="6" max="6" width="16.109375" bestFit="1" customWidth="1"/>
    <col min="7" max="7" width="11.6640625" bestFit="1" customWidth="1"/>
  </cols>
  <sheetData>
    <row r="1" spans="1:7" ht="15.6">
      <c r="A1" s="50"/>
      <c r="B1" s="50" t="s">
        <v>1</v>
      </c>
      <c r="C1" s="50" t="s">
        <v>2</v>
      </c>
      <c r="D1" s="50" t="s">
        <v>3</v>
      </c>
      <c r="E1" s="50" t="s">
        <v>4</v>
      </c>
      <c r="F1" s="50" t="s">
        <v>1415</v>
      </c>
      <c r="G1" s="50" t="s">
        <v>1416</v>
      </c>
    </row>
    <row r="2" spans="1:7" ht="26.4" customHeight="1">
      <c r="A2" s="54" t="s">
        <v>1426</v>
      </c>
      <c r="B2" s="55"/>
      <c r="C2" s="54"/>
      <c r="D2" s="54"/>
      <c r="E2" s="54"/>
      <c r="F2" s="54"/>
      <c r="G2" s="54"/>
    </row>
    <row r="3" spans="1:7">
      <c r="A3" s="54"/>
      <c r="B3" s="55" t="s">
        <v>781</v>
      </c>
      <c r="C3" s="54" t="s">
        <v>270</v>
      </c>
      <c r="D3" s="54" t="s">
        <v>782</v>
      </c>
      <c r="E3" s="54" t="s">
        <v>783</v>
      </c>
      <c r="F3" s="54">
        <v>0</v>
      </c>
      <c r="G3" s="54"/>
    </row>
    <row r="4" spans="1:7">
      <c r="A4" s="54"/>
      <c r="B4" s="55" t="s">
        <v>781</v>
      </c>
      <c r="C4" s="54" t="s">
        <v>784</v>
      </c>
      <c r="D4" s="54" t="s">
        <v>785</v>
      </c>
      <c r="E4" s="54" t="s">
        <v>786</v>
      </c>
      <c r="F4" s="54">
        <v>0</v>
      </c>
      <c r="G4" s="54"/>
    </row>
    <row r="5" spans="1:7">
      <c r="A5" s="54"/>
      <c r="B5" s="55" t="s">
        <v>781</v>
      </c>
      <c r="C5" s="54" t="s">
        <v>784</v>
      </c>
      <c r="D5" s="54" t="s">
        <v>787</v>
      </c>
      <c r="E5" s="54" t="s">
        <v>788</v>
      </c>
      <c r="F5" s="54">
        <v>0</v>
      </c>
      <c r="G5" s="54"/>
    </row>
    <row r="6" spans="1:7">
      <c r="A6" s="54"/>
      <c r="B6" s="55" t="s">
        <v>781</v>
      </c>
      <c r="C6" s="54" t="s">
        <v>33</v>
      </c>
      <c r="D6" s="54" t="s">
        <v>789</v>
      </c>
      <c r="E6" s="54" t="s">
        <v>790</v>
      </c>
      <c r="F6" s="54">
        <v>0</v>
      </c>
      <c r="G6" s="54"/>
    </row>
    <row r="7" spans="1:7">
      <c r="A7" s="54"/>
      <c r="B7" s="55" t="s">
        <v>781</v>
      </c>
      <c r="C7" s="54" t="s">
        <v>33</v>
      </c>
      <c r="D7" s="54" t="s">
        <v>791</v>
      </c>
      <c r="E7" s="54" t="s">
        <v>792</v>
      </c>
      <c r="F7" s="54">
        <v>0</v>
      </c>
      <c r="G7" s="54"/>
    </row>
    <row r="8" spans="1:7">
      <c r="A8" s="54"/>
      <c r="B8" s="54" t="s">
        <v>793</v>
      </c>
      <c r="C8" s="54" t="s">
        <v>794</v>
      </c>
      <c r="D8" s="54" t="s">
        <v>795</v>
      </c>
      <c r="E8" s="56" t="s">
        <v>796</v>
      </c>
      <c r="F8" s="54">
        <v>1</v>
      </c>
      <c r="G8" s="54" t="s">
        <v>1418</v>
      </c>
    </row>
    <row r="9" spans="1:7">
      <c r="A9" s="54"/>
      <c r="B9" s="54" t="s">
        <v>793</v>
      </c>
      <c r="C9" s="54" t="s">
        <v>794</v>
      </c>
      <c r="D9" s="54" t="s">
        <v>797</v>
      </c>
      <c r="E9" s="54"/>
      <c r="F9" s="54">
        <v>0</v>
      </c>
      <c r="G9" s="54"/>
    </row>
    <row r="10" spans="1:7">
      <c r="A10" s="54"/>
      <c r="B10" s="54" t="s">
        <v>798</v>
      </c>
      <c r="C10" s="54" t="s">
        <v>799</v>
      </c>
      <c r="D10" s="54" t="s">
        <v>800</v>
      </c>
      <c r="E10" s="56" t="s">
        <v>801</v>
      </c>
      <c r="F10" s="54">
        <v>1</v>
      </c>
      <c r="G10" s="54" t="s">
        <v>1418</v>
      </c>
    </row>
    <row r="11" spans="1:7">
      <c r="A11" s="54"/>
      <c r="B11" s="54" t="s">
        <v>798</v>
      </c>
      <c r="C11" s="54" t="s">
        <v>799</v>
      </c>
      <c r="D11" s="54" t="s">
        <v>802</v>
      </c>
      <c r="E11" s="54" t="s">
        <v>803</v>
      </c>
      <c r="F11" s="54">
        <v>0</v>
      </c>
      <c r="G11" s="54"/>
    </row>
    <row r="12" spans="1:7">
      <c r="A12" s="54"/>
      <c r="B12" s="54" t="s">
        <v>798</v>
      </c>
      <c r="C12" s="54" t="s">
        <v>799</v>
      </c>
      <c r="D12" s="54" t="s">
        <v>804</v>
      </c>
      <c r="E12" s="54"/>
      <c r="F12" s="54">
        <v>0</v>
      </c>
      <c r="G12" s="54"/>
    </row>
    <row r="13" spans="1:7">
      <c r="A13" s="54"/>
      <c r="B13" s="54" t="s">
        <v>798</v>
      </c>
      <c r="C13" s="54" t="s">
        <v>799</v>
      </c>
      <c r="D13" s="54" t="s">
        <v>805</v>
      </c>
      <c r="E13" s="54"/>
      <c r="F13" s="54">
        <v>0</v>
      </c>
      <c r="G13" s="54"/>
    </row>
    <row r="14" spans="1:7">
      <c r="A14" s="54"/>
      <c r="B14" s="54" t="s">
        <v>798</v>
      </c>
      <c r="C14" s="54" t="s">
        <v>799</v>
      </c>
      <c r="D14" s="56" t="s">
        <v>806</v>
      </c>
      <c r="E14" s="54"/>
      <c r="F14" s="54">
        <v>1</v>
      </c>
      <c r="G14" s="54" t="s">
        <v>1419</v>
      </c>
    </row>
    <row r="15" spans="1:7">
      <c r="A15" s="54"/>
      <c r="B15" s="54" t="s">
        <v>807</v>
      </c>
      <c r="C15" s="54" t="s">
        <v>808</v>
      </c>
      <c r="D15" s="54" t="s">
        <v>809</v>
      </c>
      <c r="E15" s="54" t="s">
        <v>810</v>
      </c>
      <c r="F15" s="54">
        <v>0</v>
      </c>
      <c r="G15" s="54"/>
    </row>
    <row r="16" spans="1:7">
      <c r="A16" s="54"/>
      <c r="B16" s="54" t="s">
        <v>807</v>
      </c>
      <c r="C16" s="54" t="s">
        <v>808</v>
      </c>
      <c r="D16" s="54" t="s">
        <v>811</v>
      </c>
      <c r="E16" s="54" t="s">
        <v>812</v>
      </c>
      <c r="F16" s="54">
        <v>0</v>
      </c>
      <c r="G16" s="54"/>
    </row>
    <row r="17" spans="1:7">
      <c r="A17" s="54"/>
      <c r="B17" s="54" t="s">
        <v>807</v>
      </c>
      <c r="C17" s="54" t="s">
        <v>808</v>
      </c>
      <c r="D17" s="54" t="s">
        <v>813</v>
      </c>
      <c r="E17" s="54" t="s">
        <v>814</v>
      </c>
      <c r="F17" s="54">
        <v>0</v>
      </c>
      <c r="G17" s="54"/>
    </row>
    <row r="18" spans="1:7">
      <c r="A18" s="54"/>
      <c r="B18" s="54" t="s">
        <v>807</v>
      </c>
      <c r="C18" s="54" t="s">
        <v>808</v>
      </c>
      <c r="D18" s="56" t="s">
        <v>815</v>
      </c>
      <c r="E18" s="54"/>
      <c r="F18" s="54">
        <v>1</v>
      </c>
      <c r="G18" s="54" t="s">
        <v>1419</v>
      </c>
    </row>
    <row r="19" spans="1:7">
      <c r="A19" s="54"/>
      <c r="B19" s="54" t="s">
        <v>816</v>
      </c>
      <c r="C19" s="54" t="s">
        <v>817</v>
      </c>
      <c r="D19" s="54" t="s">
        <v>818</v>
      </c>
      <c r="E19" s="54" t="s">
        <v>819</v>
      </c>
      <c r="F19" s="54">
        <v>0</v>
      </c>
      <c r="G19" s="54"/>
    </row>
    <row r="20" spans="1:7">
      <c r="A20" s="54"/>
      <c r="B20" s="54" t="s">
        <v>820</v>
      </c>
      <c r="C20" s="54" t="s">
        <v>821</v>
      </c>
      <c r="D20" s="54" t="s">
        <v>822</v>
      </c>
      <c r="E20" s="54" t="s">
        <v>823</v>
      </c>
      <c r="F20" s="54">
        <v>0</v>
      </c>
      <c r="G20" s="54"/>
    </row>
    <row r="21" spans="1:7">
      <c r="A21" s="54"/>
      <c r="B21" s="54" t="s">
        <v>820</v>
      </c>
      <c r="C21" s="54" t="s">
        <v>821</v>
      </c>
      <c r="D21" s="54" t="s">
        <v>824</v>
      </c>
      <c r="E21" s="54"/>
      <c r="F21" s="54">
        <v>0</v>
      </c>
      <c r="G21" s="54"/>
    </row>
    <row r="22" spans="1:7">
      <c r="A22" s="54"/>
      <c r="B22" s="89" t="s">
        <v>825</v>
      </c>
      <c r="C22" s="54" t="s">
        <v>826</v>
      </c>
      <c r="D22" s="54" t="s">
        <v>827</v>
      </c>
      <c r="E22" s="56" t="s">
        <v>828</v>
      </c>
      <c r="F22" s="54">
        <v>1</v>
      </c>
      <c r="G22" s="54" t="s">
        <v>1422</v>
      </c>
    </row>
    <row r="23" spans="1:7">
      <c r="A23" s="54"/>
      <c r="B23" s="90"/>
      <c r="C23" s="54" t="s">
        <v>826</v>
      </c>
      <c r="D23" s="54" t="s">
        <v>829</v>
      </c>
      <c r="E23" s="54"/>
      <c r="F23" s="54">
        <v>0</v>
      </c>
      <c r="G23" s="54"/>
    </row>
    <row r="24" spans="1:7">
      <c r="A24" s="54"/>
      <c r="B24" s="90"/>
      <c r="C24" s="54" t="s">
        <v>826</v>
      </c>
      <c r="D24" s="54" t="s">
        <v>830</v>
      </c>
      <c r="E24" s="54"/>
      <c r="F24" s="54">
        <v>0</v>
      </c>
      <c r="G24" s="54"/>
    </row>
    <row r="25" spans="1:7">
      <c r="A25" s="54"/>
      <c r="B25" s="90"/>
      <c r="C25" s="54" t="s">
        <v>363</v>
      </c>
      <c r="D25" s="56" t="s">
        <v>831</v>
      </c>
      <c r="E25" s="54" t="s">
        <v>364</v>
      </c>
      <c r="F25" s="91">
        <v>1</v>
      </c>
      <c r="G25" s="91" t="s">
        <v>1418</v>
      </c>
    </row>
    <row r="26" spans="1:7">
      <c r="A26" s="54"/>
      <c r="B26" s="90"/>
      <c r="C26" s="54" t="s">
        <v>363</v>
      </c>
      <c r="D26" s="56" t="s">
        <v>830</v>
      </c>
      <c r="E26" s="54"/>
      <c r="F26" s="93"/>
      <c r="G26" s="93"/>
    </row>
    <row r="27" spans="1:7">
      <c r="A27" s="54"/>
      <c r="B27" s="90"/>
      <c r="C27" s="54" t="s">
        <v>366</v>
      </c>
      <c r="D27" s="56" t="s">
        <v>832</v>
      </c>
      <c r="E27" s="54" t="s">
        <v>364</v>
      </c>
      <c r="F27" s="93"/>
      <c r="G27" s="93"/>
    </row>
    <row r="28" spans="1:7">
      <c r="A28" s="54"/>
      <c r="B28" s="90"/>
      <c r="C28" s="54" t="s">
        <v>366</v>
      </c>
      <c r="D28" s="56" t="s">
        <v>830</v>
      </c>
      <c r="E28" s="54"/>
      <c r="F28" s="93"/>
      <c r="G28" s="93"/>
    </row>
    <row r="29" spans="1:7">
      <c r="A29" s="54"/>
      <c r="B29" s="90"/>
      <c r="C29" s="54" t="s">
        <v>833</v>
      </c>
      <c r="D29" s="56" t="s">
        <v>832</v>
      </c>
      <c r="E29" s="54" t="s">
        <v>364</v>
      </c>
      <c r="F29" s="93"/>
      <c r="G29" s="93"/>
    </row>
    <row r="30" spans="1:7">
      <c r="A30" s="54"/>
      <c r="B30" s="90"/>
      <c r="C30" s="54" t="s">
        <v>833</v>
      </c>
      <c r="D30" s="56" t="s">
        <v>830</v>
      </c>
      <c r="E30" s="54"/>
      <c r="F30" s="93"/>
      <c r="G30" s="93"/>
    </row>
    <row r="31" spans="1:7">
      <c r="A31" s="54"/>
      <c r="B31" s="90"/>
      <c r="C31" s="54" t="s">
        <v>834</v>
      </c>
      <c r="D31" s="56" t="s">
        <v>832</v>
      </c>
      <c r="E31" s="54" t="s">
        <v>364</v>
      </c>
      <c r="F31" s="93"/>
      <c r="G31" s="93"/>
    </row>
    <row r="32" spans="1:7">
      <c r="A32" s="54"/>
      <c r="B32" s="90"/>
      <c r="C32" s="54" t="s">
        <v>834</v>
      </c>
      <c r="D32" s="56" t="s">
        <v>830</v>
      </c>
      <c r="E32" s="54"/>
      <c r="F32" s="93"/>
      <c r="G32" s="93"/>
    </row>
    <row r="33" spans="1:7">
      <c r="A33" s="54"/>
      <c r="B33" s="90"/>
      <c r="C33" s="54" t="s">
        <v>379</v>
      </c>
      <c r="D33" s="56" t="s">
        <v>832</v>
      </c>
      <c r="E33" s="54" t="s">
        <v>364</v>
      </c>
      <c r="F33" s="93"/>
      <c r="G33" s="93"/>
    </row>
    <row r="34" spans="1:7">
      <c r="A34" s="54"/>
      <c r="B34" s="90"/>
      <c r="C34" s="54" t="s">
        <v>379</v>
      </c>
      <c r="D34" s="56" t="s">
        <v>830</v>
      </c>
      <c r="E34" s="54"/>
      <c r="F34" s="93"/>
      <c r="G34" s="93"/>
    </row>
    <row r="35" spans="1:7">
      <c r="A35" s="54"/>
      <c r="B35" s="90"/>
      <c r="C35" s="54" t="s">
        <v>367</v>
      </c>
      <c r="D35" s="56" t="s">
        <v>832</v>
      </c>
      <c r="E35" s="54" t="s">
        <v>364</v>
      </c>
      <c r="F35" s="92"/>
      <c r="G35" s="92"/>
    </row>
    <row r="36" spans="1:7">
      <c r="A36" s="54"/>
      <c r="B36" s="90"/>
      <c r="C36" s="54" t="s">
        <v>367</v>
      </c>
      <c r="D36" s="56" t="s">
        <v>835</v>
      </c>
      <c r="E36" s="54"/>
      <c r="F36" s="54">
        <v>0</v>
      </c>
      <c r="G36" s="54"/>
    </row>
    <row r="37" spans="1:7">
      <c r="A37" s="54"/>
      <c r="B37" s="54" t="s">
        <v>836</v>
      </c>
      <c r="C37" s="54" t="s">
        <v>837</v>
      </c>
      <c r="D37" s="54" t="s">
        <v>838</v>
      </c>
      <c r="E37" s="54" t="s">
        <v>839</v>
      </c>
      <c r="F37" s="54">
        <v>0</v>
      </c>
      <c r="G37" s="54"/>
    </row>
    <row r="38" spans="1:7">
      <c r="A38" s="54"/>
      <c r="B38" s="54" t="s">
        <v>836</v>
      </c>
      <c r="C38" s="54" t="s">
        <v>837</v>
      </c>
      <c r="D38" s="54"/>
      <c r="E38" s="54" t="s">
        <v>840</v>
      </c>
      <c r="F38" s="54">
        <v>0</v>
      </c>
      <c r="G38" s="54"/>
    </row>
    <row r="39" spans="1:7">
      <c r="A39" s="54"/>
      <c r="B39" s="54" t="s">
        <v>836</v>
      </c>
      <c r="C39" s="54" t="s">
        <v>61</v>
      </c>
      <c r="D39" s="54" t="s">
        <v>841</v>
      </c>
      <c r="E39" s="54" t="s">
        <v>842</v>
      </c>
      <c r="F39" s="54">
        <v>0</v>
      </c>
      <c r="G39" s="54"/>
    </row>
    <row r="40" spans="1:7">
      <c r="A40" s="54"/>
      <c r="B40" s="54" t="s">
        <v>836</v>
      </c>
      <c r="C40" s="54" t="s">
        <v>61</v>
      </c>
      <c r="D40" s="54"/>
      <c r="E40" s="54" t="s">
        <v>843</v>
      </c>
      <c r="F40" s="54">
        <v>0</v>
      </c>
      <c r="G40" s="54"/>
    </row>
    <row r="41" spans="1:7" ht="125.4">
      <c r="A41" s="54" t="s">
        <v>1427</v>
      </c>
      <c r="B41" s="57" t="s">
        <v>1114</v>
      </c>
      <c r="C41" s="54"/>
      <c r="D41" s="54"/>
      <c r="E41" s="54"/>
      <c r="F41" s="54"/>
      <c r="G41" s="54"/>
    </row>
    <row r="42" spans="1:7">
      <c r="A42" s="54"/>
      <c r="B42" s="90" t="s">
        <v>1115</v>
      </c>
      <c r="C42" s="54" t="s">
        <v>1116</v>
      </c>
      <c r="D42" s="54" t="s">
        <v>1117</v>
      </c>
      <c r="E42" s="54" t="s">
        <v>1118</v>
      </c>
      <c r="F42" s="54">
        <v>0</v>
      </c>
      <c r="G42" s="54"/>
    </row>
    <row r="43" spans="1:7">
      <c r="A43" s="54"/>
      <c r="B43" s="90"/>
      <c r="C43" s="54" t="s">
        <v>1116</v>
      </c>
      <c r="D43" s="54" t="s">
        <v>1119</v>
      </c>
      <c r="E43" s="54" t="s">
        <v>1118</v>
      </c>
      <c r="F43" s="54">
        <v>0</v>
      </c>
      <c r="G43" s="54"/>
    </row>
    <row r="44" spans="1:7">
      <c r="A44" s="54"/>
      <c r="B44" s="90"/>
      <c r="C44" s="54" t="s">
        <v>1120</v>
      </c>
      <c r="D44" s="54" t="s">
        <v>1121</v>
      </c>
      <c r="E44" s="54" t="s">
        <v>1122</v>
      </c>
      <c r="F44" s="54">
        <v>0</v>
      </c>
      <c r="G44" s="54"/>
    </row>
    <row r="45" spans="1:7">
      <c r="A45" s="54"/>
      <c r="B45" s="90"/>
      <c r="C45" s="54" t="s">
        <v>1120</v>
      </c>
      <c r="D45" s="54" t="s">
        <v>1123</v>
      </c>
      <c r="E45" s="54" t="s">
        <v>1122</v>
      </c>
      <c r="F45" s="54">
        <v>0</v>
      </c>
      <c r="G45" s="54"/>
    </row>
    <row r="46" spans="1:7">
      <c r="A46" s="54"/>
      <c r="B46" s="90"/>
      <c r="C46" s="54" t="s">
        <v>74</v>
      </c>
      <c r="D46" s="54" t="s">
        <v>1124</v>
      </c>
      <c r="E46" s="54" t="s">
        <v>1125</v>
      </c>
      <c r="F46" s="54">
        <v>0</v>
      </c>
      <c r="G46" s="54"/>
    </row>
    <row r="47" spans="1:7">
      <c r="A47" s="54"/>
      <c r="B47" s="90"/>
      <c r="C47" s="54" t="s">
        <v>74</v>
      </c>
      <c r="D47" s="54" t="s">
        <v>1126</v>
      </c>
      <c r="E47" s="54" t="s">
        <v>1127</v>
      </c>
      <c r="F47" s="54">
        <v>0</v>
      </c>
      <c r="G47" s="54"/>
    </row>
    <row r="48" spans="1:7">
      <c r="A48" s="54"/>
      <c r="B48" s="90"/>
      <c r="C48" s="54" t="s">
        <v>74</v>
      </c>
      <c r="D48" s="54" t="s">
        <v>1128</v>
      </c>
      <c r="E48" s="54" t="s">
        <v>1129</v>
      </c>
      <c r="F48" s="54">
        <v>0</v>
      </c>
      <c r="G48" s="54"/>
    </row>
    <row r="49" spans="1:7">
      <c r="A49" s="54"/>
      <c r="B49" s="90"/>
      <c r="C49" s="54" t="s">
        <v>231</v>
      </c>
      <c r="D49" s="54" t="s">
        <v>1130</v>
      </c>
      <c r="E49" s="54" t="s">
        <v>1131</v>
      </c>
      <c r="F49" s="54">
        <v>0</v>
      </c>
      <c r="G49" s="54"/>
    </row>
    <row r="50" spans="1:7">
      <c r="A50" s="54"/>
      <c r="B50" s="90"/>
      <c r="C50" s="54" t="s">
        <v>231</v>
      </c>
      <c r="D50" s="54" t="s">
        <v>1132</v>
      </c>
      <c r="E50" s="54" t="s">
        <v>1133</v>
      </c>
      <c r="F50" s="54">
        <v>0</v>
      </c>
      <c r="G50" s="54"/>
    </row>
    <row r="51" spans="1:7">
      <c r="A51" s="54"/>
      <c r="B51" s="90"/>
      <c r="C51" s="54" t="s">
        <v>231</v>
      </c>
      <c r="D51" s="54" t="s">
        <v>1134</v>
      </c>
      <c r="E51" s="54" t="s">
        <v>1135</v>
      </c>
      <c r="F51" s="54">
        <v>0</v>
      </c>
      <c r="G51" s="54"/>
    </row>
    <row r="52" spans="1:7">
      <c r="A52" s="54"/>
      <c r="B52" s="54" t="s">
        <v>1136</v>
      </c>
      <c r="C52" s="54" t="s">
        <v>1137</v>
      </c>
      <c r="D52" s="54" t="s">
        <v>1138</v>
      </c>
      <c r="E52" s="54" t="s">
        <v>1139</v>
      </c>
      <c r="F52" s="54">
        <v>0</v>
      </c>
      <c r="G52" s="54"/>
    </row>
    <row r="53" spans="1:7">
      <c r="A53" s="54"/>
      <c r="B53" s="54" t="s">
        <v>1136</v>
      </c>
      <c r="C53" s="54" t="s">
        <v>1137</v>
      </c>
      <c r="D53" s="54" t="s">
        <v>1140</v>
      </c>
      <c r="E53" s="54"/>
      <c r="F53" s="54">
        <v>0</v>
      </c>
      <c r="G53" s="54"/>
    </row>
    <row r="54" spans="1:7">
      <c r="A54" s="54"/>
      <c r="B54" s="54" t="s">
        <v>1136</v>
      </c>
      <c r="C54" s="54" t="s">
        <v>1141</v>
      </c>
      <c r="D54" s="54" t="s">
        <v>1142</v>
      </c>
      <c r="E54" s="56" t="s">
        <v>1143</v>
      </c>
      <c r="F54" s="54">
        <v>1</v>
      </c>
      <c r="G54" s="54" t="s">
        <v>1418</v>
      </c>
    </row>
    <row r="55" spans="1:7">
      <c r="A55" s="54"/>
      <c r="B55" s="54" t="s">
        <v>1136</v>
      </c>
      <c r="C55" s="54" t="s">
        <v>1141</v>
      </c>
      <c r="D55" s="54" t="s">
        <v>1144</v>
      </c>
      <c r="E55" s="54"/>
      <c r="F55" s="54">
        <v>0</v>
      </c>
      <c r="G55" s="54"/>
    </row>
    <row r="56" spans="1:7">
      <c r="A56" s="54"/>
      <c r="B56" s="54" t="s">
        <v>1145</v>
      </c>
      <c r="C56" s="54" t="s">
        <v>1146</v>
      </c>
      <c r="D56" s="54" t="s">
        <v>1147</v>
      </c>
      <c r="E56" s="56" t="s">
        <v>1148</v>
      </c>
      <c r="F56" s="54">
        <v>1</v>
      </c>
      <c r="G56" s="54" t="s">
        <v>1635</v>
      </c>
    </row>
    <row r="57" spans="1:7">
      <c r="A57" s="54"/>
      <c r="B57" s="54" t="s">
        <v>1145</v>
      </c>
      <c r="C57" s="54" t="s">
        <v>1146</v>
      </c>
      <c r="D57" s="54" t="s">
        <v>1149</v>
      </c>
      <c r="E57" s="54"/>
      <c r="F57" s="54">
        <v>0</v>
      </c>
      <c r="G57" s="54"/>
    </row>
    <row r="58" spans="1:7">
      <c r="A58" s="54"/>
      <c r="B58" s="54" t="s">
        <v>1145</v>
      </c>
      <c r="C58" s="54" t="s">
        <v>1146</v>
      </c>
      <c r="D58" s="54" t="s">
        <v>1150</v>
      </c>
      <c r="E58" s="54"/>
      <c r="F58" s="54">
        <v>0</v>
      </c>
      <c r="G58" s="54"/>
    </row>
    <row r="59" spans="1:7">
      <c r="A59" s="54"/>
      <c r="B59" s="54" t="s">
        <v>1145</v>
      </c>
      <c r="C59" s="54" t="s">
        <v>1146</v>
      </c>
      <c r="D59" s="54" t="s">
        <v>1151</v>
      </c>
      <c r="E59" s="54"/>
      <c r="F59" s="54">
        <v>0</v>
      </c>
      <c r="G59" s="54"/>
    </row>
    <row r="60" spans="1:7">
      <c r="A60" s="54" t="s">
        <v>1428</v>
      </c>
      <c r="B60" s="54" t="s">
        <v>1294</v>
      </c>
      <c r="C60" s="54"/>
      <c r="D60" s="54"/>
      <c r="E60" s="54"/>
      <c r="F60" s="54"/>
      <c r="G60" s="54"/>
    </row>
    <row r="61" spans="1:7">
      <c r="A61" s="54"/>
      <c r="B61" s="54" t="s">
        <v>1182</v>
      </c>
      <c r="C61" s="54" t="s">
        <v>1182</v>
      </c>
      <c r="D61" s="54" t="s">
        <v>1183</v>
      </c>
      <c r="E61" s="54"/>
      <c r="F61" s="54">
        <v>0</v>
      </c>
      <c r="G61" s="54"/>
    </row>
    <row r="62" spans="1:7">
      <c r="A62" s="54"/>
      <c r="B62" s="54" t="s">
        <v>1210</v>
      </c>
      <c r="C62" s="54" t="s">
        <v>488</v>
      </c>
      <c r="D62" s="54" t="s">
        <v>1211</v>
      </c>
      <c r="E62" s="56" t="s">
        <v>1212</v>
      </c>
      <c r="F62" s="54">
        <v>1</v>
      </c>
      <c r="G62" s="54" t="s">
        <v>1422</v>
      </c>
    </row>
    <row r="63" spans="1:7">
      <c r="A63" s="54"/>
      <c r="B63" s="54" t="s">
        <v>1213</v>
      </c>
      <c r="C63" s="54" t="s">
        <v>1214</v>
      </c>
      <c r="D63" s="54" t="s">
        <v>1215</v>
      </c>
      <c r="E63" s="54"/>
      <c r="F63" s="54">
        <v>0</v>
      </c>
      <c r="G63" s="54"/>
    </row>
    <row r="64" spans="1:7">
      <c r="A64" s="54"/>
      <c r="B64" s="54" t="s">
        <v>1213</v>
      </c>
      <c r="C64" s="54" t="s">
        <v>1214</v>
      </c>
      <c r="D64" s="54" t="s">
        <v>1216</v>
      </c>
      <c r="E64" s="56" t="s">
        <v>1217</v>
      </c>
      <c r="F64" s="54">
        <v>1</v>
      </c>
      <c r="G64" s="54" t="s">
        <v>1419</v>
      </c>
    </row>
    <row r="65" spans="1:7">
      <c r="A65" s="54" t="s">
        <v>1429</v>
      </c>
      <c r="B65" s="55" t="s">
        <v>285</v>
      </c>
      <c r="C65" s="54"/>
      <c r="D65" s="54"/>
      <c r="E65" s="54"/>
      <c r="F65" s="54"/>
      <c r="G65" s="54"/>
    </row>
    <row r="66" spans="1:7">
      <c r="A66" s="54"/>
      <c r="B66" s="54" t="s">
        <v>294</v>
      </c>
      <c r="C66" s="54" t="s">
        <v>295</v>
      </c>
      <c r="D66" s="54" t="s">
        <v>296</v>
      </c>
      <c r="E66" s="54" t="s">
        <v>312</v>
      </c>
      <c r="F66" s="54">
        <v>0</v>
      </c>
      <c r="G66" s="54"/>
    </row>
    <row r="67" spans="1:7">
      <c r="A67" s="54"/>
      <c r="B67" s="54" t="s">
        <v>294</v>
      </c>
      <c r="C67" s="54" t="s">
        <v>295</v>
      </c>
      <c r="D67" s="54" t="s">
        <v>297</v>
      </c>
      <c r="E67" s="54" t="s">
        <v>311</v>
      </c>
      <c r="F67" s="54">
        <v>0</v>
      </c>
      <c r="G67" s="54"/>
    </row>
    <row r="68" spans="1:7">
      <c r="A68" s="54"/>
      <c r="B68" s="54" t="s">
        <v>298</v>
      </c>
      <c r="C68" s="54" t="s">
        <v>299</v>
      </c>
      <c r="D68" s="54" t="s">
        <v>300</v>
      </c>
      <c r="E68" s="54" t="s">
        <v>310</v>
      </c>
      <c r="F68" s="54">
        <v>0</v>
      </c>
      <c r="G68" s="54"/>
    </row>
    <row r="69" spans="1:7">
      <c r="A69" s="54"/>
      <c r="B69" s="54" t="s">
        <v>298</v>
      </c>
      <c r="C69" s="54" t="s">
        <v>299</v>
      </c>
      <c r="D69" s="54" t="s">
        <v>301</v>
      </c>
      <c r="E69" s="54" t="s">
        <v>309</v>
      </c>
      <c r="F69" s="54">
        <v>0</v>
      </c>
      <c r="G69" s="54"/>
    </row>
    <row r="70" spans="1:7">
      <c r="A70" s="54"/>
      <c r="B70" s="54" t="s">
        <v>298</v>
      </c>
      <c r="C70" s="54" t="s">
        <v>302</v>
      </c>
      <c r="D70" s="56" t="s">
        <v>303</v>
      </c>
      <c r="E70" s="54" t="s">
        <v>308</v>
      </c>
      <c r="F70" s="91">
        <v>1</v>
      </c>
      <c r="G70" s="91" t="s">
        <v>1424</v>
      </c>
    </row>
    <row r="71" spans="1:7">
      <c r="A71" s="54"/>
      <c r="B71" s="54" t="s">
        <v>298</v>
      </c>
      <c r="C71" s="54" t="s">
        <v>302</v>
      </c>
      <c r="D71" s="56" t="s">
        <v>304</v>
      </c>
      <c r="E71" s="54" t="s">
        <v>308</v>
      </c>
      <c r="F71" s="93"/>
      <c r="G71" s="93"/>
    </row>
    <row r="72" spans="1:7">
      <c r="A72" s="54"/>
      <c r="B72" s="54" t="s">
        <v>298</v>
      </c>
      <c r="C72" s="54" t="s">
        <v>302</v>
      </c>
      <c r="D72" s="56" t="s">
        <v>305</v>
      </c>
      <c r="E72" s="54" t="s">
        <v>307</v>
      </c>
      <c r="F72" s="93"/>
      <c r="G72" s="93"/>
    </row>
    <row r="73" spans="1:7">
      <c r="A73" s="54"/>
      <c r="B73" s="54" t="s">
        <v>298</v>
      </c>
      <c r="C73" s="54" t="s">
        <v>302</v>
      </c>
      <c r="D73" s="56" t="s">
        <v>306</v>
      </c>
      <c r="E73" s="54" t="s">
        <v>307</v>
      </c>
      <c r="F73" s="92"/>
      <c r="G73" s="92"/>
    </row>
    <row r="74" spans="1:7">
      <c r="A74" s="54"/>
      <c r="B74" s="54"/>
      <c r="C74" s="54"/>
      <c r="D74" s="54"/>
      <c r="E74" s="54"/>
      <c r="F74" s="54">
        <f>SUM(F3:F73)</f>
        <v>11</v>
      </c>
      <c r="G74" s="54"/>
    </row>
  </sheetData>
  <mergeCells count="6">
    <mergeCell ref="B22:B36"/>
    <mergeCell ref="B42:B51"/>
    <mergeCell ref="F25:F35"/>
    <mergeCell ref="G25:G35"/>
    <mergeCell ref="F70:F73"/>
    <mergeCell ref="G70:G73"/>
  </mergeCells>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6DDFD-9EFC-4977-9BC9-D308E73BACAB}">
  <dimension ref="A1:G60"/>
  <sheetViews>
    <sheetView topLeftCell="A37" zoomScale="130" zoomScaleNormal="130" workbookViewId="0">
      <selection activeCell="G50" sqref="G50"/>
    </sheetView>
  </sheetViews>
  <sheetFormatPr defaultRowHeight="13.8"/>
  <cols>
    <col min="2" max="2" width="25.109375" customWidth="1"/>
    <col min="3" max="3" width="13.88671875" bestFit="1" customWidth="1"/>
    <col min="4" max="4" width="29.21875" bestFit="1" customWidth="1"/>
    <col min="5" max="5" width="33.6640625" bestFit="1" customWidth="1"/>
    <col min="6" max="6" width="16.109375" bestFit="1" customWidth="1"/>
    <col min="7" max="7" width="11.6640625" bestFit="1" customWidth="1"/>
  </cols>
  <sheetData>
    <row r="1" spans="1:7" ht="15.6">
      <c r="A1" s="50"/>
      <c r="B1" s="50" t="s">
        <v>1</v>
      </c>
      <c r="C1" s="50" t="s">
        <v>2</v>
      </c>
      <c r="D1" s="50" t="s">
        <v>3</v>
      </c>
      <c r="E1" s="50" t="s">
        <v>4</v>
      </c>
      <c r="F1" s="50" t="s">
        <v>1415</v>
      </c>
      <c r="G1" s="50" t="s">
        <v>1416</v>
      </c>
    </row>
    <row r="2" spans="1:7">
      <c r="A2" s="54" t="s">
        <v>1426</v>
      </c>
      <c r="B2" s="55" t="s">
        <v>285</v>
      </c>
      <c r="C2" s="54"/>
      <c r="D2" s="54"/>
      <c r="E2" s="54"/>
      <c r="F2" s="54"/>
      <c r="G2" s="54"/>
    </row>
    <row r="3" spans="1:7">
      <c r="A3" s="54"/>
      <c r="B3" s="54" t="s">
        <v>294</v>
      </c>
      <c r="C3" s="54" t="s">
        <v>295</v>
      </c>
      <c r="D3" s="54" t="s">
        <v>296</v>
      </c>
      <c r="E3" s="54" t="s">
        <v>312</v>
      </c>
      <c r="F3" s="54">
        <v>0</v>
      </c>
      <c r="G3" s="54"/>
    </row>
    <row r="4" spans="1:7">
      <c r="A4" s="54"/>
      <c r="B4" s="54" t="s">
        <v>294</v>
      </c>
      <c r="C4" s="54" t="s">
        <v>295</v>
      </c>
      <c r="D4" s="54" t="s">
        <v>297</v>
      </c>
      <c r="E4" s="54" t="s">
        <v>311</v>
      </c>
      <c r="F4" s="54">
        <v>0</v>
      </c>
      <c r="G4" s="54"/>
    </row>
    <row r="5" spans="1:7">
      <c r="A5" s="54"/>
      <c r="B5" s="54" t="s">
        <v>298</v>
      </c>
      <c r="C5" s="54" t="s">
        <v>299</v>
      </c>
      <c r="D5" s="54" t="s">
        <v>300</v>
      </c>
      <c r="E5" s="54" t="s">
        <v>310</v>
      </c>
      <c r="F5" s="54">
        <v>0</v>
      </c>
      <c r="G5" s="54"/>
    </row>
    <row r="6" spans="1:7">
      <c r="A6" s="54"/>
      <c r="B6" s="54" t="s">
        <v>298</v>
      </c>
      <c r="C6" s="54" t="s">
        <v>299</v>
      </c>
      <c r="D6" s="54" t="s">
        <v>301</v>
      </c>
      <c r="E6" s="54" t="s">
        <v>309</v>
      </c>
      <c r="F6" s="54">
        <v>0</v>
      </c>
      <c r="G6" s="54"/>
    </row>
    <row r="7" spans="1:7">
      <c r="A7" s="54"/>
      <c r="B7" s="54" t="s">
        <v>298</v>
      </c>
      <c r="C7" s="54" t="s">
        <v>302</v>
      </c>
      <c r="D7" s="56" t="s">
        <v>303</v>
      </c>
      <c r="E7" s="54" t="s">
        <v>308</v>
      </c>
      <c r="F7" s="91">
        <v>1</v>
      </c>
      <c r="G7" s="91" t="s">
        <v>1424</v>
      </c>
    </row>
    <row r="8" spans="1:7">
      <c r="A8" s="54"/>
      <c r="B8" s="54" t="s">
        <v>298</v>
      </c>
      <c r="C8" s="54" t="s">
        <v>302</v>
      </c>
      <c r="D8" s="56" t="s">
        <v>304</v>
      </c>
      <c r="E8" s="54" t="s">
        <v>308</v>
      </c>
      <c r="F8" s="93"/>
      <c r="G8" s="93"/>
    </row>
    <row r="9" spans="1:7">
      <c r="A9" s="54"/>
      <c r="B9" s="54" t="s">
        <v>298</v>
      </c>
      <c r="C9" s="54" t="s">
        <v>302</v>
      </c>
      <c r="D9" s="56" t="s">
        <v>305</v>
      </c>
      <c r="E9" s="54" t="s">
        <v>307</v>
      </c>
      <c r="F9" s="93"/>
      <c r="G9" s="93"/>
    </row>
    <row r="10" spans="1:7">
      <c r="A10" s="54"/>
      <c r="B10" s="54" t="s">
        <v>298</v>
      </c>
      <c r="C10" s="54" t="s">
        <v>302</v>
      </c>
      <c r="D10" s="56" t="s">
        <v>306</v>
      </c>
      <c r="E10" s="54" t="s">
        <v>307</v>
      </c>
      <c r="F10" s="92"/>
      <c r="G10" s="92"/>
    </row>
    <row r="11" spans="1:7">
      <c r="A11" s="54" t="s">
        <v>1427</v>
      </c>
      <c r="B11" s="54" t="s">
        <v>1294</v>
      </c>
      <c r="C11" s="54"/>
      <c r="D11" s="54"/>
      <c r="E11" s="54"/>
      <c r="F11" s="54"/>
      <c r="G11" s="54"/>
    </row>
    <row r="12" spans="1:7">
      <c r="A12" s="54"/>
      <c r="B12" s="54" t="s">
        <v>1182</v>
      </c>
      <c r="C12" s="54" t="s">
        <v>1182</v>
      </c>
      <c r="D12" s="54" t="s">
        <v>1183</v>
      </c>
      <c r="E12" s="54"/>
      <c r="F12" s="54">
        <v>0</v>
      </c>
      <c r="G12" s="54"/>
    </row>
    <row r="13" spans="1:7">
      <c r="A13" s="54"/>
      <c r="B13" s="54" t="s">
        <v>1210</v>
      </c>
      <c r="C13" s="54" t="s">
        <v>488</v>
      </c>
      <c r="D13" s="54" t="s">
        <v>1211</v>
      </c>
      <c r="E13" s="56" t="s">
        <v>1212</v>
      </c>
      <c r="F13" s="54">
        <v>1</v>
      </c>
      <c r="G13" s="54" t="s">
        <v>1422</v>
      </c>
    </row>
    <row r="14" spans="1:7">
      <c r="A14" s="54"/>
      <c r="B14" s="54" t="s">
        <v>1213</v>
      </c>
      <c r="C14" s="54" t="s">
        <v>1214</v>
      </c>
      <c r="D14" s="54" t="s">
        <v>1215</v>
      </c>
      <c r="E14" s="54"/>
      <c r="F14" s="54">
        <v>0</v>
      </c>
      <c r="G14" s="54"/>
    </row>
    <row r="15" spans="1:7">
      <c r="A15" s="54"/>
      <c r="B15" s="54" t="s">
        <v>1213</v>
      </c>
      <c r="C15" s="54" t="s">
        <v>1214</v>
      </c>
      <c r="D15" s="54" t="s">
        <v>1216</v>
      </c>
      <c r="E15" s="56" t="s">
        <v>1217</v>
      </c>
      <c r="F15" s="54">
        <v>1</v>
      </c>
      <c r="G15" s="54" t="s">
        <v>1419</v>
      </c>
    </row>
    <row r="16" spans="1:7">
      <c r="A16" s="54" t="s">
        <v>1428</v>
      </c>
      <c r="B16" s="54" t="s">
        <v>200</v>
      </c>
      <c r="C16" s="54"/>
      <c r="D16" s="54"/>
      <c r="E16" s="54"/>
      <c r="F16" s="54"/>
      <c r="G16" s="54"/>
    </row>
    <row r="17" spans="1:7">
      <c r="A17" s="54"/>
      <c r="B17" s="54" t="s">
        <v>1084</v>
      </c>
      <c r="C17" s="54" t="s">
        <v>758</v>
      </c>
      <c r="D17" s="54" t="s">
        <v>1085</v>
      </c>
      <c r="E17" s="56" t="s">
        <v>759</v>
      </c>
      <c r="F17" s="54">
        <v>1</v>
      </c>
      <c r="G17" s="54" t="s">
        <v>1418</v>
      </c>
    </row>
    <row r="18" spans="1:7">
      <c r="A18" s="54"/>
      <c r="B18" s="54" t="s">
        <v>1084</v>
      </c>
      <c r="C18" s="54" t="s">
        <v>1086</v>
      </c>
      <c r="D18" s="54" t="s">
        <v>1087</v>
      </c>
      <c r="E18" s="56" t="s">
        <v>1088</v>
      </c>
      <c r="F18" s="54">
        <v>1</v>
      </c>
      <c r="G18" s="54" t="s">
        <v>1418</v>
      </c>
    </row>
    <row r="19" spans="1:7">
      <c r="A19" s="54"/>
      <c r="B19" s="54" t="s">
        <v>1084</v>
      </c>
      <c r="C19" s="54" t="s">
        <v>1086</v>
      </c>
      <c r="D19" s="54" t="s">
        <v>1089</v>
      </c>
      <c r="E19" s="54"/>
      <c r="F19" s="54">
        <v>0</v>
      </c>
      <c r="G19" s="54"/>
    </row>
    <row r="20" spans="1:7">
      <c r="A20" s="54"/>
      <c r="B20" s="54" t="s">
        <v>1090</v>
      </c>
      <c r="C20" s="54" t="s">
        <v>453</v>
      </c>
      <c r="D20" s="54" t="s">
        <v>1091</v>
      </c>
      <c r="E20" s="56" t="s">
        <v>1092</v>
      </c>
      <c r="F20" s="54">
        <v>1</v>
      </c>
      <c r="G20" s="54" t="s">
        <v>1420</v>
      </c>
    </row>
    <row r="21" spans="1:7">
      <c r="A21" s="54" t="s">
        <v>1429</v>
      </c>
      <c r="B21" s="54" t="s">
        <v>213</v>
      </c>
      <c r="C21" s="54"/>
      <c r="D21" s="54"/>
      <c r="E21" s="54"/>
      <c r="F21" s="54"/>
      <c r="G21" s="54"/>
    </row>
    <row r="22" spans="1:7">
      <c r="A22" s="54"/>
      <c r="B22" s="54" t="s">
        <v>629</v>
      </c>
      <c r="C22" s="54" t="s">
        <v>629</v>
      </c>
      <c r="D22" s="54" t="s">
        <v>1021</v>
      </c>
      <c r="E22" s="56" t="s">
        <v>1022</v>
      </c>
      <c r="F22" s="54">
        <v>1</v>
      </c>
      <c r="G22" s="54" t="s">
        <v>1418</v>
      </c>
    </row>
    <row r="23" spans="1:7">
      <c r="A23" s="54"/>
      <c r="B23" s="54" t="s">
        <v>629</v>
      </c>
      <c r="C23" s="54" t="s">
        <v>629</v>
      </c>
      <c r="D23" s="54" t="s">
        <v>630</v>
      </c>
      <c r="E23" s="54"/>
      <c r="F23" s="54">
        <v>0</v>
      </c>
      <c r="G23" s="54"/>
    </row>
    <row r="24" spans="1:7">
      <c r="A24" s="54"/>
      <c r="B24" s="54" t="s">
        <v>629</v>
      </c>
      <c r="C24" s="54" t="s">
        <v>629</v>
      </c>
      <c r="D24" s="54" t="s">
        <v>632</v>
      </c>
      <c r="E24" s="54"/>
      <c r="F24" s="54">
        <v>0</v>
      </c>
      <c r="G24" s="54"/>
    </row>
    <row r="25" spans="1:7">
      <c r="A25" s="54"/>
      <c r="B25" s="54" t="s">
        <v>1062</v>
      </c>
      <c r="C25" s="54" t="s">
        <v>343</v>
      </c>
      <c r="D25" s="54" t="s">
        <v>696</v>
      </c>
      <c r="E25" s="54"/>
      <c r="F25" s="54">
        <v>0</v>
      </c>
      <c r="G25" s="54"/>
    </row>
    <row r="26" spans="1:7">
      <c r="A26" s="54"/>
      <c r="B26" s="54" t="s">
        <v>1062</v>
      </c>
      <c r="C26" s="54" t="s">
        <v>343</v>
      </c>
      <c r="D26" s="54" t="s">
        <v>422</v>
      </c>
      <c r="E26" s="54"/>
      <c r="F26" s="54">
        <v>0</v>
      </c>
      <c r="G26" s="54"/>
    </row>
    <row r="27" spans="1:7">
      <c r="A27" s="54"/>
      <c r="B27" s="54" t="s">
        <v>1062</v>
      </c>
      <c r="C27" s="54" t="s">
        <v>343</v>
      </c>
      <c r="D27" s="54" t="s">
        <v>545</v>
      </c>
      <c r="E27" s="54"/>
      <c r="F27" s="54">
        <v>0</v>
      </c>
      <c r="G27" s="54"/>
    </row>
    <row r="28" spans="1:7">
      <c r="A28" s="54"/>
      <c r="B28" s="54" t="s">
        <v>1062</v>
      </c>
      <c r="C28" s="54" t="s">
        <v>431</v>
      </c>
      <c r="D28" s="56" t="s">
        <v>432</v>
      </c>
      <c r="E28" s="54" t="s">
        <v>907</v>
      </c>
      <c r="F28" s="91">
        <v>1</v>
      </c>
      <c r="G28" s="91" t="s">
        <v>1418</v>
      </c>
    </row>
    <row r="29" spans="1:7">
      <c r="A29" s="54"/>
      <c r="B29" s="54" t="s">
        <v>1062</v>
      </c>
      <c r="C29" s="54" t="s">
        <v>431</v>
      </c>
      <c r="D29" s="56" t="s">
        <v>433</v>
      </c>
      <c r="E29" s="54"/>
      <c r="F29" s="93"/>
      <c r="G29" s="93"/>
    </row>
    <row r="30" spans="1:7">
      <c r="A30" s="54"/>
      <c r="B30" s="54" t="s">
        <v>1062</v>
      </c>
      <c r="C30" s="54" t="s">
        <v>431</v>
      </c>
      <c r="D30" s="56" t="s">
        <v>434</v>
      </c>
      <c r="E30" s="54" t="s">
        <v>435</v>
      </c>
      <c r="F30" s="93"/>
      <c r="G30" s="93"/>
    </row>
    <row r="31" spans="1:7">
      <c r="A31" s="54"/>
      <c r="B31" s="54" t="s">
        <v>694</v>
      </c>
      <c r="C31" s="54" t="s">
        <v>431</v>
      </c>
      <c r="D31" s="56" t="s">
        <v>432</v>
      </c>
      <c r="E31" s="54" t="s">
        <v>907</v>
      </c>
      <c r="F31" s="93"/>
      <c r="G31" s="93"/>
    </row>
    <row r="32" spans="1:7">
      <c r="A32" s="54"/>
      <c r="B32" s="54" t="s">
        <v>694</v>
      </c>
      <c r="C32" s="54" t="s">
        <v>431</v>
      </c>
      <c r="D32" s="56" t="s">
        <v>433</v>
      </c>
      <c r="E32" s="54"/>
      <c r="F32" s="93"/>
      <c r="G32" s="93"/>
    </row>
    <row r="33" spans="1:7">
      <c r="A33" s="54"/>
      <c r="B33" s="54" t="s">
        <v>694</v>
      </c>
      <c r="C33" s="54" t="s">
        <v>431</v>
      </c>
      <c r="D33" s="56" t="s">
        <v>434</v>
      </c>
      <c r="E33" s="54" t="s">
        <v>435</v>
      </c>
      <c r="F33" s="92"/>
      <c r="G33" s="92"/>
    </row>
    <row r="34" spans="1:7">
      <c r="A34" s="54" t="s">
        <v>1430</v>
      </c>
      <c r="B34" s="54" t="s">
        <v>214</v>
      </c>
      <c r="C34" s="54"/>
      <c r="D34" s="54"/>
      <c r="E34" s="54"/>
      <c r="F34" s="54"/>
      <c r="G34" s="54"/>
    </row>
    <row r="35" spans="1:7">
      <c r="A35" s="54"/>
      <c r="B35" s="54" t="s">
        <v>438</v>
      </c>
      <c r="C35" s="54" t="s">
        <v>438</v>
      </c>
      <c r="D35" s="54" t="s">
        <v>439</v>
      </c>
      <c r="E35" s="54"/>
      <c r="F35" s="54">
        <v>0</v>
      </c>
      <c r="G35" s="54"/>
    </row>
    <row r="36" spans="1:7">
      <c r="A36" s="54"/>
      <c r="B36" s="54" t="s">
        <v>438</v>
      </c>
      <c r="C36" s="54" t="s">
        <v>438</v>
      </c>
      <c r="D36" s="54" t="s">
        <v>440</v>
      </c>
      <c r="E36" s="56" t="s">
        <v>441</v>
      </c>
      <c r="F36" s="54">
        <v>1</v>
      </c>
      <c r="G36" s="54" t="s">
        <v>1422</v>
      </c>
    </row>
    <row r="37" spans="1:7">
      <c r="A37" s="54"/>
      <c r="B37" s="54" t="s">
        <v>438</v>
      </c>
      <c r="C37" s="54" t="s">
        <v>438</v>
      </c>
      <c r="D37" s="54" t="s">
        <v>442</v>
      </c>
      <c r="E37" s="54"/>
      <c r="F37" s="54">
        <v>0</v>
      </c>
      <c r="G37" s="54"/>
    </row>
    <row r="38" spans="1:7">
      <c r="A38" s="54"/>
      <c r="B38" s="54" t="s">
        <v>1023</v>
      </c>
      <c r="C38" s="54" t="s">
        <v>764</v>
      </c>
      <c r="D38" s="54" t="s">
        <v>1093</v>
      </c>
      <c r="E38" s="56" t="s">
        <v>1025</v>
      </c>
      <c r="F38" s="54">
        <v>1</v>
      </c>
      <c r="G38" s="54" t="s">
        <v>1419</v>
      </c>
    </row>
    <row r="39" spans="1:7">
      <c r="A39" s="54"/>
      <c r="B39" s="54" t="s">
        <v>1023</v>
      </c>
      <c r="C39" s="54" t="s">
        <v>764</v>
      </c>
      <c r="D39" s="54" t="s">
        <v>1094</v>
      </c>
      <c r="E39" s="54"/>
      <c r="F39" s="54">
        <v>0</v>
      </c>
      <c r="G39" s="54"/>
    </row>
    <row r="40" spans="1:7">
      <c r="A40" s="54"/>
      <c r="B40" s="54" t="s">
        <v>1023</v>
      </c>
      <c r="C40" s="54" t="s">
        <v>764</v>
      </c>
      <c r="D40" s="54" t="s">
        <v>1095</v>
      </c>
      <c r="E40" s="56" t="s">
        <v>1028</v>
      </c>
      <c r="F40" s="54">
        <v>1</v>
      </c>
      <c r="G40" s="54" t="s">
        <v>1419</v>
      </c>
    </row>
    <row r="41" spans="1:7">
      <c r="A41" s="54" t="s">
        <v>1431</v>
      </c>
      <c r="B41" s="54" t="s">
        <v>1106</v>
      </c>
      <c r="C41" s="54"/>
      <c r="D41" s="54"/>
      <c r="E41" s="54"/>
      <c r="F41" s="54"/>
      <c r="G41" s="54"/>
    </row>
    <row r="42" spans="1:7">
      <c r="A42" s="54"/>
      <c r="B42" s="54" t="s">
        <v>1096</v>
      </c>
      <c r="C42" s="54" t="s">
        <v>616</v>
      </c>
      <c r="D42" s="54" t="s">
        <v>1049</v>
      </c>
      <c r="E42" s="54"/>
      <c r="F42" s="54">
        <v>0</v>
      </c>
      <c r="G42" s="54"/>
    </row>
    <row r="43" spans="1:7">
      <c r="A43" s="54"/>
      <c r="B43" s="54" t="s">
        <v>1096</v>
      </c>
      <c r="C43" s="54" t="s">
        <v>616</v>
      </c>
      <c r="D43" s="54" t="s">
        <v>1050</v>
      </c>
      <c r="E43" s="54"/>
      <c r="F43" s="54">
        <v>0</v>
      </c>
      <c r="G43" s="54"/>
    </row>
    <row r="44" spans="1:7">
      <c r="A44" s="54"/>
      <c r="B44" s="54" t="s">
        <v>1096</v>
      </c>
      <c r="C44" s="54" t="s">
        <v>616</v>
      </c>
      <c r="D44" s="54" t="s">
        <v>1051</v>
      </c>
      <c r="E44" s="54"/>
      <c r="F44" s="54">
        <v>0</v>
      </c>
      <c r="G44" s="54"/>
    </row>
    <row r="45" spans="1:7">
      <c r="A45" s="54"/>
      <c r="B45" s="54" t="s">
        <v>1097</v>
      </c>
      <c r="C45" s="54" t="s">
        <v>1098</v>
      </c>
      <c r="D45" s="54" t="s">
        <v>1099</v>
      </c>
      <c r="E45" s="54" t="s">
        <v>1100</v>
      </c>
      <c r="F45" s="54">
        <v>0</v>
      </c>
      <c r="G45" s="54"/>
    </row>
    <row r="46" spans="1:7">
      <c r="A46" s="54"/>
      <c r="B46" s="54" t="s">
        <v>1097</v>
      </c>
      <c r="C46" s="54" t="s">
        <v>1101</v>
      </c>
      <c r="D46" s="54" t="s">
        <v>1102</v>
      </c>
      <c r="E46" s="54"/>
      <c r="F46" s="54">
        <v>0</v>
      </c>
      <c r="G46" s="54"/>
    </row>
    <row r="47" spans="1:7">
      <c r="A47" s="54"/>
      <c r="B47" s="54" t="s">
        <v>1097</v>
      </c>
      <c r="C47" s="54" t="s">
        <v>1103</v>
      </c>
      <c r="D47" s="54" t="s">
        <v>1104</v>
      </c>
      <c r="E47" s="54" t="s">
        <v>1105</v>
      </c>
      <c r="F47" s="54">
        <v>0</v>
      </c>
      <c r="G47" s="54"/>
    </row>
    <row r="48" spans="1:7">
      <c r="A48" s="54" t="s">
        <v>1432</v>
      </c>
      <c r="B48" s="54" t="s">
        <v>1300</v>
      </c>
      <c r="C48" s="54"/>
      <c r="D48" s="54"/>
      <c r="E48" s="54"/>
      <c r="F48" s="54"/>
      <c r="G48" s="54"/>
    </row>
    <row r="49" spans="1:7">
      <c r="A49" s="54"/>
      <c r="B49" s="54" t="s">
        <v>1265</v>
      </c>
      <c r="C49" s="54" t="s">
        <v>1266</v>
      </c>
      <c r="D49" s="54" t="s">
        <v>1267</v>
      </c>
      <c r="E49" s="54"/>
      <c r="F49" s="54">
        <v>0</v>
      </c>
      <c r="G49" s="54"/>
    </row>
    <row r="50" spans="1:7">
      <c r="A50" s="54"/>
      <c r="B50" s="54" t="s">
        <v>1265</v>
      </c>
      <c r="C50" s="54" t="s">
        <v>1268</v>
      </c>
      <c r="D50" s="54" t="s">
        <v>1269</v>
      </c>
      <c r="E50" s="56" t="s">
        <v>1060</v>
      </c>
      <c r="F50" s="54">
        <v>1</v>
      </c>
      <c r="G50" s="54" t="s">
        <v>1418</v>
      </c>
    </row>
    <row r="51" spans="1:7">
      <c r="A51" s="54"/>
      <c r="B51" s="54" t="s">
        <v>1270</v>
      </c>
      <c r="C51" s="54" t="s">
        <v>431</v>
      </c>
      <c r="D51" s="54" t="s">
        <v>432</v>
      </c>
      <c r="E51" s="54" t="s">
        <v>907</v>
      </c>
      <c r="F51" s="54">
        <v>0</v>
      </c>
      <c r="G51" s="54"/>
    </row>
    <row r="52" spans="1:7">
      <c r="A52" s="54"/>
      <c r="B52" s="54" t="s">
        <v>1270</v>
      </c>
      <c r="C52" s="54" t="s">
        <v>431</v>
      </c>
      <c r="D52" s="54" t="s">
        <v>433</v>
      </c>
      <c r="E52" s="54"/>
      <c r="F52" s="54">
        <v>0</v>
      </c>
      <c r="G52" s="54"/>
    </row>
    <row r="53" spans="1:7">
      <c r="A53" s="54"/>
      <c r="B53" s="54" t="s">
        <v>1270</v>
      </c>
      <c r="C53" s="54" t="s">
        <v>431</v>
      </c>
      <c r="D53" s="54" t="s">
        <v>434</v>
      </c>
      <c r="E53" s="54" t="s">
        <v>435</v>
      </c>
      <c r="F53" s="54">
        <v>0</v>
      </c>
      <c r="G53" s="54"/>
    </row>
    <row r="54" spans="1:7">
      <c r="A54" s="54"/>
      <c r="B54" s="54" t="s">
        <v>1271</v>
      </c>
      <c r="C54" s="54" t="s">
        <v>1272</v>
      </c>
      <c r="D54" s="54" t="s">
        <v>1273</v>
      </c>
      <c r="E54" s="54"/>
      <c r="F54" s="54">
        <v>0</v>
      </c>
      <c r="G54" s="54"/>
    </row>
    <row r="55" spans="1:7">
      <c r="A55" s="54"/>
      <c r="B55" s="54" t="s">
        <v>1274</v>
      </c>
      <c r="C55" s="54" t="s">
        <v>1275</v>
      </c>
      <c r="D55" s="54" t="s">
        <v>1276</v>
      </c>
      <c r="E55" s="54"/>
      <c r="F55" s="54">
        <v>0</v>
      </c>
      <c r="G55" s="54"/>
    </row>
    <row r="56" spans="1:7">
      <c r="A56" s="54"/>
      <c r="B56" s="54" t="s">
        <v>1277</v>
      </c>
      <c r="C56" s="54" t="s">
        <v>1278</v>
      </c>
      <c r="D56" s="54" t="s">
        <v>1279</v>
      </c>
      <c r="E56" s="56" t="s">
        <v>1280</v>
      </c>
      <c r="F56" s="54">
        <v>1</v>
      </c>
      <c r="G56" s="54" t="s">
        <v>1419</v>
      </c>
    </row>
    <row r="57" spans="1:7">
      <c r="A57" s="54" t="s">
        <v>1433</v>
      </c>
      <c r="B57" s="54" t="s">
        <v>165</v>
      </c>
      <c r="C57" s="54"/>
      <c r="D57" s="54"/>
      <c r="E57" s="54"/>
      <c r="F57" s="54"/>
      <c r="G57" s="54"/>
    </row>
    <row r="58" spans="1:7">
      <c r="A58" s="54"/>
      <c r="B58" s="54" t="s">
        <v>165</v>
      </c>
      <c r="C58" s="54" t="s">
        <v>165</v>
      </c>
      <c r="D58" s="56" t="s">
        <v>166</v>
      </c>
      <c r="E58" s="54" t="s">
        <v>167</v>
      </c>
      <c r="F58" s="91">
        <v>1</v>
      </c>
      <c r="G58" s="91" t="s">
        <v>1418</v>
      </c>
    </row>
    <row r="59" spans="1:7">
      <c r="A59" s="54"/>
      <c r="B59" s="54" t="s">
        <v>165</v>
      </c>
      <c r="C59" s="54" t="s">
        <v>165</v>
      </c>
      <c r="D59" s="56" t="s">
        <v>168</v>
      </c>
      <c r="E59" s="54" t="s">
        <v>164</v>
      </c>
      <c r="F59" s="92"/>
      <c r="G59" s="92"/>
    </row>
    <row r="60" spans="1:7">
      <c r="A60" s="54"/>
      <c r="B60" s="54"/>
      <c r="C60" s="54"/>
      <c r="D60" s="54"/>
      <c r="E60" s="54"/>
      <c r="F60" s="54">
        <f>SUM(F3:F59)</f>
        <v>14</v>
      </c>
      <c r="G60" s="54"/>
    </row>
  </sheetData>
  <mergeCells count="6">
    <mergeCell ref="F7:F10"/>
    <mergeCell ref="G7:G10"/>
    <mergeCell ref="F28:F33"/>
    <mergeCell ref="G28:G33"/>
    <mergeCell ref="F58:F59"/>
    <mergeCell ref="G58:G59"/>
  </mergeCells>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8849E-7610-4A5E-BB5E-C321A6DE1915}">
  <dimension ref="A1:G71"/>
  <sheetViews>
    <sheetView zoomScale="130" zoomScaleNormal="130" workbookViewId="0">
      <selection activeCell="E10" sqref="E10"/>
    </sheetView>
  </sheetViews>
  <sheetFormatPr defaultRowHeight="13.8"/>
  <cols>
    <col min="2" max="2" width="28.33203125" customWidth="1"/>
    <col min="3" max="3" width="21.77734375" customWidth="1"/>
    <col min="4" max="4" width="18.109375" customWidth="1"/>
    <col min="5" max="5" width="37.109375" bestFit="1" customWidth="1"/>
    <col min="6" max="6" width="17.77734375" bestFit="1" customWidth="1"/>
    <col min="7" max="7" width="10.44140625" bestFit="1" customWidth="1"/>
  </cols>
  <sheetData>
    <row r="1" spans="1:7" ht="15.6">
      <c r="A1" s="68"/>
      <c r="B1" s="68" t="s">
        <v>1</v>
      </c>
      <c r="C1" s="68" t="s">
        <v>2</v>
      </c>
      <c r="D1" s="68" t="s">
        <v>3</v>
      </c>
      <c r="E1" s="68" t="s">
        <v>4</v>
      </c>
      <c r="F1" s="68" t="s">
        <v>1415</v>
      </c>
      <c r="G1" s="68" t="s">
        <v>1416</v>
      </c>
    </row>
    <row r="2" spans="1:7">
      <c r="A2" s="65" t="s">
        <v>1426</v>
      </c>
      <c r="B2" s="55"/>
      <c r="C2" s="65"/>
      <c r="D2" s="65"/>
      <c r="E2" s="65"/>
      <c r="F2" s="65"/>
      <c r="G2" s="65"/>
    </row>
    <row r="3" spans="1:7">
      <c r="A3" s="65"/>
      <c r="B3" s="65" t="s">
        <v>38</v>
      </c>
      <c r="C3" s="65" t="s">
        <v>39</v>
      </c>
      <c r="D3" s="65" t="s">
        <v>40</v>
      </c>
      <c r="E3" s="65" t="s">
        <v>41</v>
      </c>
      <c r="F3" s="65">
        <v>0</v>
      </c>
      <c r="G3" s="65"/>
    </row>
    <row r="4" spans="1:7">
      <c r="A4" s="65"/>
      <c r="B4" s="65" t="s">
        <v>38</v>
      </c>
      <c r="C4" s="65" t="s">
        <v>39</v>
      </c>
      <c r="D4" s="65" t="s">
        <v>42</v>
      </c>
      <c r="E4" s="65" t="s">
        <v>43</v>
      </c>
      <c r="F4" s="65">
        <v>0</v>
      </c>
      <c r="G4" s="65"/>
    </row>
    <row r="5" spans="1:7">
      <c r="A5" s="65"/>
      <c r="B5" s="65" t="s">
        <v>38</v>
      </c>
      <c r="C5" s="65" t="s">
        <v>39</v>
      </c>
      <c r="D5" s="65" t="s">
        <v>44</v>
      </c>
      <c r="E5" s="66" t="s">
        <v>45</v>
      </c>
      <c r="F5" s="65">
        <v>1</v>
      </c>
      <c r="G5" s="65" t="s">
        <v>1418</v>
      </c>
    </row>
    <row r="6" spans="1:7">
      <c r="A6" s="65"/>
      <c r="B6" s="65" t="s">
        <v>38</v>
      </c>
      <c r="C6" s="65" t="s">
        <v>46</v>
      </c>
      <c r="D6" s="65" t="s">
        <v>47</v>
      </c>
      <c r="E6" s="65" t="s">
        <v>57</v>
      </c>
      <c r="F6" s="65">
        <v>0</v>
      </c>
      <c r="G6" s="65"/>
    </row>
    <row r="7" spans="1:7">
      <c r="A7" s="65"/>
      <c r="B7" s="65" t="s">
        <v>49</v>
      </c>
      <c r="C7" s="65" t="s">
        <v>50</v>
      </c>
      <c r="D7" s="65" t="s">
        <v>51</v>
      </c>
      <c r="E7" s="65" t="s">
        <v>52</v>
      </c>
      <c r="F7" s="65">
        <v>0</v>
      </c>
      <c r="G7" s="65"/>
    </row>
    <row r="8" spans="1:7">
      <c r="A8" s="65"/>
      <c r="B8" s="65" t="s">
        <v>49</v>
      </c>
      <c r="C8" s="65" t="s">
        <v>50</v>
      </c>
      <c r="D8" s="65" t="s">
        <v>53</v>
      </c>
      <c r="E8" s="65" t="s">
        <v>54</v>
      </c>
      <c r="F8" s="65">
        <v>0</v>
      </c>
      <c r="G8" s="65"/>
    </row>
    <row r="9" spans="1:7">
      <c r="A9" s="65"/>
      <c r="B9" s="65" t="s">
        <v>49</v>
      </c>
      <c r="C9" s="65" t="s">
        <v>50</v>
      </c>
      <c r="D9" s="66" t="s">
        <v>55</v>
      </c>
      <c r="E9" s="65" t="s">
        <v>56</v>
      </c>
      <c r="F9" s="65">
        <v>1</v>
      </c>
      <c r="G9" s="65" t="s">
        <v>1420</v>
      </c>
    </row>
    <row r="10" spans="1:7">
      <c r="A10" s="65"/>
      <c r="B10" s="65" t="s">
        <v>49</v>
      </c>
      <c r="C10" s="65" t="s">
        <v>46</v>
      </c>
      <c r="D10" s="65" t="s">
        <v>47</v>
      </c>
      <c r="E10" s="65" t="s">
        <v>58</v>
      </c>
      <c r="F10" s="65">
        <v>0</v>
      </c>
      <c r="G10" s="65"/>
    </row>
    <row r="11" spans="1:7">
      <c r="A11" s="65" t="s">
        <v>1427</v>
      </c>
      <c r="B11" s="65"/>
      <c r="C11" s="65"/>
      <c r="D11" s="65"/>
      <c r="E11" s="65"/>
      <c r="F11" s="65"/>
      <c r="G11" s="65"/>
    </row>
    <row r="12" spans="1:7">
      <c r="A12" s="65"/>
      <c r="B12" s="65" t="s">
        <v>170</v>
      </c>
      <c r="C12" s="65" t="s">
        <v>171</v>
      </c>
      <c r="D12" s="65" t="s">
        <v>172</v>
      </c>
      <c r="E12" s="65" t="s">
        <v>173</v>
      </c>
      <c r="F12" s="65">
        <v>0</v>
      </c>
      <c r="G12" s="65"/>
    </row>
    <row r="13" spans="1:7">
      <c r="A13" s="65"/>
      <c r="B13" s="65" t="s">
        <v>170</v>
      </c>
      <c r="C13" s="65" t="s">
        <v>171</v>
      </c>
      <c r="D13" s="65" t="s">
        <v>174</v>
      </c>
      <c r="E13" s="65" t="s">
        <v>175</v>
      </c>
      <c r="F13" s="65">
        <v>0</v>
      </c>
      <c r="G13" s="65"/>
    </row>
    <row r="14" spans="1:7">
      <c r="A14" s="65"/>
      <c r="B14" s="65" t="s">
        <v>170</v>
      </c>
      <c r="C14" s="65" t="s">
        <v>171</v>
      </c>
      <c r="D14" s="66" t="s">
        <v>176</v>
      </c>
      <c r="E14" s="65" t="s">
        <v>177</v>
      </c>
      <c r="F14" s="65">
        <v>1</v>
      </c>
      <c r="G14" s="65" t="s">
        <v>1419</v>
      </c>
    </row>
    <row r="15" spans="1:7">
      <c r="A15" s="65"/>
      <c r="B15" s="65" t="s">
        <v>170</v>
      </c>
      <c r="C15" s="65" t="s">
        <v>171</v>
      </c>
      <c r="D15" s="66" t="s">
        <v>178</v>
      </c>
      <c r="E15" s="65" t="s">
        <v>179</v>
      </c>
      <c r="F15" s="65">
        <v>1</v>
      </c>
      <c r="G15" s="65" t="s">
        <v>1419</v>
      </c>
    </row>
    <row r="16" spans="1:7">
      <c r="A16" s="65" t="s">
        <v>1428</v>
      </c>
      <c r="B16" s="65"/>
      <c r="C16" s="65"/>
      <c r="D16" s="65"/>
      <c r="E16" s="65"/>
      <c r="F16" s="65"/>
      <c r="G16" s="65"/>
    </row>
    <row r="17" spans="1:7">
      <c r="A17" s="65"/>
      <c r="B17" s="90" t="s">
        <v>1115</v>
      </c>
      <c r="C17" s="65" t="s">
        <v>1116</v>
      </c>
      <c r="D17" s="65" t="s">
        <v>1117</v>
      </c>
      <c r="E17" s="65" t="s">
        <v>1118</v>
      </c>
      <c r="F17" s="65">
        <v>0</v>
      </c>
      <c r="G17" s="65"/>
    </row>
    <row r="18" spans="1:7">
      <c r="A18" s="65"/>
      <c r="B18" s="90"/>
      <c r="C18" s="65" t="s">
        <v>1116</v>
      </c>
      <c r="D18" s="65" t="s">
        <v>1119</v>
      </c>
      <c r="E18" s="65" t="s">
        <v>1118</v>
      </c>
      <c r="F18" s="65">
        <v>0</v>
      </c>
      <c r="G18" s="65"/>
    </row>
    <row r="19" spans="1:7">
      <c r="A19" s="65"/>
      <c r="B19" s="90"/>
      <c r="C19" s="65" t="s">
        <v>1120</v>
      </c>
      <c r="D19" s="65" t="s">
        <v>1121</v>
      </c>
      <c r="E19" s="65" t="s">
        <v>1122</v>
      </c>
      <c r="F19" s="65">
        <v>0</v>
      </c>
      <c r="G19" s="65"/>
    </row>
    <row r="20" spans="1:7">
      <c r="A20" s="65"/>
      <c r="B20" s="90"/>
      <c r="C20" s="65" t="s">
        <v>1120</v>
      </c>
      <c r="D20" s="65" t="s">
        <v>1123</v>
      </c>
      <c r="E20" s="65" t="s">
        <v>1122</v>
      </c>
      <c r="F20" s="65">
        <v>0</v>
      </c>
      <c r="G20" s="65"/>
    </row>
    <row r="21" spans="1:7">
      <c r="A21" s="65"/>
      <c r="B21" s="90"/>
      <c r="C21" s="65" t="s">
        <v>74</v>
      </c>
      <c r="D21" s="65" t="s">
        <v>1124</v>
      </c>
      <c r="E21" s="65" t="s">
        <v>1125</v>
      </c>
      <c r="F21" s="65">
        <v>0</v>
      </c>
      <c r="G21" s="65"/>
    </row>
    <row r="22" spans="1:7">
      <c r="A22" s="65"/>
      <c r="B22" s="90"/>
      <c r="C22" s="65" t="s">
        <v>74</v>
      </c>
      <c r="D22" s="65" t="s">
        <v>1126</v>
      </c>
      <c r="E22" s="65" t="s">
        <v>1127</v>
      </c>
      <c r="F22" s="65">
        <v>0</v>
      </c>
      <c r="G22" s="65"/>
    </row>
    <row r="23" spans="1:7">
      <c r="A23" s="65"/>
      <c r="B23" s="90"/>
      <c r="C23" s="65" t="s">
        <v>74</v>
      </c>
      <c r="D23" s="65" t="s">
        <v>1128</v>
      </c>
      <c r="E23" s="65" t="s">
        <v>1129</v>
      </c>
      <c r="F23" s="65">
        <v>0</v>
      </c>
      <c r="G23" s="65"/>
    </row>
    <row r="24" spans="1:7">
      <c r="A24" s="65"/>
      <c r="B24" s="90"/>
      <c r="C24" s="65" t="s">
        <v>231</v>
      </c>
      <c r="D24" s="65" t="s">
        <v>1130</v>
      </c>
      <c r="E24" s="65" t="s">
        <v>1131</v>
      </c>
      <c r="F24" s="65">
        <v>0</v>
      </c>
      <c r="G24" s="65"/>
    </row>
    <row r="25" spans="1:7">
      <c r="A25" s="65"/>
      <c r="B25" s="90"/>
      <c r="C25" s="65" t="s">
        <v>231</v>
      </c>
      <c r="D25" s="65" t="s">
        <v>1132</v>
      </c>
      <c r="E25" s="65" t="s">
        <v>1133</v>
      </c>
      <c r="F25" s="65">
        <v>0</v>
      </c>
      <c r="G25" s="65"/>
    </row>
    <row r="26" spans="1:7">
      <c r="A26" s="65"/>
      <c r="B26" s="90"/>
      <c r="C26" s="65" t="s">
        <v>231</v>
      </c>
      <c r="D26" s="65" t="s">
        <v>1134</v>
      </c>
      <c r="E26" s="65" t="s">
        <v>1135</v>
      </c>
      <c r="F26" s="65">
        <v>0</v>
      </c>
      <c r="G26" s="65"/>
    </row>
    <row r="27" spans="1:7">
      <c r="A27" s="65"/>
      <c r="B27" s="65" t="s">
        <v>1136</v>
      </c>
      <c r="C27" s="65" t="s">
        <v>1137</v>
      </c>
      <c r="D27" s="65" t="s">
        <v>1138</v>
      </c>
      <c r="E27" s="65" t="s">
        <v>1139</v>
      </c>
      <c r="F27" s="65">
        <v>0</v>
      </c>
      <c r="G27" s="65"/>
    </row>
    <row r="28" spans="1:7">
      <c r="A28" s="65"/>
      <c r="B28" s="65" t="s">
        <v>1136</v>
      </c>
      <c r="C28" s="65" t="s">
        <v>1137</v>
      </c>
      <c r="D28" s="65" t="s">
        <v>1140</v>
      </c>
      <c r="E28" s="65"/>
      <c r="F28" s="65">
        <v>0</v>
      </c>
      <c r="G28" s="65"/>
    </row>
    <row r="29" spans="1:7">
      <c r="A29" s="65"/>
      <c r="B29" s="65" t="s">
        <v>1136</v>
      </c>
      <c r="C29" s="65" t="s">
        <v>1141</v>
      </c>
      <c r="D29" s="65" t="s">
        <v>1142</v>
      </c>
      <c r="E29" s="66" t="s">
        <v>1143</v>
      </c>
      <c r="F29" s="65">
        <v>1</v>
      </c>
      <c r="G29" s="65" t="s">
        <v>1418</v>
      </c>
    </row>
    <row r="30" spans="1:7">
      <c r="A30" s="65"/>
      <c r="B30" s="65" t="s">
        <v>1136</v>
      </c>
      <c r="C30" s="65" t="s">
        <v>1141</v>
      </c>
      <c r="D30" s="65" t="s">
        <v>1144</v>
      </c>
      <c r="E30" s="65"/>
      <c r="F30" s="65">
        <v>0</v>
      </c>
      <c r="G30" s="65"/>
    </row>
    <row r="31" spans="1:7">
      <c r="A31" s="65"/>
      <c r="B31" s="65" t="s">
        <v>1145</v>
      </c>
      <c r="C31" s="65" t="s">
        <v>1146</v>
      </c>
      <c r="D31" s="65" t="s">
        <v>1147</v>
      </c>
      <c r="E31" s="66" t="s">
        <v>1148</v>
      </c>
      <c r="F31" s="65">
        <v>1</v>
      </c>
      <c r="G31" s="65" t="s">
        <v>1635</v>
      </c>
    </row>
    <row r="32" spans="1:7">
      <c r="A32" s="65"/>
      <c r="B32" s="65" t="s">
        <v>1145</v>
      </c>
      <c r="C32" s="65" t="s">
        <v>1146</v>
      </c>
      <c r="D32" s="65" t="s">
        <v>1149</v>
      </c>
      <c r="E32" s="65"/>
      <c r="F32" s="65">
        <v>0</v>
      </c>
      <c r="G32" s="65"/>
    </row>
    <row r="33" spans="1:7">
      <c r="A33" s="65"/>
      <c r="B33" s="65" t="s">
        <v>1145</v>
      </c>
      <c r="C33" s="65" t="s">
        <v>1146</v>
      </c>
      <c r="D33" s="65" t="s">
        <v>1150</v>
      </c>
      <c r="E33" s="65"/>
      <c r="F33" s="65">
        <v>0</v>
      </c>
      <c r="G33" s="65"/>
    </row>
    <row r="34" spans="1:7">
      <c r="A34" s="65"/>
      <c r="B34" s="65" t="s">
        <v>1145</v>
      </c>
      <c r="C34" s="65" t="s">
        <v>1146</v>
      </c>
      <c r="D34" s="65" t="s">
        <v>1151</v>
      </c>
      <c r="E34" s="65"/>
      <c r="F34" s="65">
        <v>0</v>
      </c>
      <c r="G34" s="65"/>
    </row>
    <row r="35" spans="1:7">
      <c r="A35" s="65" t="s">
        <v>1429</v>
      </c>
      <c r="B35" s="65"/>
      <c r="C35" s="65"/>
      <c r="D35" s="65"/>
      <c r="E35" s="65"/>
      <c r="F35" s="65"/>
      <c r="G35" s="65"/>
    </row>
    <row r="36" spans="1:7">
      <c r="A36" s="65"/>
      <c r="B36" s="65" t="s">
        <v>1153</v>
      </c>
      <c r="C36" s="65" t="s">
        <v>1154</v>
      </c>
      <c r="D36" s="65" t="s">
        <v>1155</v>
      </c>
      <c r="E36" s="66" t="s">
        <v>1156</v>
      </c>
      <c r="F36" s="65">
        <v>1</v>
      </c>
      <c r="G36" s="65" t="s">
        <v>1635</v>
      </c>
    </row>
    <row r="37" spans="1:7">
      <c r="A37" s="65"/>
      <c r="B37" s="65" t="s">
        <v>1153</v>
      </c>
      <c r="C37" s="65" t="s">
        <v>1154</v>
      </c>
      <c r="D37" s="65" t="s">
        <v>1157</v>
      </c>
      <c r="E37" s="65"/>
      <c r="F37" s="65">
        <v>0</v>
      </c>
      <c r="G37" s="65"/>
    </row>
    <row r="38" spans="1:7">
      <c r="A38" s="65"/>
      <c r="B38" s="65" t="s">
        <v>1153</v>
      </c>
      <c r="C38" s="65" t="s">
        <v>1154</v>
      </c>
      <c r="D38" s="66" t="s">
        <v>1158</v>
      </c>
      <c r="E38" s="65"/>
      <c r="F38" s="65">
        <v>1</v>
      </c>
      <c r="G38" s="65" t="s">
        <v>1635</v>
      </c>
    </row>
    <row r="39" spans="1:7">
      <c r="A39" s="65"/>
      <c r="B39" s="65" t="s">
        <v>1153</v>
      </c>
      <c r="C39" s="65" t="s">
        <v>1154</v>
      </c>
      <c r="D39" s="65" t="s">
        <v>1159</v>
      </c>
      <c r="E39" s="65"/>
      <c r="F39" s="65">
        <v>0</v>
      </c>
      <c r="G39" s="65"/>
    </row>
    <row r="40" spans="1:7">
      <c r="A40" s="65" t="s">
        <v>1430</v>
      </c>
      <c r="B40" s="65"/>
      <c r="C40" s="65"/>
      <c r="D40" s="65"/>
      <c r="E40" s="65"/>
      <c r="F40" s="65"/>
      <c r="G40" s="65"/>
    </row>
    <row r="41" spans="1:7">
      <c r="A41" s="65"/>
      <c r="B41" s="54" t="s">
        <v>629</v>
      </c>
      <c r="C41" s="54" t="s">
        <v>629</v>
      </c>
      <c r="D41" s="54" t="s">
        <v>1021</v>
      </c>
      <c r="E41" s="54" t="s">
        <v>1022</v>
      </c>
      <c r="F41" s="65">
        <v>0</v>
      </c>
      <c r="G41" s="65"/>
    </row>
    <row r="42" spans="1:7">
      <c r="A42" s="65"/>
      <c r="B42" s="54" t="s">
        <v>629</v>
      </c>
      <c r="C42" s="54" t="s">
        <v>629</v>
      </c>
      <c r="D42" s="54" t="s">
        <v>630</v>
      </c>
      <c r="E42" s="54"/>
      <c r="F42" s="65">
        <v>0</v>
      </c>
      <c r="G42" s="65"/>
    </row>
    <row r="43" spans="1:7">
      <c r="A43" s="65"/>
      <c r="B43" s="54" t="s">
        <v>629</v>
      </c>
      <c r="C43" s="54" t="s">
        <v>629</v>
      </c>
      <c r="D43" s="54" t="s">
        <v>632</v>
      </c>
      <c r="E43" s="54"/>
      <c r="F43" s="65">
        <v>0</v>
      </c>
      <c r="G43" s="65"/>
    </row>
    <row r="44" spans="1:7">
      <c r="A44" s="65"/>
      <c r="B44" s="54" t="s">
        <v>1263</v>
      </c>
      <c r="C44" s="54" t="s">
        <v>431</v>
      </c>
      <c r="D44" s="54" t="s">
        <v>432</v>
      </c>
      <c r="E44" s="56" t="s">
        <v>907</v>
      </c>
      <c r="F44" s="65">
        <v>1</v>
      </c>
      <c r="G44" s="54" t="s">
        <v>1418</v>
      </c>
    </row>
    <row r="45" spans="1:7">
      <c r="A45" s="65"/>
      <c r="B45" s="54" t="s">
        <v>1263</v>
      </c>
      <c r="C45" s="54" t="s">
        <v>431</v>
      </c>
      <c r="D45" s="54" t="s">
        <v>433</v>
      </c>
      <c r="E45" s="54"/>
      <c r="F45" s="65">
        <v>0</v>
      </c>
      <c r="G45" s="65"/>
    </row>
    <row r="46" spans="1:7">
      <c r="A46" s="65"/>
      <c r="B46" s="54" t="s">
        <v>1263</v>
      </c>
      <c r="C46" s="54" t="s">
        <v>431</v>
      </c>
      <c r="D46" s="54" t="s">
        <v>434</v>
      </c>
      <c r="E46" s="54" t="s">
        <v>435</v>
      </c>
      <c r="F46" s="65">
        <v>0</v>
      </c>
      <c r="G46" s="65"/>
    </row>
    <row r="47" spans="1:7">
      <c r="A47" s="65"/>
      <c r="B47" s="54" t="s">
        <v>443</v>
      </c>
      <c r="C47" s="54" t="s">
        <v>443</v>
      </c>
      <c r="D47" s="54" t="s">
        <v>444</v>
      </c>
      <c r="E47" s="54"/>
      <c r="F47" s="65">
        <v>0</v>
      </c>
      <c r="G47" s="65"/>
    </row>
    <row r="48" spans="1:7">
      <c r="A48" s="65"/>
      <c r="B48" s="54" t="s">
        <v>443</v>
      </c>
      <c r="C48" s="54" t="s">
        <v>443</v>
      </c>
      <c r="D48" s="54" t="s">
        <v>445</v>
      </c>
      <c r="E48" s="56" t="s">
        <v>446</v>
      </c>
      <c r="F48" s="65">
        <v>1</v>
      </c>
      <c r="G48" s="54" t="s">
        <v>1419</v>
      </c>
    </row>
    <row r="49" spans="1:7">
      <c r="A49" s="65"/>
      <c r="B49" s="54" t="s">
        <v>443</v>
      </c>
      <c r="C49" s="54" t="s">
        <v>443</v>
      </c>
      <c r="D49" s="54" t="s">
        <v>447</v>
      </c>
      <c r="E49" s="54"/>
      <c r="F49" s="65">
        <v>0</v>
      </c>
      <c r="G49" s="65"/>
    </row>
    <row r="50" spans="1:7">
      <c r="A50" s="65"/>
      <c r="B50" s="54" t="s">
        <v>1034</v>
      </c>
      <c r="C50" s="54" t="s">
        <v>1034</v>
      </c>
      <c r="D50" s="54" t="s">
        <v>1202</v>
      </c>
      <c r="E50" s="54"/>
      <c r="F50" s="65">
        <v>0</v>
      </c>
      <c r="G50" s="65"/>
    </row>
    <row r="51" spans="1:7">
      <c r="A51" s="65"/>
      <c r="B51" s="54" t="s">
        <v>1264</v>
      </c>
      <c r="C51" s="54" t="s">
        <v>1016</v>
      </c>
      <c r="D51" s="54" t="s">
        <v>1052</v>
      </c>
      <c r="E51" s="54" t="s">
        <v>1053</v>
      </c>
      <c r="F51" s="65">
        <v>0</v>
      </c>
      <c r="G51" s="65"/>
    </row>
    <row r="52" spans="1:7">
      <c r="A52" s="65"/>
      <c r="B52" s="54" t="s">
        <v>1264</v>
      </c>
      <c r="C52" s="54" t="s">
        <v>1016</v>
      </c>
      <c r="D52" s="54" t="s">
        <v>1054</v>
      </c>
      <c r="E52" s="54"/>
      <c r="F52" s="65">
        <v>0</v>
      </c>
      <c r="G52" s="65"/>
    </row>
    <row r="53" spans="1:7">
      <c r="A53" s="65" t="s">
        <v>1431</v>
      </c>
      <c r="B53" s="67"/>
      <c r="C53" s="65"/>
      <c r="D53" s="65"/>
      <c r="E53" s="65"/>
      <c r="F53" s="65"/>
      <c r="G53" s="65"/>
    </row>
    <row r="54" spans="1:7">
      <c r="A54" s="65"/>
      <c r="B54" s="65" t="s">
        <v>241</v>
      </c>
      <c r="C54" s="65" t="s">
        <v>242</v>
      </c>
      <c r="D54" s="65" t="s">
        <v>243</v>
      </c>
      <c r="E54" s="65" t="s">
        <v>244</v>
      </c>
      <c r="F54" s="65">
        <v>0</v>
      </c>
      <c r="G54" s="65"/>
    </row>
    <row r="55" spans="1:7">
      <c r="A55" s="65"/>
      <c r="B55" s="65" t="s">
        <v>241</v>
      </c>
      <c r="C55" s="65" t="s">
        <v>242</v>
      </c>
      <c r="D55" s="65" t="s">
        <v>245</v>
      </c>
      <c r="E55" s="65" t="s">
        <v>246</v>
      </c>
      <c r="F55" s="65">
        <v>0</v>
      </c>
      <c r="G55" s="65"/>
    </row>
    <row r="56" spans="1:7">
      <c r="A56" s="65"/>
      <c r="B56" s="65" t="s">
        <v>241</v>
      </c>
      <c r="C56" s="65" t="s">
        <v>242</v>
      </c>
      <c r="D56" s="66" t="s">
        <v>247</v>
      </c>
      <c r="E56" s="65" t="s">
        <v>248</v>
      </c>
      <c r="F56" s="65">
        <v>1</v>
      </c>
      <c r="G56" s="65" t="s">
        <v>1635</v>
      </c>
    </row>
    <row r="57" spans="1:7">
      <c r="A57" s="65"/>
      <c r="B57" s="65" t="s">
        <v>241</v>
      </c>
      <c r="C57" s="65" t="s">
        <v>242</v>
      </c>
      <c r="D57" s="65" t="s">
        <v>249</v>
      </c>
      <c r="E57" s="66" t="s">
        <v>250</v>
      </c>
      <c r="F57" s="65">
        <v>1</v>
      </c>
      <c r="G57" s="65" t="s">
        <v>1418</v>
      </c>
    </row>
    <row r="58" spans="1:7">
      <c r="A58" s="65" t="s">
        <v>1432</v>
      </c>
      <c r="B58" s="67"/>
      <c r="C58" s="65"/>
      <c r="D58" s="65"/>
      <c r="E58" s="65"/>
      <c r="F58" s="65"/>
      <c r="G58" s="65"/>
    </row>
    <row r="59" spans="1:7">
      <c r="A59" s="65"/>
      <c r="B59" s="65" t="s">
        <v>265</v>
      </c>
      <c r="C59" s="65" t="s">
        <v>266</v>
      </c>
      <c r="D59" s="65" t="s">
        <v>267</v>
      </c>
      <c r="E59" s="65" t="s">
        <v>264</v>
      </c>
      <c r="F59" s="65">
        <v>0</v>
      </c>
      <c r="G59" s="65"/>
    </row>
    <row r="60" spans="1:7">
      <c r="A60" s="65"/>
      <c r="B60" s="65" t="s">
        <v>265</v>
      </c>
      <c r="C60" s="65" t="s">
        <v>266</v>
      </c>
      <c r="D60" s="66" t="s">
        <v>268</v>
      </c>
      <c r="E60" s="65" t="s">
        <v>263</v>
      </c>
      <c r="F60" s="65">
        <v>1</v>
      </c>
      <c r="G60" s="65" t="s">
        <v>1635</v>
      </c>
    </row>
    <row r="61" spans="1:7">
      <c r="A61" s="65"/>
      <c r="B61" s="65" t="s">
        <v>265</v>
      </c>
      <c r="C61" s="65" t="s">
        <v>252</v>
      </c>
      <c r="D61" s="65" t="s">
        <v>253</v>
      </c>
      <c r="E61" s="65" t="s">
        <v>262</v>
      </c>
      <c r="F61" s="65">
        <v>0</v>
      </c>
      <c r="G61" s="65"/>
    </row>
    <row r="62" spans="1:7">
      <c r="A62" s="65"/>
      <c r="B62" s="65" t="s">
        <v>265</v>
      </c>
      <c r="C62" s="65" t="s">
        <v>252</v>
      </c>
      <c r="D62" s="66" t="s">
        <v>254</v>
      </c>
      <c r="E62" s="65" t="s">
        <v>261</v>
      </c>
      <c r="F62" s="65">
        <v>1</v>
      </c>
      <c r="G62" s="65" t="s">
        <v>1419</v>
      </c>
    </row>
    <row r="63" spans="1:7">
      <c r="A63" s="65"/>
      <c r="B63" s="65" t="s">
        <v>265</v>
      </c>
      <c r="C63" s="65" t="s">
        <v>252</v>
      </c>
      <c r="D63" s="66" t="s">
        <v>255</v>
      </c>
      <c r="E63" s="65" t="s">
        <v>260</v>
      </c>
      <c r="F63" s="65">
        <v>1</v>
      </c>
      <c r="G63" s="65" t="s">
        <v>1419</v>
      </c>
    </row>
    <row r="64" spans="1:7">
      <c r="A64" s="65"/>
      <c r="B64" s="65" t="s">
        <v>265</v>
      </c>
      <c r="C64" s="65" t="s">
        <v>252</v>
      </c>
      <c r="D64" s="66" t="s">
        <v>256</v>
      </c>
      <c r="E64" s="65" t="s">
        <v>259</v>
      </c>
      <c r="F64" s="65">
        <v>1</v>
      </c>
      <c r="G64" s="65" t="s">
        <v>1418</v>
      </c>
    </row>
    <row r="65" spans="1:7">
      <c r="A65" s="65"/>
      <c r="B65" s="65" t="s">
        <v>265</v>
      </c>
      <c r="C65" s="65" t="s">
        <v>252</v>
      </c>
      <c r="D65" s="65" t="s">
        <v>257</v>
      </c>
      <c r="E65" s="65" t="s">
        <v>258</v>
      </c>
      <c r="F65" s="65">
        <v>0</v>
      </c>
      <c r="G65" s="65"/>
    </row>
    <row r="66" spans="1:7">
      <c r="A66" s="65"/>
      <c r="B66" s="65" t="s">
        <v>269</v>
      </c>
      <c r="C66" s="65" t="s">
        <v>270</v>
      </c>
      <c r="D66" s="66" t="s">
        <v>271</v>
      </c>
      <c r="E66" s="65" t="s">
        <v>274</v>
      </c>
      <c r="F66" s="65">
        <v>1</v>
      </c>
      <c r="G66" s="65" t="s">
        <v>1635</v>
      </c>
    </row>
    <row r="67" spans="1:7">
      <c r="A67" s="65"/>
      <c r="B67" s="65" t="s">
        <v>269</v>
      </c>
      <c r="C67" s="65" t="s">
        <v>270</v>
      </c>
      <c r="D67" s="65" t="s">
        <v>272</v>
      </c>
      <c r="E67" s="65" t="s">
        <v>263</v>
      </c>
      <c r="F67" s="65">
        <v>0</v>
      </c>
      <c r="G67" s="65"/>
    </row>
    <row r="68" spans="1:7">
      <c r="A68" s="65"/>
      <c r="B68" s="65" t="s">
        <v>269</v>
      </c>
      <c r="C68" s="65" t="s">
        <v>80</v>
      </c>
      <c r="D68" s="65" t="s">
        <v>273</v>
      </c>
      <c r="E68" s="65" t="s">
        <v>275</v>
      </c>
      <c r="F68" s="65">
        <v>0</v>
      </c>
      <c r="G68" s="65"/>
    </row>
    <row r="69" spans="1:7">
      <c r="A69" s="65"/>
      <c r="B69" s="65" t="s">
        <v>276</v>
      </c>
      <c r="C69" s="65" t="s">
        <v>277</v>
      </c>
      <c r="D69" s="66" t="s">
        <v>278</v>
      </c>
      <c r="E69" s="65" t="s">
        <v>279</v>
      </c>
      <c r="F69" s="65">
        <v>1</v>
      </c>
      <c r="G69" s="65" t="s">
        <v>1418</v>
      </c>
    </row>
    <row r="70" spans="1:7">
      <c r="A70" s="65"/>
      <c r="B70" s="65" t="s">
        <v>276</v>
      </c>
      <c r="C70" s="65" t="s">
        <v>280</v>
      </c>
      <c r="D70" s="65" t="s">
        <v>281</v>
      </c>
      <c r="E70" s="66" t="s">
        <v>282</v>
      </c>
      <c r="F70" s="65">
        <v>1</v>
      </c>
      <c r="G70" s="65" t="s">
        <v>1418</v>
      </c>
    </row>
    <row r="71" spans="1:7">
      <c r="A71" s="65"/>
      <c r="B71" s="65"/>
      <c r="C71" s="65"/>
      <c r="D71" s="65"/>
      <c r="E71" s="65"/>
      <c r="F71" s="65">
        <f>SUM(F3:F70)</f>
        <v>19</v>
      </c>
      <c r="G71" s="65"/>
    </row>
  </sheetData>
  <mergeCells count="1">
    <mergeCell ref="B17:B2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25</vt:i4>
      </vt:variant>
    </vt:vector>
  </HeadingPairs>
  <TitlesOfParts>
    <vt:vector size="25" baseType="lpstr">
      <vt:lpstr>AD HOC A</vt:lpstr>
      <vt:lpstr>AD HOC B</vt:lpstr>
      <vt:lpstr>分类汇总表</vt:lpstr>
      <vt:lpstr>P值</vt:lpstr>
      <vt:lpstr>Sample</vt:lpstr>
      <vt:lpstr>A1</vt:lpstr>
      <vt:lpstr>A2</vt:lpstr>
      <vt:lpstr>A3</vt:lpstr>
      <vt:lpstr>A4</vt:lpstr>
      <vt:lpstr>A5</vt:lpstr>
      <vt:lpstr>A6</vt:lpstr>
      <vt:lpstr>A7</vt:lpstr>
      <vt:lpstr>A8</vt:lpstr>
      <vt:lpstr>A9</vt:lpstr>
      <vt:lpstr>A10</vt:lpstr>
      <vt:lpstr>B1</vt:lpstr>
      <vt:lpstr>B2</vt:lpstr>
      <vt:lpstr>B3</vt:lpstr>
      <vt:lpstr>B4</vt:lpstr>
      <vt:lpstr>B5</vt:lpstr>
      <vt:lpstr>B6</vt:lpstr>
      <vt:lpstr>B7</vt:lpstr>
      <vt:lpstr>B8</vt:lpstr>
      <vt:lpstr>B9</vt:lpstr>
      <vt:lpstr>B10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刘美玉</dc:creator>
  <cp:lastModifiedBy>Qiang Zhi</cp:lastModifiedBy>
  <dcterms:created xsi:type="dcterms:W3CDTF">2015-06-05T18:17:20Z</dcterms:created>
  <dcterms:modified xsi:type="dcterms:W3CDTF">2022-08-08T18:05:13Z</dcterms:modified>
</cp:coreProperties>
</file>