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204BE384-8AA0-4F17-8C58-FE1254D2C4C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E26" i="1"/>
  <c r="E27" i="1"/>
  <c r="E28" i="1"/>
  <c r="E29" i="1"/>
  <c r="E30" i="1"/>
  <c r="E31" i="1"/>
  <c r="E32" i="1"/>
  <c r="E33" i="1"/>
  <c r="E34" i="1"/>
  <c r="E35" i="1"/>
  <c r="E25" i="1"/>
  <c r="E24" i="1"/>
  <c r="E23" i="1"/>
  <c r="E22" i="1"/>
  <c r="C10" i="1"/>
  <c r="C14" i="1"/>
  <c r="C13" i="1"/>
  <c r="C12" i="1"/>
  <c r="C11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<sst xmlns="http://schemas.openxmlformats.org/spreadsheetml/2006/main" count="58" uniqueCount="16">
  <si>
    <t>二氧化硅</t>
  </si>
  <si>
    <t>氧化钠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</si>
  <si>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</si>
  <si>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</si>
  <si>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</si>
  <si>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</si>
  <si>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</si>
  <si>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</si>
  <si>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</si>
  <si>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</si>
  <si>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</si>
  <si>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</si>
  <si>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</si>
  <si>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</si>
  <si>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高钾</t>
    <phoneticPr fontId="1" type="noConversion"/>
  </si>
  <si>
    <t>铅钡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</si>
</sst>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5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47E-4FA8-8AED-911B5D7A2E9D}"/>
              </c:ext>
            </c:extLst>
          </c:dPt>
          <c:dPt>
            <c:idx val="1"/>
            <c:bubble3D val="0"/>
            <c:explosion val="5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A47E-4FA8-8AED-911B5D7A2E9D}"/>
              </c:ext>
            </c:extLst>
          </c:dPt>
          <c:dPt>
            <c:idx val="2"/>
            <c:bubble3D val="0"/>
            <c:explosion val="5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47E-4FA8-8AED-911B5D7A2E9D}"/>
              </c:ext>
            </c:extLst>
          </c:dPt>
          <c:dPt>
            <c:idx val="3"/>
            <c:bubble3D val="0"/>
            <c:explosion val="5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A47E-4FA8-8AED-911B5D7A2E9D}"/>
              </c:ext>
            </c:extLst>
          </c:dPt>
          <c:dPt>
            <c:idx val="4"/>
            <c:bubble3D val="0"/>
            <c:explosion val="7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E-A47E-4FA8-8AED-911B5D7A2E9D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47E-4FA8-8AED-911B5D7A2E9D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A47E-4FA8-8AED-911B5D7A2E9D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47E-4FA8-8AED-911B5D7A2E9D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A47E-4FA8-8AED-911B5D7A2E9D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47E-4FA8-8AED-911B5D7A2E9D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A47E-4FA8-8AED-911B5D7A2E9D}"/>
              </c:ext>
            </c:extLst>
          </c:dPt>
          <c:dPt>
            <c:idx val="11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47E-4FA8-8AED-911B5D7A2E9D}"/>
              </c:ext>
            </c:extLst>
          </c:dPt>
          <c:dPt>
            <c:idx val="12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accent1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47E-4FA8-8AED-911B5D7A2E9D}"/>
              </c:ext>
            </c:extLst>
          </c:dPt>
          <c:dPt>
            <c:idx val="13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A47E-4FA8-8AED-911B5D7A2E9D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7E-4FA8-8AED-911B5D7A2E9D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47E-4FA8-8AED-911B5D7A2E9D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7E-4FA8-8AED-911B5D7A2E9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47E-4FA8-8AED-911B5D7A2E9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7E-4FA8-8AED-911B5D7A2E9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7E-4FA8-8AED-911B5D7A2E9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7E-4FA8-8AED-911B5D7A2E9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7E-4FA8-8AED-911B5D7A2E9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47E-4FA8-8AED-911B5D7A2E9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7E-4FA8-8AED-911B5D7A2E9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7E-4FA8-8AED-911B5D7A2E9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7E-4FA8-8AED-911B5D7A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Sheet1!$E$2:$E$15</c:f>
              <c:strCache>
                <c:ptCount val="14"/>
                <c:pt idx="0">
                  <c:v>二氧化硫</c:v>
                </c:pt>
                <c:pt idx="1">
                  <c:v>氧化锡</c:v>
                </c:pt>
                <c:pt idx="2">
                  <c:v>氧化钡</c:v>
                </c:pt>
                <c:pt idx="3">
                  <c:v>氧化钠</c:v>
                </c:pt>
                <c:pt idx="4">
                  <c:v>氧化铅</c:v>
                </c:pt>
                <c:pt idx="5">
                  <c:v>氧化锶</c:v>
                </c:pt>
                <c:pt idx="6">
                  <c:v>氧化铁</c:v>
                </c:pt>
                <c:pt idx="7">
                  <c:v>五氧化二磷</c:v>
                </c:pt>
                <c:pt idx="8">
                  <c:v>氧化镁</c:v>
                </c:pt>
                <c:pt idx="9">
                  <c:v>氧化铜</c:v>
                </c:pt>
                <c:pt idx="10">
                  <c:v>氧化钙</c:v>
                </c:pt>
                <c:pt idx="11">
                  <c:v>氧化钾</c:v>
                </c:pt>
                <c:pt idx="12">
                  <c:v>氧化铝</c:v>
                </c:pt>
                <c:pt idx="13">
                  <c:v>二氧化硅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0.23431105620186526</c:v>
                </c:pt>
                <c:pt idx="1">
                  <c:v>0.16016014784176716</c:v>
                </c:pt>
                <c:pt idx="2">
                  <c:v>0.15293154613499096</c:v>
                </c:pt>
                <c:pt idx="3">
                  <c:v>0.11064124013074711</c:v>
                </c:pt>
                <c:pt idx="4">
                  <c:v>8.7992210703891072E-2</c:v>
                </c:pt>
                <c:pt idx="5">
                  <c:v>7.1531124723795442E-2</c:v>
                </c:pt>
                <c:pt idx="6">
                  <c:v>4.1445076293508236E-2</c:v>
                </c:pt>
                <c:pt idx="7">
                  <c:v>4.120281729164272E-2</c:v>
                </c:pt>
                <c:pt idx="8">
                  <c:v>2.570873277455521E-2</c:v>
                </c:pt>
                <c:pt idx="9">
                  <c:v>2.5546562065631218E-2</c:v>
                </c:pt>
                <c:pt idx="10">
                  <c:v>2.4067969234723621E-2</c:v>
                </c:pt>
                <c:pt idx="11">
                  <c:v>1.3869790457416122E-2</c:v>
                </c:pt>
                <c:pt idx="12">
                  <c:v>8.4424791952671576E-3</c:v>
                </c:pt>
                <c:pt idx="13">
                  <c:v>2.1492469501987756E-3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E-4FA8-8AED-911B5D7A2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7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EC33-4D25-971D-1D7A3EFC0479}"/>
              </c:ext>
            </c:extLst>
          </c:dPt>
          <c:dPt>
            <c:idx val="1"/>
            <c:bubble3D val="0"/>
            <c:explosion val="7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EC33-4D25-971D-1D7A3EFC0479}"/>
              </c:ext>
            </c:extLst>
          </c:dPt>
          <c:dPt>
            <c:idx val="2"/>
            <c:bubble3D val="0"/>
            <c:explosion val="7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EC33-4D25-971D-1D7A3EFC0479}"/>
              </c:ext>
            </c:extLst>
          </c:dPt>
          <c:dPt>
            <c:idx val="3"/>
            <c:bubble3D val="0"/>
            <c:explosion val="7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EC33-4D25-971D-1D7A3EFC0479}"/>
              </c:ext>
            </c:extLst>
          </c:dPt>
          <c:dPt>
            <c:idx val="4"/>
            <c:bubble3D val="0"/>
            <c:explosion val="7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E-EC33-4D25-971D-1D7A3EFC0479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EC33-4D25-971D-1D7A3EFC0479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EC33-4D25-971D-1D7A3EFC0479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EC33-4D25-971D-1D7A3EFC0479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EC33-4D25-971D-1D7A3EFC0479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EC33-4D25-971D-1D7A3EFC0479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EC33-4D25-971D-1D7A3EFC0479}"/>
              </c:ext>
            </c:extLst>
          </c:dPt>
          <c:dPt>
            <c:idx val="11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EC33-4D25-971D-1D7A3EFC0479}"/>
              </c:ext>
            </c:extLst>
          </c:dPt>
          <c:dPt>
            <c:idx val="12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accent1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EC33-4D25-971D-1D7A3EFC0479}"/>
              </c:ext>
            </c:extLst>
          </c:dPt>
          <c:dPt>
            <c:idx val="13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EC33-4D25-971D-1D7A3EFC0479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C33-4D25-971D-1D7A3EFC0479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C33-4D25-971D-1D7A3EFC0479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C33-4D25-971D-1D7A3EFC047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33-4D25-971D-1D7A3EFC047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33-4D25-971D-1D7A3EFC047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33-4D25-971D-1D7A3EFC047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C33-4D25-971D-1D7A3EFC047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33-4D25-971D-1D7A3EFC047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33-4D25-971D-1D7A3EFC047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33-4D25-971D-1D7A3EFC047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33-4D25-971D-1D7A3EFC0479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33-4D25-971D-1D7A3EFC04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Sheet1!$H$22:$H$35</c:f>
              <c:strCache>
                <c:ptCount val="14"/>
                <c:pt idx="0">
                  <c:v>氧化铝</c:v>
                </c:pt>
                <c:pt idx="1">
                  <c:v>二氧化硅</c:v>
                </c:pt>
                <c:pt idx="2">
                  <c:v>氧化钙</c:v>
                </c:pt>
                <c:pt idx="3">
                  <c:v>氧化钠</c:v>
                </c:pt>
                <c:pt idx="4">
                  <c:v>氧化钡</c:v>
                </c:pt>
                <c:pt idx="5">
                  <c:v>氧化铁</c:v>
                </c:pt>
                <c:pt idx="6">
                  <c:v>五氧化二磷</c:v>
                </c:pt>
                <c:pt idx="7">
                  <c:v>氧化铅</c:v>
                </c:pt>
                <c:pt idx="8">
                  <c:v>氧化锡</c:v>
                </c:pt>
                <c:pt idx="9">
                  <c:v>氧化钾</c:v>
                </c:pt>
                <c:pt idx="10">
                  <c:v>氧化锶</c:v>
                </c:pt>
                <c:pt idx="11">
                  <c:v>氧化铜</c:v>
                </c:pt>
                <c:pt idx="12">
                  <c:v>氧化镁</c:v>
                </c:pt>
                <c:pt idx="13">
                  <c:v>二氧化硫</c:v>
                </c:pt>
              </c:strCache>
            </c:strRef>
          </c:cat>
          <c:val>
            <c:numRef>
              <c:f>Sheet1!$I$22:$I$35</c:f>
              <c:numCache>
                <c:formatCode>General</c:formatCode>
                <c:ptCount val="14"/>
                <c:pt idx="0">
                  <c:v>0.19156733934660455</c:v>
                </c:pt>
                <c:pt idx="1">
                  <c:v>0.17687369187487806</c:v>
                </c:pt>
                <c:pt idx="2">
                  <c:v>0.14862198529079843</c:v>
                </c:pt>
                <c:pt idx="3">
                  <c:v>9.6804450287640134E-2</c:v>
                </c:pt>
                <c:pt idx="4">
                  <c:v>8.5513674961583866E-2</c:v>
                </c:pt>
                <c:pt idx="5">
                  <c:v>8.3465822213873456E-2</c:v>
                </c:pt>
                <c:pt idx="6">
                  <c:v>6.0770880362658306E-2</c:v>
                </c:pt>
                <c:pt idx="7">
                  <c:v>4.7556773282049492E-2</c:v>
                </c:pt>
                <c:pt idx="8">
                  <c:v>2.9630036603194604E-2</c:v>
                </c:pt>
                <c:pt idx="9">
                  <c:v>2.7048461642273067E-2</c:v>
                </c:pt>
                <c:pt idx="10">
                  <c:v>2.2420986271559036E-2</c:v>
                </c:pt>
                <c:pt idx="11">
                  <c:v>2.1845002548079886E-2</c:v>
                </c:pt>
                <c:pt idx="12">
                  <c:v>6.3055406375409073E-3</c:v>
                </c:pt>
                <c:pt idx="13">
                  <c:v>1.5753546772661526E-3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3-4D25-971D-1D7A3EFC04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117475</xdr:rowOff>
    </xdr:from>
    <xdr:to>
      <xdr:col>14</xdr:col>
      <xdr:colOff>368300</xdr:colOff>
      <xdr:row>16</xdr:row>
      <xdr:rowOff>15875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7398C0-A8D7-7163-46E8-0962FB018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508000</xdr:colOff>
      <xdr:row>19</xdr:row>
      <xdr:rowOff>28575</xdr:rowOff>
    </xdr:from>
    <xdr:to>
      <xdr:col>16</xdr:col>
      <xdr:colOff>457200</xdr:colOff>
      <xdr:row>34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93FEFF3-3C41-2C0B-CF77-1ED130388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8" workbookViewId="0">
      <selection activeCell="O25" sqref="O25"/>
    </sheetView>
  </sheetViews>
  <sheetFormatPr defaultRowHeight="14" x14ac:dyDescent="0.3"/>
  <cols>
    <col min="1" max="1" width="12.4140625" customWidth="1"/>
  </cols>
  <sheetData>
    <row r="1" spans="1:6" x14ac:dyDescent="0.3">
      <c r="A1" s="1" t="s">
        <v>0</v>
      </c>
      <c r="B1">
        <v>4.7853899999999996E-3</v>
      </c>
      <c r="C1">
        <f>B1/SUM(B1:B14)</f>
        <v>2.1492469501987756E-3</v>
      </c>
      <c r="E1" t="s">
        <v>14</v>
      </c>
    </row>
    <row r="2" spans="1:6" x14ac:dyDescent="0.3">
      <c r="A2" s="1" t="s">
        <v>1</v>
      </c>
      <c r="B2">
        <v>0.24634744</v>
      </c>
      <c r="C2">
        <f>B2/SUM(B1:B14)</f>
        <v>0.11064124013074711</v>
      </c>
      <c r="E2" s="1" t="s">
        <v>13</v>
      </c>
      <c r="F2">
        <v>0.23431105620186526</v>
      </c>
    </row>
    <row r="3" spans="1:6" x14ac:dyDescent="0.3">
      <c r="A3" s="1" t="s">
        <v>2</v>
      </c>
      <c r="B3">
        <v>3.0881680000000002E-2</v>
      </c>
      <c r="C3">
        <f>B3/SUM(B1:B14)</f>
        <v>1.3869790457416122E-2</v>
      </c>
      <c r="E3" s="1" t="s">
        <v>12</v>
      </c>
      <c r="F3">
        <v>0.16016014784176716</v>
      </c>
    </row>
    <row r="4" spans="1:6" x14ac:dyDescent="0.3">
      <c r="A4" s="1" t="s">
        <v>3</v>
      </c>
      <c r="B4">
        <v>5.3588360000000002E-2</v>
      </c>
      <c r="C4">
        <f>B4/SUM(B1:B14)</f>
        <v>2.4067969234723621E-2</v>
      </c>
      <c r="E4" s="1" t="s">
        <v>9</v>
      </c>
      <c r="F4">
        <v>0.15293154613499096</v>
      </c>
    </row>
    <row r="5" spans="1:6" x14ac:dyDescent="0.3">
      <c r="A5" s="1" t="s">
        <v>4</v>
      </c>
      <c r="B5">
        <v>5.7241590000000002E-2</v>
      </c>
      <c r="C5">
        <f>B5/SUM(B1:B14)</f>
        <v>2.570873277455521E-2</v>
      </c>
      <c r="E5" s="1" t="s">
        <v>1</v>
      </c>
      <c r="F5">
        <v>0.11064124013074711</v>
      </c>
    </row>
    <row r="6" spans="1:6" x14ac:dyDescent="0.3">
      <c r="A6" s="1" t="s">
        <v>5</v>
      </c>
      <c r="B6">
        <v>1.8797540000000001E-2</v>
      </c>
      <c r="C6">
        <f>B6/SUM(B1:B15)</f>
        <v>8.4424791952671576E-3</v>
      </c>
      <c r="E6" s="1" t="s">
        <v>8</v>
      </c>
      <c r="F6">
        <v>8.7992210703891072E-2</v>
      </c>
    </row>
    <row r="7" spans="1:6" x14ac:dyDescent="0.3">
      <c r="A7" s="1" t="s">
        <v>6</v>
      </c>
      <c r="B7">
        <v>9.2279230000000004E-2</v>
      </c>
      <c r="C7">
        <f>B7/SUM(B1:B14)</f>
        <v>4.1445076293508236E-2</v>
      </c>
      <c r="E7" s="1" t="s">
        <v>11</v>
      </c>
      <c r="F7">
        <v>7.1531124723795442E-2</v>
      </c>
    </row>
    <row r="8" spans="1:6" x14ac:dyDescent="0.3">
      <c r="A8" s="1" t="s">
        <v>7</v>
      </c>
      <c r="B8">
        <v>5.6880510000000002E-2</v>
      </c>
      <c r="C8">
        <f>B8/SUM(B1:B14)</f>
        <v>2.5546562065631218E-2</v>
      </c>
      <c r="E8" s="1" t="s">
        <v>6</v>
      </c>
      <c r="F8">
        <v>4.1445076293508236E-2</v>
      </c>
    </row>
    <row r="9" spans="1:6" x14ac:dyDescent="0.3">
      <c r="A9" s="1" t="s">
        <v>8</v>
      </c>
      <c r="B9">
        <v>0.19591840999999999</v>
      </c>
      <c r="C9">
        <f>B9/SUM(B1:B14)</f>
        <v>8.7992210703891072E-2</v>
      </c>
      <c r="E9" s="1" t="s">
        <v>10</v>
      </c>
      <c r="F9">
        <v>4.120281729164272E-2</v>
      </c>
    </row>
    <row r="10" spans="1:6" x14ac:dyDescent="0.3">
      <c r="A10" s="1" t="s">
        <v>9</v>
      </c>
      <c r="B10">
        <v>0.34050860999999999</v>
      </c>
      <c r="C10">
        <f>B10/SUM(B1:B14)</f>
        <v>0.15293154613499096</v>
      </c>
      <c r="E10" s="1" t="s">
        <v>4</v>
      </c>
      <c r="F10">
        <v>2.570873277455521E-2</v>
      </c>
    </row>
    <row r="11" spans="1:6" x14ac:dyDescent="0.3">
      <c r="A11" s="1" t="s">
        <v>10</v>
      </c>
      <c r="B11">
        <v>9.1739829999999994E-2</v>
      </c>
      <c r="C11">
        <f>B11/SUM(B1:B14)</f>
        <v>4.120281729164272E-2</v>
      </c>
      <c r="E11" s="1" t="s">
        <v>7</v>
      </c>
      <c r="F11">
        <v>2.5546562065631218E-2</v>
      </c>
    </row>
    <row r="12" spans="1:6" x14ac:dyDescent="0.3">
      <c r="A12" s="1" t="s">
        <v>11</v>
      </c>
      <c r="B12">
        <v>0.15926709999999999</v>
      </c>
      <c r="C12">
        <f>B12/SUM(B1:B14)</f>
        <v>7.1531124723795442E-2</v>
      </c>
      <c r="E12" s="1" t="s">
        <v>3</v>
      </c>
      <c r="F12">
        <v>2.4067969234723621E-2</v>
      </c>
    </row>
    <row r="13" spans="1:6" x14ac:dyDescent="0.3">
      <c r="A13" s="1" t="s">
        <v>12</v>
      </c>
      <c r="B13">
        <v>0.35660340000000001</v>
      </c>
      <c r="C13">
        <f>B13/SUM(B1:B14)</f>
        <v>0.16016014784176716</v>
      </c>
      <c r="E13" s="1" t="s">
        <v>2</v>
      </c>
      <c r="F13">
        <v>1.3869790457416122E-2</v>
      </c>
    </row>
    <row r="14" spans="1:6" x14ac:dyDescent="0.3">
      <c r="A14" s="1" t="s">
        <v>13</v>
      </c>
      <c r="B14">
        <v>0.52170355999999996</v>
      </c>
      <c r="C14">
        <f>B14/SUM(B1:B14)</f>
        <v>0.23431105620186526</v>
      </c>
      <c r="E14" s="1" t="s">
        <v>5</v>
      </c>
      <c r="F14">
        <v>8.4424791952671576E-3</v>
      </c>
    </row>
    <row r="15" spans="1:6" x14ac:dyDescent="0.3">
      <c r="E15" s="1" t="s">
        <v>0</v>
      </c>
      <c r="F15">
        <v>2.1492469501987756E-3</v>
      </c>
    </row>
    <row r="21" spans="3:9" x14ac:dyDescent="0.3">
      <c r="C21" t="s">
        <v>15</v>
      </c>
    </row>
    <row r="22" spans="3:9" x14ac:dyDescent="0.3">
      <c r="C22" s="1" t="s">
        <v>13</v>
      </c>
      <c r="D22">
        <v>5.3659299999999997E-3</v>
      </c>
      <c r="E22">
        <f>D22/D36</f>
        <v>1.5753546772661526E-3</v>
      </c>
      <c r="H22" t="s">
        <v>5</v>
      </c>
      <c r="I22">
        <v>0.19156733934660455</v>
      </c>
    </row>
    <row r="23" spans="3:9" x14ac:dyDescent="0.3">
      <c r="C23" s="1" t="s">
        <v>12</v>
      </c>
      <c r="D23">
        <v>0.10092502</v>
      </c>
      <c r="E23">
        <f>D23/D36</f>
        <v>2.9630036603194604E-2</v>
      </c>
      <c r="H23" t="s">
        <v>0</v>
      </c>
      <c r="I23">
        <v>0.17687369187487806</v>
      </c>
    </row>
    <row r="24" spans="3:9" x14ac:dyDescent="0.3">
      <c r="C24" s="1" t="s">
        <v>9</v>
      </c>
      <c r="D24">
        <v>0.29127434000000002</v>
      </c>
      <c r="E24">
        <f>D24/D36</f>
        <v>8.5513674961583866E-2</v>
      </c>
      <c r="H24" t="s">
        <v>3</v>
      </c>
      <c r="I24">
        <v>0.14862198529079843</v>
      </c>
    </row>
    <row r="25" spans="3:9" x14ac:dyDescent="0.3">
      <c r="C25" s="1" t="s">
        <v>1</v>
      </c>
      <c r="D25">
        <v>0.32973267000000001</v>
      </c>
      <c r="E25">
        <f>D25/D36</f>
        <v>9.6804450287640134E-2</v>
      </c>
      <c r="H25" t="s">
        <v>1</v>
      </c>
      <c r="I25">
        <v>9.6804450287640134E-2</v>
      </c>
    </row>
    <row r="26" spans="3:9" x14ac:dyDescent="0.3">
      <c r="C26" s="1" t="s">
        <v>8</v>
      </c>
      <c r="D26">
        <v>0.16198657999999999</v>
      </c>
      <c r="E26">
        <f>D26/D40</f>
        <v>4.7556773282049492E-2</v>
      </c>
      <c r="H26" t="s">
        <v>9</v>
      </c>
      <c r="I26">
        <v>8.5513674961583866E-2</v>
      </c>
    </row>
    <row r="27" spans="3:9" x14ac:dyDescent="0.3">
      <c r="C27" s="1" t="s">
        <v>11</v>
      </c>
      <c r="D27">
        <v>7.636975E-2</v>
      </c>
      <c r="E27">
        <f>D27/D40</f>
        <v>2.2420986271559036E-2</v>
      </c>
      <c r="H27" t="s">
        <v>6</v>
      </c>
      <c r="I27">
        <v>8.3465822213873456E-2</v>
      </c>
    </row>
    <row r="28" spans="3:9" x14ac:dyDescent="0.3">
      <c r="C28" s="1" t="s">
        <v>6</v>
      </c>
      <c r="D28">
        <v>0.28429900000000002</v>
      </c>
      <c r="E28">
        <f>D28/D40</f>
        <v>8.3465822213873456E-2</v>
      </c>
      <c r="H28" t="s">
        <v>10</v>
      </c>
      <c r="I28">
        <v>6.0770880362658306E-2</v>
      </c>
    </row>
    <row r="29" spans="3:9" x14ac:dyDescent="0.3">
      <c r="C29" s="1" t="s">
        <v>10</v>
      </c>
      <c r="D29">
        <v>0.20699611000000001</v>
      </c>
      <c r="E29">
        <f>D29/D40</f>
        <v>6.0770880362658306E-2</v>
      </c>
      <c r="H29" t="s">
        <v>8</v>
      </c>
      <c r="I29">
        <v>4.7556773282049492E-2</v>
      </c>
    </row>
    <row r="30" spans="3:9" x14ac:dyDescent="0.3">
      <c r="C30" s="1" t="s">
        <v>4</v>
      </c>
      <c r="D30">
        <v>2.1477759999999999E-2</v>
      </c>
      <c r="E30">
        <f>D30/D44</f>
        <v>6.3055406375409073E-3</v>
      </c>
      <c r="H30" t="s">
        <v>12</v>
      </c>
      <c r="I30">
        <v>2.9630036603194604E-2</v>
      </c>
    </row>
    <row r="31" spans="3:9" x14ac:dyDescent="0.3">
      <c r="C31" s="1" t="s">
        <v>7</v>
      </c>
      <c r="D31">
        <v>7.4407849999999998E-2</v>
      </c>
      <c r="E31">
        <f>D31/D44</f>
        <v>2.1845002548079886E-2</v>
      </c>
      <c r="H31" t="s">
        <v>2</v>
      </c>
      <c r="I31">
        <v>2.7048461642273067E-2</v>
      </c>
    </row>
    <row r="32" spans="3:9" x14ac:dyDescent="0.3">
      <c r="C32" s="1" t="s">
        <v>3</v>
      </c>
      <c r="D32">
        <v>0.50623214000000005</v>
      </c>
      <c r="E32">
        <f>D32/D44</f>
        <v>0.14862198529079843</v>
      </c>
      <c r="H32" t="s">
        <v>11</v>
      </c>
      <c r="I32">
        <v>2.2420986271559036E-2</v>
      </c>
    </row>
    <row r="33" spans="3:9" x14ac:dyDescent="0.3">
      <c r="C33" s="1" t="s">
        <v>2</v>
      </c>
      <c r="D33">
        <v>9.2131729999999995E-2</v>
      </c>
      <c r="E33">
        <f>D33/D44</f>
        <v>2.7048461642273067E-2</v>
      </c>
      <c r="H33" t="s">
        <v>7</v>
      </c>
      <c r="I33">
        <v>2.1845002548079886E-2</v>
      </c>
    </row>
    <row r="34" spans="3:9" x14ac:dyDescent="0.3">
      <c r="C34" s="1" t="s">
        <v>5</v>
      </c>
      <c r="D34">
        <v>0.65251143</v>
      </c>
      <c r="E34">
        <f>D34/D48</f>
        <v>0.19156733934660455</v>
      </c>
      <c r="H34" t="s">
        <v>4</v>
      </c>
      <c r="I34">
        <v>6.3055406375409073E-3</v>
      </c>
    </row>
    <row r="35" spans="3:9" x14ac:dyDescent="0.3">
      <c r="C35" s="1" t="s">
        <v>0</v>
      </c>
      <c r="D35">
        <v>0.60246233000000005</v>
      </c>
      <c r="E35">
        <f>D35/D48</f>
        <v>0.17687369187487806</v>
      </c>
      <c r="H35" t="s">
        <v>13</v>
      </c>
      <c r="I35">
        <v>1.5753546772661526E-3</v>
      </c>
    </row>
    <row r="36" spans="3:9" x14ac:dyDescent="0.3">
      <c r="D36">
        <f>SUM(D22:D35)</f>
        <v>3.4061726400000003</v>
      </c>
    </row>
    <row r="37" spans="3:9" x14ac:dyDescent="0.3">
      <c r="D37">
        <v>3.4061726400000003</v>
      </c>
    </row>
    <row r="38" spans="3:9" x14ac:dyDescent="0.3">
      <c r="D38">
        <v>3.4061726400000003</v>
      </c>
    </row>
    <row r="39" spans="3:9" x14ac:dyDescent="0.3">
      <c r="D39">
        <v>3.4061726400000003</v>
      </c>
    </row>
    <row r="40" spans="3:9" x14ac:dyDescent="0.3">
      <c r="D40">
        <v>3.4061726400000003</v>
      </c>
    </row>
    <row r="41" spans="3:9" x14ac:dyDescent="0.3">
      <c r="D41">
        <v>3.4061726400000003</v>
      </c>
    </row>
    <row r="42" spans="3:9" x14ac:dyDescent="0.3">
      <c r="D42">
        <v>3.4061726400000003</v>
      </c>
    </row>
    <row r="43" spans="3:9" x14ac:dyDescent="0.3">
      <c r="D43">
        <v>3.4061726400000003</v>
      </c>
    </row>
    <row r="44" spans="3:9" x14ac:dyDescent="0.3">
      <c r="D44">
        <v>3.4061726400000003</v>
      </c>
    </row>
    <row r="45" spans="3:9" x14ac:dyDescent="0.3">
      <c r="D45">
        <v>3.4061726400000003</v>
      </c>
    </row>
    <row r="46" spans="3:9" x14ac:dyDescent="0.3">
      <c r="D46">
        <v>3.4061726400000003</v>
      </c>
    </row>
    <row r="47" spans="3:9" x14ac:dyDescent="0.3">
      <c r="D47">
        <v>3.4061726400000003</v>
      </c>
    </row>
    <row r="48" spans="3:9" x14ac:dyDescent="0.3">
      <c r="D48">
        <v>3.4061726400000003</v>
      </c>
    </row>
  </sheetData>
  <sortState xmlns:xlrd2="http://schemas.microsoft.com/office/spreadsheetml/2017/richdata2" ref="H22:I35">
    <sortCondition descending="1" ref="I22:I3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2022-09-17T09:49:57Z</dcterms:modified>
</cp:coreProperties>
</file>