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iangchen/Documents/GitHub/react/docs/materials/"/>
    </mc:Choice>
  </mc:AlternateContent>
  <xr:revisionPtr revIDLastSave="0" documentId="13_ncr:1_{3EB04D3A-A302-1A4E-AECF-06DD891F2B50}" xr6:coauthVersionLast="47" xr6:coauthVersionMax="47" xr10:uidLastSave="{00000000-0000-0000-0000-000000000000}"/>
  <bookViews>
    <workbookView xWindow="-33900" yWindow="2100" windowWidth="34560" windowHeight="19400" activeTab="4" xr2:uid="{1EA833DD-C7F5-3C42-89EE-0E935CA9A0D9}"/>
  </bookViews>
  <sheets>
    <sheet name="UAV" sheetId="1" r:id="rId1"/>
    <sheet name="Imaging" sheetId="2" r:id="rId2"/>
    <sheet name="GCS" sheetId="3" r:id="rId3"/>
    <sheet name="Accessories" sheetId="4" r:id="rId4"/>
    <sheet name="lab_tools" sheetId="5" r:id="rId5"/>
    <sheet name="field_tools" sheetId="6" r:id="rId6"/>
    <sheet name="tot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D12" i="1"/>
  <c r="E22" i="4"/>
  <c r="E21" i="4"/>
  <c r="E20" i="4"/>
  <c r="E41" i="5"/>
  <c r="E11" i="5"/>
  <c r="D18" i="2"/>
  <c r="D17" i="2"/>
  <c r="D21" i="1"/>
  <c r="D17" i="1"/>
  <c r="D20" i="1"/>
  <c r="D18" i="1"/>
  <c r="B6" i="7"/>
  <c r="D16" i="6"/>
  <c r="D25" i="2"/>
  <c r="D24" i="2"/>
  <c r="D23" i="2"/>
  <c r="D22" i="2"/>
  <c r="D21" i="2"/>
  <c r="D20" i="2"/>
  <c r="E40" i="5"/>
  <c r="E19" i="4"/>
  <c r="E18" i="4"/>
  <c r="E17" i="4"/>
  <c r="E16" i="4"/>
  <c r="D8" i="3"/>
  <c r="E12" i="5"/>
  <c r="E13" i="5"/>
  <c r="E14" i="5"/>
  <c r="D2" i="6"/>
  <c r="D3" i="6"/>
  <c r="D2" i="3"/>
  <c r="D3" i="3"/>
  <c r="D4" i="3"/>
  <c r="D5" i="3"/>
  <c r="D6" i="3"/>
  <c r="D7" i="3"/>
  <c r="E15" i="5"/>
  <c r="E16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9" i="5"/>
  <c r="E8" i="5"/>
  <c r="E7" i="5"/>
  <c r="E6" i="5"/>
  <c r="E5" i="5"/>
  <c r="E4" i="5"/>
  <c r="E3" i="5"/>
  <c r="E2" i="5"/>
  <c r="E15" i="4"/>
  <c r="E8" i="4"/>
  <c r="E12" i="4"/>
  <c r="E11" i="4"/>
  <c r="E7" i="4"/>
  <c r="E6" i="4"/>
  <c r="E9" i="4"/>
  <c r="E10" i="4"/>
  <c r="E14" i="4"/>
  <c r="E13" i="4"/>
  <c r="D15" i="2"/>
  <c r="D14" i="2"/>
  <c r="D13" i="2"/>
  <c r="D12" i="2"/>
  <c r="D10" i="2"/>
  <c r="D8" i="2"/>
  <c r="D9" i="2"/>
  <c r="D11" i="2"/>
  <c r="D7" i="2"/>
  <c r="D6" i="2"/>
  <c r="D5" i="2"/>
  <c r="D3" i="2"/>
  <c r="D4" i="2"/>
  <c r="E4" i="4"/>
  <c r="E5" i="4"/>
  <c r="D2" i="2"/>
  <c r="D19" i="1"/>
  <c r="D16" i="1"/>
  <c r="D15" i="1"/>
  <c r="E10" i="5"/>
  <c r="D19" i="2"/>
  <c r="D3" i="1"/>
  <c r="D2" i="1"/>
  <c r="D14" i="1"/>
  <c r="D13" i="1"/>
  <c r="D11" i="1"/>
  <c r="D10" i="1"/>
  <c r="D9" i="1"/>
  <c r="D8" i="1"/>
  <c r="D7" i="1"/>
  <c r="D6" i="1"/>
  <c r="D5" i="1"/>
  <c r="D4" i="1"/>
  <c r="E47" i="5" l="1"/>
  <c r="B5" i="7" s="1"/>
  <c r="E26" i="4"/>
  <c r="B4" i="7" s="1"/>
  <c r="D14" i="3"/>
  <c r="B3" i="7" s="1"/>
  <c r="D32" i="2"/>
  <c r="B2" i="7" s="1"/>
  <c r="D27" i="1"/>
  <c r="B1" i="7" s="1"/>
  <c r="B7" i="7" l="1"/>
</calcChain>
</file>

<file path=xl/sharedStrings.xml><?xml version="1.0" encoding="utf-8"?>
<sst xmlns="http://schemas.openxmlformats.org/spreadsheetml/2006/main" count="312" uniqueCount="270">
  <si>
    <t>Item</t>
  </si>
  <si>
    <t>unit price</t>
  </si>
  <si>
    <t>Unit price</t>
  </si>
  <si>
    <t>Number</t>
  </si>
  <si>
    <t>Price</t>
  </si>
  <si>
    <t>Description</t>
  </si>
  <si>
    <t>Suppliers/Source</t>
  </si>
  <si>
    <t>X650 Kits (ARF)</t>
  </si>
  <si>
    <t>https://holybro.com/collections/x650-kits/products/x650-kits?variant=43994378240189</t>
  </si>
  <si>
    <t>Airframe Almost-Ready-to-Fly kit</t>
  </si>
  <si>
    <t>Pixhawk 6X</t>
  </si>
  <si>
    <t>Standard v2A; No GPS</t>
  </si>
  <si>
    <t>https://holybro.com/collections/autopilot-flight-controllers/products/pixhawk-6x?variant=44390763397309</t>
  </si>
  <si>
    <t>remote ID</t>
  </si>
  <si>
    <t>with case</t>
  </si>
  <si>
    <t>https://holybro.com/collections/gps-accessories/products/remote-id?variant=43034167279805</t>
  </si>
  <si>
    <t>H-RTK F9P Ultralight</t>
  </si>
  <si>
    <t>https://holybro.com/collections/standard-h-rtk-series/products/h-rtk-f9p-ultralight</t>
  </si>
  <si>
    <t>GPS mount</t>
  </si>
  <si>
    <t>mount 2</t>
  </si>
  <si>
    <t>https://holybro.com/collections/gps-accessories/products/fixed-carbon-fiber-gps-mount?variant=42749655449789</t>
  </si>
  <si>
    <t>Microhard Telemetry Radio</t>
  </si>
  <si>
    <t>P900; One pair</t>
  </si>
  <si>
    <t>https://holybro.com/collections/telemetry-radios/products/microhard-radio?variant=42522025590973</t>
  </si>
  <si>
    <t>Ski Telemetry Radio V3</t>
  </si>
  <si>
    <t>100mW 433Mhz</t>
  </si>
  <si>
    <t>https://holybro.com/collections/telemetry-radios/products/sik-telemetry-radio-v3?variant=41562952270013</t>
  </si>
  <si>
    <t>Propellers1555</t>
  </si>
  <si>
    <t>SKU:31228</t>
  </si>
  <si>
    <t>https://holybro.com/collections/multicopter-kit/products/spare-parts-x650-kit?variant=44351077155005</t>
  </si>
  <si>
    <t>https://holybro.com/collections/multicopter-kit/products/spare-parts-x650-kit?variant=44351077187773</t>
  </si>
  <si>
    <t>spare motor</t>
  </si>
  <si>
    <t>https://holybro.com/collections/multicopter-kit/products/spare-parts-x650-kit?variant=44351076860093</t>
  </si>
  <si>
    <t>DSMX Remote receiver</t>
  </si>
  <si>
    <t>https://www.spektrumrc.com/product/dsmx-remote-receiver/SPM9745.html</t>
  </si>
  <si>
    <t>iX20</t>
  </si>
  <si>
    <t>https://www.spektrumrc.com/product/ix20-20-channel-dsmx-transmitter-only/SPMR20100.html</t>
  </si>
  <si>
    <t>total</t>
  </si>
  <si>
    <t>number</t>
  </si>
  <si>
    <t>price</t>
  </si>
  <si>
    <t>description</t>
  </si>
  <si>
    <t>suppliers/source</t>
  </si>
  <si>
    <t>Anker 521</t>
  </si>
  <si>
    <t>https://www.amazon.com/Anker-Portable-Generator-Station-Outdoor/dp/B0C1G6R1YC/ref=sr_1_4?crid=3NBPAR01ZBU3Q&amp;dib=eyJ2IjoiMSJ9.UMWblbTj4h2njkdTzT6sb9y573Nd8p7cIehn6iZ1zpDKVtUUJeNt2Ve7B21pbxScK9RLIY8qRDpaK0OLqkCEA6ilAdi6XVGmKMG2rLu_ijbb5OPjWqFZirpLA4honh-yrssUU283TDH8v54PkkSnXEN6_ERSTD9d2OWplySYPPziCqq3r95O7T-jIIJZ7ZrvMT1nmepawjBfDkMkpRLxTHeNL4kAiPuoPvZLLnEy7Oc.FGuYPSn4aznhqHrETQdd4-7oyo1JKoXUgSUNmBt13eA&amp;dib_tag=se&amp;keywords=battery%2Bstation&amp;qid=1730764995&amp;sprefix=battery%2Bstation%2Caps%2C176&amp;sr=8-4&amp;th=1</t>
  </si>
  <si>
    <t>Velcro</t>
  </si>
  <si>
    <t>zip ties</t>
  </si>
  <si>
    <t>double tapes</t>
  </si>
  <si>
    <t>Power</t>
  </si>
  <si>
    <t>fastening</t>
  </si>
  <si>
    <t>tape measure</t>
  </si>
  <si>
    <t>ruler</t>
  </si>
  <si>
    <t>caliper</t>
  </si>
  <si>
    <t>cutting mat</t>
  </si>
  <si>
    <t>scissors</t>
  </si>
  <si>
    <t>cases</t>
  </si>
  <si>
    <t>TBD</t>
  </si>
  <si>
    <t>scale</t>
  </si>
  <si>
    <t>wifi router</t>
  </si>
  <si>
    <t>batteries</t>
  </si>
  <si>
    <t>Foam pads</t>
  </si>
  <si>
    <t>https://holybro.com/collections/flight-controller-accessories/products/foam-pads-20pcs</t>
  </si>
  <si>
    <t>windows laptop</t>
  </si>
  <si>
    <t>case</t>
  </si>
  <si>
    <t>field monitor</t>
  </si>
  <si>
    <t>carbon fiber boards</t>
  </si>
  <si>
    <t>BEC</t>
  </si>
  <si>
    <t>https://www.hobbywingdirect.com/products/ubec-5a-air?variant=41731460202611&amp;currency=USD&amp;utm_medium=product_sync&amp;utm_source=google&amp;utm_content=sag_organic&amp;utm_campaign=sag_organic&amp;srsltid=AfmBOopRCFkcaaT35EEi-gcaFs4_Ig-sWiU4K7xYvGEPdxEK10D54DaIVsg</t>
  </si>
  <si>
    <t>Iteam</t>
  </si>
  <si>
    <t>beach cart</t>
  </si>
  <si>
    <t>electric screw driver</t>
  </si>
  <si>
    <t>https://www.amazon.com/Fanttik-Screwdriver-Precision-E1-MAX/dp/B0BGWRWRX2/ref=sr_1_2_sspa?crid=2SZ4ZWMUX2Y7&amp;dib=eyJ2IjoiMSJ9.ErMMR9f5gM6Ksbbkm-u2OgWWzIt5-k2GBN2jq0V2_Uaziz3OJzQJ8f4U5UVnP09YMS4yoM4lj836Ob0nvh71Kt9esTW98dyRl6186au3X-MPxsQzWtDP_UkSbxvfEoycKekRiTx9rxppk30BTqtmN3t2dgOSZmB28JMW2K3s8OXJXPLGcyfD-PsbDYVF_AGPJJP8RvMaDojMAppqyrVHejU33oYwi5nJ0JyG8nsqgGITczardo_WIc0rV7G1qUgujw2lT9aF-1EsFGLaaDJ4hT_H--m2I1nC2_6Mjj-eNdk.44bnI09M3A4aWD6OlmI0y41bulhLG_7UI7JXMlX71bw&amp;dib_tag=se&amp;keywords=electric%2Bscrewdriver&amp;qid=1730775563&amp;sprefix=electric%2Bscrewdriver%2Caps%2C179&amp;sr=8-2-spons&amp;sp_csd=d2lkZ2V0TmFtZT1zcF9hdGY&amp;th=1</t>
  </si>
  <si>
    <t>6S 22000mAh</t>
  </si>
  <si>
    <t>XT90 to XT60</t>
  </si>
  <si>
    <t>https://www.amazon.com/OliYin-Connector-Converter-Adaptor-Electric/dp/B07C7SVT8G/ref=asc_df_B07C7SVT8G/?tag=hyprod-20&amp;linkCode=df0&amp;hvadid=693672023969&amp;hvpos=&amp;hvnetw=g&amp;hvrand=2845896300820777654&amp;hvpone=&amp;hvptwo=&amp;hvqmt=&amp;hvdev=c&amp;hvdvcmdl=&amp;hvlocint=&amp;hvlocphy=1014118&amp;hvtargid=pla-644215743566&amp;psc=1&amp;mcid=384b7c15d7d9320f90720f45f3aef91e</t>
  </si>
  <si>
    <t>battery bags</t>
  </si>
  <si>
    <t>https://www.amazon.com/Zeee-Battery-Fireproof-Explosionproof-Capacity/dp/B07KZQZBN2/ref=sr_1_1_sspa?crid=1QXS62TH1PL6P&amp;dib=eyJ2IjoiMSJ9.AD5SMUE9k6qIjUgXR4AaRuKPxlBvQiUT0GmnDe6-ahI3_ehRukKR7CEqWaMX8bOqwbRTWpYtOYzjotR_i2USAZ3qfkwXQq5ImdLnZAvEcDjDMO7GhuagzW5E6L43bNmMKS3hHmUQyi45LikxLi9nyDkp2_3RLM9jHDAZJkAynrXJa0Jp2nZNVpJOv3Fn71OF6YDuXbZj6qGYhXkYpQDyYODW_5wRdMylV4612LEj7ePHH8VgWKlRbSAU5QlJ01ufKRs0vBO5sh7nQYdmYxqj7I6OEP-EHeh6xV2IjJyzyJE.m67mVz9ZEG4gQwgzSt-b1c6H0-GIXdPphlg_qHxcFws&amp;dib_tag=se&amp;keywords=lipo+battery+bag&amp;qid=1730835278&amp;sprefix=lipo+battery+bag%2Caps%2C169&amp;sr=8-1-spons&amp;sp_csd=d2lkZ2V0TmFtZT1zcF9hdGY&amp;psc=1</t>
  </si>
  <si>
    <t>Battery charger</t>
  </si>
  <si>
    <t>https://www.getfpv.com/ev-peak-cq3-multi-charger-4x-100w-nimh-lipo-with-built-in-balance.html?gc_id=21805212390&amp;g_special_campaign=true&amp;gad_source=1&amp;gclid=EAIaIQobChMI97jzwvnFiQMVNyCtBh2z7SjvEAQYCCABEgIupfD_BwE</t>
  </si>
  <si>
    <t>sony a6000</t>
  </si>
  <si>
    <t>sony a6700</t>
  </si>
  <si>
    <t>https://www.amazon.com/Sony-Alpha-6700-Interchangeable-Recognition/dp/B0CBND8G4P/ref=sr_1_3?crid=15UAA7IOSQDHU&amp;dib=eyJ2IjoiMSJ9.dOtIfqWrNr7rPswnho-c3VKWxVLqPVbKr6leKWZOeyWvxglgE9X9hqfsZ0wD9U_igxYN0AMQJZkF5KtXWDFpt7tjtLrzR50Qri41iDod2gmNxFMMlZYSDdseAa63GMS2bohbnhSf9uOW887JIMHfVqmSI7OA0C-jLYdF5JEE8QLtO0lEWXtgwne5Wy4lIKxbFX_If2AmTuFRmFRHcfprDuO4HvAm9GGTZmSdadh40Rk.HH2snByEW2RxFhLMEelBB1wzBd7zch92AFhhEa-s_Zg&amp;dib_tag=se&amp;keywords=sony%2Ba6700&amp;qid=1730836971&amp;sprefix=sony%2Ba6700%2Caps%2C195&amp;sr=8-3&amp;th=1</t>
  </si>
  <si>
    <t>w/16-50 mm Lens</t>
  </si>
  <si>
    <t>Battery checker</t>
  </si>
  <si>
    <t>https://www.getfpv.com/isdt-bg-8s-smart-battery-checker.html?gc_id=21805212387&amp;g_special_campaign=true&amp;gad_source=1&amp;gclid=Cj0KCQiAoae5BhCNARIsADVLzZcUFMOceSaatXR0howTYORpk9ARRXEjKzVsXHRk6Xkv4T7XykfedrcaArxbEALw_wcB</t>
  </si>
  <si>
    <t>https://www.amazon.com/VILTROX-Mount-A6x00-Mount-Cameras/dp/B0CMZQRSCH/ref=asc_df_B0CMZQRSCH/?tag=hyprod-20&amp;linkCode=df0&amp;hvadid=693396573247&amp;hvpos=&amp;hvnetw=g&amp;hvrand=16425690129327721568&amp;hvpone=&amp;hvptwo=&amp;hvqmt=&amp;hvdev=c&amp;hvdvcmdl=&amp;hvlocint=&amp;hvlocphy=9031119&amp;hvtargid=pla-2283338400383&amp;mcid=b65d6c25685139a29d1bf5547b3f381f&amp;th=1</t>
  </si>
  <si>
    <t>Viltrox lens</t>
  </si>
  <si>
    <t>75mm f/1.2</t>
  </si>
  <si>
    <t>https://www.amazon.com/Sony-Alpha-a6400-Mirrorless-Camera/dp/B07MV3P7M8/ref=sr_1_3?crid=BBT7AGCWYMZX&amp;dib=eyJ2IjoiMSJ9.0qIV57uFHSTiL046OYGoX1GMud7XnCjoGOuoZ1fGxpAej4y7Kf8O7I4OlENHIzkwoQcOkfhJUYEWltIIYpvf1UzJvYqtcSSpFXu3A4WDff0Qma_S0ILlrZj5CkDVcoG9vege992IdyfDG6GuNVBnf5oFdgBDdl6OIB_7nUrOjU7I2RFmzKg0xKbZL8zb_IWpA8YysO5P7FfvRUOujtRXLYap8keInTsbGmDj614Qvgs1ZUaQQWwPw5_jTqZSHxjSxbh2NhAYrGrJTkeVf5_d-v3hERJ3ZiATWAIWO7ptWk4.ghC8NHEsf96rXr4YxAq-J_OlROIqkapBBppaDZBd0Wc&amp;dib_tag=se&amp;keywords=sony%2Ba6000&amp;qid=1730850361&amp;s=electronics&amp;sprefix=sony%2Ba6000%2Celectronics%2C154&amp;sr=1-3&amp;th=1</t>
  </si>
  <si>
    <t>SD cards</t>
  </si>
  <si>
    <t>camera bags</t>
  </si>
  <si>
    <t>Sony E 55-210mm</t>
  </si>
  <si>
    <t>https://www.amazon.com/Sony-55-210mm-F4-5-6-3-Cameras-Renewed/dp/B07BYM1SN1/ref=sr_1_4?crid=2HS0RJEADYYQ2&amp;dib=eyJ2IjoiMSJ9.HmpzylxF8_7X6BRcK91ms65yCWhz3pbQ8OTbhvlmWNdKLQJ1bFRNohr61KGHWMIHHLt8T16J2Qx5_Gai7q_6-pmn_bwWm-qiu4tCa6gckHkfZK6izLIIlwwDovSyAWHqh61oRp4m6XQiw8hg9rbyyAPLrurpCA1dhRwM4QO44gEjQgqDwFxpFHjMqzeCkFR9bzaZxN2NPUn1HJitBXXphZOgPag6qrG1nsXQQSUsxUo.NvFajXjFUPAjX2OC2ZSxkJ3o02g_qlxu5hyi2NoMIZ4&amp;dib_tag=se&amp;keywords=sony+55-210+mm+lens&amp;qid=1730851163&amp;sprefix=sony+55-210+mm+lens%2Caps%2C217&amp;sr=8-4</t>
  </si>
  <si>
    <t>Sigma 18-50mm</t>
  </si>
  <si>
    <t>https://www.bhphotovideo.com/c/product/1667228-REG/sigma_18_50mm_f_2_8_dg_dn.html/?ap=y&amp;ap=y&amp;smpadsrd=&amp;smp=y&amp;lsft=BI%3A6879&amp;gad_source=1&amp;gclid=Cj0KCQiAoae5BhCNARIsADVLzZdN3jh-bk5jGN5TDs01biGDpevdwtDRtk16wB1v7IR-ROQ-rOxMPWQaAhwPEALw_wcB</t>
  </si>
  <si>
    <t>https://www.amazon.com/SanDisk-256GB-Extreme-UHS-I-Memory/dp/B09X7CFXSX/ref=pd_bxgy_d_sccl_1/137-9497919-5508917?pd_rd_w=ovnro&amp;content-id=amzn1.sym.04064661-569a-4d64-8aef-6cc4eefc1253&amp;pf_rd_p=04064661-569a-4d64-8aef-6cc4eefc1253&amp;pf_rd_r=4V6SA6CDNX37SGSBRZPW&amp;pd_rd_wg=jOh8M&amp;pd_rd_r=aee847da-99e3-40a1-9faa-da47368ec8ae&amp;pd_rd_i=B09X7CFXSX&amp;th=1</t>
  </si>
  <si>
    <t>CS card bag</t>
  </si>
  <si>
    <t>CS card reader</t>
  </si>
  <si>
    <t>!! Cable Sony S2 (type A)</t>
  </si>
  <si>
    <t>https://www.amazon.com/Slots-Memory-Water-Resistant-Anti-Shock-Wallet/dp/B07SYPYH5M/ref=sr_1_3?crid=L69J5B9L43CE&amp;dib=eyJ2IjoiMSJ9.BwsQOBpNpI4Aqy2_-w2qKujl0AtByWxn5ERsagXQ54_6VV5ld2VTAQsIiFRHW1t4AIK9G9ovpz5ToK51_Rig6-A9Rl0s8ZxosufFJl5KnM-esHEGYIkpjkQLCjNLFkoGzdV9XoUcZTUqprCq_KacLzLtVg_0M2tPutnAPL2ZH7qeC9CYm23vWdTwRRGroVOqGP0vBb7qMl_pw9xhPHMBaiuCdgYZ0ARn6qxpyDyLgBM.kVGaeVHYGcWxGpvO4VToWQrWwidnBIrI4ljWJjbqVrQ&amp;dib_tag=se&amp;keywords=sd+card+bag&amp;qid=1730863821&amp;sprefix=sd+card+bag%2Caps%2C187&amp;sr=8-3</t>
  </si>
  <si>
    <t>https://www.wandrd.com/products/prvke?variant=39289416384592&amp;currency=USD&amp;utm_medium=product_sync&amp;utm_source=google&amp;utm_content=sag_organic&amp;utm_campaign=sag_organic&amp;tw_source=google&amp;tw_adid=&amp;tw_campaign=21640175260&amp;gad_source=1&amp;gclid=Cj0KCQiAoae5BhCNARIsADVLzZcF_NFKICUhAl8dDi4EpZMwiHX3cZK2uuFm3iA7Lh54OFGLiAaZRWsaArDOEALw_wcB</t>
  </si>
  <si>
    <t>Wasatch Green</t>
  </si>
  <si>
    <t>https://www.amazon.com/UGREEN-Reader-Adapter-5Gbps-Simultaneously/dp/B01ARAH6O0/ref=sr_1_4?crid=Y6N9VPUISTLC&amp;dib=eyJ2IjoiMSJ9.x5cssfWtnAZgYwmxAMkcW_LBcf6WxtbAVka2P3lePARb1Z1krrJPferIckfYhHD914UWNdV-l75lt9vOeMVFHBHM5Az_x5je0lqjDpZDMGyBaxpdy0JiA0TheUBO4sVA-dmCtGSur6zdxa9OZd5Kn604BDpwwqYDcGnuGEvJWq7e68F81EkkAl3PPYKS1pqC0Quje8m59oxg6lO9BIH7bNP643q2Z4hU4Ta7CMT0A-U.wDX9dlL5IKB3vDPIiqTV6fz3qdTLivbrV0JwwkkPm3o&amp;dib_tag=se&amp;keywords=sd%2Bcard%2Breader%2Bhub&amp;qid=1730864121&amp;sprefix=sd%2Bcard%2Breader%2Bhub%2Caps%2C174&amp;sr=8-4&amp;th=1</t>
  </si>
  <si>
    <t>Sendcutsend</t>
  </si>
  <si>
    <t>item</t>
  </si>
  <si>
    <t>O shaper rubber washer</t>
  </si>
  <si>
    <t>M3 White 50pcs</t>
  </si>
  <si>
    <t>https://www.aliexpress.us/item/3256803136480076.html?spm=a2g0o.productlist.main.5.7a2f2ac9dF4Ovn&amp;algo_pvid=9b70d600-8357-4ed7-bdd5-1f8db363dab0&amp;algo_exp_id=9b70d600-8357-4ed7-bdd5-1f8db363dab0-2&amp;pdp_npi=4%40dis%21USD%211.71%210.99%21%21%211.71%210.99%21%402101ef7017309209942774394eb743%2112000025207693800%21sea%21US%210%21ABX&amp;curPageLogUid=L1KFwT3T2dMI&amp;utparam-url=scene%3Asearch%7Cquery_from%3A</t>
  </si>
  <si>
    <t>M3 rubber damper</t>
  </si>
  <si>
    <t>10pcs M3 Red H6.6mm</t>
  </si>
  <si>
    <t>https://www.aliexpress.us/item/3256806455462387.html?spm=a2g0o.productlist.main.15.7a2f2ac9dF4Ovn&amp;algo_pvid=2eaba1f1-248d-4582-8003-d12c9ba03b98&amp;algo_exp_id=2eaba1f1-248d-4582-8003-d12c9ba03b98-7&amp;pdp_npi=4%40dis%21USD%210.92%210.88%21%21%210.92%210.88%21%402103245417309214569194858e9e5c%2112000037902551230%21sea%21US%210%21ABX&amp;curPageLogUid=597K86QOlnkq&amp;utparam-url=scene%3Asearch%7Cquery_from%3A</t>
  </si>
  <si>
    <t>Damper</t>
  </si>
  <si>
    <t>https://www.aliexpress.us/item/3256805063291037.html?spm=a2g0o.productlist.main.1.7828k5KOk5KOa7&amp;algo_pvid=808f0076-c624-4ad0-bbd3-0ee0a096d130&amp;algo_exp_id=808f0076-c624-4ad0-bbd3-0ee0a096d130-0&amp;pdp_npi=4%40dis%21USD%214.33%213.46%21%21%2130.75%2124.60%21%402101ef7017309223797493300eb769%2112000032359223184%21sea%21US%210%21ABX&amp;curPageLogUid=0x3PwGNBqCE2&amp;utparam-url=scene%3Asearch%7Cquery_from%3A</t>
  </si>
  <si>
    <t>50P Black 100g</t>
  </si>
  <si>
    <t>damper</t>
  </si>
  <si>
    <t>https://www.aliexpress.us/item/3256802949279057.html?spm=a2g0o.productlist.main.5.7a2f2ac9YEnPae&amp;algo_pvid=bebc3772-d21a-42a8-810c-e05edf648de0&amp;algo_exp_id=bebc3772-d21a-42a8-810c-e05edf648de0-2&amp;pdp_npi=4%40dis%21USD%212.32%210.99%21%21%212.32%210.99%21%402101c5bf17309226072395443e4d6b%2112000024283843107%21sea%21US%210%21ABX&amp;curPageLogUid=H5ShdW1c2mUB&amp;utparam-url=scene%3Asearch%7Cquery_from%3A</t>
  </si>
  <si>
    <t>m3 screw kits</t>
  </si>
  <si>
    <t>https://www.amazon.com/Assortment-Stainless-Replacement-Machine-Fastener/dp/B0BMQFHDBH/ref=sr_1_3?crid=ZG0TQ8GABHY&amp;dib=eyJ2IjoiMSJ9.v4_DHl230dNN33xQxWM_JLMRCH8Q2AvFPI7wY0gj4WKUlC0LsEHPzq5jp1vXfjXg8EMpLMWINRhzP_SdQx6qPh-a6FwUkxPaxwuNgRszrBg9XfYxy8h0jNAlYAJWJWlBWYyBwBjY5ZyWEHkaswcdTESRCEs7SdWktxvw0u4ufsJsg6D30wKSBiuhBsZOvkJa9Z416EEhzpQwoXhaddmdjc_CkEsnrGKxB981bBq5Um8.Oqu1u6Fp1v44FzIs5XipfbyXIS0OfYJjUd5n8_TTyKE&amp;dib_tag=se&amp;keywords=m3%2Bscrew%2Bnut%2Bkits&amp;qid=1730923895&amp;sprefix=m3%2Bscrew%2Bnut%2Bkits%2Caps%2C170&amp;sr=8-3&amp;th=1</t>
  </si>
  <si>
    <t>m6 crew</t>
  </si>
  <si>
    <t>https://www.mcmaster.com/92196A535/</t>
  </si>
  <si>
    <t>1/4"-20 x 3/8</t>
  </si>
  <si>
    <t>https://www.amazon.com/HAVE-ME-TD-Cable-Ties/dp/B08TVLYB3Q/ref=sr_1_3?crid=1UHKQXYTPNNU1&amp;dib=eyJ2IjoiMSJ9.ZPH2FNYyRHIIiL9r0q8BQlBL6SMjUUgN45YXC5IHl5qRSbyet0oLbDTWcBMe3G73iiXi9NhXGQVLCYrNZPQ3kccS1heS45d7TlRG6C4qx36AbrMOjRMG7WSiwFBKS7UpG7BcFYDnCBJr20GeUl3hBZvLtGP3q6IS7TR3NamBfSaKG57qEWYd228puQPTNGq3RfllLImXCsqHKsVaZhcCYkioZT9ZohUD78H2_-QDcJc.CvdJR5md23EMJxYY0OHvJ3wQh6pNHQJMqZN29s764t0&amp;dib_tag=se&amp;keywords=zip%2Bties&amp;qid=1730928961&amp;sprefix=zip%2Bties%2Caps%2C180&amp;sr=8-3&amp;th=1</t>
  </si>
  <si>
    <t>https://www.amazon.com/Inch-120pcs-Nylon-Cable-Multi-colors/dp/B07K2CHPJJ/ref=sr_1_15?crid=2ZTD1AEH1QMER&amp;dib=eyJ2IjoiMSJ9.MEM0kCMGeIDmDgGz3ykPJqlTpiUXCmqWt8ojxFy3C9dFoVrtHxCLPT5leSGiVlJgijQBeA_V0Ln1iOGCFtsvCf6dvcIG-tLhHo72HLYYZIIRI74exOHBB9RfYHE6Qr_Xm7042JTJyUMtD9nf39Z4Py6WLe9VAadLcGxAMpTxX_D_vBkswccqOo7GhUpcRq8xqM7lWUJIcC7_pGeys3Gn_FJBVf0Rs0-aI7uraV4iPOS6aFUqS7u5WfKzWRo2eDC51tXFejEwMWwG4qOjRv2xejNRF-p_rVaRRs03hlHTiCw.S8NJO_xQvkFeHrhFvXCYwCwPkVcXhR0XuGG1rsInOsQ&amp;dib_tag=se&amp;keywords=small%2Bzip%2Bties&amp;qid=1730929176&amp;s=hi&amp;sprefix=small%2Bzip%2Bties%2Ctools%2C145&amp;sr=1-15&amp;th=1</t>
  </si>
  <si>
    <t>https://www.amazon.com/Melsan-inch-Hook-Loop-Tape/dp/B07Y3VDPLF/ref=sr_1_1_sspa?crid=OMQ6A4R155L4&amp;dib=eyJ2IjoiMSJ9.PI1pPL3KiecHa7HIKcBBeLbadWqNAhq9nplXAeQST7At6j6f8nHx10RTKG6SvOS2EHWV_5dPyQpU4kfXWYlUtZUrQYTJt6POg-mSI73wSIlJBEbipWjDFxAnikIWa2KLg3gp6uDzYCf5eJma02uRgOmaPivAhUhEeB_5Hxupz59vDKIC58da0AmItnlIW5dEmIHvWcZJcLtmFpViT6xEFsz6AJbNQdhzTZvkGDh4HiB6nEXFmDASyJp-LExNghyMQiX94L_yz6Z40HMR6wjzPk738Z-lSdAV46oejLw3nDw.uNGyOCSK6kvfv3ggk4_-xi_pzOhRb2KepLWvMNLPWDM&amp;dib_tag=se&amp;keywords=velcro&amp;qid=1730929224&amp;s=hi&amp;sprefix=velcro%2Ctools%2C151&amp;sr=1-1-spons&amp;sp_csd=d2lkZ2V0TmFtZT1zcF9hdGY&amp;th=1</t>
  </si>
  <si>
    <t>https://www.amazon.com/Melsan-inch-Hook-Loop-Tape/dp/B07Y3SZCRY/ref=sr_1_1_sspa?crid=OMQ6A4R155L4&amp;dib=eyJ2IjoiMSJ9.PI1pPL3KiecHa7HIKcBBeLbadWqNAhq9nplXAeQST7At6j6f8nHx10RTKG6SvOS2EHWV_5dPyQpU4kfXWYlUtZUrQYTJt6POg-mSI73wSIlJBEbipWjDFxAnikIWa2KLg3gp6uDzYCf5eJma02uRgOmaPivAhUhEeB_5Hxupz59vDKIC58da0AmItnlIW5dEmIHvWcZJcLtmFpViT6xEFsz6AJbNQdhzTZvkGDh4HiB6nEXFmDASyJp-LExNghyMQiX94L_yz6Z40HMR6wjzPk738Z-lSdAV46oejLw3nDw.uNGyOCSK6kvfv3ggk4_-xi_pzOhRb2KepLWvMNLPWDM&amp;dib_tag=se&amp;keywords=velcro&amp;qid=1730929224&amp;s=hi&amp;sprefix=velcro%2Ctools%2C151&amp;sr=1-1-spons&amp;sp_csd=d2lkZ2V0TmFtZT1zcF9hdGY&amp;th=1</t>
  </si>
  <si>
    <t>https://www.amazon.com/EZlifego-Multipurpose-Removable-Transparent-Household/dp/B07YB1ZXG6/ref=sr_1_1_sspa?crid=28APTVYRKTAAP&amp;dib=eyJ2IjoiMSJ9.3v_wipbU1b7SS4VPFj7vzKwhra0ht3B_pbw49ypFrjJjiZToHfR54OE9qHs6jtsBxj0wZjUYDCjuoQ9HGxSUNJBVABB3eJ9OHtB7x7Z_PneZQVHEo6Y-XJd2fbSaPFtffJZ2RIA6RWjlyJacPSdwPEU-Xz4ALrMewdGq4X3v9JWuS52aNRqjTZyM_Iqb6D7I_1G9ZQMr8QBHdSssdHsG1zDzyujOV8F0C81he8fOj9xsXUEMDvR536pXdU4Jz2yDdsG8dj5GYFdPMG9qO4QcDaQo4qNUrckjTAtyUcqZnzA.tSGJWLmchfTZ3gIPkF-c7RLw7O2XoGCmmj_phS4a54w&amp;dib_tag=se&amp;keywords=double%2Btape&amp;qid=1730929449&amp;sprefix=double%2Btap%2Caps%2C217&amp;sr=8-1-spons&amp;sp_csd=d2lkZ2V0TmFtZT1zcF9hdGY&amp;th=1</t>
  </si>
  <si>
    <t>1in x 16.5ft</t>
  </si>
  <si>
    <t>https://www.amazon.com/Mounting-Removeable-Adhesive-Waterproof-Picture/dp/B09XLJ6CC9/ref=sr_1_2_sspa?crid=28APTVYRKTAAP&amp;dib=eyJ2IjoiMSJ9.3v_wipbU1b7SS4VPFj7vzKwhra0ht3B_pbw49ypFrjJjiZToHfR54OE9qHs6jtsBxj0wZjUYDCjuoQ9HGxSUNJBVABB3eJ9OHtB7x7Z_PneZQVHEo6Y-XJd2fbSaPFtffJZ2RIA6RWjlyJacPSdwPEU-Xz4ALrMewdGq4X3v9JWuS52aNRqjTZyM_Iqb6D7I_1G9ZQMr8QBHdSssdHsG1zDzyujOV8F0C81he8fOj9xsXUEMDvR536pXdU4Jz2yDdsG8dj5GYFdPMG9qO4QcDaQo4qNUrckjTAtyUcqZnzA.tSGJWLmchfTZ3gIPkF-c7RLw7O2XoGCmmj_phS4a54w&amp;dib_tag=se&amp;keywords=double%2Btape&amp;qid=1730929449&amp;sprefix=double%2Btap%2Caps%2C217&amp;sr=8-2-spons&amp;sp_csd=d2lkZ2V0TmFtZT1zcF9hdGY&amp;th=1</t>
  </si>
  <si>
    <t>16.5ft</t>
  </si>
  <si>
    <t>https://www.amazon.com/YMCRLUX-Adjustable-Fastening-Reusable-Organizer/dp/B09XMVVRH8/ref=sxbs_sbv_search_btf?content-id=amzn1.sym.2f0a8989-0b67-47e7-b61e-9e3ef9908602%3Aamzn1.sym.2f0a8989-0b67-47e7-b61e-9e3ef9908602&amp;crid=312SZBGW20DL6&amp;cv_ct_cx=velcro%2Bstrips&amp;dib=eyJ2IjoiMSJ9.gaGrNCo79s1dE6fI62Xg_g.M9uQE0HDplscLSmqpttgv-j7cTGTgAWUzGkodqMc9nE&amp;dib_tag=se&amp;keywords=velcro%2Bstrips&amp;pd_rd_i=B09XMVVRH8&amp;pd_rd_r=0a2da1b8-8833-4a35-9ace-c69ce14f9972&amp;pd_rd_w=xN0J2&amp;pd_rd_wg=z6Aej&amp;pf_rd_p=2f0a8989-0b67-47e7-b61e-9e3ef9908602&amp;pf_rd_r=YQAR0ZTC2XW5Q4TRRM29&amp;qid=1730932970&amp;sbo=RZvfv%2F%2FHxDF%2BO5021pAnSA%3D%3D&amp;sprefix=velcro%2Bstrips%2Caps%2C172&amp;sr=1-1-a61ee601-6e56-4862-a8a2-1d3da5a5406f&amp;th=1</t>
  </si>
  <si>
    <t>1in x 32 ft</t>
  </si>
  <si>
    <t>electronics</t>
  </si>
  <si>
    <t>kapton tape</t>
  </si>
  <si>
    <t>https://www.amazon.com/ELEGOO-Polyimide-Temperature-Resistant-Multi-Sized/dp/B072Z92QZ2/ref=sr_1_3?crid=2PCSYH91H1KJO&amp;dib=eyJ2IjoiMSJ9._Y4ZiUun1q3XPvaYOM2i-lrPHoTnfkuXYFfXWdna5lbD4daUREkAYkbF8kHRhJ2md1sjv8-m3yG0WqefsgdxLhcji4WnyDgbVNF3Gc3Hd_9EQVgDjl5l6bh8v6F4PPaiQyCazroDvS4UoQJNf-553UUEzYS89LiSIX-Z-aV98j74j2wTusq5D1UmB_zhjhFbVIZ26GGD9gVihh_MLBe0PoFWxWCLs2fD66WwO0thdGs.MLVvQpOxNqZav6ljcfN9xGBnS1HN3LT85va7aVDCjWY&amp;dib_tag=se&amp;keywords=kapton+tapes&amp;qid=1730933331&amp;sprefix=kapton+tapes%2Caps%2C173&amp;sr=8-3</t>
  </si>
  <si>
    <t>https://www.amazon.com/Measuring-Tape-Measure-Kutir-Retractable/dp/B07JBZ2LP3/ref=sr_1_2_sspa?crid=N1NDWE55ISQ4&amp;dib=eyJ2IjoiMSJ9.3i_aipoUcI8uKB51zrEQ_50o7SnEFe6kasXMxWUC_WDQGgih5pa8ttY8Izf-rM_vBcpoZsPU2sdsugOjeOQQ7YMOKA0h2VHIj_ZcFbom6PKHnmfG7kVhJygnj_h2qjQUo0XSgqGVqdVwSH7kgoZ1EqCgV0W0NO-0J5G3MGRXslyXKns0UNozvTGpYrRO7sgM-NAvxNWjyKsQeyPTeUROzhQVmdYXPSs8mO34J1UjvdmqxJzthIRpTs-MXdMP4-7zGaPzdgQPtpdvVaFylWW4hVs9iTYzi_ooW8bnyKNw3lM.QFGUIkhW0-pWTOPmRHqBT3JO0mIEK9cBhEndFWcYPz8&amp;dib_tag=se&amp;keywords=tape+measure&amp;qid=1730933562&amp;sprefix=tape+measur%2Caps%2C173&amp;sr=8-2-spons&amp;sp_csd=d2lkZ2V0TmFtZT1zcF9hdGY&amp;psc=1</t>
  </si>
  <si>
    <t>https://www.amazon.com/Inches-Plastic-Straight-Measuring-Student/dp/B07N777XWH/ref=sr_1_2_sspa?crid=1M470VHK0X6BW&amp;dib=eyJ2IjoiMSJ9.xyAgKT3dv0F1pRo_dAgJiGC7LXJlV3S_d2KKdW4rhK5fIW6tw6OxJDkQmJ0eos8MUt9UGkNnNIO7ya_WedcADRK-cB4o0qkGv43aPYL_vakgmIyUCJhWwMzpVMXOsN3ZSM_D6TaeDnyamY2H-OyhoUBb_jiQc3c8xg5FgK70n4Htw2AZlyP1ud9d1Wj5lK2tnuou3jnPnt0hDkA22O91jJOfEu85v-tjAvGfi8q7xG8EbU-xbBQYus7JK8-oPy9ylACG36emyXMdvqv1QpsterBSt0z7OJ6TUkCQhCJRpwU.hXssSFeg9Rg-xBByK0fHk0bO_qOz4MBGILYW8r-5qbI&amp;dib_tag=se&amp;keywords=ruler&amp;qid=1730933602&amp;sprefix=rule%2Caps%2C189&amp;sr=8-2-spons&amp;sp_csd=d2lkZ2V0TmFtZT1zcF9hdGY&amp;psc=1</t>
  </si>
  <si>
    <t>https://www.amazon.com/VINCA-DCLA-0605-Electronic-Fractions-Conversion/dp/B017KUC6XQ/ref=sr_1_1_sspa?crid=3T39LGJLO3E9H&amp;dib=eyJ2IjoiMSJ9.l_rkEqW0UT64XiuWX4z8dvMI2vciljIi8noDpg071fAUrWOza8HzLFuuK_8Wf1RcjjYTp6BFVxgGePUy25QD8wIrzwlV_QRbkjhx5CUbzXBJXehisc1uoEUaJqif9ne7Ypkrt5KaPQDsh_Ebs5weSZTSdjJu4U7FmRWjVPox71zm9hupedqWpDnXd_wjOz6SmrHrZaZTbA8R6PPZUH2w5S3m0NsssdLPsKz-hwwFF0Q.QvcOqwEdLqPs3o62eY9OJB-Ml80UD7Tpx8LxlLi5dQo&amp;dib_tag=se&amp;keywords=caliper&amp;qid=1730933642&amp;sprefix=caliper%2Caps%2C185&amp;sr=8-1-spons&amp;sp_csd=d2lkZ2V0TmFtZT1zcF9hdGY&amp;th=1</t>
  </si>
  <si>
    <t>https://www.amazon.com/Greater-Goods-Capacity-Kitchen-Scale/dp/B09QFWXSD8/ref=sxin_13_pa_sp_search_thematic_sspa?content-id=amzn1.sym.76d54fcc-2362-404d-ab9b-b0653e2b2239%3Aamzn1.sym.76d54fcc-2362-404d-ab9b-b0653e2b2239&amp;crid=Q36JAG4GCLA4&amp;cv_ct_cx=scale&amp;dib=eyJ2IjoiMSJ9.FpVOiFk36nGZZpe2mVxC5zR8-Q_9bh2rwWGc4pnwNdV82bdF13sEaPTAYPNoCvm2Tlhc5iIyGa1UHkma-0GSEw.7hTcSbX2nwCzDGbav-l6tC3gjprOuz2Z5JOqE-t_Bqc&amp;dib_tag=se&amp;keywords=scale&amp;pd_rd_i=B09QFWXSD8&amp;pd_rd_r=b77cb86c-be30-47c7-8d8e-0da19a78e075&amp;pd_rd_w=7mIBU&amp;pd_rd_wg=n6IDP&amp;pf_rd_p=76d54fcc-2362-404d-ab9b-b0653e2b2239&amp;pf_rd_r=A8DTGT50C0AVM4KGPPNZ&amp;qid=1730933680&amp;sbo=RZvfv%2F%2FHxDF%2BO5021pAnSA%3D%3D&amp;sprefix=scale%2Caps%2C191&amp;sr=1-5-6024b2a3-78e4-4fed-8fed-e1613be3bcce-spons&amp;sp_csd=d2lkZ2V0TmFtZT1zcF9zZWFyY2hfdGhlbWF0aWM&amp;psc=1</t>
  </si>
  <si>
    <t>https://www.amazon.com/Fiskars-12-83717097J-Healing-Rotary-Cutting/dp/B003W0J9ES/ref=sr_1_5?crid=2V0TICL0R1I2H&amp;dib=eyJ2IjoiMSJ9.31wJj-p1LJoIcH0Z5fZs_qKU4tnH-J2yhA6Qh8Z7KSRVypy4Jlmmqs0aLH6wadr5B-d7K42k6kkUtr_zRYsZ2q-V0ZJCW7jLeqzJ3UoqTr758k_5O_vwIBBKZpdl44KSLxLR74mLFNQ0lH0XPn4DsKzW8BcHDbpppwMt4HMuER83iZcVDTzKA07gKYT4OlEGWTMmHtlNl7RWcxzTVr-m2ICPxByXTE3OfLPw3Wz_44wU7fRe8gf_IIWswtk6aUpY7ix8ZvEkY2F4XOQqqmtrrd3rqZmAUrSTSGn6uGNJzig.aBqMcvmfmVLglyK99SUg-ND0Sq1rwcbUinrYJKnQtco&amp;dib_tag=se&amp;keywords=cutting%2Bmat&amp;qid=1730933791&amp;s=home-garden&amp;sprefix=cutting%2Bmat%2Cgarden%2C160&amp;sr=1-5&amp;th=1</t>
  </si>
  <si>
    <t>box cutter</t>
  </si>
  <si>
    <t>https://www.amazon.com/Internets-Best-Premium-Utility-Retractable/dp/B01M27QHE2/ref=sr_1_4_sspa?dib=eyJ2IjoiMSJ9.CPr5Cqo51bowxZA6asfxuVfp-C_NwMMx6j_kKA_hCBAkteoSAde0qWMqJEVgmfpUb2ydm9nYLsQEVGJ3Mkuz-wn8nQkjVUHWERfDCN_MVjhMbc0BNN6a9H0_VxZO2lEd36B9PPPbXN7QB3bbfTqSdLqKuU1jvrDlySugzZhbirGUZVAnwNhM6BQbJZIJk_GytiwEUrcByaYYn0vpKFJyt39VA7tlwisQWCO_MpCN0PAX41YRPAwok5MOaUfgPSBUmdChnO7BJhVu40WJunouHUJmFiS1zwNzF8-_Z4uIutY.8Mg1Eccepr2UZCUgvtTmywmXHApQPhVJQwNreV_rUhg&amp;dib_tag=se&amp;keywords=box%2Bcut&amp;qid=1730933829&amp;sr=8-4-spons&amp;sp_csd=d2lkZ2V0TmFtZT1zcF9hdGY&amp;th=1</t>
  </si>
  <si>
    <t>https://www.amazon.com/Amazon-Basics-Multipurpose-Stainless-Scissors/dp/B0CRB1VZ46/ref=sr_1_6?crid=2S5C8KZZA1B91&amp;dib=eyJ2IjoiMSJ9.4ZVKQiHXlSxb-Zf8cARDqv2pvf1DUBqtlwUU_O-tJrMm2kKQRFfV6wQyDQSA3TSkqOT33P_fPR8fN7hXLDjwTgnekgkpG0Kj-OGM2muL1I80TdQV1MENpw0BBdOhoa_PzBcdLhVEzUqmCFilAqz4xZCw03JNsroLDZIkVufxzgE-T3uBfk5LKz9nz2Bg1ZVpqLuKkJ4OB9bSuwaTtBwVLrTOXj_Z7U24uHhnT2X5Y-vSqoqiGwz3UwMfq5AFhiKZLbhNVcRN8H-qL338toyLWIPgI-jh_NzKtT3MCvFVslE.Z744PM2f6tPx3mAn1QE84z-jN3IXqWsvZjSvE8ojn3o&amp;dib_tag=se&amp;keywords=scissors&amp;qid=1730933881&amp;sprefix=scissors%2Caps%2C178&amp;sr=8-6&amp;th=1</t>
  </si>
  <si>
    <t>https://www.amazon.com/TP-Link-Archer-AX73-High-Speed-Streaming/dp/B08TH4D3QV/ref=sr_1_4?crid=2P2M1G33FB8YK&amp;dib=eyJ2IjoiMSJ9.u0gkWCr6U2LEg-R4tgmCO-F1GvuQjh2qmNMBdjLwr9oeo96K0rQjx5NzfvzYcexn-qoF7FSyc40TtvSOl2rlS2iydKudZ3VsqQMsR2_qJl98rzxhgaKOvmYRlL2Od5CbVRJ0yH0HNA8JClgOiNHpVInJwohXDLYxTXiiwtwd7Eb3x9unBpvagsNNWoOQDg-qGhgvVgXMp9tE48c2VmHSjAufh-OEmWWn6TPLuHjeGnnyM-ChjMrvC6Z6gNwzR7-xURlQC-Lr6DunjsMP8-BCbNczG6rQ_CN1luEQBWZn580.RdVCsXTwpcDeS9EDq0_jMtpWi8WM1pUI4XSZyYMHXac&amp;dib_tag=se&amp;keywords=long-range%2Bwifi%2Brouter&amp;qid=1730934775&amp;s=electronics&amp;sprefix=long-range%2Bwifi%2Brouter%2Celectronics%2C151&amp;sr=1-4&amp;ufe=INHOUSE_INSTALLMENTS%3AUS_IHI_3M_HARDLINES_AUTOMATED&amp;th=1</t>
  </si>
  <si>
    <t>monitor</t>
  </si>
  <si>
    <t>https://www.amazon.com/Dell-S3221QS-Ultra-Thin-DisplayPort-Certified/dp/B08G8WMRRP/ref=sr_1_5?crid=3SG8FGJU3ZH51&amp;dib=eyJ2IjoiMSJ9.WSCdaIbRN-oH9G05B8HTu9dWiTjG6sSmfzO5bKvB0-tDNzwGjoNX3yY5F2cvXWNOF5XjGUKgdOZzYoYm_sGc9Ve9qiBlF8NsKNTlrCnerSL0EWAv2er6tpL2eKyf9KMAFnXr7Fxu8mV4PKWDwgpuEgamlC3ow_xMYIdKgUIhMIuaZQXYvMVNLBwYcFkIP2MjbJparFhpiIFFcLn4OEo29NR1GmYCIWM7Sf5Q6BjmGp989SeBvU4w93aEPjDq_YdWnuLCxHjtQCkn1gGt2DZ8m32uEilJKRsuZTP9B51mmt4.J-jf-SzU80lWqJ9oaZ-o4luDVsUPRW39b7-UPpZIH38&amp;dib_tag=se&amp;keywords=4k+monitor&amp;qid=1730935144&amp;s=electronics&amp;sprefix=4k+monitor%2Celectronics%2C193&amp;sr=1-5</t>
  </si>
  <si>
    <t>toolbox</t>
  </si>
  <si>
    <t>https://www.amazon.com/Plano-452-006-Grab-N-Go-16-Inch-Tool/dp/B000HD60PE/ref=sr_1_4?crid=36MXVAUDM6MX7&amp;dib=eyJ2IjoiMSJ9.-J6ufPoIGFdj0jqGhrNJhClIJhgoomdFWMysCVHRDRwXFFpLV8r8uK234PZNgoRjaHZnUpM34NMTYWkHT-h7RbB3O3j_r_m_KuwoPyj3vi5ObbpWj9_tlZ35fZnEtwyyeoC-5Cuzy6WBNy8Vj5HjKd2wo1IoPjyfNBU6fHaxhDWSE77ve2whpqIpFkWEdfz_VM9sgqS4OuczB9Cc8SuHGu_J308xG6Xh6EFgl8CNHgD4dBSSigvzCC_ubwv0TLekz_i1WIjsQj8RWxtwsaWkRxwOZnbdvclhzZ7ZAG_BtXc.jo9or83GruWomva9rVTaIFC7g9yFY0K_Y5EPXJxoZjA&amp;dib_tag=se&amp;keywords=tool%2Bbox%2Blab&amp;qid=1730935222&amp;sprefix=tool%2Bbox%2Bla%2Caps%2C174&amp;sr=8-4&amp;th=1</t>
  </si>
  <si>
    <t>https://www.amazon.com/Compartment-Drawers-Heavy-Duty-Bearing-Opening/dp/B07X56KLNF/ref=sr_1_5?crid=2XES2N9CTN0BB&amp;dib=eyJ2IjoiMSJ9.wfChC3ipefOP-e4sHNXIZ_MMHpPaBhuAESxbrikRJf6DssdU3koNjjjG_d3oMAXkjBe6vyoVaqnPflatqVm3--23wIY-MUCLbtLUnA6BIkZT3hybCwNF7ACIIVSlafC2t2XZdyJLys243C8CuCWJ0O5izm8U-_PV9p0f0ixKX_2brmet7L0DA8k1K0RQwdc75D6AjmWkoV_s1_xIU3cY7D_Wjy4c8R-Mc_7yUgj7ko3cLTH5bQhoBZ2N-oDyEdvjNYiOwz3CHN2MAUvRcIrZP7dpVTRtZrJ8-GrUp-NNk60.2p5jnO1K55Wxuf4iAy7Alq_uHQ8MzeN6yilX3-2lT9o&amp;dib_tag=se&amp;keywords=tool%2Bbox%2Bdesk&amp;qid=1730935333&amp;sprefix=tool%2Bbox%2Bdesk%2Caps%2C172&amp;sr=8-5&amp;th=1</t>
  </si>
  <si>
    <t>label printer</t>
  </si>
  <si>
    <t>https://www.amazon.com/Phomemo-Bluetooth-Smartphone-Organization-Rechargeable/dp/B08HV3MPFD/ref=sr_1_10?crid=OBN1I8X8AYBY&amp;dib=eyJ2IjoiMSJ9.GtIZyLoqkz03TYWisiROdfveRgl0_mayysPvzjbP3W7thTrHpInubROji1bWZ32YO6e9uy4k9tJcqyRWrCE9CWbgmzACITPZo7temjelzChSGyZx2eW_hMt8KfiPtRR-5DBnJ8Y_Ed2YgSr0dSk3KJrU2BU_Avk8YZnCTUCdxiFPVAtwYXzLrNBYf41MADuyTWu2bYA9G0o8ek338mm-uXH4TWuN9zrO1CRKyTmrCoE.bIoM_OLOxxRZo42RgjdcWdhroQyWgZFBiJrofxOCUQ4&amp;dib_tag=se&amp;keywords=label%2Bprinter&amp;qid=1730935395&amp;sprefix=label%2Bprinte%2Caps%2C180&amp;sr=8-10&amp;th=1</t>
  </si>
  <si>
    <t>wire cutter and stripper</t>
  </si>
  <si>
    <t>https://www.amazon.com/MulWark-Inch-Stripper-Heavy-Cutters/dp/B01NBAPE49/ref=sr_1_2_sspa?crid=WSHQ6WGWMT7E&amp;dib=eyJ2IjoiMSJ9.TwAhXyeE4U-I0hBYqdP1PZL6-QoqrmIvf6K3sdcow_GdLxSAYAbzNNNdYRtDFDU_LY_lDXHKhwY8wtlEkW0DWUiI4H1jb7-XWTQVlWEc85PXA23aH9ko1ic2Y9Qwn9f0EZCIjjq1FLId0Q9PIAcNUxkaOdc-OrgE2K90Aoqsyta8DH2Fujlm-inXtO_H_KjpaSx48G6j_xGwntFPOxfBTM7SclYFx-88xVp5LDjxcn4eNY5kS4sCjDRT4LltsTLSdRzaZ7bowskzIcSG1qaXPS2Yv99FdsY5I4LtkW4ZzCU.PDHmE5JMncMw-FOPQefpWXmt1xWnyuhsqVQLVVLwrPc&amp;dib_tag=se&amp;keywords=wire%2Bcutter%2Band%2Bstripper&amp;qid=1730935548&amp;sprefix=wire%2Bcutter%2Ba%2Caps%2C165&amp;sr=8-2-spons&amp;sp_csd=d2lkZ2V0TmFtZT1zcF9hdGY&amp;th=1</t>
  </si>
  <si>
    <t>multimeter</t>
  </si>
  <si>
    <t>https://www.amazon.com/AstroAI-Digital-Multimeter-Voltage-Tester/dp/B01ISAMUA6/ref=sr_1_5?crid=3V3A3YBBYGVGK&amp;dib=eyJ2IjoiMSJ9.NUGmM99uuoXxJAPEP7aaYSCtfT7nFJLh6DfNL0OoDHBkh4UM9FwAIN2jzOGlaKTL4cKMpBueyZJ0jzveY7HyB4TiJsiIEsL9wPyDUxhNIL74y8NpqJMqU6SE2X9KH6LXG0Miex1jWYvT6gYmV27dwRPFJ1x6-3Aeqe0nW6cMWl6T0HJ_5jbTr0-r9EFQsrlLSmxMlB0K_mBkyZmyo9wWxUXiSAEWrVzmPFSqAjwzp4gl5G1gYftBaDErdlLEVE1aA3HMzdMkDbMqiMYJbd8-aFmKtyLShj8heT1hSclK2ko.oCR3tJb-2-2IfXcJZMqe_gtMTUyGFS86RYdtLAco4HI&amp;dib_tag=se&amp;keywords=multimeter&amp;qid=1730935610&amp;sprefix=multimete%2Caps%2C187&amp;sr=8-5&amp;th=1</t>
  </si>
  <si>
    <t>soldering station</t>
  </si>
  <si>
    <t>https://www.amazon.com/YIHUA-Soldering-194%C2%BAF-896%C2%BAF-Adjustable-Calibration/dp/B082F1WKP9/ref=sr_1_1_sspa?crid=2E09MV22D00IK&amp;dib=eyJ2IjoiMSJ9.vIr6fx3OAevt1uYi9NGbtjpgdJOd3rMQtXtYQIP4ppdTivOIeDn7hpLXrEmQluYpg74SoK_wukCh-Igj3cXK2kOAHLgpiFF0hs_3TSFycIyMoPeiLazr9dZGa7Nodl9HbSY2mTZc7xWQ5z32ICc4-c35utZJQhgRlEdhZa8b-7OlQZkO16ZVqKYAALwoFhp4hTznXG3O_eXwOLdD5iw8HouyaOBFO_sLg437jHZjOHJ7PQkuIydKhFCgNgLXRABUpbOJrgfCRSCocXP1hvAtdFkOMVNqqjT1CHNErG1jYXE.2SgoxZ8ZjzqvJKrODXlJ2b_NmzWucR4RQ_qOW_nZefE&amp;dib_tag=se&amp;keywords=soldering%2Bstation&amp;qid=1730935665&amp;sprefix=soldering%2Bstation%2Caps%2C190&amp;sr=8-1-spons&amp;sp_csd=d2lkZ2V0TmFtZT1zcF9hdGY&amp;th=1</t>
  </si>
  <si>
    <t>soldering tool</t>
  </si>
  <si>
    <t>https://www.amazon.com/XYK-Soldering-Dimmable-Magnifying-Electronic/dp/B09DRZLM5N/ref=sr_1_5?crid=21D5VMP5O50WG&amp;dib=eyJ2IjoiMSJ9.YLjW0vdOEa5uc028WW2Kl2oa9kD-Oqy8ajUUDYOG_VTCMraAgJKnFgpb_C9AIi9FEV0zXINeT9TWQTmj7v87WTR-bI0nKu9nptWgFZLMLe452BB6LwqxMGqN6zA2xOKGhODrfZDuW-wyF9bwxeG9rp_fvBDKd3XgJ7pTsNuby7cC3R5USAHKHkjI0BkTWAW9kBhUxh8YZ5CxBWtrvNXZBCS0IMoTkJ6EcIqltcXO3D3tS7gsnUtdKF8wSRBLEgJXDp1AKUm4SwmHSpAzEXY1ipd7dBqnZyvic_JKYch1HYQ.1WdpGfjsUFWd_3u9YX3KMTHqHq2sg3d82OtEj4JZ9wI&amp;dib_tag=se&amp;keywords=solder+light&amp;qid=1730935778&amp;sprefix=solder+light%2Caps%2C174&amp;sr=8-5</t>
  </si>
  <si>
    <t xml:space="preserve">desoldering </t>
  </si>
  <si>
    <t>https://www.amazon.com/Lesnow-No-Clean-Desoldering-Removal-Dispenser/dp/B094GZ6CPZ/ref=sr_1_2_sspa?crid=1VZ7CC3534F2E&amp;dib=eyJ2IjoiMSJ9.3dDDk9CB5OThzmHXHoxo2Led03_YZYlQpwipd8-bW0Gp_zy5LSxM_LyDHjSwwuXCzMXypuXi43Yga2v5dr5Se2iLQRaAWNCVoQaKGzqTV6c73aqnTFPbCmAFHKOSxvH6ZZRMziN8oT6BTifNkzUVZlkGblyJDp2sXuYx7VvOGxDiPcu5EEtHShIcLLZlBnHyp1gP8cUBZ9nwQ4EJ1zYfMrr6UFzCQvcdvs3yA3G5SZOrf8sTX-uyYfDwvHz1bD8Pl51UVc2e2hOde7JtR_tImAA6EvpqCy9g-q6Ocz77lr8.0XU9NtNyQi6yumAtouKqMK_cXXmTgTbeQX7T8at5oHs&amp;dib_tag=se&amp;keywords=desoldering&amp;qid=1730935852&amp;sprefix=desoldering%2Caps%2C185&amp;sr=8-2-spons&amp;sp_csd=d2lkZ2V0TmFtZT1zcF9hdGY&amp;th=1</t>
  </si>
  <si>
    <t xml:space="preserve">flux </t>
  </si>
  <si>
    <t>https://www.amazon.com/SRA-Soldering-Electronics-Lead-Free-Electrical/dp/B008ZIV85A/ref=sr_1_1_sspa?crid=LOU3Q89M6C73&amp;dib=eyJ2IjoiMSJ9.HUD3BUEtqdR1Pn76ZgrqmYH3_R1BOjWvnKXs6v9nkOdYd9CcoMd9tmnfqDxXp6uw2oGOrURck7r3ahqedRUt_u7BnO3AAwHtW9yyFfXAEBMPmUbYKAppwN8kI-vkX28Z2LDKXniq_oTBUAtvD4sKzETc8qcm5Op0tAj2jI_NRBnTvk1cStd-hxUM-5AvUGz35P-f-8sunu0obl88mlKRTRlXog13wnpJN3fMljNWWmLFc0O4qcLZjz89OyrZq1RROjD9-Sjhu6Sauppn7C8wFBMDkN93c_CEDdLd24mEYV4.GTT8beQRIxi2bmMsLrU-hmm7k8URij1r5ti0ZIy1uVg&amp;dib_tag=se&amp;keywords=soldering+flux&amp;qid=1730936071&amp;sprefix=soldering+flu%2Caps%2C224&amp;sr=8-1-spons&amp;sp_csd=d2lkZ2V0TmFtZT1zcF9hdGY&amp;psc=1</t>
  </si>
  <si>
    <t>smoke absorber</t>
  </si>
  <si>
    <t>https://www.amazon.com/Absorber-Remover-Extractor-Prevention-Soldering/dp/B07VWDN29F/ref=sr_1_5?crid=AOSFTECUJL9K&amp;dib=eyJ2IjoiMSJ9.cvRVuuJ4AKGajn2Tv8fDwuqgWsrRtlSK0wvdBNDFyxRd55O_I6aHnv7oyR3bp8XL7dw2mugdgBVFhRDW8KKoXTf3Lgl6utVRM0g8EXcoFMx-TpgB3oNloTCg6PbfM6kf5z3O4BtQI6Rg3nlo-ZW80mlE8mL4foRL7lyVhMibd6_M-u7JHYg4thm4YKkz93YoxjEoVdVGujPeISXGjDGk6HVdt9IchoeDCsqVX3iTbFlobXW1bbhVHaxJwKU6zQRAAQ9BCW4Q58WSPU8SdkDAnT1nsRcXusmmTSFbwZlfDFU.65_W6gbSXLWVK-6Zx2Ca73DYqKCJll5HNvfXwwP7jQ8&amp;dib_tag=se&amp;keywords=soldering%2Bsmoke%2Babsorber&amp;qid=1730936124&amp;sprefix=soldering%2Bsmoke%2Ba%2Caps%2C173&amp;sr=8-5&amp;th=1</t>
  </si>
  <si>
    <t>heat gun</t>
  </si>
  <si>
    <t>https://www.amazon.com/SEEKONE-Heat-Gun-Hot-Air/dp/B078S5QMFG/ref=sr_1_5?crid=1N6AMG0MLDMY6&amp;dib=eyJ2IjoiMSJ9.Q1MXSNtDKtZ9UgJVnMEdcAnNiaOgMNpyt3vjC0ydu3mBKCn0qYj39-weFAF3-Pli8zOS8-jS2biBqNgg2uirCooOAB_ZN19AND65qDE6jZKnqOnMY_17ure6G8eOdDnLQm34gdq04RoL_bxEfZB3wupqGmMYEgrUzJgewq75UPTcQYHPe0FW4il_AlPn7Fv11Y8kOnJ1FzKmeZQVEAAryX3g9QYi2tzplM4aNrfUTc51-iESGsTkyYmnEqR84tTL5e6pHdCJGeAztIXokxdJvQ2Y-vaShSKw4ATsCd0Aivg.zyAarfCc1te0uVMUf-sDSlWczctPpNN_mhP2sX9ZccY&amp;dib_tag=se&amp;keywords=heat+gun&amp;qid=1730936218&amp;sprefix=heat+gun%2Caps%2C192&amp;sr=8-5</t>
  </si>
  <si>
    <t>shrink tubing</t>
  </si>
  <si>
    <t>https://www.amazon.com/Eventronic-Heat-Shrink-Tubing-Kit-3/dp/B0BVVMCY86/ref=sr_1_2_sspa?crid=24EWQDBBO0T1P&amp;dib=eyJ2IjoiMSJ9.-O45HZ0dbJ8_M9ARmtB5eWU4UcCNWsW8sFMrD0opU-FKR4tVOyC5OSHLeNvaG_3r6N3Ce6i5AwnWxfDhp3fZTdpC_suR6RC0X8jVCa4EoI0-zKDkNZODUjwy7lsbhrh8iG0ftJbRl5Hp2-B87kwbaGJX2MjmQPd_1MUg-4fVx8fCGlS6zx0prhk1Rm1cmF58gjoyvSgfBeRpuc0K1VOj7Cv2lo_v4S36wjSn6DaqYv0.PT11qwLRuUIL8NAEioD3Q4CQlZoJJCeVT1_gQEnSWts&amp;dib_tag=se&amp;keywords=heat%2Bshrink%2Btubing&amp;qid=1730936263&amp;sprefix=heat%2B%2Caps%2C182&amp;sr=8-2-spons&amp;sp_csd=d2lkZ2V0TmFtZT1zcF9hdGY&amp;th=1</t>
  </si>
  <si>
    <t>soldering wire</t>
  </si>
  <si>
    <t>0.6mm</t>
  </si>
  <si>
    <t>https://www.amazon.com/MAIYUM-63-37-solder-electrical-soldering/dp/B076QD1W9X/ref=sr_1_1_sspa?crid=GSZYKQN71NIM&amp;dib=eyJ2IjoiMSJ9.a9Y_2EVOr23nOeJrhbOAyZ0sgs0BAiLo4jBwNP07Qfvu4RpitOKqrNe6N3Z6MEmh8zSKkknA9DtiFC0SQLazmbCu6wGFviFhk01qD5JcRBjjJCC9DdPJeec_282ifOn2n9TFx9lFE9cXI8IXTDPvvZrg5yAW2YYc0JMCFoi2NbVFoYH93zQGBUEBd7sQS7pnl3wSgocOZ6dsOgXh4tbEtoONbJBSisqbfKFWyRhJgzyyS0rq16b_2L-oEXlLeqPeTHhX_-KWYf-yoUoM_n5rZVZL15KdVQMQofKZ8Q_wr4U.YeuGqTvTvqU1BmST3p3bbHHHzeZCRHnvzGi6D-hbOx0&amp;dib_tag=se&amp;keywords=soldering%2Bwire&amp;qid=1730937307&amp;sprefix=soldering%2Bwire%2Caps%2C186&amp;sr=8-1-spons&amp;sp_csd=d2lkZ2V0TmFtZT1zcF9hdGY&amp;th=1</t>
  </si>
  <si>
    <t>0.3mm</t>
  </si>
  <si>
    <t>https://www.amazon.com/Rosin-Solder-Electrical-Soldering-0-3mm/dp/B08M5XDKFG/ref=sr_1_9?crid=GSZYKQN71NIM&amp;dib=eyJ2IjoiMSJ9.a9Y_2EVOr23nOeJrhbOAyZ0sgs0BAiLo4jBwNP07Qfvu4RpitOKqrNe6N3Z6MEmh8zSKkknA9DtiFC0SQLazmbCu6wGFviFhk01qD5JcRBjjJCC9DdPJeec_282ifOn2n9TFx9lFE9cXI8IXTDPvvZrg5yAW2YYc0JMCFoi2NbVFoYH93zQGBUEBd7sQS7pnl3wSgocOZ6dsOgXh4tbEtoONbJBSisqbfKFWyRhJgzyyS0rq16b_2L-oEXlLeqPeTHhX_-KWYf-yoUoM_n5rZVZL15KdVQMQofKZ8Q_wr4U.YeuGqTvTvqU1BmST3p3bbHHHzeZCRHnvzGi6D-hbOx0&amp;dib_tag=se&amp;keywords=soldering%2Bwire&amp;qid=1730937307&amp;sprefix=soldering%2Bwire%2Caps%2C186&amp;sr=8-9&amp;th=1</t>
  </si>
  <si>
    <t>1.5mm</t>
  </si>
  <si>
    <t>https://www.amazon.com/AUSTOR-63-37-Solder-Electrical-Soldering/dp/B08YRHFX6K/ref=sr_1_8?crid=GSZYKQN71NIM&amp;dib=eyJ2IjoiMSJ9.a9Y_2EVOr23nOeJrhbOAyZ0sgs0BAiLo4jBwNP07Qfvu4RpitOKqrNe6N3Z6MEmh8zSKkknA9DtiFC0SQLazmbCu6wGFviFhk01qD5JcRBjjJCC9DdPJeec_282ifOn2n9TFx9lFE9cXI8IXTDPvvZrg5yAW2YYc0JMCFoi2NbVFoYH93zQGBUEBd7sQS7pnl3wSgocOZ6dsOgXh4tbEtoONbJBSisqbfKFWyRhJgzyyS0rq16b_2L-oEXlLeqPeTHhX_-KWYf-yoUoM_n5rZVZL15KdVQMQofKZ8Q_wr4U.YeuGqTvTvqU1BmST3p3bbHHHzeZCRHnvzGi6D-hbOx0&amp;dib_tag=se&amp;keywords=soldering%2Bwire&amp;qid=1730937307&amp;sprefix=soldering%2Bwire%2Caps%2C186&amp;sr=8-8&amp;th=1</t>
  </si>
  <si>
    <t>standoff kit</t>
  </si>
  <si>
    <t>https://www.amazon.com/HELIFOUNER-Standoffs-Assortment-Threaded-Motherboard/dp/B0B7TJ55D4/ref=sr_1_1_sspa?crid=2B0WTCK9ZLB0B&amp;dib=eyJ2IjoiMSJ9.lAz7-utmuvMLl6GugzA2-WK41cGzDX09xNRNIMLAe4og1YLtrO1NjL4Y3-S29_hL-Ozot2y5PbDL0GLxjTUoSW2RgBiJ9OQO-vAg-c9Iwog6hxrtUtKsd3RbVVY4M33K7cOW6TcUYRksTIoEYDref398EfACSsORKxmJRARQBicFoEVe7SD1zSCX2MtOmj8v80-nLr9faETzKAohR6WH-XQA7beYWeR5QoAudIlo5M8.cOT11ECN2NRqzcDP8ZfjFNuZcLcbzog12aa52WtwIW0&amp;dib_tag=se&amp;keywords=standoffs%2Bkit&amp;qid=1730937572&amp;sprefix=standoffs%2Bkit%2Caps%2C173&amp;sr=8-1-spons&amp;sp_csd=d2lkZ2V0TmFtZT1zcF9hdGY&amp;th=1</t>
  </si>
  <si>
    <t>glue gun</t>
  </si>
  <si>
    <t>https://www.amazon.com/Gorilla-104987-Full-Sticks-Orange/dp/B088HF5ZQ1/ref=sr_1_7?crid=361GHH22OD5P1&amp;dib=eyJ2IjoiMSJ9.rmkAqlNRv8pqMmb3ec-MNAe8Nw2ThJVgO-tlkwEBBhRI2WKpkzdTiAkI-W746TlfxL0qnYO7FvHl59TD1gaTPDwCKWWrhZQTxmoFaZhRim50Q54_XWP5VQgyVrC56E8rLtylsCaaF2_rrv-v22l5ieyt1Ic3wq0Xsh7SSUfafn-TPfLKevitYaZvXS22IsfPRWqHeenEbfJXrDiUAUsN5pDyoZB54vFK1APokyEbOcvTxH7sffsWVXZaiv9tbnBOFKVsOitYE5CKqzIGWbwhQphM8GZE9IRZnOANpOxvLuo.2helC8aQyKNEgPRXRCcQPZwcqhEnzLWKr6Thg6mVmmM&amp;dib_tag=se&amp;keywords=glue%2Bgun&amp;qid=1730937646&amp;sprefix=glue%2Bgun%2Caps%2C252&amp;sr=8-7&amp;th=1</t>
  </si>
  <si>
    <t>safety googles</t>
  </si>
  <si>
    <t>https://www.amazon.com/BISON-LIFE-Glasses-Protective-Polycarbonate/dp/B01G9J08Q6/ref=sxin_13_pa_sp_search_thematic_sspa?content-id=amzn1.sym.76d54fcc-2362-404d-ab9b-b0653e2b2239%3Aamzn1.sym.76d54fcc-2362-404d-ab9b-b0653e2b2239&amp;crid=1G81N7F0UWIW7&amp;cv_ct_cx=safety%2Bgoggles&amp;dib=eyJ2IjoiMSJ9.xpHtj3rkV-NGIbiGEgglrsSfY-MIlZ2ZraSFLC6vtyZc2izqJJfdlBTtGRoqW2e99mZJNBLknIBbmh8L0-UvGA.RAGttGTtNs7clY-w9n8gIdVRF-Ykfv0Td3_5G31kLZo&amp;dib_tag=se&amp;keywords=safety%2Bgoggles&amp;pd_rd_i=B01G9J08Q6&amp;pd_rd_r=d7fb0738-d174-4f5c-84b1-dafe5e496543&amp;pd_rd_w=XWJDa&amp;pd_rd_wg=ZP1ti&amp;pf_rd_p=76d54fcc-2362-404d-ab9b-b0653e2b2239&amp;pf_rd_r=8E5H7D7AMSNJS4Y61X65&amp;qid=1730937706&amp;sbo=RZvfv%2F%2FHxDF%2BO5021pAnSA%3D%3D&amp;sprefix=safety%2Bgoggles%2Caps%2C186&amp;sr=1-4-6024b2a3-78e4-4fed-8fed-e1613be3bcce-spons&amp;sp_csd=d2lkZ2V0TmFtZT1zcF9zZWFyY2hfdGhlbWF0aWM&amp;th=1</t>
  </si>
  <si>
    <t>gloves</t>
  </si>
  <si>
    <t>https://www.amazon.com/Schneider-Latex-Free-Powder-Free-Disposable-Supplies/dp/B0B7BGHK6H/ref=sr_1_4_sspa?crid=S4FI94DIYZ78&amp;dib=eyJ2IjoiMSJ9.O3VX94aVZ4AHZMLKDlrxbz18Dthk_e-_BBc7XGRCpLtroRpmWyQ_YAJihqNTipRQLcFkdWlNHAx5yif0DfSQTsHdzoReF9hIOSx8_yHDItV7VQrwFmERi7Gg3FDtVOeveLK-o8QZUk9mBTbeYXGoZys93oLCqjr4znES9yLYWpFKg-45kiW4OYsd1_QwemutHJmvGw8UHtMw7ytLRVo7D5gloux0hOgOUkYRvnHeC2X5s_PaPLJIJYSnRbq8gZnsqtWfn-JuMjF1S2G7cMDLJ1XGY-Q32bsQIJCuUrxPtPM.7pw6aZf3i0k7iERO-0wdPBhfpfm-lC4Tun42XbxoZJc&amp;dib_tag=se&amp;keywords=gloves%2Blab&amp;qid=1730937844&amp;sprefix=gloves%2Blab%2Caps%2C160&amp;sr=8-4-spons&amp;sp_csd=d2lkZ2V0TmFtZT1zcF9hdGY&amp;th=1&amp;psc=1</t>
  </si>
  <si>
    <t>power strip</t>
  </si>
  <si>
    <t>https://www.amazon.com/Anker-Protector-Multiple-Extension-Essential/dp/B09SG2Q23M/ref=sr_1_5?crid=34A84KPMFP5X9&amp;dib=eyJ2IjoiMSJ9.37Hm16d1_voymg1ph_eXhKAxI12R09lm0119DBBsW0fI_ix2w3U4XLHi_xk2KpTLtkdqH7PWBcPrtdxMKbBdewtT290SFBIyr3sS6M_h0VOfPGOhXP1qnTluv8vz376kRFgvYrtVfFfDRLg7s5K6SdOZYPFjojaX_jn0OoQLX2f_dfMu1cyI_ZnH-Q_QAvVkVym12HgG3JqgaQfkx8y-vd7NDOxvFld6wGYdbagXPjA.kMXMPU_lMx8NYc1HCZ1lYIwTFpOBInCDvRZjWr4BspU&amp;dib_tag=se&amp;keywords=power+strip&amp;qid=1730938066&amp;sprefix=power+strip%2Caps%2C184&amp;sr=8-5</t>
  </si>
  <si>
    <t>https://www.amazon.com/WORKPRO-W003202A-4-piece-Adjustable-Chrome-plated/dp/B0105X2KF4/ref=sr_1_2_sspa?crid=8GQL9P247O2C&amp;dib=eyJ2IjoiMSJ9.5U0kaUwrcyv_sgotIuGVfNOHYTap7YHa_3pQMZSPFPhsgPjFF-mOtCkM83nz06to-Vc_147R-1YKx49yE2LRnUYirsSAfrQdCI17H8gD4JceNEf2hCl-hLy_dtKbihe9NL5Lj_tITchskkPkkUuGA_EeDBrokaN28z3xhegyfzcIO0IMEJ-Rl_nnF5bkDXR2j8QfkZdSTp2WNcfaPrjSC9miXRgyfuWK1c3Yr5zmOARYyjYDnAnQ2lIxQeCVo455K7hmdORLEn5ltzNEkKH4TyfEbYzA7qYg-tNe9o4TwfU.kOg8jqhaUXpYvjPeElJ3opcWXgBMo2dlu1KC8s0qUc8&amp;dib_tag=se&amp;keywords=wrench&amp;qid=1730938113&amp;sprefix=wrench%2Caps%2C181&amp;sr=8-2-spons&amp;sp_csd=d2lkZ2V0TmFtZT1zcF9hdGY&amp;th=1</t>
  </si>
  <si>
    <t>wrenches</t>
  </si>
  <si>
    <t>pliers</t>
  </si>
  <si>
    <t>https://www.amazon.com/BLACK-DECKER-BDHT84002-pc-Plier/dp/B08TRJ1H1W/ref=sr_1_4_sspa?crid=1K1PIYHGYTVYQ&amp;dib=eyJ2IjoiMSJ9.o-O1PSyba37gMcRd8TYhA7xTr9Z_8M0hukMOL1rkXwKdn44sn1OesNB9bbAzEz8_Y9mWpJsvbzYZe7PcM_3CsOKGqvnXxHmY0YlJpf1qVPu7v7yfGPHiEgg6Jse90UXP64cn1C6ufhuEeruhKG7WduV_Pxn5CioBTf2ZwcupaKg4MaZeFL7bxsOp1lHo2o8mYcIob326RlygPpRpYUgkHMc03F7mWItz43oBwiZuIGQBDbq7GcjwrTj6HSEuuwsrU9EtPT82tbZzKaITGlcAqbgmhkhSTIpiSPoJg_SO3HY.YSb3jg5JyVgPIZ46-tZZvYFWnxHKLymlEp6XhaO-_9E&amp;dib_tag=se&amp;keywords=plier&amp;qid=1730938163&amp;sprefix=plier%2Caps%2C198&amp;sr=8-4-spons&amp;sp_csd=d2lkZ2V0TmFtZT1zcF9hdGY&amp;psc=1</t>
  </si>
  <si>
    <t>keyboard</t>
  </si>
  <si>
    <t>https://www.amazon.com/Apple-Keyboard-Numeric-Computers-Silicon/dp/B09BRDJBRT/ref=sr_1_3?crid=1N7N61WYZA5EY&amp;dib=eyJ2IjoiMSJ9.cCPZjlXsyfqVwcLAGlFkgBuZTD3oXQOkMPTF-F5JbhuyI4t1fXeiOR_foMtqTojGQg7JbOHdRx1divW2HonPyO1VtZto8X2_HidnAqMbp97wPNKmd2NGfKSnKfvYlnSYLvn5E8p1dYfnNEWxB9uOZUclqSdaxu8TOIsOK6_1nj7RTv9xA0q-GqefK--bBY_Q-K2NAJ4XmAraPC54FMZ8z_yv9H2Kii8wGxDJTeNvt80.26LDF0ymlMnq9npgZqfS5Nv4ZRj82N_W8_7le0Qgi5Y&amp;dib_tag=se&amp;keywords=apple%2Bkeyboard&amp;qid=1730938256&amp;sprefix=apple%2Bkeyboard%2Caps%2C193&amp;sr=8-3&amp;th=1</t>
  </si>
  <si>
    <t>touchpad</t>
  </si>
  <si>
    <t>https://www.amazon.com/Apple-Magic-Trackpad-Wireless-Rechargable/dp/B09BRG3MZ2/ref=sr_1_1?crid=L6HOMBVR6O8E&amp;dib=eyJ2IjoiMSJ9.kZ9s-OTjv9e6RsGQh6RfA2O1yGc5vmpzaO-NnSIP44WxAwljmTtZCOXX_PLnaIGHzsnXqxOXxmlfpvBDfGqk7C7VrOJ6W-tyyNsxDac7BohedH4hIHMd9snGlED-flkTawYrAdHMTlHF-OchD7kb_W_x1fjK5jbeBXjyXNjHCbRnVSu3lA98z44AeNQWxPaxIzxpxRQ0wILFD9J7lWV2htfScqM1ySkGon6QXi6Lc68.vK2b-7ziOhnUGxixspWT-a8H8e3AnE_yBQtAtlUVGXY&amp;dib_tag=se&amp;keywords=apple%2Btouchpad&amp;qid=1730938404&amp;sprefix=apple%2Btouchpad%2Caps%2C183&amp;sr=8-1&amp;th=1</t>
  </si>
  <si>
    <t>field keyboard</t>
  </si>
  <si>
    <t>https://www.amazon.com/Bluetooth-ProtoArc-XK01-Full-Size-Smartphone/dp/B09TW35H1Z/ref=sr_1_3?crid=1D222YBUD22TB&amp;dib=eyJ2IjoiMSJ9.QlF5t51Hb_dE1tyAms_RGBsRzdZ1Dg9SyA5RYqQQPpY6kMBQxloipSQp1pyZFmeB7nohcK7kVH31Th1t-PpPOEVpHTZwlscTmz-_uDOKHP4rnrIu5-WxE2V3tIadhNKbuwr9Z4QeTJLQAwB-nNXLdQd7c1slClZ_DvDwoZ9ejsA3oTa0DZvCli-52I4sTF7txg0VFAQt49tsZbXWBotIXGb5akyqCaoZtKMtyUUhfaU.llmaEIpYfSL6UAkGx_gdlzLlzuZWXemJrY7nFPQ1Stk&amp;dib_tag=se&amp;keywords=portable%2Bkeyboard&amp;qid=1730938670&amp;sprefix=portable%2Bkeyboard%2Caps%2C165&amp;sr=8-3&amp;th=1</t>
  </si>
  <si>
    <t>camping table</t>
  </si>
  <si>
    <t>https://www.amazon.com/Coleman-Compact-Roll-Top-Aluminum-Camping/dp/B005G0XFEM/ref=sr_1_6?crid=3C4JSSB5XFAST&amp;dib=eyJ2IjoiMSJ9.p3gSfKJvYRkEeAhOxPIdtMj2Lm-XRfQoM3OB4ntNlT_ElZsHK0KJZrbhBcWVbh1X7LEoUo-4yErzttKeVn7KHoyRhfcHsDfQiYLqls-Rlv5BDWa08gtC0BMDuKxVnVuLjf1yAcqcd11nv5oWokSL2AcVv_SVpfw2qRidIIw_f0KZPLElBtgRDDdqaRqHqg-NOldrsXXa7kOauVRHcJjHhQWIW0J3fEi-UyT890wbvvGAlXs-zHrKS1x3oHMMS5RO8yR7Kf6lVnrK0V0yfSwd7tEbdKQxjcrOJTzV6alsUdM.w941jal2nGZ4NDrjwWNIj4ROoYW68eDgqdnHde8kANE&amp;dib_tag=se&amp;keywords=camping%2Btable&amp;qid=1730941444&amp;sprefix=camping%2Btable%2Caps%2C191&amp;sr=8-6&amp;th=1</t>
  </si>
  <si>
    <t>https://www.amazon.com/PORTAL-Collapsible-Folding-Utility-Telescoping/dp/B0CB7PFQRS/ref=sr_1_1_sspa?crid=1FHKQFI4NB24J&amp;dib=eyJ2IjoiMSJ9.h69AzIzt8UpySoOqbVhhTk0s8pK2NaTUkcY1J5UZyzZ5RvgbmyCgQsh0ozQVmjkDw9uwD7t0erQjA_TlzadDKxaSuYZ9nsLHV2ZFmPpW8I5LSMhqcV2vqwkIA-4fG3f4I-X0uNpzRkA0rnFXBZ1-MIK-MYXKhCUieGwNogOk4kSIyhkE_ktHM_tDOty2eh9E9RP_4GFkWPYWjHtEcSLAMn05n8Jq1tyIo24oqzTFvaGAMPJTA2XVNcM6lbukF5Ai2hQYrKr6dfcbAmFiJ6NdFMvC3jl5v5YN5YPRvRMoYhM.oBkWSgbvMx4oTyGQMXacUa8p9bMpj4Xd1bX6l6hqlZI&amp;dib_tag=se&amp;keywords=beach%2Bwagon&amp;qid=1730941893&amp;sprefix=beach%2Bwagon%2Caps%2C207&amp;sr=8-1-spons&amp;sp_csd=d2lkZ2V0TmFtZT1zcF9hdGY&amp;th=1</t>
  </si>
  <si>
    <t>https://www.bhphotovideo.com/c/product/1833430-REG/dji_cp_en_00000531_sb_zenmuse_h30_with_1_year.html?ap=y&amp;smp=Y</t>
  </si>
  <si>
    <t>TB65 battery</t>
  </si>
  <si>
    <t>https://www.bhphotovideo.com/c/product/1768801-REG/dji_cp_en_00000457_01_tb65_intelligent_flight_battery.html/?ap=y&amp;ap=y&amp;smp=y&amp;smp=y&amp;lsft=BI%3A514&amp;gad_source=1&amp;gclid=CjwKCAiAxKy5BhBbEiwAYiW--_ezE2BP8azMGdm-KLiNMTdKPrh2Z6VZv2sjx8ctxtIsxWaaJoFQRRoCvvgQAvD_BwE</t>
  </si>
  <si>
    <t>H30 camera</t>
  </si>
  <si>
    <t>https://www.amazon.com/Apple-20W-USB-C-Power-Adapter/dp/B08L5M9BTJ/ref=sr_1_9?crid=1NN9SEZLOIEOV&amp;dib=eyJ2IjoiMSJ9.8A3wzd7Zx1TEzlK1GQzw6_Te4BFQAHRzvlg_mIZP8lNe6lsF5MCVrQQBDTsAS2fApKWOgcXO_Nk15O4ZmjlNIcieqX9JHVb_y_W1a_LHW7W1VV1KoLgHP6VTKxfcBEQyLyu61yiJAqywfx7KDC24eN-iYQrndQpaQgWrLY9u0mL1MHzmu_ztdDANsAARAbQ8PGn7Uj6wS8Ansd704LkKOwdC3xpQrY1p2Jk4ieJbx3xExLXnjLXOKu985BJdPGKgohepxy5aPAdTSZ5CVe81vDO5n3vOm1m8_H48woRq0n4.v0unWjFO9lk95rEK4CHiHs4ZDJi84W8iPc3gLutLg9c&amp;dib_tag=se&amp;keywords=iphone+16+pro+charger&amp;qid=1730945921&amp;s=electronics&amp;sprefix=iphone+16+pro+charger%2Celectronics%2C154&amp;sr=1-9</t>
  </si>
  <si>
    <t>charger</t>
  </si>
  <si>
    <t>https://www.amazon.com/Mkeke-Not-Yellowing-Military-Grade-Protection-Shockproof/dp/B0DBL429HL/ref=sr_1_1_sspa?crid=1UII7RXHJC7D4&amp;dib=eyJ2IjoiMSJ9.r58G35BdQ6E8Hady_0q_n26_7-CI7dLTySVIx5ZaWIrY6RUkwJji3iLC0tUgzmZUGH1HWye8VPTWt02Gcbp6TxwwqYPtRZpu6hVr3il1QDYcqcYWAPBNeZ3HXXeaVrCqXp-VUW8HxDNj-SVPys2Klt98nTSqdTUiEFuID4XkUNAshbF08qnmnf4Q4uliKv07WXC_17wY5p4JXAtxR9xQfL6bhifsCnSFHbP9h81sKnc.5DzH_EBWx9Ef8LAXVov7GI2DMVcKBj4BLqdIFaNcHJE&amp;dib_tag=se&amp;keywords=iphone%2B16%2Bpro%2Bcase&amp;qid=1730946019&amp;sprefix=iphone%2B16%2Bpro%2Bcase%2Caps%2C188&amp;sr=8-1-spons&amp;sp_csd=d2lkZ2V0TmFtZT1zcF9hdGY&amp;th=1</t>
  </si>
  <si>
    <t>magsafe</t>
  </si>
  <si>
    <t>https://www.amazon.com/Apple-MagSafe-Charger-Capability-Compatible/dp/B0DGJ4QQ5W/ref=sr_1_3?crid=U6RYB21EHRP&amp;dib=eyJ2IjoiMSJ9.W-3zyd-vJVFJ0d9SjDz-uHa56oMsLVxWCToIwxteABGgtaHygEz5jNj7BejMRVgkJZcDNoDOwsk9Ax1vuezNLsyU4m6u0Zy8pUUTmX1Q540MNeA544EX7LxEmD2-SMnLFWLJkaqWD3TkAZd0CnLqGzIIzo2Zti4S3Hxy8B_lt5JPPmCAGAnaifGkjPovg8v89BIHE-73mb41LsXUi3JU-UvBbn_zKTbb3mjrnRWTC74.Run3thhmF-4YF8PtRvxJxWI-Cxs5b15hjBOVWMvAalQ&amp;dib_tag=se&amp;keywords=magsafe&amp;qid=1730946163&amp;sprefix=magsafe%2Caps%2C216&amp;sr=8-3&amp;th=1</t>
  </si>
  <si>
    <t>macbook case</t>
  </si>
  <si>
    <t>https://www.amazon.com/SUPCASE-Unicorn-MacBook-Release-Protective/dp/B09PRDDM6Y/ref=sr_1_1_sspa?crid=3PT22D09ZQ881&amp;dib=eyJ2IjoiMSJ9.s5fbxiMaceOrwVkwIEKupAVkMt1ZOP_LQBIb8zngpKkIC2OdVg0Gq1OftsGj0n67ok_aytiHUM1hWAbmZImcn_5xBGvFftcz7ScQ-FNejhpMv29AdG489-IaYi4lrXnQ5CkcirthzX1KApb8aqmC5EmGsF0v4uUi3Sr08SJs4m8a761n3WJ7NwmJSkJAOcuMFiYmvYWiy0PNy_m6IQ9eWo8KLuNxvrSF0bVbZSEi_Gw.dcCgOfr0UaJb2vmU-OnNqE2ik6r_ifUgScDP5DZ7ZzU&amp;dib_tag=se&amp;keywords=macbook%2Bpro%2B16%2Bcase&amp;qid=1730946271&amp;sprefix=mackbook%2Bpro%2B16%2Bcase%2Caps%2C183&amp;sr=8-1-spons&amp;sp_csd=d2lkZ2V0TmFtZT1zcF9hdGY&amp;th=1</t>
  </si>
  <si>
    <t>laptop harness</t>
  </si>
  <si>
    <t>https://www.amazon.com/GARMISH-Laptop-Harness-Desk-Hands-Adjustable/dp/B0B1G87J72/ref=sr_1_7_sspa?crid=DESWI5NTFNHX&amp;dib=eyJ2IjoiMSJ9.A2PQBd63Ue5xJGuvIxVBZis5njobEozdW9rZHfMmSaxt1BP1VgLShVHZ8TtptmCkENSwoXTn8TrrLhKZogFAqkbfsgpYRDY52PBMEc3i78PE1pybm-D9AmEsMBqum1ZblKIOOdI8JSQZ9APGxkcKZpl57JZMhw-OoBE6Ciqqu2pPO1L9ODnDW4iM32T7H-Gg-zOKaeyqcRCE6ezgqKozo19-aouIxLzaxg0vNAQ6rF4.vMUDwbgN75CAZzHiaPdkVVzFK3LkrzgXnERNWZKddKc&amp;dib_tag=se&amp;keywords=laptop+harness&amp;qid=1730946410&amp;sprefix=laptop+harness%2Caps%2C180&amp;sr=8-7-spons&amp;sp_csd=d2lkZ2V0TmFtZT1zcF9tdGY&amp;psc=1</t>
  </si>
  <si>
    <t>https://www.amazon.com/VILTROX-High-Bright-Sunshade-Exposure-Waveform/dp/B0CFQXBH6R/ref=sr_1_14?crid=38LXU1SXDCAK7&amp;dib=eyJ2IjoiMSJ9.Bp7LrQ3jpn2tIlXDJFviBIEhWg0t6ZmeHBNTI9cqcmbiGfsfPvwX265Vh6RpUx8BUmOwbf6j2kpODs9-R-2FPNaGA5xbyLXbSaYOxqVSplpOBD-HMc8ySq-Z02nB5OtQrKQCOhiCQL_rZwKKxYVDgUtvskOzMRpwDkbND2Xgd4cEyF4ZXPO6SfjUypBWXjZpBv3ZiqSEAo_esKUS91Z9gyPcdjihxMqBihxgYjQRiJY.p7aqzjpkHfsLcHSz5mbbwFhuwKYj5vcBupNfnWfFuZA&amp;dib_tag=se&amp;keywords=field%2Bmonitor&amp;qid=1730946488&amp;sprefix=field%2Bmonitor%2Caps%2C178&amp;sr=8-14&amp;th=1</t>
  </si>
  <si>
    <t>usb adapters</t>
  </si>
  <si>
    <t>https://www.amazon.com/Adapter-Anker-High-Speed-Transfer-Notebook/dp/B08HZ6PS61/ref=sr_1_5?crid=FFSS9O4AE7PR&amp;dib=eyJ2IjoiMSJ9.rwGIflEUf__sxLGAz4a7YcaMnzFZRHI8jTl3WSsDsJMjbs17QB-umgGNVvcDTQDQtzt3RtmEAItVKUh8Mv1l_HLPXnvvYlwZGqeZ4Tp1CVyt8n-yhzjn9goeg-2dJbeBUtaYNBW5lRvIC_9Kf7ph-vxTa0b2NZVy88pkQCxyjcylHnw2-i6Rna75--Hajm0rq3zq8Bk6WnHvcTC8iRBE3-FyUcTyQyoPPhT_0Vt7syU.2KmoediG4yJefkM7F5SLontqLAQx5ywhhLJaKuMIN4U&amp;dib_tag=se&amp;keywords=usb+adapter+c+to+a&amp;qid=1730946627&amp;sprefix=usb+adapter+c+to+a%2Caps%2C167&amp;sr=8-5</t>
  </si>
  <si>
    <t>herelink</t>
  </si>
  <si>
    <t>https://www.getfpv.com/cubepilot-herelink-2-4ghz-long-range-hd-video-transmission-system-v1-1.html?srsltid=AfmBOooRH7G0QTKbpkjMMR8OGniY43_63ICmhD3VDI73lyUbq5nEvfer</t>
  </si>
  <si>
    <t xml:space="preserve">DJI Osmo </t>
  </si>
  <si>
    <t>https://www.amazon.com/DJI-Standard-Waterproof-Stabilization-Touchscreens/dp/B0DBR8HVZG/ref=asc_df_B0DBQTC2P7/?tag=hyprod-20&amp;linkCode=df0&amp;hvadid=715300891568&amp;hvpos=&amp;hvnetw=g&amp;hvrand=15813684004884534242&amp;hvpone=&amp;hvptwo=&amp;hvqmt=&amp;hvdev=c&amp;hvdvcmdl=&amp;hvlocint=&amp;hvlocphy=9031119&amp;hvtargid=pla-2365171235681&amp;mcid=673831cd0ffd3ed8be776dbfff7f2c76&amp;th=1</t>
  </si>
  <si>
    <t>adventure combo</t>
  </si>
  <si>
    <t>wearable mount</t>
  </si>
  <si>
    <t>https://www.amazon.com/TELESIN-Magnetic-Shoulder-Necklace-Insta360/dp/B09X33WBRD/ref=sr_1_3?crid=20YQ67F2MPXZF&amp;dib=eyJ2IjoiMSJ9.qapAcTuAE44WmwU_rH5c0AUbPjrMd_yZ4K4qgrjYnq4Omh4kODUw9Mg8SwrGzUAnVqqIi8dQYDyVjZYHhhMDyW6WDgVfUfDBx4MaGutEO5ojwDmsxqptN9AMT4c5f67Ywwa4US5NuSt7jtoFxHUZieuxBTM0fhPkEvDjvWe9WpVtgVzLTzpKY-eIIIgxtAi7j3i33kGLLjohlYWqH8YjXc9ojob_SHJx-ZX5DpkJnIrwG-y5eS_jDB3qpVPNwHhFa-eX99RAh23DyGCmSUAgV7Euf8QNWzHKlFYusgiZ6E4.FpnLvN_s37DCiX9db9msI1GbLWFse-sBPwxG89e3O1E&amp;dib_tag=se&amp;keywords=dji%2Bgopro%2Bwearable%2Bmount&amp;qid=1730950327&amp;s=electronics&amp;sprefix=dji%2Bgopro%2Bwearablemount%2Celectronics%2C198&amp;sr=1-3&amp;th=1</t>
  </si>
  <si>
    <t>low profile wrench</t>
  </si>
  <si>
    <t>https://www.amazon.com/MULWARK-19-Piece-Magnetic-Screwdriver-Ratcheting/dp/B07D4DZB1T/ref=sr_1_22_sspa?dib=eyJ2IjoiMSJ9.A114l21cZNeAYdfWuMt5sr7WB8qUvW0GGN4G9ptRkC2zl2uxiJv4oxcck4QNiwCPu-q2id_S3asnN2Q4hP0Zse0cusIvkS6rClKrzI5ngIYiZ9iUj7s0jB_xOJ0-l7LKJxyJ6ssXViM3OWrmkQB9qT5J55ElAQ9C1QfeHkpsEKsll5IfHDJKJAs0X-n0ipfCpdAwxq7arYUEPSaaEo6YZbFfY6PJ4tVaroA2OXklpGr8jmT1e-pKwk89iz5_GmD8Dc2LXUePPS0hBdZJblFD6OSDT_D_DAaVcbyxv2LppXc.sZSpTZpse0AMRVSJvzuHT30t6tEs3UXUWcahfBQk_4w&amp;dib_tag=se&amp;keywords=hex%2Bdriver&amp;qid=1730950655&amp;sr=8-22-spons&amp;sp_csd=d2lkZ2V0TmFtZT1zcF9tdGY&amp;th=1</t>
  </si>
  <si>
    <t>Flir BFS-U3-200S6C-C</t>
  </si>
  <si>
    <t>https://www.edmundoptics.com/p/bfs-u3-200s6c-c-usb3-blackflyreg-s-color-camera/40178/#</t>
  </si>
  <si>
    <t>8mm 1'' lens</t>
  </si>
  <si>
    <t>https://www.edmundoptics.com/p/8mm-focal-length-lens-1quot-sensor-format/17859/</t>
  </si>
  <si>
    <t>ras pi 5</t>
  </si>
  <si>
    <t>https://www.amazon.com/Raspberry-Starter-Kit-4GB-RAM/dp/B0CXXTVGQ1/ref=sxin_16_pa_sp_search_thematic_sspa?content-id=amzn1.sym.76d54fcc-2362-404d-ab9b-b0653e2b2239%3Aamzn1.sym.76d54fcc-2362-404d-ab9b-b0653e2b2239&amp;crid=1T152WP4GIUQI&amp;cv_ct_cx=raspberry%2Bpi%2B5&amp;dib=eyJ2IjoiMSJ9.5hz_NmnQSzJdh_ACKxdiZoWMP3CsQXqTsX7nZ8hCX1tZBb5jYtLXOedQXthzdzJ1tUHepQpEaBbm6WqQ7_5Gkg.-v284DI9yG_JxN4rjCFhgDQ597whFmP13exD_EPjwNo&amp;dib_tag=se&amp;keywords=raspberry%2Bpi%2B5&amp;pd_rd_i=B0CXXTVGQ1&amp;pd_rd_r=cd98383a-04ce-4a80-a010-74466f392237&amp;pd_rd_w=1uAgW&amp;pd_rd_wg=2Xy5k&amp;pf_rd_p=76d54fcc-2362-404d-ab9b-b0653e2b2239&amp;pf_rd_r=YF3FSYW5AQ2WFYF4ZSKC&amp;qid=1731003111&amp;sbo=RZvfv%2F%2FHxDF%2BO5021pAnSA%3D%3D&amp;sprefix=raspberry%2Bpi%2B5%2Caps%2C171&amp;sr=1-5-6024b2a3-78e4-4fed-8fed-e1613be3bcce-spons&amp;sp_csd=d2lkZ2V0TmFtZT1zcF9zZWFyY2hfdGhlbWF0aWM&amp;th=1</t>
  </si>
  <si>
    <t>ssd adapter</t>
  </si>
  <si>
    <t>https://www.amazon.com/GeeekPi-NVMe-Adapter-Raspberry-Support/dp/B0CRK4YB4C/ref=sr_1_1_sspa?crid=1W1NHFP7MT7QU&amp;dib=eyJ2IjoiMSJ9.92wR4wPWjRscn4wB9k8J8PpyIbj7jA7w_EXMcUH4eXbS2UT_Ajxqg_FSrLeFn6QIJPLLbxN6YvmhyC19b-qioolHOdO7r5ox-PjiIVPDco5GbFPeMcNr0iW4CqA-b7bB6swyapIZ9MJTxhV1rcXQNKHkvSWyb2cOyHzBQ_Qb_zovGDrODU8LuiPP1jj5r3bMXLtBhYeUwOSWGC2yBhw3zSYvLkXeN-tXJREg2zHI8Bs.QO191YQUQF-mvYDtuLX8OBxnxPFQ8zWMOhSt937cydU&amp;dib_tag=se&amp;keywords=raspberry+pi+5+ssd&amp;qid=1731003215&amp;sprefix=raspberry+pi+5+ssd%2Caps%2C243&amp;sr=8-1-spons&amp;sp_csd=d2lkZ2V0TmFtZT1zcF9hdGY&amp;psc=1</t>
  </si>
  <si>
    <t>M.2 pcie 2 SSD</t>
  </si>
  <si>
    <t>https://www.newegg.com/kingspec-1tb-m-2-sata3-2280-ssd/p/0D9-000D-00136?item=9SIB1V8FND9878&amp;source=region&amp;nm_mc=knc-googlemkp-pc&amp;cm_mmc=knc-googlemkp-pc-_-pla-kingspec+official+store-_-solid+state+disk-_-9SIB1V8FND9878&amp;utm_source=google&amp;utm_medium=paid+shopping&amp;utm_campaign=knc-googlemkp-pc-_-pla-kingspec+official+store-_-solid+state+disk-_-9SIB1V8FND9878&amp;id0=Google&amp;id1=21645843356&amp;id2=163509106261&amp;id3=&amp;id4=&amp;id5=pla-1964570994189&amp;id6=&amp;id7=1014118&amp;id8=&amp;id9=g&amp;id10=c&amp;id11=&amp;id12=Cj0KCQiA57G5BhDUARIsACgCYnxqOb3CjkJiA-1OKIcPfH8DXbTFBoqLyLGWggcSRMwe8w4tBK8MRk0aAlxHEALw_wcB&amp;id13=&amp;id14=Y&amp;id15=&amp;id16=711543166749&amp;id17=&amp;id18=&amp;id19=&amp;id20=&amp;id21=pla&amp;id22=454026778&amp;id23=online&amp;id24=9SIB1V8FND9878&amp;id25=US&amp;id26=1964570994189&amp;id27=Y&amp;id28=&amp;id29=&amp;id30=10014700330870699668&amp;id31=en&amp;id32=&amp;id33=DA&amp;id34=US&amp;gad_source=1&amp;gclid=Cj0KCQiA57G5BhDUARIsACgCYnxqOb3CjkJiA-1OKIcPfH8DXbTFBoqLyLGWggcSRMwe8w4tBK8MRk0aAlxHEALw_wcB</t>
  </si>
  <si>
    <t xml:space="preserve">USB 3.1 cable </t>
  </si>
  <si>
    <t>https://www.digikey.com/en/products/detail/startech-com/USB3AUB15CMS/22260891</t>
  </si>
  <si>
    <t>short</t>
  </si>
  <si>
    <t>UAV</t>
  </si>
  <si>
    <t>Imaging</t>
  </si>
  <si>
    <t>GCS</t>
  </si>
  <si>
    <t>Accessories</t>
  </si>
  <si>
    <t>lab_tools</t>
  </si>
  <si>
    <t>field_tools</t>
  </si>
  <si>
    <t>https://www.amazon.com/IRIS-WEATHERPRO-Wheeled-Latching-6Buckles/dp/B0CMFD449J/ref=asc_df_B0CMFD449J/?tag=hyprod-20&amp;linkCode=df0&amp;hvadid=693416923578&amp;hvpos=&amp;hvnetw=g&amp;hvrand=2567508390498932785&amp;hvpone=&amp;hvptwo=&amp;hvqmt=&amp;hvdev=c&amp;hvdvcmdl=&amp;hvlocint=&amp;hvlocphy=9031119&amp;hvtargid=pla-2294274591040&amp;mcid=d385154d942d36d0b6ed06da564ef369&amp;th=1</t>
  </si>
  <si>
    <t>DJI air 2s</t>
  </si>
  <si>
    <t>https://www.amazon.com/DJI-Air-Quadcopter-Transmission-MasterShots/dp/B08Z2VHRFC?th=1</t>
  </si>
  <si>
    <t>discharger</t>
  </si>
  <si>
    <t>XT60</t>
  </si>
  <si>
    <t>https://www.amazon.com/VIFLY-StoreSafe-Battery-Discharger-Heatsink/dp/B08PBCTRKC/ref=asc_df_B08PBCTRKC/?tag=hyprod-20&amp;linkCode=df0&amp;hvadid=693442482467&amp;hvpos=&amp;hvnetw=g&amp;hvrand=14898563339770461188&amp;hvpone=&amp;hvptwo=&amp;hvqmt=&amp;hvdev=c&amp;hvdvcmdl=&amp;hvlocint=&amp;hvlocphy=9031119&amp;hvtargid=pla-1124016563018&amp;mcid=d8a242d5e48a3569ac4a9178be23d759&amp;th=1</t>
  </si>
  <si>
    <t>https://www.omphobby.com/OMPHOBBY-ZMO-PRO-VTOL-FPV-Aircraft-p3549170.html?variant=25544843</t>
  </si>
  <si>
    <t>OMPHOBBY ZMO Pro VTOL</t>
  </si>
  <si>
    <t>dummy battery</t>
  </si>
  <si>
    <t>https://www.aliexpress.us/item/3256807625249860.html?src=google&amp;pdp_npi=4%40dis%21USD%2113.53%218.12%21%21%21%21%21%40%2112000042286001828%21ppc%21%21%21&amp;src=google&amp;albch=shopping&amp;acnt=708-803-3821&amp;isdl=y&amp;slnk=&amp;plac=&amp;mtctp=&amp;albbt=Google_7_shopping&amp;aff_platform=google&amp;aff_short_key=UneMJZVf&amp;gclsrc=aw.ds&amp;albagn=888888&amp;ds_e_adid=&amp;ds_e_matchtype=&amp;ds_e_device=c&amp;ds_e_network=x&amp;ds_e_product_group_id=&amp;ds_e_product_id=en3256807625249860&amp;ds_e_product_merchant_id=5432680773&amp;ds_e_product_country=US&amp;ds_e_product_language=en&amp;ds_e_product_channel=online&amp;ds_e_product_store_id=&amp;ds_url_v=2&amp;albcp=20268592310&amp;albag=&amp;isSmbAutoCall=false&amp;needSmbHouyi=false&amp;gad_source=1&amp;gclid=Cj0KCQiAlsy5BhDeARIsABRc6Zsz0mlT-ZeO2N0l5P6byJDBE1iOUWr3S-JqRM9gaVsSGDGZSNE0edcaAtlqEALw_wcB&amp;gatewayAdapt=glo2usa</t>
  </si>
  <si>
    <t>https://www.seagulluav.com/product/seagull-rec/</t>
  </si>
  <si>
    <t>Seagull REC</t>
  </si>
  <si>
    <t>nut driver</t>
  </si>
  <si>
    <t>https://www.amazon.com/Magnetic-Ratcheting-Screwdriver-Multibit-Drivers/dp/B09BL2HQ6Z/ref=sr_1_12_sspa?crid=1I7R0EX1DX0OY&amp;dib=eyJ2IjoiMSJ9.5QCH2Lxq77dMFcxX71qog9YrN_xlP9yVjB1-E-bLqwHhzKmi6hEmeAL5EG0bvTphKLkwZUyvaKgDrWKzXmWdJGiruHMNxypoyTsIhjagObYKG3L4ZJMJUddE8Z0kwqCPTYV_DQzctRc-C1745yWeQI_Xat6wLTn_3mCtA2ZoxFyKjkMbcGx5SdqD4odY1KqwQ99kszlNryLMMcFVtxcSIeqosDyjku_tL70AAwhUZogBI_nqwS3LitRr3EVZUEJCOkMCDsALSf3LsE1ioOnrzfPWt2GRxMa9s5VVivUmT-Y.k-lSlvFWBP06nV_AuviNKuVodOTcD4e7l2eD_lmD9B0&amp;dib_tag=se&amp;keywords=nut+driver&amp;qid=1731607468&amp;sprefix=nut+drive%2Caps%2C195&amp;sr=8-12-spons&amp;sp_csd=d2lkZ2V0TmFtZT1zcF9tdGY&amp;psc=1</t>
  </si>
  <si>
    <t>air duster</t>
  </si>
  <si>
    <t>https://www.amazon.com/SIN-SHINE-Compressed-Electric-AD01-Black/dp/B083LNC6NR/ref=sr_1_1_sspa?crid=GCPMVH45AKGI&amp;dib=eyJ2IjoiMSJ9.OzIC2IoT2ZahRib1vR5fMp8eLxQ0fH57pNfbz7xdVTlQ2gwW-UuTXGibF_cZB8ApZxGaeS2sV0R2twzMEi63_fMeWpK1P6UyjYuJyOD-czVng4-HBb5fKpky1cvdYbdXGpPP0vAxTvNPsuSFObxZqk_1bTTxyE4fycJiU7ThFoMalFD074mnysQ_QalSsz0OpbAOuZqjzy3MzSJut9snVLNFkbDCrMlM8dbtyv5quAQ.J6x50u8VbOfXBEZYkX9BWoHdjJwnjoOhcHVa4Ac-nJs&amp;dib_tag=se&amp;keywords=air%2Bduster&amp;qid=1731608153&amp;sprefix=air%2Bduster%2Caps%2C196&amp;sr=8-1-spons&amp;sp_csd=d2lkZ2V0TmFtZT1zcF9hdGY&amp;th=1</t>
  </si>
  <si>
    <t>TX30 cables</t>
  </si>
  <si>
    <t>https://www.amazon.com/Pairs-Female-Connector-Silicone-Battery/dp/B07C5KJX24/ref=sr_1_10?crid=8JBOB263TNRM&amp;dib=eyJ2IjoiMSJ9.ZFdpB0HQP9uxYh2S5fvoKmkL-GFDsNzaTN9BRg55HTc5ZseYstzWtEglA_4etwd4r_ZimwySyKPr3Q1FfCKGLTl8D8UmdcqNPZhXzeT-5NZVbRY98tLmeRbulpHCYSWapU0RqHHcOkZodwULed1irh3nuz95kgpR6fSGRqSCWkafvImZfiEyiJ94MKg8VuwBpHoe413WBWqWjCb33FBw-NYl1Y1jACHwXxtLnfudD3KvfIY3mzB9N0czU6KKa9SLPi4hfxR5mzdj_5pHr0j_WRKq-cQjQGxXJRv7zaxit4U.PO0sYuYWO9fOInLN8gx-c3D42XIQP4rrY7Ww8Tbny78&amp;dib_tag=se&amp;keywords=xt30&amp;qid=1731608664&amp;sprefix=xt30+%2Caps%2C208&amp;sr=8-10</t>
  </si>
  <si>
    <t xml:space="preserve">Electric wire </t>
  </si>
  <si>
    <t>18 AWG</t>
  </si>
  <si>
    <t>https://www.amazon.com/Conductor-Electrical-Stranded-Automotive-Lighting/dp/B0BGS6CGV3/ref=sr_1_28?crid=2YR5CA7PXIPQG&amp;dib=eyJ2IjoiMSJ9.tlRuE_GDE61ze0_aIFvOHd2NaShqZQzaUvbxU6DzRprP2MN_GbNG8ZVZb41kUuJdXBtuD7o1U4UgLoyKVyf3zYdLpqQv1rAicAsOkaA0E5GbKGx0_bpy0q_Uo-3oBTDDcpE5wumHGWW3Hq-LLw2avI76RAoQZXUUNUgSKwKjIKrCigACjqnpp9FvT-A1J1vraimoCmMLDfsEgRcw8krp_EsxCko9OLngjF4uJQwI5039M5Gmjd__saM1zSwasMuy8NaIKQe6QL58Zj-vSWiWXChQO1WkiEG3Me5bbq1CdWk.Bc2lhm9uscqG3PbYVRye15KxkQgo9mYICa_vjvZtJ2k&amp;dib_tag=se&amp;keywords=electric%2Bwire&amp;qid=1731609256&amp;sprefix=electric%2Bwire%2Caps%2C195&amp;sr=8-28&amp;th=1</t>
  </si>
  <si>
    <t>20 AWG</t>
  </si>
  <si>
    <t>https://www.amazon.com/Electrical-Silicone-Wire-XINWANG-Stranded-Insulation/dp/B0B15GK7CW/ref=sr_1_2_sspa?crid=2YR5CA7PXIPQG&amp;dib=eyJ2IjoiMSJ9.tlRuE_GDE61ze0_aIFvOHd2NaShqZQzaUvbxU6DzRprP2MN_GbNG8ZVZb41kUuJdXBtuD7o1U4UgLoyKVyf3zYdLpqQv1rAicAsOkaA0E5GbKGx0_bpy0q_Uo-3oBTDDcpE5wumHGWW3Hq-LLw2avI76RAoQZXUUNUgSKwKjIKrCigACjqnpp9FvT-A1J1vraimoCmMLDfsEgRcw8krp_EsxCko9OLngjF4uJQwI5039M5Gmjd__saM1zSwasMuy8NaIKQe6QL58Zj-vSWiWXChQO1WkiEG3Me5bbq1CdWk.Bc2lhm9uscqG3PbYVRye15KxkQgo9mYICa_vjvZtJ2k&amp;dib_tag=se&amp;keywords=electric%2Bwire&amp;qid=1731609256&amp;sprefix=electric%2Bwire%2Caps%2C195&amp;sr=8-2-spons&amp;sp_csd=d2lkZ2V0TmFtZT1zcF9hdGY&amp;th=1</t>
  </si>
  <si>
    <t>https://www.amazon.com/Extendable-Adapter-Connector-Decoded-DSC-RX10/dp/B07M8B669G/ref=sr_1_26?crid=GCDM7AIRWXHO&amp;dib=eyJ2IjoiMSJ9.J9aXwFr1vhxzDKsmeQ487nLN9lTraerAUwQBmIZu7bDPRXzzHETDL9fHyi4fJK4MjbOrmBJZ8v_a-fXVLKAq7wCY7lsUqB8XtWFJ8FQvgBHRwmh-bGcI7NBpKHEQKMza1Yqc78x2aO6GzveC3KLz8-BaKn0BLs1ksAjr3BEw-lq9PskJIV8dZ1rGuv8WsVmBLXvDDoYF8IXSUhjhsaEJltRyfg5JX2daNdME4m3s5gYkvIbW_MNJzznellpyS5O3vhK9kbPukF2iOet5G0mqizIf_h_-PEbZMXgBFJIFalo.oQhX9QuQ2HhW3m0InbUQN7VoS87pgyDjGpAc5r4vWfo&amp;dib_tag=se&amp;keywords=NP-FW50%2BDummy%2BBattery&amp;qid=1731610031&amp;s=electronics&amp;sprefix=np-fw50%2Bdummy%2Bbattery%2Celectronics%2C159&amp;sr=1-26&amp;th=1</t>
  </si>
  <si>
    <t>https://zeeebattery.com/checkouts/cn/Z2NwLXVzLXdlc3QxOjAxSkNQMVJONUFZVEZNSzBHWjFTMzFOQUQ1?_ga=2.221152735.690076398.1731606651-655500175.1731606651%26_gac%3D1.187942746.1731611869.CjwKCAiAudG5BhAREiwAWMlSjCnQBwo0CVgZQTTOkW-wrlAlCmnzxP6MruZrqT-LV6vOhZshwcbXFxoCHHQQAvD_BwE</t>
  </si>
  <si>
    <t>DJI Air 2S Fly More Combo</t>
  </si>
  <si>
    <t>not available but found alternatives</t>
  </si>
  <si>
    <t>RC</t>
  </si>
  <si>
    <t>Sony E (two other items from B&amp;H photo on Accessories pagge)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</si>
</sst>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[$€-2]\ #,##0.00;[Red]\-[$€-2]\ #,##0.00"/>
    <numFmt numFmtId="165" formatCode="[$€-2]\ #,##0.00_);[Red]\([$€-2]\ #,##0.00\)"/>
  </numFmts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6" fontId="0" fillId="0" borderId="0" xfId="0" applyNumberFormat="1"/>
    <xf numFmtId="0" fontId="1" fillId="0" borderId="0" xfId="1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0" fontId="1" fillId="2" borderId="0" xfId="1" applyFill="1"/>
    <xf numFmtId="0" fontId="0" fillId="3" borderId="0" xfId="0" applyFill="1"/>
    <xf numFmtId="8" fontId="0" fillId="3" borderId="0" xfId="0" applyNumberFormat="1" applyFill="1"/>
    <xf numFmtId="6" fontId="0" fillId="3" borderId="0" xfId="0" applyNumberFormat="1" applyFill="1"/>
    <xf numFmtId="0" fontId="0" fillId="4" borderId="0" xfId="0" applyFill="1"/>
    <xf numFmtId="8" fontId="0" fillId="4" borderId="0" xfId="0" applyNumberFormat="1" applyFill="1"/>
    <xf numFmtId="6" fontId="0" fillId="4" borderId="0" xfId="0" applyNumberFormat="1" applyFill="1"/>
    <xf numFmtId="0" fontId="1" fillId="4" borderId="0" xfId="1" applyFill="1"/>
    <xf numFmtId="0" fontId="0" fillId="5" borderId="0" xfId="0" applyFill="1"/>
    <xf numFmtId="8" fontId="0" fillId="5" borderId="0" xfId="0" applyNumberFormat="1" applyFill="1"/>
    <xf numFmtId="6" fontId="0" fillId="5" borderId="0" xfId="0" applyNumberFormat="1" applyFill="1"/>
    <xf numFmtId="0" fontId="2" fillId="4" borderId="0" xfId="1" applyFont="1" applyFill="1"/>
    <xf numFmtId="0" fontId="0" fillId="6" borderId="0" xfId="0" applyFill="1"/>
    <xf numFmtId="8" fontId="0" fillId="6" borderId="0" xfId="0" applyNumberFormat="1" applyFill="1"/>
    <xf numFmtId="0" fontId="1" fillId="6" borderId="0" xfId="1" applyFill="1"/>
    <xf numFmtId="6" fontId="0" fillId="6" borderId="0" xfId="0" applyNumberFormat="1" applyFill="1"/>
    <xf numFmtId="164" fontId="0" fillId="6" borderId="0" xfId="0" applyNumberFormat="1" applyFill="1"/>
    <xf numFmtId="165" fontId="0" fillId="6" borderId="0" xfId="0" applyNumberFormat="1" applyFill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olybro.com/collections/flight-controller-accessories/products/foam-pads-20pcs" TargetMode="External"/><Relationship Id="rId1" Type="http://schemas.openxmlformats.org/officeDocument/2006/relationships/hyperlink" Target="https://holybro.com/collections/autopilot-flight-controllers/products/pixhawk-6x?variant=4439076339730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SanDisk-256GB-Extreme-UHS-I-Memory/dp/B09X7CFXSX/ref=pd_bxgy_d_sccl_1/137-9497919-5508917?pd_rd_w=ovnro&amp;content-id=amzn1.sym.04064661-569a-4d64-8aef-6cc4eefc1253&amp;pf_rd_p=04064661-569a-4d64-8aef-6cc4eefc1253&amp;pf_rd_r=4V6SA6CDNX37SGSBRZPW&amp;pd_rd_wg=jOh8M&amp;pd_rd_r=aee847da-99e3-40a1-9faa-da47368ec8ae&amp;pd_rd_i=B09X7CFXSX&amp;th=1" TargetMode="External"/><Relationship Id="rId1" Type="http://schemas.openxmlformats.org/officeDocument/2006/relationships/hyperlink" Target="https://www.edmundoptics.com/p/bfs-u3-200s6c-c-usb3-blackflyreg-s-color-camera/40178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VILTROX-High-Bright-Sunshade-Exposure-Waveform/dp/B0CFQXBH6R/ref=sr_1_14?crid=38LXU1SXDCAK7&amp;dib=eyJ2IjoiMSJ9.Bp7LrQ3jpn2tIlXDJFviBIEhWg0t6ZmeHBNTI9cqcmbiGfsfPvwX265Vh6RpUx8BUmOwbf6j2kpODs9-R-2FPNaGA5xbyLXbSaYOxqVSplpOBD-HMc8ySq-Z02nB5OtQrKQCOhiCQL_rZwKKxYVDgUtvskOzMRpwDkbND2Xgd4cEyF4ZXPO6SfjUypBWXjZpBv3ZiqSEAo_esKUS91Z9gyPcdjihxMqBihxgYjQRiJY.p7aqzjpkHfsLcHSz5mbbwFhuwKYj5vcBupNfnWfFuZA&amp;dib_tag=se&amp;keywords=field%2Bmonitor&amp;qid=1730946488&amp;sprefix=field%2Bmonitor%2Caps%2C178&amp;sr=8-14&amp;th=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DJI-Standard-Waterproof-Stabilization-Touchscreens/dp/B0DBR8HVZG/ref=asc_df_B0DBQTC2P7/?tag=hyprod-20&amp;linkCode=df0&amp;hvadid=715300891568&amp;hvpos=&amp;hvnetw=g&amp;hvrand=15813684004884534242&amp;hvpone=&amp;hvptwo=&amp;hvqmt=&amp;hvdev=c&amp;hvdvcmdl=&amp;hvlocint=&amp;hvlocphy=9031119&amp;hvtargid=pla-2365171235681&amp;mcid=673831cd0ffd3ed8be776dbfff7f2c76&amp;th=1" TargetMode="External"/><Relationship Id="rId1" Type="http://schemas.openxmlformats.org/officeDocument/2006/relationships/hyperlink" Target="https://www.mcmaster.com/92196A5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8521-B370-CD45-9101-6E44F0534133}">
  <dimension ref="A1:F27"/>
  <sheetViews>
    <sheetView zoomScale="183" workbookViewId="0">
      <selection activeCell="A23" sqref="A23"/>
    </sheetView>
  </sheetViews>
  <sheetFormatPr baseColWidth="10" defaultRowHeight="16" x14ac:dyDescent="0.2"/>
  <cols>
    <col min="1" max="1" width="24.33203125" customWidth="1"/>
    <col min="6" max="7" width="15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7</v>
      </c>
      <c r="B2" s="1">
        <v>699</v>
      </c>
      <c r="C2">
        <v>6</v>
      </c>
      <c r="D2" s="1">
        <f>SUM(B2*C2)</f>
        <v>4194</v>
      </c>
      <c r="E2" t="s">
        <v>9</v>
      </c>
      <c r="F2" s="2" t="s">
        <v>8</v>
      </c>
    </row>
    <row r="3" spans="1:6" x14ac:dyDescent="0.2">
      <c r="A3" t="s">
        <v>10</v>
      </c>
      <c r="B3" s="3">
        <v>268.99</v>
      </c>
      <c r="C3">
        <v>7</v>
      </c>
      <c r="D3" s="1">
        <f t="shared" ref="D3:D21" si="0">B3*C3</f>
        <v>1882.93</v>
      </c>
      <c r="E3" t="s">
        <v>11</v>
      </c>
      <c r="F3" s="2" t="s">
        <v>12</v>
      </c>
    </row>
    <row r="4" spans="1:6" x14ac:dyDescent="0.2">
      <c r="A4" t="s">
        <v>13</v>
      </c>
      <c r="B4" s="3">
        <v>29.59</v>
      </c>
      <c r="C4">
        <v>7</v>
      </c>
      <c r="D4" s="1">
        <f t="shared" si="0"/>
        <v>207.13</v>
      </c>
      <c r="E4" t="s">
        <v>14</v>
      </c>
      <c r="F4" s="2" t="s">
        <v>15</v>
      </c>
    </row>
    <row r="5" spans="1:6" x14ac:dyDescent="0.2">
      <c r="A5" t="s">
        <v>16</v>
      </c>
      <c r="B5" s="1">
        <v>325</v>
      </c>
      <c r="C5">
        <v>6</v>
      </c>
      <c r="D5" s="1">
        <f t="shared" si="0"/>
        <v>1950</v>
      </c>
      <c r="F5" t="s">
        <v>17</v>
      </c>
    </row>
    <row r="6" spans="1:6" x14ac:dyDescent="0.2">
      <c r="A6" t="s">
        <v>18</v>
      </c>
      <c r="B6">
        <v>11.99</v>
      </c>
      <c r="C6">
        <v>6</v>
      </c>
      <c r="D6" s="1">
        <f t="shared" si="0"/>
        <v>71.94</v>
      </c>
      <c r="E6" t="s">
        <v>19</v>
      </c>
      <c r="F6" t="s">
        <v>20</v>
      </c>
    </row>
    <row r="7" spans="1:6" x14ac:dyDescent="0.2">
      <c r="A7" t="s">
        <v>21</v>
      </c>
      <c r="B7" s="1">
        <v>449</v>
      </c>
      <c r="C7">
        <v>4</v>
      </c>
      <c r="D7" s="1">
        <f t="shared" si="0"/>
        <v>1796</v>
      </c>
      <c r="E7" t="s">
        <v>22</v>
      </c>
      <c r="F7" t="s">
        <v>23</v>
      </c>
    </row>
    <row r="8" spans="1:6" x14ac:dyDescent="0.2">
      <c r="A8" t="s">
        <v>24</v>
      </c>
      <c r="B8" s="3">
        <v>58.99</v>
      </c>
      <c r="C8">
        <v>8</v>
      </c>
      <c r="D8" s="1">
        <f t="shared" si="0"/>
        <v>471.92</v>
      </c>
      <c r="E8" t="s">
        <v>25</v>
      </c>
      <c r="F8" t="s">
        <v>26</v>
      </c>
    </row>
    <row r="9" spans="1:6" x14ac:dyDescent="0.2">
      <c r="A9" t="s">
        <v>27</v>
      </c>
      <c r="B9" s="3">
        <v>12.59</v>
      </c>
      <c r="C9">
        <v>8</v>
      </c>
      <c r="D9" s="1">
        <f t="shared" si="0"/>
        <v>100.72</v>
      </c>
      <c r="F9" t="s">
        <v>32</v>
      </c>
    </row>
    <row r="10" spans="1:6" x14ac:dyDescent="0.2">
      <c r="A10" t="s">
        <v>28</v>
      </c>
      <c r="B10" s="1">
        <v>80</v>
      </c>
      <c r="C10">
        <v>4</v>
      </c>
      <c r="D10" s="1">
        <f t="shared" si="0"/>
        <v>320</v>
      </c>
      <c r="E10" t="s">
        <v>31</v>
      </c>
      <c r="F10" t="s">
        <v>29</v>
      </c>
    </row>
    <row r="11" spans="1:6" x14ac:dyDescent="0.2">
      <c r="A11" t="s">
        <v>28</v>
      </c>
      <c r="B11" s="1">
        <v>80</v>
      </c>
      <c r="C11">
        <v>4</v>
      </c>
      <c r="D11" s="1">
        <f t="shared" si="0"/>
        <v>320</v>
      </c>
      <c r="E11" t="s">
        <v>31</v>
      </c>
      <c r="F11" t="s">
        <v>30</v>
      </c>
    </row>
    <row r="12" spans="1:6" x14ac:dyDescent="0.2">
      <c r="A12" t="s">
        <v>59</v>
      </c>
      <c r="B12" s="3">
        <v>3.59</v>
      </c>
      <c r="C12">
        <v>1</v>
      </c>
      <c r="D12" s="1">
        <f t="shared" si="0"/>
        <v>3.59</v>
      </c>
      <c r="F12" s="2" t="s">
        <v>60</v>
      </c>
    </row>
    <row r="13" spans="1:6" s="18" customFormat="1" x14ac:dyDescent="0.2">
      <c r="A13" s="18" t="s">
        <v>33</v>
      </c>
      <c r="B13" s="19">
        <v>39.99</v>
      </c>
      <c r="C13" s="18">
        <v>8</v>
      </c>
      <c r="D13" s="21">
        <f t="shared" si="0"/>
        <v>319.92</v>
      </c>
      <c r="F13" s="18" t="s">
        <v>34</v>
      </c>
    </row>
    <row r="14" spans="1:6" s="18" customFormat="1" x14ac:dyDescent="0.2">
      <c r="A14" s="18" t="s">
        <v>35</v>
      </c>
      <c r="B14" s="19">
        <v>1699.99</v>
      </c>
      <c r="C14" s="18">
        <v>1</v>
      </c>
      <c r="D14" s="21">
        <f t="shared" si="0"/>
        <v>1699.99</v>
      </c>
      <c r="F14" s="18" t="s">
        <v>36</v>
      </c>
    </row>
    <row r="15" spans="1:6" s="10" customFormat="1" x14ac:dyDescent="0.2">
      <c r="A15" s="10" t="s">
        <v>58</v>
      </c>
      <c r="B15" s="11">
        <v>199.99</v>
      </c>
      <c r="C15" s="10">
        <v>10</v>
      </c>
      <c r="D15" s="12">
        <f t="shared" si="0"/>
        <v>1999.9</v>
      </c>
      <c r="E15" s="10" t="s">
        <v>71</v>
      </c>
      <c r="F15" s="13" t="s">
        <v>265</v>
      </c>
    </row>
    <row r="16" spans="1:6" s="14" customFormat="1" x14ac:dyDescent="0.2">
      <c r="A16" s="14" t="s">
        <v>72</v>
      </c>
      <c r="B16" s="15">
        <v>9.98</v>
      </c>
      <c r="C16" s="14">
        <v>3</v>
      </c>
      <c r="D16" s="16">
        <f t="shared" si="0"/>
        <v>29.94</v>
      </c>
      <c r="F16" s="14" t="s">
        <v>73</v>
      </c>
    </row>
    <row r="17" spans="1:6" s="14" customFormat="1" x14ac:dyDescent="0.2">
      <c r="A17" s="14" t="s">
        <v>244</v>
      </c>
      <c r="B17" s="15">
        <v>13.99</v>
      </c>
      <c r="C17" s="14">
        <v>4</v>
      </c>
      <c r="D17" s="16">
        <f t="shared" si="0"/>
        <v>55.96</v>
      </c>
      <c r="E17" s="14" t="s">
        <v>245</v>
      </c>
      <c r="F17" s="14" t="s">
        <v>246</v>
      </c>
    </row>
    <row r="18" spans="1:6" s="14" customFormat="1" x14ac:dyDescent="0.2">
      <c r="A18" s="14" t="s">
        <v>54</v>
      </c>
      <c r="B18" s="15">
        <v>124.99</v>
      </c>
      <c r="C18" s="14">
        <v>2</v>
      </c>
      <c r="D18" s="16">
        <f t="shared" si="0"/>
        <v>249.98</v>
      </c>
      <c r="F18" s="14" t="s">
        <v>241</v>
      </c>
    </row>
    <row r="19" spans="1:6" s="14" customFormat="1" x14ac:dyDescent="0.2">
      <c r="A19" s="14" t="s">
        <v>74</v>
      </c>
      <c r="B19" s="15">
        <v>14.99</v>
      </c>
      <c r="C19" s="14">
        <v>4</v>
      </c>
      <c r="D19" s="15">
        <f t="shared" si="0"/>
        <v>59.96</v>
      </c>
      <c r="F19" s="14" t="s">
        <v>75</v>
      </c>
    </row>
    <row r="20" spans="1:6" s="14" customFormat="1" x14ac:dyDescent="0.2">
      <c r="A20" s="14" t="s">
        <v>242</v>
      </c>
      <c r="B20" s="16">
        <v>900.22</v>
      </c>
      <c r="C20" s="14">
        <v>1</v>
      </c>
      <c r="D20" s="16">
        <f t="shared" si="0"/>
        <v>900.22</v>
      </c>
      <c r="E20" s="14" t="s">
        <v>266</v>
      </c>
      <c r="F20" s="14" t="s">
        <v>243</v>
      </c>
    </row>
    <row r="21" spans="1:6" x14ac:dyDescent="0.2">
      <c r="A21" t="s">
        <v>248</v>
      </c>
      <c r="B21" s="3">
        <v>1599</v>
      </c>
      <c r="C21">
        <v>1</v>
      </c>
      <c r="D21" s="1">
        <f t="shared" si="0"/>
        <v>1599</v>
      </c>
      <c r="F21" t="s">
        <v>247</v>
      </c>
    </row>
    <row r="27" spans="1:6" x14ac:dyDescent="0.2">
      <c r="A27" t="s">
        <v>37</v>
      </c>
      <c r="D27" s="1">
        <f>SUM(D2:D26)</f>
        <v>18233.099999999999</v>
      </c>
    </row>
  </sheetData>
  <hyperlinks>
    <hyperlink ref="F3" r:id="rId1" xr:uid="{5BC03E9C-850B-5449-B234-913DFEDCD149}"/>
    <hyperlink ref="F12" r:id="rId2" xr:uid="{29E553A0-E33C-2849-A2BB-59BCD6FD788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FCFC-9432-CB42-AC40-247ADEBB1AEB}">
  <dimension ref="A1:F32"/>
  <sheetViews>
    <sheetView topLeftCell="A2" zoomScale="137" workbookViewId="0">
      <selection activeCell="E29" sqref="E29"/>
    </sheetView>
  </sheetViews>
  <sheetFormatPr baseColWidth="10" defaultRowHeight="16" x14ac:dyDescent="0.2"/>
  <cols>
    <col min="1" max="1" width="14.33203125" customWidth="1"/>
    <col min="5" max="6" width="17.6640625" customWidth="1"/>
  </cols>
  <sheetData>
    <row r="1" spans="1:6" x14ac:dyDescent="0.2">
      <c r="A1" t="s">
        <v>0</v>
      </c>
      <c r="B1" t="s">
        <v>1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">
      <c r="A2" t="s">
        <v>79</v>
      </c>
      <c r="B2" s="1">
        <v>1498</v>
      </c>
      <c r="C2">
        <v>1</v>
      </c>
      <c r="D2" s="1">
        <f t="shared" ref="D2:D15" si="0">B2*C2</f>
        <v>1498</v>
      </c>
      <c r="E2" t="s">
        <v>81</v>
      </c>
      <c r="F2" t="s">
        <v>80</v>
      </c>
    </row>
    <row r="3" spans="1:6" x14ac:dyDescent="0.2">
      <c r="A3" t="s">
        <v>78</v>
      </c>
      <c r="B3" s="1">
        <v>848</v>
      </c>
      <c r="C3">
        <v>5</v>
      </c>
      <c r="D3" s="1">
        <f t="shared" si="0"/>
        <v>4240</v>
      </c>
      <c r="E3" t="s">
        <v>81</v>
      </c>
      <c r="F3" t="s">
        <v>87</v>
      </c>
    </row>
    <row r="4" spans="1:6" x14ac:dyDescent="0.2">
      <c r="A4" t="s">
        <v>85</v>
      </c>
      <c r="B4" s="3">
        <v>493</v>
      </c>
      <c r="C4">
        <v>1</v>
      </c>
      <c r="D4" s="3">
        <f t="shared" si="0"/>
        <v>493</v>
      </c>
      <c r="E4" t="s">
        <v>86</v>
      </c>
      <c r="F4" t="s">
        <v>84</v>
      </c>
    </row>
    <row r="5" spans="1:6" x14ac:dyDescent="0.2">
      <c r="A5" t="s">
        <v>90</v>
      </c>
      <c r="B5" s="3">
        <v>184.95</v>
      </c>
      <c r="C5">
        <v>1</v>
      </c>
      <c r="D5" s="3">
        <f t="shared" si="0"/>
        <v>184.95</v>
      </c>
      <c r="F5" t="s">
        <v>91</v>
      </c>
    </row>
    <row r="6" spans="1:6" s="7" customFormat="1" x14ac:dyDescent="0.2">
      <c r="A6" s="7" t="s">
        <v>92</v>
      </c>
      <c r="B6" s="8">
        <v>519</v>
      </c>
      <c r="C6" s="7">
        <v>1</v>
      </c>
      <c r="D6" s="8">
        <f t="shared" si="0"/>
        <v>519</v>
      </c>
      <c r="E6" s="7" t="s">
        <v>269</v>
      </c>
      <c r="F6" s="7" t="s">
        <v>93</v>
      </c>
    </row>
    <row r="7" spans="1:6" s="10" customFormat="1" x14ac:dyDescent="0.2">
      <c r="A7" s="10" t="s">
        <v>88</v>
      </c>
      <c r="B7" s="12">
        <v>34.99</v>
      </c>
      <c r="C7" s="10">
        <v>8</v>
      </c>
      <c r="D7" s="11">
        <f t="shared" si="0"/>
        <v>279.92</v>
      </c>
      <c r="F7" s="17" t="s">
        <v>94</v>
      </c>
    </row>
    <row r="8" spans="1:6" s="18" customFormat="1" x14ac:dyDescent="0.2">
      <c r="A8" s="18" t="s">
        <v>89</v>
      </c>
      <c r="B8" s="21">
        <v>239</v>
      </c>
      <c r="C8" s="18">
        <v>1</v>
      </c>
      <c r="D8" s="19">
        <f t="shared" si="0"/>
        <v>239</v>
      </c>
      <c r="E8" s="18" t="s">
        <v>100</v>
      </c>
      <c r="F8" s="18" t="s">
        <v>99</v>
      </c>
    </row>
    <row r="9" spans="1:6" s="10" customFormat="1" x14ac:dyDescent="0.2">
      <c r="A9" s="10" t="s">
        <v>95</v>
      </c>
      <c r="B9" s="11">
        <v>9.99</v>
      </c>
      <c r="C9" s="10">
        <v>1</v>
      </c>
      <c r="D9" s="11">
        <f t="shared" si="0"/>
        <v>9.99</v>
      </c>
      <c r="F9" s="10" t="s">
        <v>98</v>
      </c>
    </row>
    <row r="10" spans="1:6" s="10" customFormat="1" x14ac:dyDescent="0.2">
      <c r="A10" s="10" t="s">
        <v>96</v>
      </c>
      <c r="B10" s="11">
        <v>9.99</v>
      </c>
      <c r="C10" s="10">
        <v>1</v>
      </c>
      <c r="D10" s="11">
        <f t="shared" si="0"/>
        <v>9.99</v>
      </c>
      <c r="F10" s="10" t="s">
        <v>101</v>
      </c>
    </row>
    <row r="11" spans="1:6" s="18" customFormat="1" x14ac:dyDescent="0.2">
      <c r="A11" s="18" t="s">
        <v>252</v>
      </c>
      <c r="B11" s="22">
        <v>69.900000000000006</v>
      </c>
      <c r="C11" s="18">
        <v>8</v>
      </c>
      <c r="D11" s="23">
        <f t="shared" si="0"/>
        <v>559.20000000000005</v>
      </c>
      <c r="E11" s="18" t="s">
        <v>97</v>
      </c>
      <c r="F11" s="18" t="s">
        <v>251</v>
      </c>
    </row>
    <row r="12" spans="1:6" s="18" customFormat="1" x14ac:dyDescent="0.2">
      <c r="A12" s="18" t="s">
        <v>104</v>
      </c>
      <c r="B12" s="21">
        <v>0.99</v>
      </c>
      <c r="C12" s="18">
        <v>1</v>
      </c>
      <c r="D12" s="19">
        <f t="shared" si="0"/>
        <v>0.99</v>
      </c>
      <c r="E12" s="18" t="s">
        <v>105</v>
      </c>
      <c r="F12" s="18" t="s">
        <v>106</v>
      </c>
    </row>
    <row r="13" spans="1:6" s="18" customFormat="1" x14ac:dyDescent="0.2">
      <c r="A13" s="18" t="s">
        <v>107</v>
      </c>
      <c r="B13" s="21">
        <v>0.88</v>
      </c>
      <c r="C13" s="18">
        <v>5</v>
      </c>
      <c r="D13" s="19">
        <f t="shared" si="0"/>
        <v>4.4000000000000004</v>
      </c>
      <c r="E13" s="18" t="s">
        <v>108</v>
      </c>
      <c r="F13" s="18" t="s">
        <v>109</v>
      </c>
    </row>
    <row r="14" spans="1:6" s="18" customFormat="1" x14ac:dyDescent="0.2">
      <c r="A14" s="18" t="s">
        <v>110</v>
      </c>
      <c r="B14" s="21">
        <v>7.16</v>
      </c>
      <c r="C14" s="18">
        <v>2</v>
      </c>
      <c r="D14" s="19">
        <f t="shared" si="0"/>
        <v>14.32</v>
      </c>
      <c r="E14" s="18" t="s">
        <v>112</v>
      </c>
      <c r="F14" s="18" t="s">
        <v>111</v>
      </c>
    </row>
    <row r="15" spans="1:6" s="18" customFormat="1" x14ac:dyDescent="0.2">
      <c r="A15" s="18" t="s">
        <v>113</v>
      </c>
      <c r="B15" s="21">
        <v>0.99</v>
      </c>
      <c r="C15" s="18">
        <v>10</v>
      </c>
      <c r="D15" s="19">
        <f t="shared" si="0"/>
        <v>9.9</v>
      </c>
      <c r="F15" s="18" t="s">
        <v>114</v>
      </c>
    </row>
    <row r="16" spans="1:6" x14ac:dyDescent="0.2">
      <c r="A16" t="s">
        <v>64</v>
      </c>
      <c r="E16" t="s">
        <v>55</v>
      </c>
      <c r="F16" t="s">
        <v>102</v>
      </c>
    </row>
    <row r="17" spans="1:6" s="4" customFormat="1" x14ac:dyDescent="0.2">
      <c r="A17" s="4" t="s">
        <v>249</v>
      </c>
      <c r="B17" s="5">
        <v>16.989999999999998</v>
      </c>
      <c r="C17" s="4">
        <v>6</v>
      </c>
      <c r="D17" s="5">
        <f>B17*C17</f>
        <v>101.94</v>
      </c>
      <c r="F17" s="6" t="s">
        <v>264</v>
      </c>
    </row>
    <row r="18" spans="1:6" s="18" customFormat="1" x14ac:dyDescent="0.2">
      <c r="A18" s="18" t="s">
        <v>65</v>
      </c>
      <c r="B18" s="19">
        <v>8.1199999999999992</v>
      </c>
      <c r="C18" s="18">
        <v>8</v>
      </c>
      <c r="D18" s="19">
        <f>B18*C18</f>
        <v>64.959999999999994</v>
      </c>
      <c r="F18" s="18" t="s">
        <v>250</v>
      </c>
    </row>
    <row r="19" spans="1:6" s="18" customFormat="1" x14ac:dyDescent="0.2">
      <c r="A19" s="18" t="s">
        <v>65</v>
      </c>
      <c r="B19" s="19">
        <v>13.99</v>
      </c>
      <c r="C19" s="18">
        <v>4</v>
      </c>
      <c r="D19" s="19">
        <f t="shared" ref="D19:D25" si="1">B19*C19</f>
        <v>55.96</v>
      </c>
      <c r="F19" s="18" t="s">
        <v>66</v>
      </c>
    </row>
    <row r="20" spans="1:6" s="18" customFormat="1" x14ac:dyDescent="0.2">
      <c r="A20" s="18" t="s">
        <v>222</v>
      </c>
      <c r="B20" s="21">
        <v>699</v>
      </c>
      <c r="C20" s="18">
        <v>1</v>
      </c>
      <c r="D20" s="19">
        <f t="shared" si="1"/>
        <v>699</v>
      </c>
      <c r="F20" s="20" t="s">
        <v>223</v>
      </c>
    </row>
    <row r="21" spans="1:6" s="18" customFormat="1" x14ac:dyDescent="0.2">
      <c r="A21" s="18" t="s">
        <v>224</v>
      </c>
      <c r="B21" s="21">
        <v>815</v>
      </c>
      <c r="C21" s="18">
        <v>1</v>
      </c>
      <c r="D21" s="19">
        <f t="shared" si="1"/>
        <v>815</v>
      </c>
      <c r="F21" s="18" t="s">
        <v>225</v>
      </c>
    </row>
    <row r="22" spans="1:6" s="10" customFormat="1" x14ac:dyDescent="0.2">
      <c r="A22" s="10" t="s">
        <v>226</v>
      </c>
      <c r="B22" s="11">
        <v>139.99</v>
      </c>
      <c r="C22" s="10">
        <v>1</v>
      </c>
      <c r="D22" s="11">
        <f t="shared" si="1"/>
        <v>139.99</v>
      </c>
      <c r="F22" s="10" t="s">
        <v>227</v>
      </c>
    </row>
    <row r="23" spans="1:6" s="10" customFormat="1" x14ac:dyDescent="0.2">
      <c r="A23" s="10" t="s">
        <v>228</v>
      </c>
      <c r="B23" s="11">
        <v>12.9</v>
      </c>
      <c r="C23" s="10">
        <v>1</v>
      </c>
      <c r="D23" s="11">
        <f t="shared" si="1"/>
        <v>12.9</v>
      </c>
      <c r="F23" s="10" t="s">
        <v>229</v>
      </c>
    </row>
    <row r="24" spans="1:6" s="18" customFormat="1" x14ac:dyDescent="0.2">
      <c r="A24" s="18" t="s">
        <v>230</v>
      </c>
      <c r="B24" s="19">
        <v>44.99</v>
      </c>
      <c r="C24" s="18">
        <v>1</v>
      </c>
      <c r="D24" s="19">
        <f t="shared" si="1"/>
        <v>44.99</v>
      </c>
      <c r="F24" s="18" t="s">
        <v>231</v>
      </c>
    </row>
    <row r="25" spans="1:6" s="18" customFormat="1" x14ac:dyDescent="0.2">
      <c r="A25" s="18" t="s">
        <v>232</v>
      </c>
      <c r="B25" s="19">
        <v>20</v>
      </c>
      <c r="C25" s="18">
        <v>1</v>
      </c>
      <c r="D25" s="19">
        <f t="shared" si="1"/>
        <v>20</v>
      </c>
      <c r="E25" s="18" t="s">
        <v>234</v>
      </c>
      <c r="F25" s="18" t="s">
        <v>233</v>
      </c>
    </row>
    <row r="26" spans="1:6" x14ac:dyDescent="0.2">
      <c r="B26" s="3"/>
      <c r="D26" s="3"/>
    </row>
    <row r="27" spans="1:6" x14ac:dyDescent="0.2">
      <c r="B27" s="3"/>
      <c r="D27" s="3"/>
    </row>
    <row r="28" spans="1:6" x14ac:dyDescent="0.2">
      <c r="B28" s="3"/>
      <c r="D28" s="3"/>
    </row>
    <row r="29" spans="1:6" x14ac:dyDescent="0.2">
      <c r="B29" s="3"/>
      <c r="D29" s="3"/>
    </row>
    <row r="30" spans="1:6" x14ac:dyDescent="0.2">
      <c r="B30" s="3"/>
      <c r="D30" s="3"/>
    </row>
    <row r="32" spans="1:6" x14ac:dyDescent="0.2">
      <c r="A32" t="s">
        <v>37</v>
      </c>
      <c r="D32" s="1">
        <f>SUM(D2:D31)</f>
        <v>10017.399999999996</v>
      </c>
    </row>
  </sheetData>
  <hyperlinks>
    <hyperlink ref="F20" r:id="rId1" xr:uid="{417E9E06-4067-9E47-9BB8-C46A7AF97D28}"/>
    <hyperlink ref="F7" r:id="rId2" display="https://www.amazon.com/SanDisk-256GB-Extreme-UHS-I-Memory/dp/B09X7CFXSX/ref=pd_bxgy_d_sccl_1/137-9497919-5508917?pd_rd_w=ovnro&amp;content-id=amzn1.sym.04064661-569a-4d64-8aef-6cc4eefc1253&amp;pf_rd_p=04064661-569a-4d64-8aef-6cc4eefc1253&amp;pf_rd_r=4V6SA6CDNX37SGSBRZPW&amp;pd_rd_wg=jOh8M&amp;pd_rd_r=aee847da-99e3-40a1-9faa-da47368ec8ae&amp;pd_rd_i=B09X7CFXSX&amp;th=1" xr:uid="{ED1C8121-9D20-BC4B-BA33-A89FBF3F89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BC4B-98FB-FA47-AFE4-37211A420BE8}">
  <dimension ref="A1:F14"/>
  <sheetViews>
    <sheetView zoomScale="125" workbookViewId="0">
      <selection activeCell="A8" sqref="A8:XFD8"/>
    </sheetView>
  </sheetViews>
  <sheetFormatPr baseColWidth="10" defaultRowHeight="16" x14ac:dyDescent="0.2"/>
  <cols>
    <col min="1" max="1" width="14" customWidth="1"/>
    <col min="5" max="5" width="14.33203125" customWidth="1"/>
    <col min="6" max="6" width="15" customWidth="1"/>
  </cols>
  <sheetData>
    <row r="1" spans="1:6" x14ac:dyDescent="0.2">
      <c r="A1" t="s">
        <v>103</v>
      </c>
      <c r="B1" t="s">
        <v>1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">
      <c r="A2" t="s">
        <v>61</v>
      </c>
      <c r="B2" s="1">
        <v>1000</v>
      </c>
      <c r="C2">
        <v>1</v>
      </c>
      <c r="D2" s="3">
        <f t="shared" ref="D2:D6" si="0">B2*C2</f>
        <v>1000</v>
      </c>
    </row>
    <row r="3" spans="1:6" x14ac:dyDescent="0.2">
      <c r="A3" t="s">
        <v>62</v>
      </c>
      <c r="B3" s="1">
        <v>50</v>
      </c>
      <c r="C3">
        <v>1</v>
      </c>
      <c r="D3" s="3">
        <f t="shared" si="0"/>
        <v>50</v>
      </c>
    </row>
    <row r="4" spans="1:6" s="10" customFormat="1" x14ac:dyDescent="0.2">
      <c r="A4" s="10" t="s">
        <v>211</v>
      </c>
      <c r="B4" s="11">
        <v>12.99</v>
      </c>
      <c r="C4" s="10">
        <v>3</v>
      </c>
      <c r="D4" s="11">
        <f t="shared" si="0"/>
        <v>38.97</v>
      </c>
      <c r="F4" s="10" t="s">
        <v>212</v>
      </c>
    </row>
    <row r="5" spans="1:6" s="10" customFormat="1" x14ac:dyDescent="0.2">
      <c r="A5" s="10" t="s">
        <v>63</v>
      </c>
      <c r="B5" s="11">
        <v>142.80000000000001</v>
      </c>
      <c r="C5" s="10">
        <v>1</v>
      </c>
      <c r="D5" s="11">
        <f t="shared" si="0"/>
        <v>142.80000000000001</v>
      </c>
      <c r="F5" s="13" t="s">
        <v>210</v>
      </c>
    </row>
    <row r="6" spans="1:6" s="10" customFormat="1" x14ac:dyDescent="0.2">
      <c r="A6" s="10" t="s">
        <v>208</v>
      </c>
      <c r="B6" s="11">
        <v>46.99</v>
      </c>
      <c r="C6" s="10">
        <v>1</v>
      </c>
      <c r="D6" s="11">
        <f t="shared" si="0"/>
        <v>46.99</v>
      </c>
      <c r="F6" s="10" t="s">
        <v>209</v>
      </c>
    </row>
    <row r="7" spans="1:6" s="10" customFormat="1" x14ac:dyDescent="0.2">
      <c r="A7" s="10" t="s">
        <v>192</v>
      </c>
      <c r="B7" s="11">
        <v>44.99</v>
      </c>
      <c r="C7" s="10">
        <v>1</v>
      </c>
      <c r="D7" s="11">
        <f>B7*C7</f>
        <v>44.99</v>
      </c>
      <c r="F7" s="10" t="s">
        <v>193</v>
      </c>
    </row>
    <row r="8" spans="1:6" s="10" customFormat="1" x14ac:dyDescent="0.2">
      <c r="A8" s="10" t="s">
        <v>206</v>
      </c>
      <c r="B8" s="11">
        <v>42.92</v>
      </c>
      <c r="C8" s="10">
        <v>1</v>
      </c>
      <c r="D8" s="11">
        <f>B8*C8</f>
        <v>42.92</v>
      </c>
      <c r="F8" s="10" t="s">
        <v>207</v>
      </c>
    </row>
    <row r="14" spans="1:6" x14ac:dyDescent="0.2">
      <c r="A14" t="s">
        <v>37</v>
      </c>
      <c r="D14" s="3">
        <f>SUM(D2:D13)</f>
        <v>1366.67</v>
      </c>
    </row>
  </sheetData>
  <hyperlinks>
    <hyperlink ref="F5" r:id="rId1" display="https://www.amazon.com/VILTROX-High-Bright-Sunshade-Exposure-Waveform/dp/B0CFQXBH6R/ref=sr_1_14?crid=38LXU1SXDCAK7&amp;dib=eyJ2IjoiMSJ9.Bp7LrQ3jpn2tIlXDJFviBIEhWg0t6ZmeHBNTI9cqcmbiGfsfPvwX265Vh6RpUx8BUmOwbf6j2kpODs9-R-2FPNaGA5xbyLXbSaYOxqVSplpOBD-HMc8ySq-Z02nB5OtQrKQCOhiCQL_rZwKKxYVDgUtvskOzMRpwDkbND2Xgd4cEyF4ZXPO6SfjUypBWXjZpBv3ZiqSEAo_esKUS91Z9gyPcdjihxMqBihxgYjQRiJY.p7aqzjpkHfsLcHSz5mbbwFhuwKYj5vcBupNfnWfFuZA&amp;dib_tag=se&amp;keywords=field%2Bmonitor&amp;qid=1730946488&amp;sprefix=field%2Bmonitor%2Caps%2C178&amp;sr=8-14&amp;th=1" xr:uid="{9CD4888C-3FA5-1F42-97EF-BAF8E9C4D9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AD5B-7CB3-A34E-84A7-EED0C5FA100B}">
  <dimension ref="A1:G26"/>
  <sheetViews>
    <sheetView zoomScale="165" workbookViewId="0">
      <selection activeCell="B7" sqref="B7"/>
    </sheetView>
  </sheetViews>
  <sheetFormatPr baseColWidth="10" defaultRowHeight="16" x14ac:dyDescent="0.2"/>
  <cols>
    <col min="2" max="2" width="17.6640625" customWidth="1"/>
  </cols>
  <sheetData>
    <row r="1" spans="1:7" x14ac:dyDescent="0.2">
      <c r="B1" t="s">
        <v>0</v>
      </c>
      <c r="C1" t="s">
        <v>1</v>
      </c>
      <c r="D1" t="s">
        <v>38</v>
      </c>
      <c r="E1" t="s">
        <v>39</v>
      </c>
      <c r="F1" t="s">
        <v>40</v>
      </c>
      <c r="G1" t="s">
        <v>41</v>
      </c>
    </row>
    <row r="2" spans="1:7" s="18" customFormat="1" x14ac:dyDescent="0.2">
      <c r="A2" t="s">
        <v>268</v>
      </c>
      <c r="B2" s="18" t="s">
        <v>213</v>
      </c>
      <c r="C2" s="21">
        <v>989.99</v>
      </c>
      <c r="D2" s="18">
        <v>1</v>
      </c>
      <c r="E2" s="21">
        <f>C2*D2</f>
        <v>989.99</v>
      </c>
      <c r="G2" s="18" t="s">
        <v>214</v>
      </c>
    </row>
    <row r="3" spans="1:7" s="18" customFormat="1" x14ac:dyDescent="0.2">
      <c r="A3" s="24" t="s">
        <v>47</v>
      </c>
      <c r="B3" s="18" t="s">
        <v>76</v>
      </c>
      <c r="C3" s="19">
        <v>169.99</v>
      </c>
      <c r="D3" s="18">
        <v>2</v>
      </c>
      <c r="E3" s="19">
        <f>C3*D3</f>
        <v>339.98</v>
      </c>
      <c r="G3" s="18" t="s">
        <v>77</v>
      </c>
    </row>
    <row r="4" spans="1:7" s="18" customFormat="1" x14ac:dyDescent="0.2">
      <c r="A4" s="24"/>
      <c r="B4" s="18" t="s">
        <v>82</v>
      </c>
      <c r="C4" s="19">
        <v>39.99</v>
      </c>
      <c r="D4" s="18">
        <v>1</v>
      </c>
      <c r="E4" s="19">
        <f>C4*D4</f>
        <v>39.99</v>
      </c>
      <c r="G4" s="18" t="s">
        <v>83</v>
      </c>
    </row>
    <row r="5" spans="1:7" s="10" customFormat="1" x14ac:dyDescent="0.2">
      <c r="A5" s="24"/>
      <c r="B5" s="10" t="s">
        <v>42</v>
      </c>
      <c r="C5" s="12">
        <v>499</v>
      </c>
      <c r="D5" s="10">
        <v>1</v>
      </c>
      <c r="E5" s="12">
        <f>C5*D5</f>
        <v>499</v>
      </c>
      <c r="F5" s="12"/>
      <c r="G5" s="10" t="s">
        <v>43</v>
      </c>
    </row>
    <row r="6" spans="1:7" s="10" customFormat="1" x14ac:dyDescent="0.2">
      <c r="A6" s="24" t="s">
        <v>48</v>
      </c>
      <c r="B6" s="10" t="s">
        <v>44</v>
      </c>
      <c r="C6" s="12">
        <v>7.72</v>
      </c>
      <c r="D6" s="10">
        <v>2</v>
      </c>
      <c r="E6" s="12">
        <f t="shared" ref="E6:E12" si="0">C6*D6</f>
        <v>15.44</v>
      </c>
      <c r="G6" s="10" t="s">
        <v>122</v>
      </c>
    </row>
    <row r="7" spans="1:7" s="10" customFormat="1" x14ac:dyDescent="0.2">
      <c r="A7" s="24"/>
      <c r="B7" s="10" t="s">
        <v>44</v>
      </c>
      <c r="C7" s="12">
        <v>7.99</v>
      </c>
      <c r="D7" s="10">
        <v>2</v>
      </c>
      <c r="E7" s="12">
        <f t="shared" si="0"/>
        <v>15.98</v>
      </c>
      <c r="G7" s="10" t="s">
        <v>123</v>
      </c>
    </row>
    <row r="8" spans="1:7" s="10" customFormat="1" x14ac:dyDescent="0.2">
      <c r="A8" s="24"/>
      <c r="B8" s="10" t="s">
        <v>44</v>
      </c>
      <c r="C8" s="12">
        <v>12.98</v>
      </c>
      <c r="D8" s="10">
        <v>1</v>
      </c>
      <c r="E8" s="12">
        <f t="shared" si="0"/>
        <v>12.98</v>
      </c>
      <c r="F8" s="10" t="s">
        <v>129</v>
      </c>
      <c r="G8" s="10" t="s">
        <v>128</v>
      </c>
    </row>
    <row r="9" spans="1:7" s="10" customFormat="1" x14ac:dyDescent="0.2">
      <c r="A9" s="24"/>
      <c r="B9" s="10" t="s">
        <v>45</v>
      </c>
      <c r="C9" s="12">
        <v>5.29</v>
      </c>
      <c r="D9" s="10">
        <v>1</v>
      </c>
      <c r="E9" s="12">
        <f t="shared" si="0"/>
        <v>5.29</v>
      </c>
      <c r="G9" s="10" t="s">
        <v>121</v>
      </c>
    </row>
    <row r="10" spans="1:7" s="10" customFormat="1" x14ac:dyDescent="0.2">
      <c r="A10" s="24"/>
      <c r="B10" s="10" t="s">
        <v>45</v>
      </c>
      <c r="C10" s="11">
        <v>5.99</v>
      </c>
      <c r="D10" s="10">
        <v>1</v>
      </c>
      <c r="E10" s="12">
        <f t="shared" si="0"/>
        <v>5.99</v>
      </c>
      <c r="G10" s="10" t="s">
        <v>120</v>
      </c>
    </row>
    <row r="11" spans="1:7" s="10" customFormat="1" x14ac:dyDescent="0.2">
      <c r="A11" s="24"/>
      <c r="B11" s="10" t="s">
        <v>46</v>
      </c>
      <c r="C11" s="11">
        <v>14.99</v>
      </c>
      <c r="D11" s="10">
        <v>1</v>
      </c>
      <c r="E11" s="12">
        <f t="shared" si="0"/>
        <v>14.99</v>
      </c>
      <c r="F11" s="10" t="s">
        <v>127</v>
      </c>
      <c r="G11" s="10" t="s">
        <v>124</v>
      </c>
    </row>
    <row r="12" spans="1:7" s="10" customFormat="1" x14ac:dyDescent="0.2">
      <c r="A12" s="24"/>
      <c r="B12" s="10" t="s">
        <v>46</v>
      </c>
      <c r="C12" s="11">
        <v>16.989999999999998</v>
      </c>
      <c r="D12" s="10">
        <v>1</v>
      </c>
      <c r="E12" s="12">
        <f t="shared" si="0"/>
        <v>16.989999999999998</v>
      </c>
      <c r="F12" s="10" t="s">
        <v>125</v>
      </c>
      <c r="G12" s="10" t="s">
        <v>126</v>
      </c>
    </row>
    <row r="13" spans="1:7" s="10" customFormat="1" x14ac:dyDescent="0.2">
      <c r="A13" s="24"/>
      <c r="B13" s="10" t="s">
        <v>115</v>
      </c>
      <c r="C13" s="11">
        <v>9.99</v>
      </c>
      <c r="D13" s="10">
        <v>1</v>
      </c>
      <c r="E13" s="11">
        <f t="shared" ref="E13:E22" si="1">C13*D13</f>
        <v>9.99</v>
      </c>
      <c r="G13" s="10" t="s">
        <v>116</v>
      </c>
    </row>
    <row r="14" spans="1:7" s="18" customFormat="1" x14ac:dyDescent="0.2">
      <c r="A14" s="24"/>
      <c r="B14" s="18" t="s">
        <v>117</v>
      </c>
      <c r="C14" s="19">
        <v>19.670000000000002</v>
      </c>
      <c r="D14" s="18">
        <v>1</v>
      </c>
      <c r="E14" s="19">
        <f t="shared" si="1"/>
        <v>19.670000000000002</v>
      </c>
      <c r="F14" s="18" t="s">
        <v>119</v>
      </c>
      <c r="G14" s="20" t="s">
        <v>118</v>
      </c>
    </row>
    <row r="15" spans="1:7" s="10" customFormat="1" x14ac:dyDescent="0.2">
      <c r="A15" s="24" t="s">
        <v>130</v>
      </c>
      <c r="B15" s="10" t="s">
        <v>131</v>
      </c>
      <c r="C15" s="11">
        <v>9.99</v>
      </c>
      <c r="D15" s="10">
        <v>1</v>
      </c>
      <c r="E15" s="12">
        <f t="shared" si="1"/>
        <v>9.99</v>
      </c>
      <c r="G15" s="10" t="s">
        <v>132</v>
      </c>
    </row>
    <row r="16" spans="1:7" s="7" customFormat="1" x14ac:dyDescent="0.2">
      <c r="A16" s="24"/>
      <c r="B16" s="7" t="s">
        <v>200</v>
      </c>
      <c r="C16" s="9">
        <v>3520</v>
      </c>
      <c r="D16" s="7">
        <v>1</v>
      </c>
      <c r="E16" s="9">
        <f t="shared" si="1"/>
        <v>3520</v>
      </c>
      <c r="G16" s="7" t="s">
        <v>197</v>
      </c>
    </row>
    <row r="17" spans="1:7" s="7" customFormat="1" x14ac:dyDescent="0.2">
      <c r="A17" s="24"/>
      <c r="B17" s="7" t="s">
        <v>198</v>
      </c>
      <c r="C17" s="9">
        <v>700</v>
      </c>
      <c r="D17" s="7">
        <v>1</v>
      </c>
      <c r="E17" s="9">
        <f t="shared" si="1"/>
        <v>700</v>
      </c>
      <c r="G17" s="7" t="s">
        <v>199</v>
      </c>
    </row>
    <row r="18" spans="1:7" s="10" customFormat="1" x14ac:dyDescent="0.2">
      <c r="A18" s="24"/>
      <c r="B18" s="10" t="s">
        <v>215</v>
      </c>
      <c r="C18" s="12">
        <v>449</v>
      </c>
      <c r="D18" s="10">
        <v>1</v>
      </c>
      <c r="E18" s="12">
        <f t="shared" si="1"/>
        <v>449</v>
      </c>
      <c r="F18" s="10" t="s">
        <v>217</v>
      </c>
      <c r="G18" s="13" t="s">
        <v>216</v>
      </c>
    </row>
    <row r="19" spans="1:7" s="10" customFormat="1" x14ac:dyDescent="0.2">
      <c r="A19" s="24"/>
      <c r="B19" s="10" t="s">
        <v>218</v>
      </c>
      <c r="C19" s="11">
        <v>27.98</v>
      </c>
      <c r="D19" s="10">
        <v>1</v>
      </c>
      <c r="E19" s="12">
        <f t="shared" si="1"/>
        <v>27.98</v>
      </c>
      <c r="G19" s="10" t="s">
        <v>219</v>
      </c>
    </row>
    <row r="20" spans="1:7" s="10" customFormat="1" x14ac:dyDescent="0.2">
      <c r="B20" s="10" t="s">
        <v>257</v>
      </c>
      <c r="C20" s="11">
        <v>12.99</v>
      </c>
      <c r="D20" s="10">
        <v>2</v>
      </c>
      <c r="E20" s="12">
        <f t="shared" si="1"/>
        <v>25.98</v>
      </c>
      <c r="F20" s="10" t="s">
        <v>267</v>
      </c>
      <c r="G20" s="10" t="s">
        <v>258</v>
      </c>
    </row>
    <row r="21" spans="1:7" s="10" customFormat="1" x14ac:dyDescent="0.2">
      <c r="B21" s="10" t="s">
        <v>259</v>
      </c>
      <c r="C21" s="11">
        <v>15.99</v>
      </c>
      <c r="D21" s="10">
        <v>1</v>
      </c>
      <c r="E21" s="12">
        <f t="shared" si="1"/>
        <v>15.99</v>
      </c>
      <c r="F21" s="10" t="s">
        <v>260</v>
      </c>
      <c r="G21" s="10" t="s">
        <v>261</v>
      </c>
    </row>
    <row r="22" spans="1:7" s="10" customFormat="1" x14ac:dyDescent="0.2">
      <c r="B22" s="10" t="s">
        <v>259</v>
      </c>
      <c r="C22" s="11">
        <v>14.49</v>
      </c>
      <c r="D22" s="10">
        <v>1</v>
      </c>
      <c r="E22" s="12">
        <f t="shared" si="1"/>
        <v>14.49</v>
      </c>
      <c r="F22" s="10" t="s">
        <v>262</v>
      </c>
      <c r="G22" s="10" t="s">
        <v>263</v>
      </c>
    </row>
    <row r="26" spans="1:7" x14ac:dyDescent="0.2">
      <c r="A26" t="s">
        <v>37</v>
      </c>
      <c r="E26" s="3">
        <f>SUM(E3:E25)</f>
        <v>5759.7199999999984</v>
      </c>
    </row>
  </sheetData>
  <mergeCells count="3">
    <mergeCell ref="A3:A5"/>
    <mergeCell ref="A6:A14"/>
    <mergeCell ref="A15:A19"/>
  </mergeCells>
  <hyperlinks>
    <hyperlink ref="G14" r:id="rId1" xr:uid="{D0A14194-B6D7-C348-B27A-1BE5FC8E4CD3}"/>
    <hyperlink ref="G18" r:id="rId2" display="https://www.amazon.com/DJI-Standard-Waterproof-Stabilization-Touchscreens/dp/B0DBR8HVZG/ref=asc_df_B0DBQTC2P7/?tag=hyprod-20&amp;linkCode=df0&amp;hvadid=715300891568&amp;hvpos=&amp;hvnetw=g&amp;hvrand=15813684004884534242&amp;hvpone=&amp;hvptwo=&amp;hvqmt=&amp;hvdev=c&amp;hvdvcmdl=&amp;hvlocint=&amp;hvlocphy=9031119&amp;hvtargid=pla-2365171235681&amp;mcid=673831cd0ffd3ed8be776dbfff7f2c76&amp;th=1" xr:uid="{97AC1E71-1246-894A-BB92-F116A29C8452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1B33-B1FE-E74A-8486-6F10BB1247C3}">
  <dimension ref="A1:G47"/>
  <sheetViews>
    <sheetView tabSelected="1" zoomScale="134" workbookViewId="0">
      <selection activeCell="A41" sqref="A41:XFD41"/>
    </sheetView>
  </sheetViews>
  <sheetFormatPr baseColWidth="10" defaultRowHeight="16" x14ac:dyDescent="0.2"/>
  <cols>
    <col min="2" max="2" width="21.83203125" customWidth="1"/>
  </cols>
  <sheetData>
    <row r="1" spans="2:7" x14ac:dyDescent="0.2">
      <c r="B1" t="s">
        <v>0</v>
      </c>
      <c r="C1" t="s">
        <v>1</v>
      </c>
      <c r="D1" t="s">
        <v>38</v>
      </c>
      <c r="E1" t="s">
        <v>39</v>
      </c>
      <c r="F1" t="s">
        <v>40</v>
      </c>
      <c r="G1" t="s">
        <v>41</v>
      </c>
    </row>
    <row r="2" spans="2:7" s="10" customFormat="1" x14ac:dyDescent="0.2">
      <c r="B2" s="10" t="s">
        <v>49</v>
      </c>
      <c r="C2" s="11">
        <v>7.99</v>
      </c>
      <c r="D2" s="10">
        <v>1</v>
      </c>
      <c r="E2" s="11">
        <f t="shared" ref="E2:E41" si="0">C2*D2</f>
        <v>7.99</v>
      </c>
      <c r="G2" s="10" t="s">
        <v>133</v>
      </c>
    </row>
    <row r="3" spans="2:7" s="10" customFormat="1" x14ac:dyDescent="0.2">
      <c r="B3" s="10" t="s">
        <v>50</v>
      </c>
      <c r="C3" s="11">
        <v>5.99</v>
      </c>
      <c r="D3" s="10">
        <v>1</v>
      </c>
      <c r="E3" s="11">
        <f t="shared" si="0"/>
        <v>5.99</v>
      </c>
      <c r="G3" s="10" t="s">
        <v>134</v>
      </c>
    </row>
    <row r="4" spans="2:7" s="10" customFormat="1" x14ac:dyDescent="0.2">
      <c r="B4" s="10" t="s">
        <v>51</v>
      </c>
      <c r="C4" s="11">
        <v>15.64</v>
      </c>
      <c r="D4" s="10">
        <v>1</v>
      </c>
      <c r="E4" s="11">
        <f t="shared" si="0"/>
        <v>15.64</v>
      </c>
      <c r="G4" s="10" t="s">
        <v>135</v>
      </c>
    </row>
    <row r="5" spans="2:7" s="10" customFormat="1" x14ac:dyDescent="0.2">
      <c r="B5" s="10" t="s">
        <v>56</v>
      </c>
      <c r="C5" s="11">
        <v>24.99</v>
      </c>
      <c r="D5" s="10">
        <v>1</v>
      </c>
      <c r="E5" s="11">
        <f t="shared" si="0"/>
        <v>24.99</v>
      </c>
      <c r="G5" s="10" t="s">
        <v>136</v>
      </c>
    </row>
    <row r="6" spans="2:7" s="10" customFormat="1" x14ac:dyDescent="0.2">
      <c r="B6" s="10" t="s">
        <v>52</v>
      </c>
      <c r="C6" s="11">
        <v>17.97</v>
      </c>
      <c r="D6" s="10">
        <v>1</v>
      </c>
      <c r="E6" s="11">
        <f t="shared" si="0"/>
        <v>17.97</v>
      </c>
      <c r="G6" s="10" t="s">
        <v>137</v>
      </c>
    </row>
    <row r="7" spans="2:7" s="10" customFormat="1" x14ac:dyDescent="0.2">
      <c r="B7" s="10" t="s">
        <v>138</v>
      </c>
      <c r="C7" s="11">
        <v>14.99</v>
      </c>
      <c r="D7" s="10">
        <v>1</v>
      </c>
      <c r="E7" s="11">
        <f t="shared" si="0"/>
        <v>14.99</v>
      </c>
      <c r="G7" s="10" t="s">
        <v>139</v>
      </c>
    </row>
    <row r="8" spans="2:7" s="10" customFormat="1" x14ac:dyDescent="0.2">
      <c r="B8" s="10" t="s">
        <v>53</v>
      </c>
      <c r="C8" s="11">
        <v>3.62</v>
      </c>
      <c r="D8" s="10">
        <v>1</v>
      </c>
      <c r="E8" s="11">
        <f t="shared" si="0"/>
        <v>3.62</v>
      </c>
      <c r="G8" s="10" t="s">
        <v>140</v>
      </c>
    </row>
    <row r="9" spans="2:7" s="10" customFormat="1" x14ac:dyDescent="0.2">
      <c r="B9" s="10" t="s">
        <v>57</v>
      </c>
      <c r="C9" s="11">
        <v>129.99</v>
      </c>
      <c r="D9" s="10">
        <v>1</v>
      </c>
      <c r="E9" s="11">
        <f t="shared" si="0"/>
        <v>129.99</v>
      </c>
      <c r="G9" s="10" t="s">
        <v>141</v>
      </c>
    </row>
    <row r="10" spans="2:7" s="10" customFormat="1" x14ac:dyDescent="0.2">
      <c r="B10" s="10" t="s">
        <v>69</v>
      </c>
      <c r="C10" s="11">
        <v>69.97</v>
      </c>
      <c r="D10" s="10">
        <v>1</v>
      </c>
      <c r="E10" s="11">
        <f t="shared" si="0"/>
        <v>69.97</v>
      </c>
      <c r="G10" s="10" t="s">
        <v>70</v>
      </c>
    </row>
    <row r="11" spans="2:7" s="10" customFormat="1" x14ac:dyDescent="0.2">
      <c r="B11" s="10" t="s">
        <v>253</v>
      </c>
      <c r="C11" s="11">
        <v>29.97</v>
      </c>
      <c r="D11" s="10">
        <v>1</v>
      </c>
      <c r="E11" s="11">
        <f t="shared" si="0"/>
        <v>29.97</v>
      </c>
      <c r="G11" s="10" t="s">
        <v>254</v>
      </c>
    </row>
    <row r="12" spans="2:7" s="10" customFormat="1" x14ac:dyDescent="0.2">
      <c r="B12" s="10" t="s">
        <v>204</v>
      </c>
      <c r="C12" s="11">
        <v>25</v>
      </c>
      <c r="D12" s="10">
        <v>1</v>
      </c>
      <c r="E12" s="11">
        <f t="shared" si="0"/>
        <v>25</v>
      </c>
      <c r="G12" s="10" t="s">
        <v>205</v>
      </c>
    </row>
    <row r="13" spans="2:7" s="10" customFormat="1" x14ac:dyDescent="0.2">
      <c r="B13" s="10" t="s">
        <v>62</v>
      </c>
      <c r="C13" s="11">
        <v>13.99</v>
      </c>
      <c r="D13" s="10">
        <v>1</v>
      </c>
      <c r="E13" s="11">
        <f t="shared" si="0"/>
        <v>13.99</v>
      </c>
      <c r="G13" s="10" t="s">
        <v>203</v>
      </c>
    </row>
    <row r="14" spans="2:7" s="10" customFormat="1" x14ac:dyDescent="0.2">
      <c r="B14" s="10" t="s">
        <v>202</v>
      </c>
      <c r="C14" s="11">
        <v>14.99</v>
      </c>
      <c r="D14" s="10">
        <v>1</v>
      </c>
      <c r="E14" s="11">
        <f t="shared" si="0"/>
        <v>14.99</v>
      </c>
      <c r="G14" s="10" t="s">
        <v>201</v>
      </c>
    </row>
    <row r="15" spans="2:7" s="10" customFormat="1" x14ac:dyDescent="0.2">
      <c r="B15" s="10" t="s">
        <v>190</v>
      </c>
      <c r="C15" s="11">
        <v>109.99</v>
      </c>
      <c r="D15" s="10">
        <v>1</v>
      </c>
      <c r="E15" s="11">
        <f t="shared" si="0"/>
        <v>109.99</v>
      </c>
      <c r="G15" s="10" t="s">
        <v>191</v>
      </c>
    </row>
    <row r="16" spans="2:7" s="4" customFormat="1" x14ac:dyDescent="0.2">
      <c r="B16" s="4" t="s">
        <v>188</v>
      </c>
      <c r="C16" s="5">
        <v>167.31</v>
      </c>
      <c r="D16" s="4">
        <v>1</v>
      </c>
      <c r="E16" s="5">
        <f t="shared" si="0"/>
        <v>167.31</v>
      </c>
      <c r="G16" s="4" t="s">
        <v>189</v>
      </c>
    </row>
    <row r="17" spans="2:7" s="10" customFormat="1" x14ac:dyDescent="0.2">
      <c r="B17" s="10" t="s">
        <v>142</v>
      </c>
      <c r="C17" s="11">
        <v>249.99</v>
      </c>
      <c r="D17" s="10">
        <v>1</v>
      </c>
      <c r="E17" s="11">
        <f t="shared" si="0"/>
        <v>249.99</v>
      </c>
      <c r="G17" s="10" t="s">
        <v>143</v>
      </c>
    </row>
    <row r="18" spans="2:7" s="4" customFormat="1" x14ac:dyDescent="0.2">
      <c r="B18" s="4" t="s">
        <v>144</v>
      </c>
      <c r="C18" s="5">
        <v>12.76</v>
      </c>
      <c r="D18" s="4">
        <v>2</v>
      </c>
      <c r="E18" s="5">
        <f t="shared" si="0"/>
        <v>25.52</v>
      </c>
      <c r="G18" s="4" t="s">
        <v>145</v>
      </c>
    </row>
    <row r="19" spans="2:7" s="4" customFormat="1" x14ac:dyDescent="0.2">
      <c r="B19" s="4" t="s">
        <v>144</v>
      </c>
      <c r="C19" s="5">
        <v>49.99</v>
      </c>
      <c r="D19" s="4">
        <v>1</v>
      </c>
      <c r="E19" s="5">
        <f t="shared" si="0"/>
        <v>49.99</v>
      </c>
      <c r="G19" s="4" t="s">
        <v>146</v>
      </c>
    </row>
    <row r="20" spans="2:7" s="10" customFormat="1" x14ac:dyDescent="0.2">
      <c r="B20" s="10" t="s">
        <v>147</v>
      </c>
      <c r="C20" s="11">
        <v>28.98</v>
      </c>
      <c r="D20" s="10">
        <v>1</v>
      </c>
      <c r="E20" s="11">
        <f t="shared" si="0"/>
        <v>28.98</v>
      </c>
      <c r="G20" s="10" t="s">
        <v>148</v>
      </c>
    </row>
    <row r="21" spans="2:7" s="10" customFormat="1" x14ac:dyDescent="0.2">
      <c r="B21" s="10" t="s">
        <v>149</v>
      </c>
      <c r="C21" s="11">
        <v>13.97</v>
      </c>
      <c r="D21" s="10">
        <v>1</v>
      </c>
      <c r="E21" s="11">
        <f t="shared" si="0"/>
        <v>13.97</v>
      </c>
      <c r="G21" s="10" t="s">
        <v>150</v>
      </c>
    </row>
    <row r="22" spans="2:7" s="10" customFormat="1" x14ac:dyDescent="0.2">
      <c r="B22" s="10" t="s">
        <v>151</v>
      </c>
      <c r="C22" s="11">
        <v>12.99</v>
      </c>
      <c r="D22" s="10">
        <v>1</v>
      </c>
      <c r="E22" s="11">
        <f t="shared" si="0"/>
        <v>12.99</v>
      </c>
      <c r="G22" s="10" t="s">
        <v>152</v>
      </c>
    </row>
    <row r="23" spans="2:7" s="10" customFormat="1" x14ac:dyDescent="0.2">
      <c r="B23" s="10" t="s">
        <v>153</v>
      </c>
      <c r="C23" s="11">
        <v>49.99</v>
      </c>
      <c r="D23" s="10">
        <v>1</v>
      </c>
      <c r="E23" s="11">
        <f t="shared" si="0"/>
        <v>49.99</v>
      </c>
      <c r="G23" s="10" t="s">
        <v>154</v>
      </c>
    </row>
    <row r="24" spans="2:7" s="10" customFormat="1" x14ac:dyDescent="0.2">
      <c r="B24" s="10" t="s">
        <v>155</v>
      </c>
      <c r="C24" s="11">
        <v>27.99</v>
      </c>
      <c r="D24" s="10">
        <v>1</v>
      </c>
      <c r="E24" s="11">
        <f t="shared" si="0"/>
        <v>27.99</v>
      </c>
      <c r="G24" s="10" t="s">
        <v>156</v>
      </c>
    </row>
    <row r="25" spans="2:7" s="10" customFormat="1" x14ac:dyDescent="0.2">
      <c r="B25" s="10" t="s">
        <v>157</v>
      </c>
      <c r="C25" s="11">
        <v>7.99</v>
      </c>
      <c r="D25" s="10">
        <v>1</v>
      </c>
      <c r="E25" s="11">
        <f t="shared" si="0"/>
        <v>7.99</v>
      </c>
      <c r="G25" s="10" t="s">
        <v>158</v>
      </c>
    </row>
    <row r="26" spans="2:7" s="10" customFormat="1" x14ac:dyDescent="0.2">
      <c r="B26" s="10" t="s">
        <v>159</v>
      </c>
      <c r="C26" s="11">
        <v>8.49</v>
      </c>
      <c r="D26" s="10">
        <v>1</v>
      </c>
      <c r="E26" s="11">
        <f t="shared" si="0"/>
        <v>8.49</v>
      </c>
      <c r="G26" s="10" t="s">
        <v>160</v>
      </c>
    </row>
    <row r="27" spans="2:7" s="10" customFormat="1" x14ac:dyDescent="0.2">
      <c r="B27" s="10" t="s">
        <v>161</v>
      </c>
      <c r="C27" s="11">
        <v>39.99</v>
      </c>
      <c r="D27" s="10">
        <v>1</v>
      </c>
      <c r="E27" s="11">
        <f t="shared" si="0"/>
        <v>39.99</v>
      </c>
      <c r="G27" s="10" t="s">
        <v>162</v>
      </c>
    </row>
    <row r="28" spans="2:7" s="10" customFormat="1" x14ac:dyDescent="0.2">
      <c r="B28" s="10" t="s">
        <v>163</v>
      </c>
      <c r="C28" s="11">
        <v>23.19</v>
      </c>
      <c r="D28" s="10">
        <v>1</v>
      </c>
      <c r="E28" s="11">
        <f t="shared" si="0"/>
        <v>23.19</v>
      </c>
      <c r="G28" s="10" t="s">
        <v>164</v>
      </c>
    </row>
    <row r="29" spans="2:7" s="10" customFormat="1" x14ac:dyDescent="0.2">
      <c r="B29" s="10" t="s">
        <v>165</v>
      </c>
      <c r="C29" s="11">
        <v>12.99</v>
      </c>
      <c r="D29" s="10">
        <v>1</v>
      </c>
      <c r="E29" s="11">
        <f t="shared" si="0"/>
        <v>12.99</v>
      </c>
      <c r="G29" s="10" t="s">
        <v>166</v>
      </c>
    </row>
    <row r="30" spans="2:7" s="10" customFormat="1" x14ac:dyDescent="0.2">
      <c r="B30" s="10" t="s">
        <v>167</v>
      </c>
      <c r="C30" s="11">
        <v>11.99</v>
      </c>
      <c r="D30" s="10">
        <v>1</v>
      </c>
      <c r="E30" s="11">
        <f t="shared" si="0"/>
        <v>11.99</v>
      </c>
      <c r="F30" s="10" t="s">
        <v>168</v>
      </c>
      <c r="G30" s="10" t="s">
        <v>169</v>
      </c>
    </row>
    <row r="31" spans="2:7" s="10" customFormat="1" x14ac:dyDescent="0.2">
      <c r="B31" s="10" t="s">
        <v>167</v>
      </c>
      <c r="C31" s="11">
        <v>8.99</v>
      </c>
      <c r="D31" s="10">
        <v>1</v>
      </c>
      <c r="E31" s="11">
        <f t="shared" si="0"/>
        <v>8.99</v>
      </c>
      <c r="F31" s="10" t="s">
        <v>170</v>
      </c>
      <c r="G31" s="10" t="s">
        <v>171</v>
      </c>
    </row>
    <row r="32" spans="2:7" s="10" customFormat="1" x14ac:dyDescent="0.2">
      <c r="B32" s="10" t="s">
        <v>167</v>
      </c>
      <c r="C32" s="11">
        <v>9.99</v>
      </c>
      <c r="D32" s="10">
        <v>1</v>
      </c>
      <c r="E32" s="11">
        <f t="shared" si="0"/>
        <v>9.99</v>
      </c>
      <c r="F32" s="10" t="s">
        <v>172</v>
      </c>
      <c r="G32" s="10" t="s">
        <v>173</v>
      </c>
    </row>
    <row r="33" spans="1:7" s="4" customFormat="1" x14ac:dyDescent="0.2">
      <c r="B33" s="4" t="s">
        <v>174</v>
      </c>
      <c r="C33" s="5">
        <v>24.99</v>
      </c>
      <c r="D33" s="4">
        <v>1</v>
      </c>
      <c r="E33" s="5">
        <f t="shared" si="0"/>
        <v>24.99</v>
      </c>
      <c r="G33" s="4" t="s">
        <v>175</v>
      </c>
    </row>
    <row r="34" spans="1:7" s="10" customFormat="1" x14ac:dyDescent="0.2">
      <c r="B34" s="10" t="s">
        <v>176</v>
      </c>
      <c r="C34" s="11">
        <v>27.49</v>
      </c>
      <c r="D34" s="10">
        <v>1</v>
      </c>
      <c r="E34" s="11">
        <f t="shared" si="0"/>
        <v>27.49</v>
      </c>
      <c r="G34" s="10" t="s">
        <v>177</v>
      </c>
    </row>
    <row r="35" spans="1:7" s="10" customFormat="1" x14ac:dyDescent="0.2">
      <c r="B35" s="10" t="s">
        <v>178</v>
      </c>
      <c r="C35" s="11">
        <v>16.95</v>
      </c>
      <c r="D35" s="10">
        <v>1</v>
      </c>
      <c r="E35" s="11">
        <f t="shared" si="0"/>
        <v>16.95</v>
      </c>
      <c r="G35" s="10" t="s">
        <v>179</v>
      </c>
    </row>
    <row r="36" spans="1:7" s="10" customFormat="1" x14ac:dyDescent="0.2">
      <c r="B36" s="10" t="s">
        <v>180</v>
      </c>
      <c r="C36" s="11">
        <v>7.49</v>
      </c>
      <c r="D36" s="10">
        <v>1</v>
      </c>
      <c r="E36" s="11">
        <f t="shared" si="0"/>
        <v>7.49</v>
      </c>
      <c r="G36" s="10" t="s">
        <v>181</v>
      </c>
    </row>
    <row r="37" spans="1:7" s="10" customFormat="1" x14ac:dyDescent="0.2">
      <c r="B37" s="10" t="s">
        <v>182</v>
      </c>
      <c r="C37" s="11">
        <v>29.99</v>
      </c>
      <c r="D37" s="10">
        <v>1</v>
      </c>
      <c r="E37" s="11">
        <f t="shared" si="0"/>
        <v>29.99</v>
      </c>
      <c r="G37" s="10" t="s">
        <v>183</v>
      </c>
    </row>
    <row r="38" spans="1:7" s="10" customFormat="1" x14ac:dyDescent="0.2">
      <c r="B38" s="10" t="s">
        <v>185</v>
      </c>
      <c r="C38" s="11">
        <v>24.99</v>
      </c>
      <c r="D38" s="10">
        <v>1</v>
      </c>
      <c r="E38" s="11">
        <f t="shared" si="0"/>
        <v>24.99</v>
      </c>
      <c r="G38" s="10" t="s">
        <v>184</v>
      </c>
    </row>
    <row r="39" spans="1:7" s="10" customFormat="1" x14ac:dyDescent="0.2">
      <c r="B39" s="10" t="s">
        <v>186</v>
      </c>
      <c r="C39" s="11">
        <v>16.82</v>
      </c>
      <c r="D39" s="10">
        <v>1</v>
      </c>
      <c r="E39" s="11">
        <f t="shared" si="0"/>
        <v>16.82</v>
      </c>
      <c r="G39" s="10" t="s">
        <v>187</v>
      </c>
    </row>
    <row r="40" spans="1:7" s="10" customFormat="1" x14ac:dyDescent="0.2">
      <c r="B40" s="10" t="s">
        <v>220</v>
      </c>
      <c r="C40" s="11">
        <v>15.99</v>
      </c>
      <c r="D40" s="10">
        <v>1</v>
      </c>
      <c r="E40" s="11">
        <f t="shared" si="0"/>
        <v>15.99</v>
      </c>
      <c r="G40" s="10" t="s">
        <v>221</v>
      </c>
    </row>
    <row r="41" spans="1:7" s="10" customFormat="1" x14ac:dyDescent="0.2">
      <c r="B41" s="10" t="s">
        <v>255</v>
      </c>
      <c r="C41" s="11">
        <v>39.99</v>
      </c>
      <c r="D41" s="10">
        <v>1</v>
      </c>
      <c r="E41" s="11">
        <f t="shared" si="0"/>
        <v>39.99</v>
      </c>
      <c r="G41" s="10" t="s">
        <v>256</v>
      </c>
    </row>
    <row r="42" spans="1:7" x14ac:dyDescent="0.2">
      <c r="C42" s="3"/>
      <c r="E42" s="3"/>
    </row>
    <row r="43" spans="1:7" x14ac:dyDescent="0.2">
      <c r="C43" s="3"/>
      <c r="E43" s="3"/>
    </row>
    <row r="44" spans="1:7" x14ac:dyDescent="0.2">
      <c r="C44" s="3"/>
      <c r="E44" s="3"/>
    </row>
    <row r="45" spans="1:7" x14ac:dyDescent="0.2">
      <c r="C45" s="3"/>
      <c r="E45" s="3"/>
    </row>
    <row r="46" spans="1:7" x14ac:dyDescent="0.2">
      <c r="C46" s="3"/>
      <c r="E46" s="3"/>
    </row>
    <row r="47" spans="1:7" x14ac:dyDescent="0.2">
      <c r="A47" t="s">
        <v>37</v>
      </c>
      <c r="E47" s="3">
        <f>SUM(E2:E46)</f>
        <v>1440.1400000000003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54A0-FA94-6844-A77F-73FFE95FCC79}">
  <dimension ref="A1:F16"/>
  <sheetViews>
    <sheetView zoomScale="159" workbookViewId="0">
      <selection activeCell="A3" sqref="A3:XFD3"/>
    </sheetView>
  </sheetViews>
  <sheetFormatPr baseColWidth="10" defaultRowHeight="16" x14ac:dyDescent="0.2"/>
  <cols>
    <col min="1" max="1" width="16.1640625" customWidth="1"/>
  </cols>
  <sheetData>
    <row r="1" spans="1:6" x14ac:dyDescent="0.2">
      <c r="A1" t="s">
        <v>67</v>
      </c>
      <c r="B1" t="s">
        <v>1</v>
      </c>
      <c r="C1" t="s">
        <v>38</v>
      </c>
      <c r="D1" t="s">
        <v>39</v>
      </c>
      <c r="E1" t="s">
        <v>40</v>
      </c>
      <c r="F1" t="s">
        <v>41</v>
      </c>
    </row>
    <row r="2" spans="1:6" s="10" customFormat="1" x14ac:dyDescent="0.2">
      <c r="A2" s="10" t="s">
        <v>68</v>
      </c>
      <c r="B2" s="11">
        <v>129.99</v>
      </c>
      <c r="C2" s="10">
        <v>1</v>
      </c>
      <c r="D2" s="11">
        <f>B2*C2</f>
        <v>129.99</v>
      </c>
      <c r="F2" s="10" t="s">
        <v>196</v>
      </c>
    </row>
    <row r="3" spans="1:6" s="10" customFormat="1" x14ac:dyDescent="0.2">
      <c r="A3" s="10" t="s">
        <v>194</v>
      </c>
      <c r="B3" s="11">
        <v>59.99</v>
      </c>
      <c r="C3" s="10">
        <v>1</v>
      </c>
      <c r="D3" s="11">
        <f>B3*C3</f>
        <v>59.99</v>
      </c>
      <c r="F3" s="10" t="s">
        <v>195</v>
      </c>
    </row>
    <row r="16" spans="1:6" x14ac:dyDescent="0.2">
      <c r="A16" t="s">
        <v>37</v>
      </c>
      <c r="D16" s="3">
        <f>SUM(D2:D15)</f>
        <v>189.98000000000002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FA0E-71B1-694E-A24D-D8DB76B379A2}">
  <dimension ref="A1:B7"/>
  <sheetViews>
    <sheetView zoomScale="181" workbookViewId="0">
      <selection activeCell="B7" sqref="B7"/>
    </sheetView>
  </sheetViews>
  <sheetFormatPr baseColWidth="10" defaultRowHeight="16" x14ac:dyDescent="0.2"/>
  <sheetData>
    <row r="1" spans="1:2" x14ac:dyDescent="0.2">
      <c r="A1" t="s">
        <v>235</v>
      </c>
      <c r="B1" s="1">
        <f>UAV!D27</f>
        <v>18233.099999999999</v>
      </c>
    </row>
    <row r="2" spans="1:2" x14ac:dyDescent="0.2">
      <c r="A2" t="s">
        <v>236</v>
      </c>
      <c r="B2" s="1">
        <f>Imaging!D32</f>
        <v>10017.399999999996</v>
      </c>
    </row>
    <row r="3" spans="1:2" x14ac:dyDescent="0.2">
      <c r="A3" t="s">
        <v>237</v>
      </c>
      <c r="B3" s="3">
        <f>GCS!D14</f>
        <v>1366.67</v>
      </c>
    </row>
    <row r="4" spans="1:2" x14ac:dyDescent="0.2">
      <c r="A4" t="s">
        <v>238</v>
      </c>
      <c r="B4" s="3">
        <f>Accessories!E26</f>
        <v>5759.7199999999984</v>
      </c>
    </row>
    <row r="5" spans="1:2" x14ac:dyDescent="0.2">
      <c r="A5" t="s">
        <v>239</v>
      </c>
      <c r="B5" s="3">
        <f>lab_tools!E47</f>
        <v>1440.1400000000003</v>
      </c>
    </row>
    <row r="6" spans="1:2" x14ac:dyDescent="0.2">
      <c r="A6" t="s">
        <v>240</v>
      </c>
      <c r="B6" s="3">
        <f>field_tools!D16</f>
        <v>189.98000000000002</v>
      </c>
    </row>
    <row r="7" spans="1:2" x14ac:dyDescent="0.2">
      <c r="A7" t="s">
        <v>37</v>
      </c>
      <c r="B7" s="1">
        <f>SUM(B1:B6)</f>
        <v>37007.009999999995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UAV</vt:lpstr>
      <vt:lpstr>Imaging</vt:lpstr>
      <vt:lpstr>GCS</vt:lpstr>
      <vt:lpstr>Accessories</vt:lpstr>
      <vt:lpstr>lab_tools</vt:lpstr>
      <vt:lpstr>field_tools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Zhiang Chen</dc:creator>
  <cp:lastModifiedBy>Zhiang Chen</cp:lastModifiedBy>
  <dcterms:created xsi:type="dcterms:W3CDTF">2024-11-04T21:56:38Z</dcterms:created>
  <dcterms:modified xsi:type="dcterms:W3CDTF">2024-11-22T19:52:59Z</dcterms:modified>
</cp:coreProperties>
</file>