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GitHub\Postprocessing_Actin\"/>
    </mc:Choice>
  </mc:AlternateContent>
  <bookViews>
    <workbookView xWindow="0" yWindow="0" windowWidth="28800" windowHeight="118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9" i="1" l="1"/>
  <c r="H18" i="1"/>
  <c r="H16" i="1" l="1"/>
  <c r="H15" i="1"/>
  <c r="H14" i="1"/>
  <c r="H13" i="1" l="1"/>
  <c r="H12" i="1" l="1"/>
  <c r="H11" i="1"/>
  <c r="H10" i="1"/>
  <c r="H2" i="1" l="1"/>
  <c r="H3" i="1"/>
  <c r="H4" i="1"/>
  <c r="H6" i="1" l="1"/>
  <c r="H7" i="1"/>
  <c r="H5" i="1"/>
</calcChain>
</file>

<file path=xl/sharedStrings.xml><?xml version="1.0" encoding="utf-8"?>
<sst xmlns="http://schemas.openxmlformats.org/spreadsheetml/2006/main" count="118" uniqueCount="69">
  <si>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</si>
  <si>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</si>
  <si>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</si>
  <si>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</si>
  <si>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</si>
  <si>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</si>
  <si>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</si>
  <si>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</si>
  <si>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F:\PhD, PMMH, ESPCI\Processing\20210413-Actin\results\circlesforPAs1_S10.mat</t>
  </si>
  <si>
    <t>F:\PhD, PMMH, ESPCI\Processing\20210430-Actin\results\circlesforPAs2_S10.mat</t>
  </si>
  <si>
    <t>Calibration (um/pixel)</t>
  </si>
  <si>
    <t>F:\PhD, PMMH, ESPCI\Processing\20200925-Actin\results\circlesforPAs1.mat</t>
  </si>
  <si>
    <t>F:\PhD, PMMH, ESPCI\Processing\20200925-Actin\results\circlesforPAs2.mat</t>
  </si>
  <si>
    <t>F:\PhD, PMMH, ESPCI\Processing\20201001-Actin\results\circlesforPAs1.mat</t>
  </si>
  <si>
    <t>Exposure time (ms)</t>
  </si>
  <si>
    <t>F:\PhD, PMMH, ESPCI\Processing\20210413-Actin\results\Group_1</t>
  </si>
  <si>
    <t>F:\PhD, PMMH, ESPCI\Processing\20210430-Actin\results\Group_1</t>
  </si>
  <si>
    <t>F:\PhD, PMMH, ESPCI\Processing\20210430-Actin\results\Group_2</t>
  </si>
  <si>
    <t>F:\PhD, PMMH, ESPCI\Processing\20200925-Actin\results\Group_1</t>
  </si>
  <si>
    <t>F:\PhD, PMMH, ESPCI\Processing\20200925-Actin\results\Group_2</t>
  </si>
  <si>
    <t>F:\PhD, PMMH, ESPCI\Processing\20201001-Actin\results\Group_1</t>
  </si>
  <si>
    <t>G:\PhD, PMMH, ESPCI\Processing\20211029-Actin\results\circlesforPAs20211029_S15.mat</t>
  </si>
  <si>
    <t>G:\PhD, PMMH, ESPCI\Processing\20211029-Actin\results\Group_1</t>
  </si>
  <si>
    <t>G:\PhD, PMMH, ESPCI\Processing\20211029-Actin\results\Group_2</t>
  </si>
  <si>
    <t>G:\PhD, PMMH, ESPCI\Processing\20211029-Actin\results\Group_3</t>
  </si>
  <si>
    <t>E:\Dropbox\Research\All Plottings\20210413-Actin\Figures</t>
  </si>
  <si>
    <t>E:\Dropbox\Research\All Plottings\20210430-Actin\Figures</t>
  </si>
  <si>
    <t>E:\Dropbox\Research\All Plottings\20200925-Actin\Figures</t>
  </si>
  <si>
    <t>E:\Dropbox\Research\All Plottings\20201001-Actin\Figures</t>
  </si>
  <si>
    <t>E:\Dropbox\Research\All Plottings\20211029-Actin\Figures</t>
  </si>
  <si>
    <t>G:\PhD, PMMH, ESPCI\Processing\20220104-Actin\results\Group_1</t>
  </si>
  <si>
    <t>E:\Dropbox\Research\All Plottings\20220104-Actin\Figures</t>
  </si>
  <si>
    <t>G:\PhD, PMMH, ESPCI\Processing\20220104-Actin\results\circlesforPAs20220104_S15.mat</t>
  </si>
  <si>
    <t>Pillar array types</t>
  </si>
  <si>
    <t>OldMask_Square_Phi20_Gap10_FlowAng0</t>
  </si>
  <si>
    <t>OldMask_Square_Phi20_Gap5_FlowAng0</t>
  </si>
  <si>
    <t>CrMask_Rhombic_Phi20_Gap10_FlowAng0</t>
  </si>
  <si>
    <t>CrMask_Rhombic_Phi20_Gap15_FlowAng0</t>
  </si>
  <si>
    <t>Pillar array type labels</t>
  </si>
  <si>
    <t>Center-to-center distance</t>
  </si>
  <si>
    <t>Pillar diameter</t>
  </si>
  <si>
    <t>G:\PhD, PMMH, ESPCI\Processing\20210914-Actin\results\Group_1</t>
  </si>
  <si>
    <t>G:\PhD, PMMH, ESPCI\Processing\20210914-Actin\results\circlesforPAs20210914_G10.mat</t>
  </si>
  <si>
    <t>E:\Dropbox\Research\All Plottings\20210914-Actin\Figures</t>
  </si>
  <si>
    <t>CrMask_Square_Phi20_Gap10_FlowAng0</t>
  </si>
  <si>
    <t>G:\PhD, PMMH, ESPCI\Processing\20210914-Actin\results\Group_2</t>
  </si>
  <si>
    <t>E:\Dropbox\Research\All Plottings\Manually classification documents\Classification manually 20200925-Actin.xlsx</t>
  </si>
  <si>
    <t>E:\Dropbox\Research\All Plottings\Manually classification documents\Classification manually 20201001-Actin.xlsx</t>
  </si>
  <si>
    <t>E:\Dropbox\Research\All Plottings\Manually classification documents\Classification manually 20210413-Actin.xlsx</t>
  </si>
  <si>
    <t>E:\Dropbox\Research\All Plottings\Manually classification documents\Classification manually 20210430-Actin.xlsx</t>
  </si>
  <si>
    <t>E:\Dropbox\Research\All Plottings\Manually classification documents\Classification manually 20211029-Actin.xlsx</t>
  </si>
  <si>
    <t>E:\Dropbox\Research\All Plottings\Manually classification documents\Classification manually 20220104-Actin.xlsx</t>
  </si>
  <si>
    <t>E:\Dropbox\Research\All Plottings\Manually classification documents\Classification manually 20210914-Actin.xlsx</t>
  </si>
  <si>
    <t>G:\PhD, PMMH, ESPCI\Processing\20220216-Actin\results\Group_3</t>
  </si>
  <si>
    <t>G:\PhD, PMMH, ESPCI\Processing\20220216-Actin\results\Group_1</t>
  </si>
  <si>
    <t>G:\PhD, PMMH, ESPCI\Processing\20220216-Actin\results\Group_2</t>
  </si>
  <si>
    <t>E:\Dropbox\Research\All Plottings\20220216-Actin\Figures</t>
  </si>
  <si>
    <t>CrMask_Square_Phi20_Gap10_FlowAng10</t>
  </si>
  <si>
    <t>Flow angle</t>
  </si>
  <si>
    <t>G:\PhD, PMMH, ESPCI\Processing\20220216-Actin\results\circlesforPAs20220216_T10.mat</t>
  </si>
  <si>
    <t>E:\Dropbox\Research\All Plottings\Manually classification documents\Classification manually 20220216-Actin.xlsx</t>
  </si>
  <si>
    <t>E:\Dropbox\Research\All Plottings\Manually classification documents\Classification manually 20220217-Actin.xlsx</t>
  </si>
  <si>
    <t>E:\Dropbox\Research\All Plottings\20220217-Actin\Figures</t>
  </si>
  <si>
    <t>CrMask_Square_Phi20_Gap10_FlowAng20</t>
  </si>
  <si>
    <t>G:\PhD, PMMH, ESPCI\Processing\20220217-Actin\results\Group_2</t>
  </si>
  <si>
    <t>G:\PhD, PMMH, ESPCI\Processing\20220217-Actin\results\Group_3</t>
  </si>
  <si>
    <t>G:\PhD, PMMH, ESPCI\Processing\20220217-Actin\results\circlesforPAs_T20_23.08.21_lowerone_30.mat</t>
  </si>
  <si>
    <t>G:\PhD, PMMH, ESPCI\Processing\20220217-Actin\results\Group_1</t>
  </si>
  <si>
    <t>G:\PhD, PMMH, ESPCI\Processing\20220217-Actin\results\circlesforPAs_T20_23.08.21_lowerone_2.mat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</si>
</sst>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zoomScale="130" zoomScaleNormal="130" workbookViewId="0">
      <pane xSplit="1" topLeftCell="F1" activePane="topRight" state="frozen"/>
      <selection pane="topRight" activeCell="K20" sqref="K20"/>
    </sheetView>
  </sheetViews>
  <sheetFormatPr defaultRowHeight="15" x14ac:dyDescent="0.25"/>
  <cols>
    <col min="1" max="1" width="9.140625" bestFit="1" customWidth="1"/>
    <col min="2" max="2" width="61.28515625" bestFit="1" customWidth="1"/>
    <col min="3" max="3" width="82.28515625" bestFit="1" customWidth="1"/>
    <col min="4" max="4" width="54.28515625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  <col min="10" max="10" width="18.42578125" bestFit="1" customWidth="1"/>
    <col min="11" max="11" width="39.140625" bestFit="1" customWidth="1"/>
    <col min="12" max="12" width="24.28515625" bestFit="1" customWidth="1"/>
    <col min="13" max="13" width="14.28515625" bestFit="1" customWidth="1"/>
    <col min="14" max="14" width="10.5703125" bestFit="1" customWidth="1"/>
  </cols>
  <sheetData>
    <row r="1" spans="1:14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14</v>
      </c>
      <c r="K1" s="1" t="s">
        <v>33</v>
      </c>
      <c r="L1" s="1" t="s">
        <v>39</v>
      </c>
      <c r="M1" s="1" t="s">
        <v>40</v>
      </c>
      <c r="N1" s="1" t="s">
        <v>58</v>
      </c>
    </row>
    <row r="2" spans="1:14" x14ac:dyDescent="0.25">
      <c r="A2" s="2">
        <v>44099</v>
      </c>
      <c r="B2" t="s">
        <v>18</v>
      </c>
      <c r="C2" t="s">
        <v>11</v>
      </c>
      <c r="D2" t="s">
        <v>27</v>
      </c>
      <c r="E2">
        <v>30</v>
      </c>
      <c r="F2">
        <v>400</v>
      </c>
      <c r="G2">
        <v>1</v>
      </c>
      <c r="H2">
        <f t="shared" ref="H2:H7" si="0">G2/F2/E2</f>
        <v>8.3333333333333331E-5</v>
      </c>
      <c r="I2">
        <v>0.1</v>
      </c>
      <c r="J2">
        <v>10</v>
      </c>
      <c r="K2" t="s">
        <v>34</v>
      </c>
      <c r="L2">
        <v>30</v>
      </c>
      <c r="M2">
        <v>16</v>
      </c>
      <c r="N2">
        <v>0</v>
      </c>
    </row>
    <row r="3" spans="1:14" x14ac:dyDescent="0.25">
      <c r="A3" s="2">
        <v>44099</v>
      </c>
      <c r="B3" t="s">
        <v>19</v>
      </c>
      <c r="C3" t="s">
        <v>12</v>
      </c>
      <c r="D3" t="s">
        <v>27</v>
      </c>
      <c r="E3">
        <v>30</v>
      </c>
      <c r="F3">
        <v>400</v>
      </c>
      <c r="G3">
        <v>1</v>
      </c>
      <c r="H3">
        <f t="shared" si="0"/>
        <v>8.3333333333333331E-5</v>
      </c>
      <c r="I3">
        <v>0.1</v>
      </c>
      <c r="J3">
        <v>10</v>
      </c>
      <c r="K3" t="s">
        <v>34</v>
      </c>
      <c r="L3">
        <v>30</v>
      </c>
      <c r="M3">
        <v>16</v>
      </c>
      <c r="N3">
        <v>0</v>
      </c>
    </row>
    <row r="4" spans="1:14" x14ac:dyDescent="0.25">
      <c r="A4" s="2">
        <v>44105</v>
      </c>
      <c r="B4" t="s">
        <v>20</v>
      </c>
      <c r="C4" t="s">
        <v>13</v>
      </c>
      <c r="D4" t="s">
        <v>28</v>
      </c>
      <c r="E4">
        <v>30</v>
      </c>
      <c r="F4">
        <v>400</v>
      </c>
      <c r="G4">
        <v>0.5</v>
      </c>
      <c r="H4">
        <f t="shared" si="0"/>
        <v>4.1666666666666665E-5</v>
      </c>
      <c r="I4">
        <v>0.1</v>
      </c>
      <c r="J4">
        <v>20</v>
      </c>
      <c r="K4" t="s">
        <v>35</v>
      </c>
      <c r="L4">
        <v>25</v>
      </c>
      <c r="M4">
        <v>16</v>
      </c>
      <c r="N4">
        <v>0</v>
      </c>
    </row>
    <row r="5" spans="1:14" x14ac:dyDescent="0.25">
      <c r="A5" s="2">
        <v>44299</v>
      </c>
      <c r="B5" t="s">
        <v>15</v>
      </c>
      <c r="C5" t="s">
        <v>8</v>
      </c>
      <c r="D5" t="s">
        <v>25</v>
      </c>
      <c r="E5">
        <v>48</v>
      </c>
      <c r="F5">
        <v>400</v>
      </c>
      <c r="G5">
        <v>0.5</v>
      </c>
      <c r="H5">
        <f t="shared" si="0"/>
        <v>2.6041666666666668E-5</v>
      </c>
      <c r="I5">
        <v>0.1</v>
      </c>
      <c r="J5">
        <v>20</v>
      </c>
      <c r="K5" t="s">
        <v>36</v>
      </c>
      <c r="L5">
        <v>30</v>
      </c>
      <c r="M5">
        <v>20</v>
      </c>
      <c r="N5">
        <v>0</v>
      </c>
    </row>
    <row r="6" spans="1:14" x14ac:dyDescent="0.25">
      <c r="A6" s="2">
        <v>44316</v>
      </c>
      <c r="B6" t="s">
        <v>16</v>
      </c>
      <c r="C6" t="s">
        <v>9</v>
      </c>
      <c r="D6" t="s">
        <v>26</v>
      </c>
      <c r="E6">
        <v>55</v>
      </c>
      <c r="F6">
        <v>400</v>
      </c>
      <c r="G6">
        <v>0.5</v>
      </c>
      <c r="H6">
        <f t="shared" si="0"/>
        <v>2.2727272727272729E-5</v>
      </c>
      <c r="I6">
        <v>0.1</v>
      </c>
      <c r="J6">
        <v>20</v>
      </c>
      <c r="K6" t="s">
        <v>36</v>
      </c>
      <c r="L6">
        <v>30</v>
      </c>
      <c r="M6">
        <v>20</v>
      </c>
      <c r="N6">
        <v>0</v>
      </c>
    </row>
    <row r="7" spans="1:14" x14ac:dyDescent="0.25">
      <c r="A7" s="2">
        <v>44316</v>
      </c>
      <c r="B7" t="s">
        <v>17</v>
      </c>
      <c r="C7" t="s">
        <v>9</v>
      </c>
      <c r="D7" t="s">
        <v>26</v>
      </c>
      <c r="E7">
        <v>55</v>
      </c>
      <c r="F7">
        <v>400</v>
      </c>
      <c r="G7">
        <v>1</v>
      </c>
      <c r="H7">
        <f t="shared" si="0"/>
        <v>4.5454545454545459E-5</v>
      </c>
      <c r="I7">
        <v>0.1</v>
      </c>
      <c r="J7">
        <v>20</v>
      </c>
      <c r="K7" t="s">
        <v>36</v>
      </c>
      <c r="L7">
        <v>30</v>
      </c>
      <c r="M7">
        <v>20</v>
      </c>
      <c r="N7">
        <v>0</v>
      </c>
    </row>
    <row r="8" spans="1:14" x14ac:dyDescent="0.25">
      <c r="A8" s="2">
        <v>44453</v>
      </c>
      <c r="B8" t="s">
        <v>41</v>
      </c>
      <c r="C8" t="s">
        <v>42</v>
      </c>
      <c r="D8" t="s">
        <v>43</v>
      </c>
      <c r="E8">
        <v>55</v>
      </c>
      <c r="F8">
        <v>400</v>
      </c>
      <c r="G8">
        <v>0.5</v>
      </c>
      <c r="H8" s="3">
        <v>2.2727299999999998E-5</v>
      </c>
      <c r="I8">
        <v>0.1</v>
      </c>
      <c r="J8">
        <v>20</v>
      </c>
      <c r="K8" t="s">
        <v>44</v>
      </c>
      <c r="L8">
        <v>30</v>
      </c>
      <c r="M8">
        <v>20</v>
      </c>
      <c r="N8">
        <v>0</v>
      </c>
    </row>
    <row r="9" spans="1:14" x14ac:dyDescent="0.25">
      <c r="A9" s="2">
        <v>44453</v>
      </c>
      <c r="B9" t="s">
        <v>45</v>
      </c>
      <c r="C9" t="s">
        <v>42</v>
      </c>
      <c r="D9" t="s">
        <v>43</v>
      </c>
      <c r="E9">
        <v>55</v>
      </c>
      <c r="F9">
        <v>400</v>
      </c>
      <c r="G9">
        <v>1</v>
      </c>
      <c r="H9" s="3">
        <v>4.5454500000000003E-5</v>
      </c>
      <c r="I9">
        <v>0.1</v>
      </c>
      <c r="J9">
        <v>20</v>
      </c>
      <c r="K9" t="s">
        <v>44</v>
      </c>
      <c r="L9">
        <v>30</v>
      </c>
      <c r="M9">
        <v>20</v>
      </c>
      <c r="N9">
        <v>0</v>
      </c>
    </row>
    <row r="10" spans="1:14" x14ac:dyDescent="0.25">
      <c r="A10" s="2">
        <v>44498</v>
      </c>
      <c r="B10" t="s">
        <v>22</v>
      </c>
      <c r="C10" t="s">
        <v>21</v>
      </c>
      <c r="D10" t="s">
        <v>29</v>
      </c>
      <c r="E10">
        <v>55</v>
      </c>
      <c r="F10">
        <v>400</v>
      </c>
      <c r="G10">
        <v>0.5</v>
      </c>
      <c r="H10">
        <f t="shared" ref="H10:H17" si="1">G10/F10/E10</f>
        <v>2.2727272727272729E-5</v>
      </c>
      <c r="I10">
        <v>0.1</v>
      </c>
      <c r="J10">
        <v>20</v>
      </c>
      <c r="K10" t="s">
        <v>37</v>
      </c>
      <c r="L10">
        <v>35</v>
      </c>
      <c r="M10">
        <v>20</v>
      </c>
      <c r="N10">
        <v>0</v>
      </c>
    </row>
    <row r="11" spans="1:14" x14ac:dyDescent="0.25">
      <c r="A11" s="2">
        <v>44498</v>
      </c>
      <c r="B11" t="s">
        <v>23</v>
      </c>
      <c r="C11" t="s">
        <v>21</v>
      </c>
      <c r="D11" t="s">
        <v>29</v>
      </c>
      <c r="E11">
        <v>55</v>
      </c>
      <c r="F11">
        <v>400</v>
      </c>
      <c r="G11">
        <v>1</v>
      </c>
      <c r="H11">
        <f t="shared" si="1"/>
        <v>4.5454545454545459E-5</v>
      </c>
      <c r="I11">
        <v>0.1</v>
      </c>
      <c r="J11">
        <v>20</v>
      </c>
      <c r="K11" t="s">
        <v>37</v>
      </c>
      <c r="L11">
        <v>35</v>
      </c>
      <c r="M11">
        <v>20</v>
      </c>
      <c r="N11">
        <v>0</v>
      </c>
    </row>
    <row r="12" spans="1:14" x14ac:dyDescent="0.25">
      <c r="A12" s="2">
        <v>44498</v>
      </c>
      <c r="B12" t="s">
        <v>24</v>
      </c>
      <c r="C12" t="s">
        <v>21</v>
      </c>
      <c r="D12" t="s">
        <v>29</v>
      </c>
      <c r="E12">
        <v>55</v>
      </c>
      <c r="F12">
        <v>400</v>
      </c>
      <c r="G12">
        <v>1.5</v>
      </c>
      <c r="H12">
        <f t="shared" si="1"/>
        <v>6.8181818181818184E-5</v>
      </c>
      <c r="I12">
        <v>0.1</v>
      </c>
      <c r="J12">
        <v>20</v>
      </c>
      <c r="K12" t="s">
        <v>37</v>
      </c>
      <c r="L12">
        <v>35</v>
      </c>
      <c r="M12">
        <v>20</v>
      </c>
      <c r="N12">
        <v>0</v>
      </c>
    </row>
    <row r="13" spans="1:14" x14ac:dyDescent="0.25">
      <c r="A13" s="2">
        <v>44565</v>
      </c>
      <c r="B13" t="s">
        <v>30</v>
      </c>
      <c r="C13" t="s">
        <v>32</v>
      </c>
      <c r="D13" t="s">
        <v>31</v>
      </c>
      <c r="E13">
        <v>55</v>
      </c>
      <c r="F13">
        <v>400</v>
      </c>
      <c r="G13">
        <v>1</v>
      </c>
      <c r="H13">
        <f t="shared" si="1"/>
        <v>4.5454545454545459E-5</v>
      </c>
      <c r="I13">
        <v>0.1</v>
      </c>
      <c r="J13">
        <v>20</v>
      </c>
      <c r="K13" t="s">
        <v>37</v>
      </c>
      <c r="L13">
        <v>35</v>
      </c>
      <c r="M13">
        <v>20</v>
      </c>
      <c r="N13">
        <v>0</v>
      </c>
    </row>
    <row r="14" spans="1:14" x14ac:dyDescent="0.25">
      <c r="A14" s="2">
        <v>44608</v>
      </c>
      <c r="B14" t="s">
        <v>54</v>
      </c>
      <c r="C14" t="s">
        <v>59</v>
      </c>
      <c r="D14" t="s">
        <v>56</v>
      </c>
      <c r="E14">
        <v>55</v>
      </c>
      <c r="F14">
        <v>400</v>
      </c>
      <c r="G14">
        <v>0.5</v>
      </c>
      <c r="H14">
        <f t="shared" si="1"/>
        <v>2.2727272727272729E-5</v>
      </c>
      <c r="I14">
        <v>0.1</v>
      </c>
      <c r="J14">
        <v>20</v>
      </c>
      <c r="K14" t="s">
        <v>57</v>
      </c>
      <c r="L14">
        <v>30</v>
      </c>
      <c r="M14">
        <v>20</v>
      </c>
      <c r="N14">
        <v>10</v>
      </c>
    </row>
    <row r="15" spans="1:14" x14ac:dyDescent="0.25">
      <c r="A15" s="2">
        <v>44608</v>
      </c>
      <c r="B15" t="s">
        <v>55</v>
      </c>
      <c r="C15" t="s">
        <v>59</v>
      </c>
      <c r="D15" t="s">
        <v>56</v>
      </c>
      <c r="E15">
        <v>55</v>
      </c>
      <c r="F15">
        <v>400</v>
      </c>
      <c r="G15">
        <v>1</v>
      </c>
      <c r="H15">
        <f t="shared" si="1"/>
        <v>4.5454545454545459E-5</v>
      </c>
      <c r="I15">
        <v>0.1</v>
      </c>
      <c r="J15">
        <v>20</v>
      </c>
      <c r="K15" t="s">
        <v>57</v>
      </c>
      <c r="L15">
        <v>30</v>
      </c>
      <c r="M15">
        <v>20</v>
      </c>
      <c r="N15">
        <v>10</v>
      </c>
    </row>
    <row r="16" spans="1:14" x14ac:dyDescent="0.25">
      <c r="A16" s="2">
        <v>44608</v>
      </c>
      <c r="B16" t="s">
        <v>53</v>
      </c>
      <c r="C16" t="s">
        <v>59</v>
      </c>
      <c r="D16" t="s">
        <v>56</v>
      </c>
      <c r="E16">
        <v>55</v>
      </c>
      <c r="F16">
        <v>400</v>
      </c>
      <c r="G16">
        <v>1.5</v>
      </c>
      <c r="H16">
        <f t="shared" si="1"/>
        <v>6.8181818181818184E-5</v>
      </c>
      <c r="I16">
        <v>0.1</v>
      </c>
      <c r="J16">
        <v>20</v>
      </c>
      <c r="K16" t="s">
        <v>57</v>
      </c>
      <c r="L16">
        <v>30</v>
      </c>
      <c r="M16">
        <v>20</v>
      </c>
      <c r="N16">
        <v>10</v>
      </c>
    </row>
    <row r="17" spans="1:14" x14ac:dyDescent="0.25">
      <c r="A17" s="2">
        <v>44609</v>
      </c>
      <c r="B17" t="s">
        <v>67</v>
      </c>
      <c r="C17" t="s">
        <v>68</v>
      </c>
      <c r="D17" t="s">
        <v>62</v>
      </c>
      <c r="E17">
        <v>55</v>
      </c>
      <c r="F17">
        <v>400</v>
      </c>
      <c r="G17">
        <v>0.5</v>
      </c>
      <c r="H17">
        <f t="shared" si="1"/>
        <v>2.2727272727272729E-5</v>
      </c>
      <c r="I17">
        <v>0.1</v>
      </c>
      <c r="J17">
        <v>20</v>
      </c>
      <c r="K17" t="s">
        <v>63</v>
      </c>
      <c r="L17">
        <v>30</v>
      </c>
      <c r="M17">
        <v>20</v>
      </c>
      <c r="N17">
        <v>20</v>
      </c>
    </row>
    <row r="18" spans="1:14" x14ac:dyDescent="0.25">
      <c r="A18" s="2">
        <v>44609</v>
      </c>
      <c r="B18" t="s">
        <v>64</v>
      </c>
      <c r="C18" t="s">
        <v>66</v>
      </c>
      <c r="D18" t="s">
        <v>62</v>
      </c>
      <c r="E18">
        <v>55</v>
      </c>
      <c r="F18">
        <v>400</v>
      </c>
      <c r="G18">
        <v>1</v>
      </c>
      <c r="H18">
        <f t="shared" ref="H18:H19" si="2">G18/F18/E18</f>
        <v>4.5454545454545459E-5</v>
      </c>
      <c r="I18">
        <v>0.1</v>
      </c>
      <c r="J18">
        <v>20</v>
      </c>
      <c r="K18" t="s">
        <v>63</v>
      </c>
      <c r="L18">
        <v>30</v>
      </c>
      <c r="M18">
        <v>20</v>
      </c>
      <c r="N18">
        <v>20</v>
      </c>
    </row>
    <row r="19" spans="1:14" x14ac:dyDescent="0.25">
      <c r="A19" s="2">
        <v>44609</v>
      </c>
      <c r="B19" t="s">
        <v>65</v>
      </c>
      <c r="C19" t="s">
        <v>66</v>
      </c>
      <c r="D19" t="s">
        <v>62</v>
      </c>
      <c r="E19">
        <v>55</v>
      </c>
      <c r="F19">
        <v>400</v>
      </c>
      <c r="G19">
        <v>1.5</v>
      </c>
      <c r="H19">
        <f t="shared" si="2"/>
        <v>6.8181818181818184E-5</v>
      </c>
      <c r="I19">
        <v>0.1</v>
      </c>
      <c r="J19">
        <v>20</v>
      </c>
      <c r="K19" t="s">
        <v>63</v>
      </c>
      <c r="L19">
        <v>30</v>
      </c>
      <c r="M19">
        <v>20</v>
      </c>
      <c r="N19">
        <v>20</v>
      </c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</sheetData>
  <sortState ref="A2:M70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zoomScale="145" zoomScaleNormal="145" workbookViewId="0">
      <pane xSplit="1" topLeftCell="B1" activePane="topRight" state="frozen"/>
      <selection pane="topRight" activeCell="C19" sqref="C19"/>
    </sheetView>
  </sheetViews>
  <sheetFormatPr defaultRowHeight="15" x14ac:dyDescent="0.25"/>
  <cols>
    <col min="1" max="1" width="10.7109375" bestFit="1" customWidth="1"/>
    <col min="2" max="2" width="95.7109375" customWidth="1"/>
    <col min="3" max="3" width="60.28515625" bestFit="1" customWidth="1"/>
    <col min="4" max="4" width="39.140625" bestFit="1" customWidth="1"/>
    <col min="5" max="5" width="18.85546875" bestFit="1" customWidth="1"/>
    <col min="6" max="6" width="15" bestFit="1" customWidth="1"/>
    <col min="7" max="7" width="19.140625" bestFit="1" customWidth="1"/>
    <col min="8" max="8" width="21" bestFit="1" customWidth="1"/>
    <col min="9" max="9" width="18.42578125" bestFit="1" customWidth="1"/>
  </cols>
  <sheetData>
    <row r="1" spans="1:5" s="1" customFormat="1" x14ac:dyDescent="0.25">
      <c r="A1" s="1" t="s">
        <v>3</v>
      </c>
      <c r="B1" s="1" t="s">
        <v>0</v>
      </c>
      <c r="C1" s="1" t="s">
        <v>2</v>
      </c>
      <c r="D1" s="1" t="s">
        <v>33</v>
      </c>
      <c r="E1" s="1" t="s">
        <v>38</v>
      </c>
    </row>
    <row r="2" spans="1:5" x14ac:dyDescent="0.25">
      <c r="A2" s="2">
        <v>44099</v>
      </c>
      <c r="B2" t="s">
        <v>46</v>
      </c>
      <c r="C2" t="s">
        <v>27</v>
      </c>
      <c r="D2" t="s">
        <v>34</v>
      </c>
      <c r="E2">
        <v>1</v>
      </c>
    </row>
    <row r="3" spans="1:5" x14ac:dyDescent="0.25">
      <c r="A3" s="2">
        <v>44105</v>
      </c>
      <c r="B3" t="s">
        <v>47</v>
      </c>
      <c r="C3" t="s">
        <v>28</v>
      </c>
      <c r="D3" t="s">
        <v>35</v>
      </c>
      <c r="E3">
        <v>2</v>
      </c>
    </row>
    <row r="4" spans="1:5" x14ac:dyDescent="0.25">
      <c r="A4" s="2">
        <v>44299</v>
      </c>
      <c r="B4" t="s">
        <v>48</v>
      </c>
      <c r="C4" t="s">
        <v>25</v>
      </c>
      <c r="D4" t="s">
        <v>36</v>
      </c>
      <c r="E4">
        <v>3</v>
      </c>
    </row>
    <row r="5" spans="1:5" x14ac:dyDescent="0.25">
      <c r="A5" s="2">
        <v>44316</v>
      </c>
      <c r="B5" t="s">
        <v>49</v>
      </c>
      <c r="C5" t="s">
        <v>26</v>
      </c>
      <c r="D5" t="s">
        <v>36</v>
      </c>
      <c r="E5">
        <v>3</v>
      </c>
    </row>
    <row r="6" spans="1:5" x14ac:dyDescent="0.25">
      <c r="A6" s="2">
        <v>44453</v>
      </c>
      <c r="B6" t="s">
        <v>52</v>
      </c>
      <c r="C6" t="s">
        <v>43</v>
      </c>
      <c r="D6" t="s">
        <v>44</v>
      </c>
      <c r="E6">
        <v>5</v>
      </c>
    </row>
    <row r="7" spans="1:5" x14ac:dyDescent="0.25">
      <c r="A7" s="2">
        <v>44498</v>
      </c>
      <c r="B7" t="s">
        <v>50</v>
      </c>
      <c r="C7" t="s">
        <v>29</v>
      </c>
      <c r="D7" t="s">
        <v>37</v>
      </c>
      <c r="E7">
        <v>4</v>
      </c>
    </row>
    <row r="8" spans="1:5" x14ac:dyDescent="0.25">
      <c r="A8" s="2">
        <v>44565</v>
      </c>
      <c r="B8" t="s">
        <v>51</v>
      </c>
      <c r="C8" t="s">
        <v>31</v>
      </c>
      <c r="D8" t="s">
        <v>37</v>
      </c>
      <c r="E8">
        <v>4</v>
      </c>
    </row>
    <row r="9" spans="1:5" x14ac:dyDescent="0.25">
      <c r="A9" s="2">
        <v>44608</v>
      </c>
      <c r="B9" t="s">
        <v>60</v>
      </c>
      <c r="C9" t="s">
        <v>56</v>
      </c>
      <c r="D9" t="s">
        <v>57</v>
      </c>
      <c r="E9">
        <v>6</v>
      </c>
    </row>
    <row r="10" spans="1:5" x14ac:dyDescent="0.25">
      <c r="A10" s="2">
        <v>44609</v>
      </c>
      <c r="B10" t="s">
        <v>61</v>
      </c>
      <c r="C10" t="s">
        <v>62</v>
      </c>
      <c r="D10" t="s">
        <v>63</v>
      </c>
      <c r="E10">
        <v>7</v>
      </c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sortState ref="A2:E70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2022-04-15T07:54:38Z</dcterms:modified>
</cp:coreProperties>
</file>