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实验研究\IPPS研究\"/>
    </mc:Choice>
  </mc:AlternateContent>
  <xr:revisionPtr revIDLastSave="0" documentId="13_ncr:1_{3B453C0D-A3D6-4439-B355-9B43EEE856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9" i="1" l="1"/>
  <c r="AA119" i="1"/>
  <c r="Z119" i="1"/>
  <c r="Y119" i="1"/>
  <c r="Q63" i="1"/>
  <c r="Z118" i="1"/>
  <c r="AA118" i="1"/>
  <c r="AB118" i="1"/>
  <c r="AC118" i="1"/>
  <c r="Y118" i="1"/>
  <c r="AA85" i="1"/>
  <c r="AB85" i="1"/>
  <c r="AC85" i="1"/>
  <c r="AD85" i="1"/>
  <c r="AE85" i="1"/>
  <c r="AA86" i="1"/>
  <c r="AB86" i="1"/>
  <c r="AC86" i="1"/>
  <c r="AD86" i="1"/>
  <c r="AE86" i="1"/>
  <c r="AA87" i="1"/>
  <c r="AB87" i="1"/>
  <c r="AC87" i="1"/>
  <c r="AD87" i="1"/>
  <c r="AE87" i="1"/>
  <c r="AA88" i="1"/>
  <c r="AB88" i="1"/>
  <c r="AC88" i="1"/>
  <c r="AD88" i="1"/>
  <c r="AE88" i="1"/>
  <c r="AA89" i="1"/>
  <c r="AB89" i="1"/>
  <c r="AC89" i="1"/>
  <c r="AD89" i="1"/>
  <c r="AE89" i="1"/>
  <c r="AA90" i="1"/>
  <c r="AB90" i="1"/>
  <c r="AC90" i="1"/>
  <c r="AD90" i="1"/>
  <c r="AE90" i="1"/>
  <c r="AA91" i="1"/>
  <c r="AB91" i="1"/>
  <c r="AC91" i="1"/>
  <c r="AD91" i="1"/>
  <c r="AE91" i="1"/>
  <c r="AA92" i="1"/>
  <c r="AB92" i="1"/>
  <c r="AC92" i="1"/>
  <c r="AD92" i="1"/>
  <c r="AE92" i="1"/>
  <c r="AA93" i="1"/>
  <c r="AB93" i="1"/>
  <c r="AC93" i="1"/>
  <c r="AD93" i="1"/>
  <c r="AE93" i="1"/>
  <c r="AA94" i="1"/>
  <c r="AB94" i="1"/>
  <c r="AC94" i="1"/>
  <c r="AD94" i="1"/>
  <c r="AE94" i="1"/>
  <c r="AA95" i="1"/>
  <c r="AB95" i="1"/>
  <c r="AC95" i="1"/>
  <c r="AD95" i="1"/>
  <c r="AE95" i="1"/>
  <c r="AA96" i="1"/>
  <c r="AB96" i="1"/>
  <c r="AC96" i="1"/>
  <c r="AD96" i="1"/>
  <c r="AE96" i="1"/>
  <c r="AA97" i="1"/>
  <c r="AB97" i="1"/>
  <c r="AC97" i="1"/>
  <c r="AD97" i="1"/>
  <c r="AE97" i="1"/>
  <c r="AA98" i="1"/>
  <c r="AB98" i="1"/>
  <c r="AC98" i="1"/>
  <c r="AD98" i="1"/>
  <c r="AE98" i="1"/>
  <c r="AB84" i="1"/>
  <c r="AC84" i="1"/>
  <c r="AD84" i="1"/>
  <c r="AE84" i="1"/>
  <c r="AA84" i="1"/>
  <c r="AJ101" i="1"/>
  <c r="AJ100" i="1"/>
  <c r="AJ99" i="1"/>
  <c r="AJ98" i="1"/>
  <c r="AJ97" i="1"/>
  <c r="AI101" i="1"/>
  <c r="AI100" i="1"/>
  <c r="AI99" i="1"/>
  <c r="AI98" i="1"/>
  <c r="AI97" i="1"/>
  <c r="AH101" i="1"/>
  <c r="AH100" i="1"/>
  <c r="AH99" i="1"/>
  <c r="AH98" i="1"/>
  <c r="AH97" i="1"/>
  <c r="Y71" i="1"/>
  <c r="AH68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H57" i="1"/>
  <c r="AH58" i="1"/>
  <c r="AH59" i="1"/>
  <c r="AH60" i="1"/>
  <c r="AH61" i="1"/>
  <c r="AH62" i="1"/>
  <c r="AH63" i="1"/>
  <c r="AH64" i="1"/>
  <c r="AH65" i="1"/>
  <c r="AH66" i="1"/>
  <c r="AH67" i="1"/>
  <c r="AH56" i="1"/>
  <c r="M38" i="1"/>
  <c r="M39" i="1"/>
  <c r="N39" i="1"/>
  <c r="O39" i="1"/>
  <c r="M40" i="1"/>
  <c r="N40" i="1"/>
  <c r="O40" i="1"/>
  <c r="M41" i="1"/>
  <c r="N41" i="1"/>
  <c r="O41" i="1"/>
  <c r="M42" i="1"/>
  <c r="N42" i="1"/>
  <c r="O42" i="1"/>
  <c r="N38" i="1"/>
  <c r="O38" i="1"/>
  <c r="R63" i="1"/>
  <c r="S63" i="1"/>
  <c r="T63" i="1"/>
  <c r="R62" i="1"/>
  <c r="S62" i="1"/>
  <c r="T62" i="1"/>
  <c r="U62" i="1"/>
  <c r="Q62" i="1"/>
  <c r="AA27" i="1"/>
  <c r="AA28" i="1"/>
  <c r="AA29" i="1"/>
  <c r="AA30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N30" i="1"/>
  <c r="M30" i="1"/>
  <c r="N29" i="1"/>
  <c r="M29" i="1"/>
  <c r="N28" i="1"/>
  <c r="M28" i="1"/>
  <c r="N27" i="1"/>
  <c r="M27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5" i="1"/>
  <c r="I33" i="1"/>
  <c r="J33" i="1"/>
  <c r="H33" i="1"/>
  <c r="H42" i="1"/>
  <c r="I42" i="1"/>
  <c r="J42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33" i="1"/>
  <c r="AI102" i="1" l="1"/>
  <c r="AJ102" i="1"/>
  <c r="AH102" i="1"/>
</calcChain>
</file>

<file path=xl/sharedStrings.xml><?xml version="1.0" encoding="utf-8"?>
<sst xmlns="http://schemas.openxmlformats.org/spreadsheetml/2006/main" count="125" uniqueCount="41">
  <si>
    <t>F1</t>
    <phoneticPr fontId="2" type="noConversion"/>
  </si>
  <si>
    <t>F2</t>
    <phoneticPr fontId="2" type="noConversion"/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</si>
  <si>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</si>
  <si>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</si>
  <si>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</si>
  <si>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</si>
  <si>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</si>
  <si>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</si>
  <si>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</si>
  <si>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</si>
  <si>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</si>
  <si>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</si>
  <si>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</si>
  <si>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</si>
  <si>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</si>
  <si>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ans</t>
    <phoneticPr fontId="2" type="noConversion"/>
  </si>
  <si>
    <t>st</t>
    <phoneticPr fontId="2" type="noConversion"/>
  </si>
  <si>
    <t>GWO</t>
    <phoneticPr fontId="2" type="noConversion"/>
  </si>
  <si>
    <t>alogrithm</t>
    <phoneticPr fontId="2" type="noConversion"/>
  </si>
  <si>
    <t>Label</t>
    <phoneticPr fontId="2" type="noConversion"/>
  </si>
  <si>
    <t>Level</t>
  </si>
  <si>
    <t>k</t>
  </si>
  <si>
    <t>Tmax</t>
  </si>
  <si>
    <t>Tmin</t>
  </si>
  <si>
    <t>Orthogonal result</t>
    <phoneticPr fontId="2" type="noConversion"/>
  </si>
  <si>
    <t>Range</t>
    <phoneticPr fontId="2" type="noConversion"/>
  </si>
  <si>
    <t>run</t>
  </si>
  <si>
    <t>Factor</t>
  </si>
  <si>
    <t>ARV</t>
  </si>
  <si>
    <t>①</t>
  </si>
  <si>
    <t>②</t>
  </si>
  <si>
    <t>③</t>
  </si>
  <si>
    <t>pop_size</t>
  </si>
  <si>
    <r>
      <t>P</t>
    </r>
    <r>
      <rPr>
        <i/>
        <vertAlign val="subscript"/>
        <sz val="11"/>
        <rFont val="Cambria"/>
        <family val="1"/>
      </rPr>
      <t>c</t>
    </r>
  </si>
  <si>
    <r>
      <t>P</t>
    </r>
    <r>
      <rPr>
        <i/>
        <vertAlign val="subscript"/>
        <sz val="11"/>
        <rFont val="Cambria"/>
        <family val="1"/>
      </rPr>
      <t>m</t>
    </r>
  </si>
  <si>
    <t>Range</t>
  </si>
  <si>
    <t>Rank</t>
  </si>
  <si>
    <t>PSO</t>
    <phoneticPr fontId="2" type="noConversion"/>
  </si>
  <si>
    <t>TABU</t>
    <phoneticPr fontId="2" type="noConversion"/>
  </si>
  <si>
    <t>SA</t>
    <phoneticPr fontId="2" type="noConversion"/>
  </si>
  <si>
    <t>随机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</si>
</sst>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rgb="FF000000"/>
      <name val="Times New Roman"/>
      <family val="1"/>
    </font>
    <font>
      <sz val="11"/>
      <name val="Cambria"/>
      <family val="1"/>
    </font>
    <font>
      <i/>
      <sz val="11"/>
      <name val="Cambria"/>
      <family val="1"/>
    </font>
    <font>
      <i/>
      <vertAlign val="subscript"/>
      <sz val="11"/>
      <name val="Cambria"/>
      <family val="1"/>
    </font>
    <font>
      <sz val="15"/>
      <color rgb="FF000000"/>
      <name val="Times New Roman"/>
      <family val="1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6"/>
  <sheetViews>
    <sheetView tabSelected="1" topLeftCell="S90" zoomScale="85" zoomScaleNormal="85" workbookViewId="0">
      <selection activeCell="X117" sqref="X117:AC117"/>
    </sheetView>
  </sheetViews>
  <sheetFormatPr defaultRowHeight="13.8" x14ac:dyDescent="0.25"/>
  <cols>
    <col min="1" max="1" width="15.6640625" style="2" customWidth="1"/>
    <col min="2" max="2" width="13.88671875" style="2" customWidth="1"/>
    <col min="3" max="3" width="13.21875" style="2" customWidth="1"/>
    <col min="4" max="4" width="13.5546875" style="2" customWidth="1"/>
    <col min="5" max="52" width="13.21875" style="2" customWidth="1"/>
    <col min="53" max="16384" width="8.88671875" style="2"/>
  </cols>
  <sheetData>
    <row r="1" spans="1:39" x14ac:dyDescent="0.25">
      <c r="A1" s="3" t="s">
        <v>19</v>
      </c>
      <c r="B1" s="31" t="s">
        <v>0</v>
      </c>
      <c r="C1" s="31"/>
      <c r="D1" s="31" t="s">
        <v>1</v>
      </c>
      <c r="E1" s="31"/>
      <c r="F1" s="31" t="s">
        <v>2</v>
      </c>
      <c r="G1" s="31"/>
      <c r="H1" s="31" t="s">
        <v>3</v>
      </c>
      <c r="I1" s="31"/>
      <c r="J1" s="31" t="s">
        <v>4</v>
      </c>
      <c r="K1" s="31"/>
      <c r="L1" s="31" t="s">
        <v>5</v>
      </c>
      <c r="M1" s="31"/>
      <c r="N1" s="31" t="s">
        <v>6</v>
      </c>
      <c r="O1" s="31"/>
      <c r="P1" s="31" t="s">
        <v>7</v>
      </c>
      <c r="Q1" s="31"/>
      <c r="R1" s="31" t="s">
        <v>8</v>
      </c>
      <c r="S1" s="31"/>
      <c r="T1" s="31" t="s">
        <v>9</v>
      </c>
      <c r="U1" s="31"/>
      <c r="V1" s="31" t="s">
        <v>10</v>
      </c>
      <c r="W1" s="31"/>
      <c r="X1" s="31" t="s">
        <v>11</v>
      </c>
      <c r="Y1" s="31"/>
      <c r="Z1" s="31" t="s">
        <v>12</v>
      </c>
      <c r="AA1" s="31"/>
      <c r="AB1" s="31" t="s">
        <v>13</v>
      </c>
      <c r="AC1" s="31"/>
      <c r="AD1" s="31" t="s">
        <v>14</v>
      </c>
      <c r="AE1" s="32"/>
      <c r="AF1" s="19"/>
      <c r="AG1" s="4"/>
      <c r="AH1" s="4"/>
      <c r="AI1" s="4"/>
      <c r="AJ1" s="4"/>
      <c r="AK1" s="4"/>
      <c r="AL1" s="4"/>
      <c r="AM1" s="4"/>
    </row>
    <row r="2" spans="1:39" x14ac:dyDescent="0.25">
      <c r="A2" s="1" t="s">
        <v>18</v>
      </c>
      <c r="B2" s="1" t="s">
        <v>15</v>
      </c>
      <c r="C2" s="1" t="s">
        <v>16</v>
      </c>
      <c r="D2" s="1" t="s">
        <v>15</v>
      </c>
      <c r="E2" s="1" t="s">
        <v>16</v>
      </c>
      <c r="F2" s="1" t="s">
        <v>15</v>
      </c>
      <c r="G2" s="1" t="s">
        <v>16</v>
      </c>
      <c r="H2" s="1" t="s">
        <v>15</v>
      </c>
      <c r="I2" s="1" t="s">
        <v>16</v>
      </c>
      <c r="J2" s="1" t="s">
        <v>15</v>
      </c>
      <c r="K2" s="1" t="s">
        <v>16</v>
      </c>
      <c r="L2" s="1" t="s">
        <v>15</v>
      </c>
      <c r="M2" s="1" t="s">
        <v>16</v>
      </c>
      <c r="N2" s="1" t="s">
        <v>15</v>
      </c>
      <c r="O2" s="1" t="s">
        <v>16</v>
      </c>
      <c r="P2" s="1" t="s">
        <v>15</v>
      </c>
      <c r="Q2" s="1" t="s">
        <v>16</v>
      </c>
      <c r="R2" s="1" t="s">
        <v>15</v>
      </c>
      <c r="S2" s="1" t="s">
        <v>16</v>
      </c>
      <c r="T2" s="1" t="s">
        <v>15</v>
      </c>
      <c r="U2" s="1" t="s">
        <v>16</v>
      </c>
      <c r="V2" s="1" t="s">
        <v>15</v>
      </c>
      <c r="W2" s="1" t="s">
        <v>16</v>
      </c>
      <c r="X2" s="1" t="s">
        <v>15</v>
      </c>
      <c r="Y2" s="1" t="s">
        <v>16</v>
      </c>
      <c r="Z2" s="1" t="s">
        <v>15</v>
      </c>
      <c r="AA2" s="1" t="s">
        <v>16</v>
      </c>
      <c r="AB2" s="1" t="s">
        <v>15</v>
      </c>
      <c r="AC2" s="1" t="s">
        <v>16</v>
      </c>
      <c r="AD2" s="1" t="s">
        <v>15</v>
      </c>
      <c r="AE2" s="5" t="s">
        <v>16</v>
      </c>
      <c r="AF2" s="18"/>
    </row>
    <row r="3" spans="1:39" ht="15.6" x14ac:dyDescent="0.25">
      <c r="A3" s="31" t="s">
        <v>17</v>
      </c>
      <c r="B3" s="20">
        <v>324</v>
      </c>
      <c r="C3" s="1">
        <v>12.2635624408721</v>
      </c>
      <c r="D3" s="20">
        <v>327</v>
      </c>
      <c r="E3" s="1">
        <v>10.431334972381499</v>
      </c>
      <c r="F3" s="20">
        <v>335</v>
      </c>
      <c r="G3" s="1">
        <v>8.5369293689727694</v>
      </c>
      <c r="H3" s="20">
        <v>331</v>
      </c>
      <c r="I3" s="1">
        <v>16.802368879318198</v>
      </c>
      <c r="J3" s="20">
        <v>391</v>
      </c>
      <c r="K3" s="1">
        <v>12.1060774326324</v>
      </c>
      <c r="L3" s="20">
        <v>285</v>
      </c>
      <c r="M3" s="1">
        <v>13.0059194564819</v>
      </c>
      <c r="N3" s="20">
        <v>430</v>
      </c>
      <c r="O3" s="1">
        <v>19.953109741210898</v>
      </c>
      <c r="P3" s="20">
        <v>389</v>
      </c>
      <c r="Q3" s="1">
        <v>23.113355398178101</v>
      </c>
      <c r="R3" s="20">
        <v>425</v>
      </c>
      <c r="S3" s="1">
        <v>16.7062263488769</v>
      </c>
      <c r="T3" s="20">
        <v>423</v>
      </c>
      <c r="U3" s="1">
        <v>23.962317466735801</v>
      </c>
      <c r="V3" s="20">
        <v>494</v>
      </c>
      <c r="W3" s="1">
        <v>20.884997606277398</v>
      </c>
      <c r="X3" s="20">
        <v>412</v>
      </c>
      <c r="Y3" s="1">
        <v>21.2058844566345</v>
      </c>
      <c r="Z3" s="20">
        <v>507</v>
      </c>
      <c r="AA3" s="1">
        <v>39.9120805263519</v>
      </c>
      <c r="AB3" s="20">
        <v>536</v>
      </c>
      <c r="AC3" s="1">
        <v>36.537037611007598</v>
      </c>
      <c r="AD3" s="20">
        <v>640</v>
      </c>
      <c r="AE3" s="1">
        <v>55.552984237670898</v>
      </c>
      <c r="AF3" s="18"/>
      <c r="AL3" s="6"/>
    </row>
    <row r="4" spans="1:39" ht="15.6" x14ac:dyDescent="0.25">
      <c r="A4" s="31"/>
      <c r="B4" s="20">
        <v>338</v>
      </c>
      <c r="C4" s="1">
        <v>12.110552549362099</v>
      </c>
      <c r="D4" s="20">
        <v>383</v>
      </c>
      <c r="E4" s="1">
        <v>11.371062755584701</v>
      </c>
      <c r="F4" s="20">
        <v>312</v>
      </c>
      <c r="G4" s="1">
        <v>8.1253387928008998</v>
      </c>
      <c r="H4" s="20">
        <v>376</v>
      </c>
      <c r="I4" s="1">
        <v>15.5727090835571</v>
      </c>
      <c r="J4" s="20">
        <v>354</v>
      </c>
      <c r="K4" s="1">
        <v>11.870232343673701</v>
      </c>
      <c r="L4" s="20">
        <v>287</v>
      </c>
      <c r="M4" s="1">
        <v>12.8315443992614</v>
      </c>
      <c r="N4" s="20">
        <v>444</v>
      </c>
      <c r="O4" s="1">
        <v>20.657871246337798</v>
      </c>
      <c r="P4" s="20">
        <v>478</v>
      </c>
      <c r="Q4" s="1">
        <v>21.931917190551701</v>
      </c>
      <c r="R4" s="20">
        <v>441</v>
      </c>
      <c r="S4" s="1">
        <v>17.019930601119899</v>
      </c>
      <c r="T4" s="20">
        <v>409</v>
      </c>
      <c r="U4" s="1">
        <v>26.874369621276799</v>
      </c>
      <c r="V4" s="20">
        <v>473</v>
      </c>
      <c r="W4" s="1">
        <v>21.291912317276001</v>
      </c>
      <c r="X4" s="20">
        <v>377</v>
      </c>
      <c r="Y4" s="1">
        <v>22.796861410140899</v>
      </c>
      <c r="Z4" s="20">
        <v>516</v>
      </c>
      <c r="AA4" s="1">
        <v>40.031626939773503</v>
      </c>
      <c r="AB4" s="20">
        <v>547</v>
      </c>
      <c r="AC4" s="1">
        <v>36.992908716201697</v>
      </c>
      <c r="AD4" s="20">
        <v>649</v>
      </c>
      <c r="AE4" s="1">
        <v>58.041019201278601</v>
      </c>
      <c r="AF4" s="18"/>
      <c r="AL4" s="6"/>
    </row>
    <row r="5" spans="1:39" ht="15.6" x14ac:dyDescent="0.25">
      <c r="A5" s="31"/>
      <c r="B5" s="20">
        <v>326</v>
      </c>
      <c r="C5" s="1">
        <v>12.003651857375999</v>
      </c>
      <c r="D5" s="20">
        <v>347</v>
      </c>
      <c r="E5" s="1">
        <v>11.134771347045801</v>
      </c>
      <c r="F5" s="20">
        <v>339</v>
      </c>
      <c r="G5" s="1">
        <v>8.0525155067443794</v>
      </c>
      <c r="H5" s="20">
        <v>326</v>
      </c>
      <c r="I5" s="1">
        <v>16.831772804260201</v>
      </c>
      <c r="J5" s="20">
        <v>380</v>
      </c>
      <c r="K5" s="1">
        <v>11.2636454105377</v>
      </c>
      <c r="L5" s="20">
        <v>273</v>
      </c>
      <c r="M5" s="1">
        <v>12.6779873371124</v>
      </c>
      <c r="N5" s="20">
        <v>432</v>
      </c>
      <c r="O5" s="1">
        <v>19.8759684562683</v>
      </c>
      <c r="P5" s="20">
        <v>441</v>
      </c>
      <c r="Q5" s="1">
        <v>22.8809330463409</v>
      </c>
      <c r="R5" s="20">
        <v>407</v>
      </c>
      <c r="S5" s="1">
        <v>14.114865303039499</v>
      </c>
      <c r="T5" s="20">
        <v>390</v>
      </c>
      <c r="U5" s="1">
        <v>26.885750293731601</v>
      </c>
      <c r="V5" s="20">
        <v>465</v>
      </c>
      <c r="W5" s="1">
        <v>23.0735328197479</v>
      </c>
      <c r="X5" s="20">
        <v>391</v>
      </c>
      <c r="Y5" s="1">
        <v>22.882654428481999</v>
      </c>
      <c r="Z5" s="20">
        <v>565</v>
      </c>
      <c r="AA5" s="1">
        <v>37.046754837036097</v>
      </c>
      <c r="AB5" s="20">
        <v>547</v>
      </c>
      <c r="AC5" s="1">
        <v>31.936827182769701</v>
      </c>
      <c r="AD5" s="20">
        <v>655</v>
      </c>
      <c r="AE5" s="1">
        <v>61.0111310482025</v>
      </c>
      <c r="AF5" s="18"/>
      <c r="AL5" s="6"/>
    </row>
    <row r="6" spans="1:39" ht="15.6" x14ac:dyDescent="0.25">
      <c r="A6" s="31"/>
      <c r="B6" s="20">
        <v>341</v>
      </c>
      <c r="C6" s="1">
        <v>12.1918849945068</v>
      </c>
      <c r="D6" s="20">
        <v>342</v>
      </c>
      <c r="E6" s="1">
        <v>11.9958775043487</v>
      </c>
      <c r="F6" s="20">
        <v>332</v>
      </c>
      <c r="G6" s="1">
        <v>9.1845312118530202</v>
      </c>
      <c r="H6" s="20">
        <v>348</v>
      </c>
      <c r="I6" s="1">
        <v>15.871332406997601</v>
      </c>
      <c r="J6" s="20">
        <v>373</v>
      </c>
      <c r="K6" s="1">
        <v>10.752888441085799</v>
      </c>
      <c r="L6" s="20">
        <v>275</v>
      </c>
      <c r="M6" s="1">
        <v>12.843796014785701</v>
      </c>
      <c r="N6" s="20">
        <v>448</v>
      </c>
      <c r="O6" s="1">
        <v>20.507061243057201</v>
      </c>
      <c r="P6" s="20">
        <v>413</v>
      </c>
      <c r="Q6" s="1">
        <v>21.610912561416601</v>
      </c>
      <c r="R6" s="20">
        <v>426</v>
      </c>
      <c r="S6" s="1">
        <v>16.926416397094702</v>
      </c>
      <c r="T6" s="20">
        <v>402</v>
      </c>
      <c r="U6" s="1">
        <v>26.9569718837738</v>
      </c>
      <c r="V6" s="20">
        <v>433</v>
      </c>
      <c r="W6" s="1">
        <v>22.183904409408498</v>
      </c>
      <c r="X6" s="20">
        <v>378</v>
      </c>
      <c r="Y6" s="1">
        <v>22.2991876602172</v>
      </c>
      <c r="Z6" s="20">
        <v>529</v>
      </c>
      <c r="AA6" s="1">
        <v>40.077166795730498</v>
      </c>
      <c r="AB6" s="20">
        <v>559</v>
      </c>
      <c r="AC6" s="1">
        <v>36.309645652770897</v>
      </c>
      <c r="AD6" s="20">
        <v>621</v>
      </c>
      <c r="AE6" s="1">
        <v>57.861754179000798</v>
      </c>
      <c r="AF6" s="18"/>
      <c r="AL6" s="6"/>
    </row>
    <row r="7" spans="1:39" ht="15.6" x14ac:dyDescent="0.25">
      <c r="A7" s="31"/>
      <c r="B7" s="20">
        <v>341</v>
      </c>
      <c r="C7" s="1">
        <v>12.8744866847991</v>
      </c>
      <c r="D7" s="20">
        <v>333</v>
      </c>
      <c r="E7" s="1">
        <v>11.0244588851928</v>
      </c>
      <c r="F7" s="20">
        <v>336</v>
      </c>
      <c r="G7" s="1">
        <v>8.1294648647308296</v>
      </c>
      <c r="H7" s="20">
        <v>362</v>
      </c>
      <c r="I7" s="1">
        <v>15.624929666519099</v>
      </c>
      <c r="J7" s="20">
        <v>344</v>
      </c>
      <c r="K7" s="1">
        <v>11.9989318847656</v>
      </c>
      <c r="L7" s="20">
        <v>282</v>
      </c>
      <c r="M7" s="1">
        <v>13.2861521244049</v>
      </c>
      <c r="N7" s="20">
        <v>454</v>
      </c>
      <c r="O7" s="1">
        <v>21.562125921249301</v>
      </c>
      <c r="P7" s="20">
        <v>449</v>
      </c>
      <c r="Q7" s="1">
        <v>22.623450517654401</v>
      </c>
      <c r="R7" s="20">
        <v>396</v>
      </c>
      <c r="S7" s="1">
        <v>14.5560083389282</v>
      </c>
      <c r="T7" s="20">
        <v>407</v>
      </c>
      <c r="U7" s="1">
        <v>26.874219655990601</v>
      </c>
      <c r="V7" s="20">
        <v>423</v>
      </c>
      <c r="W7" s="1">
        <v>20.214240550994798</v>
      </c>
      <c r="X7" s="20">
        <v>408</v>
      </c>
      <c r="Y7" s="1">
        <v>22.363741397857599</v>
      </c>
      <c r="Z7" s="20">
        <v>551</v>
      </c>
      <c r="AA7" s="1">
        <v>37.829092264175401</v>
      </c>
      <c r="AB7" s="20">
        <v>542</v>
      </c>
      <c r="AC7" s="1">
        <v>32.483620166778501</v>
      </c>
      <c r="AD7" s="20">
        <v>623</v>
      </c>
      <c r="AE7" s="1">
        <v>58.753826856613102</v>
      </c>
      <c r="AF7" s="18"/>
      <c r="AL7" s="6"/>
    </row>
    <row r="8" spans="1:39" ht="15.6" x14ac:dyDescent="0.25">
      <c r="A8" s="31" t="s">
        <v>37</v>
      </c>
      <c r="B8" s="20">
        <v>351</v>
      </c>
      <c r="C8" s="1">
        <v>12.3865203857421</v>
      </c>
      <c r="D8" s="20">
        <v>372</v>
      </c>
      <c r="E8" s="1">
        <v>12.2520749568939</v>
      </c>
      <c r="F8" s="20">
        <v>350</v>
      </c>
      <c r="G8" s="1">
        <v>8.2855882644653303</v>
      </c>
      <c r="H8" s="20">
        <v>317</v>
      </c>
      <c r="I8" s="1">
        <v>16.710716724395699</v>
      </c>
      <c r="J8" s="20">
        <v>402</v>
      </c>
      <c r="K8" s="1">
        <v>11.8170647621154</v>
      </c>
      <c r="L8" s="20">
        <v>342</v>
      </c>
      <c r="M8" s="1">
        <v>12.5144853591918</v>
      </c>
      <c r="N8" s="20">
        <v>406</v>
      </c>
      <c r="O8" s="1">
        <v>22.475249290466301</v>
      </c>
      <c r="P8" s="20">
        <v>421</v>
      </c>
      <c r="Q8" s="1">
        <v>21.978049039840698</v>
      </c>
      <c r="R8" s="20">
        <v>468</v>
      </c>
      <c r="S8" s="1">
        <v>16.689736604690498</v>
      </c>
      <c r="T8" s="20">
        <v>450</v>
      </c>
      <c r="U8" s="1">
        <v>26.154901027679401</v>
      </c>
      <c r="V8" s="20">
        <v>490</v>
      </c>
      <c r="W8" s="1">
        <v>20.052309036254801</v>
      </c>
      <c r="X8" s="20">
        <v>417</v>
      </c>
      <c r="Y8" s="1">
        <v>23.346010923385599</v>
      </c>
      <c r="Z8" s="20">
        <v>511</v>
      </c>
      <c r="AA8" s="1">
        <v>37.406553268432603</v>
      </c>
      <c r="AB8" s="20">
        <v>576</v>
      </c>
      <c r="AC8" s="1">
        <v>36.367973089218097</v>
      </c>
      <c r="AD8" s="20">
        <v>643</v>
      </c>
      <c r="AE8" s="1">
        <v>55.829235553741398</v>
      </c>
      <c r="AF8" s="18"/>
      <c r="AL8" s="6"/>
    </row>
    <row r="9" spans="1:39" ht="15.6" x14ac:dyDescent="0.25">
      <c r="A9" s="31"/>
      <c r="B9" s="20">
        <v>356</v>
      </c>
      <c r="C9" s="1">
        <v>12.5431706905364</v>
      </c>
      <c r="D9" s="20">
        <v>375</v>
      </c>
      <c r="E9" s="1">
        <v>12.2529406547546</v>
      </c>
      <c r="F9" s="20">
        <v>352</v>
      </c>
      <c r="G9" s="1">
        <v>7.8666460514068604</v>
      </c>
      <c r="H9" s="20">
        <v>348</v>
      </c>
      <c r="I9" s="1">
        <v>17.453018188476499</v>
      </c>
      <c r="J9" s="20">
        <v>437</v>
      </c>
      <c r="K9" s="1">
        <v>11.992263078689501</v>
      </c>
      <c r="L9" s="20">
        <v>299</v>
      </c>
      <c r="M9" s="1">
        <v>12.181723594665501</v>
      </c>
      <c r="N9" s="20">
        <v>460</v>
      </c>
      <c r="O9" s="1">
        <v>20.893479824066102</v>
      </c>
      <c r="P9" s="20">
        <v>441</v>
      </c>
      <c r="Q9" s="1">
        <v>21.3771827220916</v>
      </c>
      <c r="R9" s="20">
        <v>443</v>
      </c>
      <c r="S9" s="1">
        <v>16.076591014862</v>
      </c>
      <c r="T9" s="20">
        <v>422</v>
      </c>
      <c r="U9" s="1">
        <v>24.8386998176574</v>
      </c>
      <c r="V9" s="20">
        <v>508</v>
      </c>
      <c r="W9" s="1">
        <v>19.098236560821501</v>
      </c>
      <c r="X9" s="20">
        <v>446</v>
      </c>
      <c r="Y9" s="1">
        <v>23.54470038414</v>
      </c>
      <c r="Z9" s="20">
        <v>509</v>
      </c>
      <c r="AA9" s="1">
        <v>38.435202360153198</v>
      </c>
      <c r="AB9" s="20">
        <v>586</v>
      </c>
      <c r="AC9" s="1">
        <v>36.822316646575899</v>
      </c>
      <c r="AD9" s="20">
        <v>652</v>
      </c>
      <c r="AE9" s="1">
        <v>56.586344242095898</v>
      </c>
      <c r="AF9" s="18"/>
      <c r="AH9" s="6"/>
      <c r="AL9" s="6"/>
    </row>
    <row r="10" spans="1:39" ht="15.6" x14ac:dyDescent="0.25">
      <c r="A10" s="31"/>
      <c r="B10" s="20">
        <v>349</v>
      </c>
      <c r="C10" s="1">
        <v>12.933544158935501</v>
      </c>
      <c r="D10" s="20">
        <v>344</v>
      </c>
      <c r="E10" s="1">
        <v>11.2510104179382</v>
      </c>
      <c r="F10" s="20">
        <v>362</v>
      </c>
      <c r="G10" s="1">
        <v>8.1984677314758301</v>
      </c>
      <c r="H10" s="20">
        <v>345</v>
      </c>
      <c r="I10" s="1">
        <v>15.857218265533399</v>
      </c>
      <c r="J10" s="20">
        <v>354</v>
      </c>
      <c r="K10" s="1">
        <v>11.898933887481601</v>
      </c>
      <c r="L10" s="20">
        <v>319</v>
      </c>
      <c r="M10" s="1">
        <v>11.942609548568701</v>
      </c>
      <c r="N10" s="20">
        <v>473</v>
      </c>
      <c r="O10" s="1">
        <v>22.392508268356298</v>
      </c>
      <c r="P10" s="20">
        <v>470</v>
      </c>
      <c r="Q10" s="1">
        <v>22.679701328277499</v>
      </c>
      <c r="R10" s="20">
        <v>422</v>
      </c>
      <c r="S10" s="1">
        <v>17.578901052474901</v>
      </c>
      <c r="T10" s="20">
        <v>471</v>
      </c>
      <c r="U10" s="1">
        <v>24.179527759551998</v>
      </c>
      <c r="V10" s="20">
        <v>425</v>
      </c>
      <c r="W10" s="1">
        <v>21.3498630523681</v>
      </c>
      <c r="X10" s="20">
        <v>421</v>
      </c>
      <c r="Y10" s="1">
        <v>23.558405637741</v>
      </c>
      <c r="Z10" s="20">
        <v>511</v>
      </c>
      <c r="AA10" s="1">
        <v>37.720385313034001</v>
      </c>
      <c r="AB10" s="20">
        <v>555</v>
      </c>
      <c r="AC10" s="1">
        <v>34.364280462265</v>
      </c>
      <c r="AD10" s="20">
        <v>667</v>
      </c>
      <c r="AE10" s="1">
        <v>52.942874908447202</v>
      </c>
      <c r="AF10" s="18"/>
      <c r="AL10" s="6"/>
    </row>
    <row r="11" spans="1:39" ht="15.6" x14ac:dyDescent="0.25">
      <c r="A11" s="31"/>
      <c r="B11" s="20">
        <v>343</v>
      </c>
      <c r="C11" s="1">
        <v>12.723552703857401</v>
      </c>
      <c r="D11" s="20">
        <v>404</v>
      </c>
      <c r="E11" s="1">
        <v>12.915508031845</v>
      </c>
      <c r="F11" s="20">
        <v>377</v>
      </c>
      <c r="G11" s="1">
        <v>8.5260713100433296</v>
      </c>
      <c r="H11" s="20">
        <v>350</v>
      </c>
      <c r="I11" s="1">
        <v>16.734265327453599</v>
      </c>
      <c r="J11" s="20">
        <v>414</v>
      </c>
      <c r="K11" s="1">
        <v>11.3627235889434</v>
      </c>
      <c r="L11" s="20">
        <v>332</v>
      </c>
      <c r="M11" s="1">
        <v>13.173877239227201</v>
      </c>
      <c r="N11" s="20">
        <v>468</v>
      </c>
      <c r="O11" s="1">
        <v>19.9973304271698</v>
      </c>
      <c r="P11" s="20">
        <v>465</v>
      </c>
      <c r="Q11" s="1">
        <v>21.0907204151153</v>
      </c>
      <c r="R11" s="20">
        <v>469</v>
      </c>
      <c r="S11" s="1">
        <v>15.45587849617</v>
      </c>
      <c r="T11" s="20">
        <v>449</v>
      </c>
      <c r="U11" s="1">
        <v>25.231394767761198</v>
      </c>
      <c r="V11" s="20">
        <v>460</v>
      </c>
      <c r="W11" s="1">
        <v>20.018642425537099</v>
      </c>
      <c r="X11" s="20">
        <v>407</v>
      </c>
      <c r="Y11" s="1">
        <v>23.884432315826398</v>
      </c>
      <c r="Z11" s="20">
        <v>516</v>
      </c>
      <c r="AA11" s="1">
        <v>41.399546861648503</v>
      </c>
      <c r="AB11" s="20">
        <v>541</v>
      </c>
      <c r="AC11" s="1">
        <v>35.258001327514599</v>
      </c>
      <c r="AD11" s="20">
        <v>664</v>
      </c>
      <c r="AE11" s="1">
        <v>54.946225404739302</v>
      </c>
      <c r="AF11" s="18"/>
      <c r="AL11" s="6"/>
    </row>
    <row r="12" spans="1:39" ht="15.6" x14ac:dyDescent="0.25">
      <c r="A12" s="31"/>
      <c r="B12" s="20">
        <v>370</v>
      </c>
      <c r="C12" s="1">
        <v>12.215262413024901</v>
      </c>
      <c r="D12" s="20">
        <v>342</v>
      </c>
      <c r="E12" s="1">
        <v>11.9873230457305</v>
      </c>
      <c r="F12" s="20">
        <v>345</v>
      </c>
      <c r="G12" s="1">
        <v>8.2371642589569092</v>
      </c>
      <c r="H12" s="20">
        <v>323</v>
      </c>
      <c r="I12" s="1">
        <v>15.6696107387542</v>
      </c>
      <c r="J12" s="20">
        <v>390</v>
      </c>
      <c r="K12" s="1">
        <v>11.044749498367301</v>
      </c>
      <c r="L12" s="20">
        <v>324</v>
      </c>
      <c r="M12" s="1">
        <v>13.234512805938699</v>
      </c>
      <c r="N12" s="20">
        <v>457</v>
      </c>
      <c r="O12" s="1">
        <v>22.038062810897799</v>
      </c>
      <c r="P12" s="20">
        <v>483</v>
      </c>
      <c r="Q12" s="1">
        <v>21.1946682929992</v>
      </c>
      <c r="R12" s="20">
        <v>418</v>
      </c>
      <c r="S12" s="1">
        <v>15.44753241539</v>
      </c>
      <c r="T12" s="20">
        <v>467</v>
      </c>
      <c r="U12" s="1">
        <v>25.7752366065979</v>
      </c>
      <c r="V12" s="20">
        <v>479</v>
      </c>
      <c r="W12" s="1">
        <v>22.125927925109799</v>
      </c>
      <c r="X12" s="20">
        <v>355</v>
      </c>
      <c r="Y12" s="1">
        <v>24.9004564285278</v>
      </c>
      <c r="Z12" s="20">
        <v>538</v>
      </c>
      <c r="AA12" s="1">
        <v>38.100999593734699</v>
      </c>
      <c r="AB12" s="20">
        <v>546</v>
      </c>
      <c r="AC12" s="1">
        <v>32.316212415695098</v>
      </c>
      <c r="AD12" s="20">
        <v>610</v>
      </c>
      <c r="AE12" s="1">
        <v>57.264972448348999</v>
      </c>
      <c r="AF12" s="18"/>
      <c r="AL12" s="6"/>
    </row>
    <row r="13" spans="1:39" ht="15.6" x14ac:dyDescent="0.25">
      <c r="A13" s="31" t="s">
        <v>38</v>
      </c>
      <c r="B13" s="20">
        <v>352</v>
      </c>
      <c r="C13" s="1">
        <v>1.18997550010681</v>
      </c>
      <c r="D13" s="20">
        <v>394</v>
      </c>
      <c r="E13" s="1">
        <v>1.1763098239898599</v>
      </c>
      <c r="F13" s="20">
        <v>382</v>
      </c>
      <c r="G13" s="1">
        <v>0.85595679283142001</v>
      </c>
      <c r="H13" s="20">
        <v>379</v>
      </c>
      <c r="I13" s="1">
        <v>1.6229708194732599</v>
      </c>
      <c r="J13" s="20">
        <v>465</v>
      </c>
      <c r="K13" s="1">
        <v>1.1619453430175699</v>
      </c>
      <c r="L13" s="20">
        <v>318</v>
      </c>
      <c r="M13" s="1">
        <v>1.2552146911621</v>
      </c>
      <c r="N13" s="20">
        <v>501</v>
      </c>
      <c r="O13" s="1">
        <v>2.0277125835418701</v>
      </c>
      <c r="P13" s="20">
        <v>505</v>
      </c>
      <c r="Q13" s="1">
        <v>2.1584367752075102</v>
      </c>
      <c r="R13" s="20">
        <v>471</v>
      </c>
      <c r="S13" s="1">
        <v>1.5838162899017301</v>
      </c>
      <c r="T13" s="20">
        <v>491</v>
      </c>
      <c r="U13" s="1">
        <v>2.5895001888275102</v>
      </c>
      <c r="V13" s="20">
        <v>527</v>
      </c>
      <c r="W13" s="1">
        <v>2.0465571880340501</v>
      </c>
      <c r="X13" s="20">
        <v>458</v>
      </c>
      <c r="Y13" s="1">
        <v>2.27190709114074</v>
      </c>
      <c r="Z13" s="20">
        <v>602</v>
      </c>
      <c r="AA13" s="1">
        <v>3.7249689102172798</v>
      </c>
      <c r="AB13" s="20">
        <v>568</v>
      </c>
      <c r="AC13" s="1">
        <v>3.3809058666229199</v>
      </c>
      <c r="AD13" s="20">
        <v>733</v>
      </c>
      <c r="AE13" s="1">
        <v>5.5112099647521902</v>
      </c>
      <c r="AF13" s="18"/>
      <c r="AL13" s="6"/>
    </row>
    <row r="14" spans="1:39" ht="15.6" x14ac:dyDescent="0.25">
      <c r="A14" s="31"/>
      <c r="B14" s="20">
        <v>357</v>
      </c>
      <c r="C14" s="1">
        <v>1.1945784091949401</v>
      </c>
      <c r="D14" s="20">
        <v>380</v>
      </c>
      <c r="E14" s="1">
        <v>1.13251757621765</v>
      </c>
      <c r="F14" s="20">
        <v>394</v>
      </c>
      <c r="G14" s="1">
        <v>0.82642817497253396</v>
      </c>
      <c r="H14" s="20">
        <v>388</v>
      </c>
      <c r="I14" s="1">
        <v>1.59328293800354</v>
      </c>
      <c r="J14" s="20">
        <v>415</v>
      </c>
      <c r="K14" s="1">
        <v>1.1564636230468699</v>
      </c>
      <c r="L14" s="20">
        <v>334</v>
      </c>
      <c r="M14" s="1">
        <v>1.29982733726501</v>
      </c>
      <c r="N14" s="20">
        <v>517</v>
      </c>
      <c r="O14" s="1">
        <v>1.98830938339233</v>
      </c>
      <c r="P14" s="20">
        <v>473</v>
      </c>
      <c r="Q14" s="1">
        <v>2.2840316295623699</v>
      </c>
      <c r="R14" s="20">
        <v>505</v>
      </c>
      <c r="S14" s="1">
        <v>1.64018082618713</v>
      </c>
      <c r="T14" s="20">
        <v>483</v>
      </c>
      <c r="U14" s="1">
        <v>2.67513799667358</v>
      </c>
      <c r="V14" s="20">
        <v>570</v>
      </c>
      <c r="W14" s="1">
        <v>2.0858840942382799</v>
      </c>
      <c r="X14" s="20">
        <v>451</v>
      </c>
      <c r="Y14" s="1">
        <v>2.28566193580627</v>
      </c>
      <c r="Z14" s="20">
        <v>597</v>
      </c>
      <c r="AA14" s="1">
        <v>3.85222887992858</v>
      </c>
      <c r="AB14" s="20">
        <v>610</v>
      </c>
      <c r="AC14" s="1">
        <v>3.5029850006103498</v>
      </c>
      <c r="AD14" s="20">
        <v>681</v>
      </c>
      <c r="AE14" s="1">
        <v>5.6154451370239196</v>
      </c>
      <c r="AF14" s="18"/>
      <c r="AL14" s="6"/>
    </row>
    <row r="15" spans="1:39" ht="15.6" x14ac:dyDescent="0.25">
      <c r="A15" s="31"/>
      <c r="B15" s="20">
        <v>376</v>
      </c>
      <c r="C15" s="1">
        <v>1.1786425113677901</v>
      </c>
      <c r="D15" s="20">
        <v>423</v>
      </c>
      <c r="E15" s="1">
        <v>1.1297059059143</v>
      </c>
      <c r="F15" s="20">
        <v>379</v>
      </c>
      <c r="G15" s="1">
        <v>0.87489366531372004</v>
      </c>
      <c r="H15" s="20">
        <v>388</v>
      </c>
      <c r="I15" s="1">
        <v>1.59566903114318</v>
      </c>
      <c r="J15" s="20">
        <v>413</v>
      </c>
      <c r="K15" s="1">
        <v>1.11206674575805</v>
      </c>
      <c r="L15" s="20">
        <v>335</v>
      </c>
      <c r="M15" s="1">
        <v>1.2870454788207999</v>
      </c>
      <c r="N15" s="20">
        <v>480</v>
      </c>
      <c r="O15" s="1">
        <v>2.0351853370666499</v>
      </c>
      <c r="P15" s="20">
        <v>503</v>
      </c>
      <c r="Q15" s="1">
        <v>2.36028575897216</v>
      </c>
      <c r="R15" s="20">
        <v>465</v>
      </c>
      <c r="S15" s="1">
        <v>1.6210522651672301</v>
      </c>
      <c r="T15" s="20">
        <v>477</v>
      </c>
      <c r="U15" s="1">
        <v>2.64478540420532</v>
      </c>
      <c r="V15" s="20">
        <v>551</v>
      </c>
      <c r="W15" s="1">
        <v>2.0677828788757302</v>
      </c>
      <c r="X15" s="20">
        <v>432</v>
      </c>
      <c r="Y15" s="1">
        <v>2.3094305992126398</v>
      </c>
      <c r="Z15" s="20">
        <v>606</v>
      </c>
      <c r="AA15" s="1">
        <v>3.96536064147949</v>
      </c>
      <c r="AB15" s="20">
        <v>598</v>
      </c>
      <c r="AC15" s="1">
        <v>3.4893023967742902</v>
      </c>
      <c r="AD15" s="20">
        <v>744</v>
      </c>
      <c r="AE15" s="1">
        <v>5.5544929504394496</v>
      </c>
      <c r="AF15" s="18"/>
      <c r="AL15" s="6"/>
    </row>
    <row r="16" spans="1:39" ht="15.6" x14ac:dyDescent="0.25">
      <c r="A16" s="31"/>
      <c r="B16" s="20">
        <v>392</v>
      </c>
      <c r="C16" s="1">
        <v>1.1615848541259699</v>
      </c>
      <c r="D16" s="20">
        <v>405</v>
      </c>
      <c r="E16" s="1">
        <v>1.13133001327514</v>
      </c>
      <c r="F16" s="20">
        <v>396</v>
      </c>
      <c r="G16" s="1">
        <v>0.859702348709106</v>
      </c>
      <c r="H16" s="20">
        <v>371</v>
      </c>
      <c r="I16" s="1">
        <v>1.60781621932983</v>
      </c>
      <c r="J16" s="20">
        <v>459</v>
      </c>
      <c r="K16" s="1">
        <v>1.1160190105438199</v>
      </c>
      <c r="L16" s="20">
        <v>347</v>
      </c>
      <c r="M16" s="1">
        <v>1.2598474025726301</v>
      </c>
      <c r="N16" s="20">
        <v>465</v>
      </c>
      <c r="O16" s="1">
        <v>2.0042345523834202</v>
      </c>
      <c r="P16" s="20">
        <v>508</v>
      </c>
      <c r="Q16" s="1">
        <v>2.2727255821228001</v>
      </c>
      <c r="R16" s="20">
        <v>446</v>
      </c>
      <c r="S16" s="1">
        <v>1.65680408477783</v>
      </c>
      <c r="T16" s="20">
        <v>481</v>
      </c>
      <c r="U16" s="1">
        <v>2.5814030170440598</v>
      </c>
      <c r="V16" s="20">
        <v>539</v>
      </c>
      <c r="W16" s="1">
        <v>2.1137704849243102</v>
      </c>
      <c r="X16" s="20">
        <v>452</v>
      </c>
      <c r="Y16" s="1">
        <v>2.2627923488616899</v>
      </c>
      <c r="Z16" s="20">
        <v>593</v>
      </c>
      <c r="AA16" s="1">
        <v>3.7844021320343</v>
      </c>
      <c r="AB16" s="20">
        <v>630</v>
      </c>
      <c r="AC16" s="1">
        <v>3.47877025604248</v>
      </c>
      <c r="AD16" s="20">
        <v>670</v>
      </c>
      <c r="AE16" s="1">
        <v>5.4924650192260698</v>
      </c>
      <c r="AF16" s="18"/>
      <c r="AL16" s="6"/>
    </row>
    <row r="17" spans="1:38" ht="15.6" x14ac:dyDescent="0.25">
      <c r="A17" s="31"/>
      <c r="B17" s="20">
        <v>390</v>
      </c>
      <c r="C17" s="1">
        <v>1.1952610015869101</v>
      </c>
      <c r="D17" s="20">
        <v>400</v>
      </c>
      <c r="E17" s="1">
        <v>1.17969894409179</v>
      </c>
      <c r="F17" s="20">
        <v>385</v>
      </c>
      <c r="G17" s="1">
        <v>0.87130880355834905</v>
      </c>
      <c r="H17" s="20">
        <v>392</v>
      </c>
      <c r="I17" s="1">
        <v>1.6766262054443299</v>
      </c>
      <c r="J17" s="20">
        <v>397</v>
      </c>
      <c r="K17" s="1">
        <v>1.1154251098632799</v>
      </c>
      <c r="L17" s="20">
        <v>308</v>
      </c>
      <c r="M17" s="1">
        <v>1.32281565666198</v>
      </c>
      <c r="N17" s="20">
        <v>513</v>
      </c>
      <c r="O17" s="1">
        <v>2.0657141208648602</v>
      </c>
      <c r="P17" s="20">
        <v>445</v>
      </c>
      <c r="Q17" s="1">
        <v>2.1931991577148402</v>
      </c>
      <c r="R17" s="20">
        <v>461</v>
      </c>
      <c r="S17" s="1">
        <v>1.61946678161621</v>
      </c>
      <c r="T17" s="20">
        <v>480</v>
      </c>
      <c r="U17" s="1">
        <v>2.5614557266235298</v>
      </c>
      <c r="V17" s="20">
        <v>520</v>
      </c>
      <c r="W17" s="1">
        <v>2.04927277565002</v>
      </c>
      <c r="X17" s="20">
        <v>461</v>
      </c>
      <c r="Y17" s="1">
        <v>2.1971962451934801</v>
      </c>
      <c r="Z17" s="20">
        <v>594</v>
      </c>
      <c r="AA17" s="1">
        <v>3.7814047336578298</v>
      </c>
      <c r="AB17" s="20">
        <v>603</v>
      </c>
      <c r="AC17" s="1">
        <v>3.5181674957275302</v>
      </c>
      <c r="AD17" s="20">
        <v>744</v>
      </c>
      <c r="AE17" s="1">
        <v>5.5732326507568297</v>
      </c>
      <c r="AF17" s="18"/>
      <c r="AL17" s="6"/>
    </row>
    <row r="18" spans="1:38" ht="15.6" x14ac:dyDescent="0.25">
      <c r="A18" s="31" t="s">
        <v>39</v>
      </c>
      <c r="B18" s="20">
        <v>380</v>
      </c>
      <c r="C18" s="1">
        <v>1.2366919517517001</v>
      </c>
      <c r="D18" s="20">
        <v>398</v>
      </c>
      <c r="E18" s="1">
        <v>1.1460819244384699</v>
      </c>
      <c r="F18" s="20">
        <v>384</v>
      </c>
      <c r="G18" s="1">
        <v>0.85732913017272905</v>
      </c>
      <c r="H18" s="20">
        <v>361</v>
      </c>
      <c r="I18" s="1">
        <v>1.662841796875</v>
      </c>
      <c r="J18" s="20">
        <v>480</v>
      </c>
      <c r="K18" s="1">
        <v>1.11279821395874</v>
      </c>
      <c r="L18" s="20">
        <v>346</v>
      </c>
      <c r="M18" s="1">
        <v>1.27355980873107</v>
      </c>
      <c r="N18" s="20">
        <v>525</v>
      </c>
      <c r="O18" s="1">
        <v>2.0479071140289302</v>
      </c>
      <c r="P18" s="20">
        <v>549</v>
      </c>
      <c r="Q18" s="1">
        <v>2.1582605838775599</v>
      </c>
      <c r="R18" s="20">
        <v>507</v>
      </c>
      <c r="S18" s="1">
        <v>1.52623391151428</v>
      </c>
      <c r="T18" s="20">
        <v>478</v>
      </c>
      <c r="U18" s="1">
        <v>2.7177987098693799</v>
      </c>
      <c r="V18" s="20">
        <v>500</v>
      </c>
      <c r="W18" s="1">
        <v>2.0187289714813201</v>
      </c>
      <c r="X18" s="20">
        <v>436</v>
      </c>
      <c r="Y18" s="1">
        <v>2.36827063560485</v>
      </c>
      <c r="Z18" s="20">
        <v>616</v>
      </c>
      <c r="AA18" s="1">
        <v>3.8572587966918901</v>
      </c>
      <c r="AB18" s="20">
        <v>651</v>
      </c>
      <c r="AC18" s="1">
        <v>3.4530477523803702</v>
      </c>
      <c r="AD18" s="20">
        <v>797</v>
      </c>
      <c r="AE18" s="1">
        <v>5.3123445510864196</v>
      </c>
      <c r="AF18" s="18"/>
      <c r="AL18" s="6"/>
    </row>
    <row r="19" spans="1:38" ht="15.6" x14ac:dyDescent="0.25">
      <c r="A19" s="31"/>
      <c r="B19" s="20">
        <v>398</v>
      </c>
      <c r="C19" s="1">
        <v>1.21145462989807</v>
      </c>
      <c r="D19" s="20">
        <v>351</v>
      </c>
      <c r="E19" s="1">
        <v>1.1319730281829801</v>
      </c>
      <c r="F19" s="20">
        <v>372</v>
      </c>
      <c r="G19" s="1">
        <v>0.862043857574462</v>
      </c>
      <c r="H19" s="20">
        <v>380</v>
      </c>
      <c r="I19" s="1">
        <v>1.60211730003356</v>
      </c>
      <c r="J19" s="20">
        <v>442</v>
      </c>
      <c r="K19" s="1">
        <v>1.2686116695403999</v>
      </c>
      <c r="L19" s="20">
        <v>348</v>
      </c>
      <c r="M19" s="1">
        <v>1.2585740089416499</v>
      </c>
      <c r="N19" s="20">
        <v>490</v>
      </c>
      <c r="O19" s="1">
        <v>2.1006953716278001</v>
      </c>
      <c r="P19" s="20">
        <v>478</v>
      </c>
      <c r="Q19" s="1">
        <v>2.21942687034606</v>
      </c>
      <c r="R19" s="20">
        <v>479</v>
      </c>
      <c r="S19" s="1">
        <v>1.5609860420227</v>
      </c>
      <c r="T19" s="20">
        <v>487</v>
      </c>
      <c r="U19" s="1">
        <v>2.5787360668182302</v>
      </c>
      <c r="V19" s="20">
        <v>518</v>
      </c>
      <c r="W19" s="1">
        <v>1.9908926486968901</v>
      </c>
      <c r="X19" s="20">
        <v>409</v>
      </c>
      <c r="Y19" s="1">
        <v>2.3247265815734801</v>
      </c>
      <c r="Z19" s="20">
        <v>618</v>
      </c>
      <c r="AA19" s="1">
        <v>3.6895773410797101</v>
      </c>
      <c r="AB19" s="20">
        <v>631</v>
      </c>
      <c r="AC19" s="1">
        <v>3.5349547863006499</v>
      </c>
      <c r="AD19" s="20">
        <v>761</v>
      </c>
      <c r="AE19" s="1">
        <v>5.3007264137268004</v>
      </c>
      <c r="AF19" s="18"/>
      <c r="AL19" s="6"/>
    </row>
    <row r="20" spans="1:38" ht="15.6" x14ac:dyDescent="0.25">
      <c r="A20" s="31"/>
      <c r="B20" s="20">
        <v>398</v>
      </c>
      <c r="C20" s="1">
        <v>1.1775712966918901</v>
      </c>
      <c r="D20" s="20">
        <v>414</v>
      </c>
      <c r="E20" s="1">
        <v>1.1004729270935001</v>
      </c>
      <c r="F20" s="20">
        <v>388</v>
      </c>
      <c r="G20" s="1">
        <v>0.80955743789672796</v>
      </c>
      <c r="H20" s="20">
        <v>410</v>
      </c>
      <c r="I20" s="1">
        <v>1.61707544326782</v>
      </c>
      <c r="J20" s="20">
        <v>437</v>
      </c>
      <c r="K20" s="1">
        <v>1.1306965351104701</v>
      </c>
      <c r="L20" s="20">
        <v>343</v>
      </c>
      <c r="M20" s="1">
        <v>1.2925212383270199</v>
      </c>
      <c r="N20" s="20">
        <v>508</v>
      </c>
      <c r="O20" s="1">
        <v>2.0188205242156898</v>
      </c>
      <c r="P20" s="20">
        <v>510</v>
      </c>
      <c r="Q20" s="1">
        <v>2.1636939048767001</v>
      </c>
      <c r="R20" s="20">
        <v>426</v>
      </c>
      <c r="S20" s="1">
        <v>1.64061903953552</v>
      </c>
      <c r="T20" s="20">
        <v>491</v>
      </c>
      <c r="U20" s="1">
        <v>2.6571729183196999</v>
      </c>
      <c r="V20" s="20">
        <v>529</v>
      </c>
      <c r="W20" s="1">
        <v>2.0388429164886399</v>
      </c>
      <c r="X20" s="20">
        <v>461</v>
      </c>
      <c r="Y20" s="1">
        <v>2.27037453651428</v>
      </c>
      <c r="Z20" s="20">
        <v>576</v>
      </c>
      <c r="AA20" s="1">
        <v>3.8963627815246502</v>
      </c>
      <c r="AB20" s="20">
        <v>609</v>
      </c>
      <c r="AC20" s="1">
        <v>3.3288586139678902</v>
      </c>
      <c r="AD20" s="20">
        <v>794</v>
      </c>
      <c r="AE20" s="1">
        <v>5.3731956481933496</v>
      </c>
      <c r="AF20" s="18"/>
      <c r="AL20" s="6"/>
    </row>
    <row r="21" spans="1:38" ht="15.6" x14ac:dyDescent="0.25">
      <c r="A21" s="31"/>
      <c r="B21" s="20">
        <v>398</v>
      </c>
      <c r="C21" s="1">
        <v>1.2250447273254299</v>
      </c>
      <c r="D21" s="20">
        <v>398</v>
      </c>
      <c r="E21" s="1">
        <v>1.1624224185943599</v>
      </c>
      <c r="F21" s="20">
        <v>372</v>
      </c>
      <c r="G21" s="1">
        <v>0.85644650459289495</v>
      </c>
      <c r="H21" s="20">
        <v>399</v>
      </c>
      <c r="I21" s="1">
        <v>1.6629381179809499</v>
      </c>
      <c r="J21" s="20">
        <v>471</v>
      </c>
      <c r="K21" s="1">
        <v>1.16352319717407</v>
      </c>
      <c r="L21" s="20">
        <v>335</v>
      </c>
      <c r="M21" s="1">
        <v>1.2647457122802701</v>
      </c>
      <c r="N21" s="20">
        <v>446</v>
      </c>
      <c r="O21" s="1">
        <v>2.05944347381591</v>
      </c>
      <c r="P21" s="20">
        <v>513</v>
      </c>
      <c r="Q21" s="1">
        <v>2.1444923877715998</v>
      </c>
      <c r="R21" s="20">
        <v>447</v>
      </c>
      <c r="S21" s="1">
        <v>1.62282013893127</v>
      </c>
      <c r="T21" s="20">
        <v>450</v>
      </c>
      <c r="U21" s="1">
        <v>2.65143394470214</v>
      </c>
      <c r="V21" s="20">
        <v>532</v>
      </c>
      <c r="W21" s="1">
        <v>2.0554575920104901</v>
      </c>
      <c r="X21" s="20">
        <v>462</v>
      </c>
      <c r="Y21" s="1">
        <v>2.35785579681396</v>
      </c>
      <c r="Z21" s="20">
        <v>608</v>
      </c>
      <c r="AA21" s="1">
        <v>3.8454787731170601</v>
      </c>
      <c r="AB21" s="20">
        <v>617</v>
      </c>
      <c r="AC21" s="1">
        <v>3.5011739730834899</v>
      </c>
      <c r="AD21" s="20">
        <v>709</v>
      </c>
      <c r="AE21" s="1">
        <v>5.53470587730407</v>
      </c>
      <c r="AF21" s="18"/>
      <c r="AL21" s="6"/>
    </row>
    <row r="22" spans="1:38" ht="15.6" x14ac:dyDescent="0.25">
      <c r="A22" s="31"/>
      <c r="B22" s="20">
        <v>414</v>
      </c>
      <c r="C22" s="1">
        <v>1.1923089027404701</v>
      </c>
      <c r="D22" s="20">
        <v>395</v>
      </c>
      <c r="E22" s="1">
        <v>1.1481308937072701</v>
      </c>
      <c r="F22" s="20">
        <v>362</v>
      </c>
      <c r="G22" s="1">
        <v>0.83968043327331499</v>
      </c>
      <c r="H22" s="20">
        <v>391</v>
      </c>
      <c r="I22" s="1">
        <v>1.61749219894409</v>
      </c>
      <c r="J22" s="20">
        <v>424</v>
      </c>
      <c r="K22" s="1">
        <v>1.14551258087158</v>
      </c>
      <c r="L22" s="20">
        <v>347</v>
      </c>
      <c r="M22" s="1">
        <v>1.2718975543975799</v>
      </c>
      <c r="N22" s="20">
        <v>482</v>
      </c>
      <c r="O22" s="1">
        <v>2.0998470783233598</v>
      </c>
      <c r="P22" s="20">
        <v>524</v>
      </c>
      <c r="Q22" s="1">
        <v>2.1660516262054399</v>
      </c>
      <c r="R22" s="20">
        <v>478</v>
      </c>
      <c r="S22" s="1">
        <v>1.58988380432128</v>
      </c>
      <c r="T22" s="20">
        <v>481</v>
      </c>
      <c r="U22" s="1">
        <v>2.67784476280212</v>
      </c>
      <c r="V22" s="20">
        <v>521</v>
      </c>
      <c r="W22" s="1">
        <v>2.0055029392242401</v>
      </c>
      <c r="X22" s="20">
        <v>443</v>
      </c>
      <c r="Y22" s="1">
        <v>2.2609052658081001</v>
      </c>
      <c r="Z22" s="20">
        <v>617</v>
      </c>
      <c r="AA22" s="1">
        <v>3.80737924575805</v>
      </c>
      <c r="AB22" s="20">
        <v>609</v>
      </c>
      <c r="AC22" s="1">
        <v>3.3118002414703298</v>
      </c>
      <c r="AD22" s="20">
        <v>701</v>
      </c>
      <c r="AE22" s="1">
        <v>5.7437899112701398</v>
      </c>
      <c r="AF22" s="18"/>
      <c r="AL22" s="6"/>
    </row>
    <row r="25" spans="1:38" x14ac:dyDescent="0.25">
      <c r="B25" s="1" t="s">
        <v>0</v>
      </c>
      <c r="C25" s="1">
        <f>MAX(AVERAGE(C3:C7),AVERAGE(C8:C12),AVERAGE(C13:C17),AVERAGE(C18:C22))</f>
        <v>12.560410070419262</v>
      </c>
    </row>
    <row r="26" spans="1:38" ht="14.4" thickBot="1" x14ac:dyDescent="0.3">
      <c r="B26" s="1" t="s">
        <v>1</v>
      </c>
      <c r="C26" s="1">
        <f>MAX(AVERAGE(E3:E7),AVERAGE(E8:E12),AVERAGE(E13:E17),AVERAGE(E18:E22))</f>
        <v>12.13177142143244</v>
      </c>
      <c r="M26" s="2">
        <v>269</v>
      </c>
      <c r="N26" s="2">
        <v>286</v>
      </c>
      <c r="O26" s="2">
        <v>267</v>
      </c>
      <c r="P26" s="2">
        <v>274</v>
      </c>
      <c r="Q26" s="2">
        <v>318</v>
      </c>
      <c r="R26" s="2">
        <v>253</v>
      </c>
      <c r="S26" s="2">
        <v>355</v>
      </c>
      <c r="T26" s="2">
        <v>366</v>
      </c>
      <c r="U26" s="2">
        <v>345</v>
      </c>
      <c r="V26" s="2">
        <v>368</v>
      </c>
      <c r="W26" s="2">
        <v>377</v>
      </c>
      <c r="X26" s="2">
        <v>345</v>
      </c>
      <c r="Y26" s="2">
        <v>445</v>
      </c>
      <c r="Z26" s="2">
        <v>447</v>
      </c>
      <c r="AA26" s="2">
        <v>540</v>
      </c>
    </row>
    <row r="27" spans="1:38" ht="16.8" thickBot="1" x14ac:dyDescent="0.3">
      <c r="B27" s="1" t="s">
        <v>2</v>
      </c>
      <c r="C27" s="1">
        <f>MAX(AVERAGE(G3:G7),AVERAGE(G8:G12),AVERAGE(G13:G17),AVERAGE(G18:G22))</f>
        <v>8.4057559490203779</v>
      </c>
      <c r="G27" s="14" t="s">
        <v>20</v>
      </c>
      <c r="H27" s="15" t="s">
        <v>32</v>
      </c>
      <c r="I27" s="15" t="s">
        <v>33</v>
      </c>
      <c r="J27" s="15" t="s">
        <v>34</v>
      </c>
      <c r="M27" s="2">
        <f>MIN(B3:B7)</f>
        <v>324</v>
      </c>
      <c r="N27" s="2">
        <f>MIN(D3:D7)</f>
        <v>327</v>
      </c>
      <c r="O27" s="2">
        <f>MIN(F3:F7)</f>
        <v>312</v>
      </c>
      <c r="P27" s="2">
        <f>MIN(H3:H7)</f>
        <v>326</v>
      </c>
      <c r="Q27" s="2">
        <f>MIN(J3:J7)</f>
        <v>344</v>
      </c>
      <c r="R27" s="2">
        <f>MIN(L3:L7)</f>
        <v>273</v>
      </c>
      <c r="S27" s="2">
        <f>MIN(N3:N7)</f>
        <v>430</v>
      </c>
      <c r="T27" s="2">
        <f>MIN(P3:P7)</f>
        <v>389</v>
      </c>
      <c r="U27" s="2">
        <f>MIN(R3:R7)</f>
        <v>396</v>
      </c>
      <c r="V27" s="2">
        <f>MIN(T3:T7)</f>
        <v>390</v>
      </c>
      <c r="W27" s="2">
        <f>MIN(V3:V7)</f>
        <v>423</v>
      </c>
      <c r="X27" s="2">
        <f>MIN(X3:X7)</f>
        <v>377</v>
      </c>
      <c r="Y27" s="2">
        <f>MIN(Z3:Z7)</f>
        <v>507</v>
      </c>
      <c r="Z27" s="2">
        <f>MIN(AB3:AB7)</f>
        <v>536</v>
      </c>
      <c r="AA27" s="2">
        <f>MIN(AD3:AD7)</f>
        <v>621</v>
      </c>
    </row>
    <row r="28" spans="1:38" x14ac:dyDescent="0.25">
      <c r="B28" s="1" t="s">
        <v>3</v>
      </c>
      <c r="C28" s="1">
        <f>MAX(AVERAGE(I3:I7),AVERAGE(I8:I12),AVERAGE(I13:I17),AVERAGE(I18:I22))</f>
        <v>16.48496584892268</v>
      </c>
      <c r="G28" s="16">
        <v>1</v>
      </c>
      <c r="H28" s="16">
        <v>13.717333330000001</v>
      </c>
      <c r="I28" s="16">
        <v>14.797333330000001</v>
      </c>
      <c r="J28" s="16">
        <v>15.362666669999999</v>
      </c>
      <c r="M28" s="2">
        <f>MIN(B8:B12)</f>
        <v>343</v>
      </c>
      <c r="N28" s="2">
        <f>MIN(D8:D12)</f>
        <v>342</v>
      </c>
      <c r="O28" s="2">
        <f>MIN(F8:F12)</f>
        <v>345</v>
      </c>
      <c r="P28" s="2">
        <f>MIN(H8:H12)</f>
        <v>317</v>
      </c>
      <c r="Q28" s="2">
        <f>MIN(J8:J12)</f>
        <v>354</v>
      </c>
      <c r="R28" s="2">
        <f>MIN(L8:L12)</f>
        <v>299</v>
      </c>
      <c r="S28" s="2">
        <f>MIN(N8:N12)</f>
        <v>406</v>
      </c>
      <c r="T28" s="2">
        <f>MIN(P8:P12)</f>
        <v>421</v>
      </c>
      <c r="U28" s="2">
        <f>MIN(R8:R12)</f>
        <v>418</v>
      </c>
      <c r="V28" s="2">
        <f>MIN(T8:T12)</f>
        <v>422</v>
      </c>
      <c r="W28" s="2">
        <f>MIN(V8:V12)</f>
        <v>425</v>
      </c>
      <c r="X28" s="2">
        <f>MIN(X8:X12)</f>
        <v>355</v>
      </c>
      <c r="Y28" s="2">
        <f>MIN(Z8:Z12)</f>
        <v>509</v>
      </c>
      <c r="Z28" s="2">
        <f>MIN(AB8:AB12)</f>
        <v>541</v>
      </c>
      <c r="AA28" s="2">
        <f>MIN(AD8:AD12)</f>
        <v>610</v>
      </c>
    </row>
    <row r="29" spans="1:38" x14ac:dyDescent="0.25">
      <c r="B29" s="1" t="s">
        <v>4</v>
      </c>
      <c r="C29" s="1">
        <f>MAX(AVERAGE(K3:K7),AVERAGE(K8:K12),AVERAGE(K13:K17),AVERAGE(K18:K22))</f>
        <v>11.62314696311944</v>
      </c>
      <c r="G29" s="16">
        <v>2</v>
      </c>
      <c r="H29" s="16">
        <v>15.013333340000001</v>
      </c>
      <c r="I29" s="16">
        <v>14.637333330000001</v>
      </c>
      <c r="J29" s="16">
        <v>14.712</v>
      </c>
      <c r="M29" s="2">
        <f>MIN(B13:B17)</f>
        <v>352</v>
      </c>
      <c r="N29" s="2">
        <f>MIN(D13:D17)</f>
        <v>380</v>
      </c>
      <c r="O29" s="2">
        <f>MIN(F13:F17)</f>
        <v>379</v>
      </c>
      <c r="P29" s="2">
        <f>MIN(H13:H17)</f>
        <v>371</v>
      </c>
      <c r="Q29" s="2">
        <f>MIN(J13:J17)</f>
        <v>397</v>
      </c>
      <c r="R29" s="2">
        <f>MIN(L13:L17)</f>
        <v>308</v>
      </c>
      <c r="S29" s="2">
        <f>MIN(N13:N17)</f>
        <v>465</v>
      </c>
      <c r="T29" s="2">
        <f>MIN(P13:P17)</f>
        <v>445</v>
      </c>
      <c r="U29" s="2">
        <f>MIN(R13:R17)</f>
        <v>446</v>
      </c>
      <c r="V29" s="2">
        <f>MIN(T13:T17)</f>
        <v>477</v>
      </c>
      <c r="W29" s="2">
        <f>MIN(V13:V17)</f>
        <v>520</v>
      </c>
      <c r="X29" s="2">
        <f>MIN(X13:X17)</f>
        <v>432</v>
      </c>
      <c r="Y29" s="2">
        <f>MIN(Z13:Z17)</f>
        <v>593</v>
      </c>
      <c r="Z29" s="2">
        <f>MIN(AB13:AB17)</f>
        <v>568</v>
      </c>
      <c r="AA29" s="2">
        <f>MIN(AD13:AD17)</f>
        <v>670</v>
      </c>
    </row>
    <row r="30" spans="1:38" x14ac:dyDescent="0.25">
      <c r="B30" s="1" t="s">
        <v>5</v>
      </c>
      <c r="C30" s="1">
        <f>MAX(AVERAGE(M3:M7),AVERAGE(M8:M12),AVERAGE(M13:M17),AVERAGE(M18:M22))</f>
        <v>12.929079866409262</v>
      </c>
      <c r="G30" s="16">
        <v>3</v>
      </c>
      <c r="H30" s="16">
        <v>14.75733333</v>
      </c>
      <c r="I30" s="16">
        <v>15.57066667</v>
      </c>
      <c r="J30" s="16">
        <v>14.786666670000001</v>
      </c>
      <c r="M30" s="2">
        <f>MIN(B18:B22)</f>
        <v>380</v>
      </c>
      <c r="N30" s="2">
        <f>MIN(D18:D22)</f>
        <v>351</v>
      </c>
      <c r="O30" s="2">
        <f>MIN(F18:F22)</f>
        <v>362</v>
      </c>
      <c r="P30" s="2">
        <f>MIN(H18:H22)</f>
        <v>361</v>
      </c>
      <c r="Q30" s="2">
        <f>MIN(J18:J22)</f>
        <v>424</v>
      </c>
      <c r="R30" s="2">
        <f>MIN(L18:L22)</f>
        <v>335</v>
      </c>
      <c r="S30" s="2">
        <f>MIN(N18:N22)</f>
        <v>446</v>
      </c>
      <c r="T30" s="2">
        <f>MIN(P18:P22)</f>
        <v>478</v>
      </c>
      <c r="U30" s="2">
        <f>MIN(R18:R22)</f>
        <v>426</v>
      </c>
      <c r="V30" s="2">
        <f>MIN(T18:T22)</f>
        <v>450</v>
      </c>
      <c r="W30" s="2">
        <f>MIN(V18:V22)</f>
        <v>500</v>
      </c>
      <c r="X30" s="2">
        <f>MIN(X18:X22)</f>
        <v>409</v>
      </c>
      <c r="Y30" s="2">
        <f>MIN(Z18:Z22)</f>
        <v>576</v>
      </c>
      <c r="Z30" s="2">
        <f>MIN(AB18:AB22)</f>
        <v>609</v>
      </c>
      <c r="AA30" s="2">
        <f>MIN(AD18:AD22)</f>
        <v>701</v>
      </c>
    </row>
    <row r="31" spans="1:38" x14ac:dyDescent="0.25">
      <c r="B31" s="1" t="s">
        <v>6</v>
      </c>
      <c r="C31" s="1">
        <f>MAX(AVERAGE(O3:O7),AVERAGE(O8:O12),AVERAGE(O13:O17),AVERAGE(O18:O22))</f>
        <v>21.559326124191259</v>
      </c>
      <c r="G31" s="16">
        <v>4</v>
      </c>
      <c r="H31" s="16">
        <v>15.728</v>
      </c>
      <c r="I31" s="16">
        <v>14.393333330000001</v>
      </c>
      <c r="J31" s="16">
        <v>14.087999999999999</v>
      </c>
    </row>
    <row r="32" spans="1:38" x14ac:dyDescent="0.25">
      <c r="B32" s="1" t="s">
        <v>7</v>
      </c>
      <c r="C32" s="1">
        <f>MAX(AVERAGE(Q3:Q7),AVERAGE(Q8:Q12),AVERAGE(Q13:Q17),AVERAGE(Q18:Q22))</f>
        <v>22.432113742828342</v>
      </c>
      <c r="G32" s="16">
        <v>5</v>
      </c>
      <c r="H32" s="16">
        <v>14.696</v>
      </c>
      <c r="I32" s="16">
        <v>14.52266667</v>
      </c>
      <c r="J32" s="16">
        <v>14.962666670000001</v>
      </c>
      <c r="M32" s="2">
        <v>269</v>
      </c>
      <c r="N32" s="2">
        <v>286</v>
      </c>
      <c r="O32" s="2">
        <v>267</v>
      </c>
      <c r="P32" s="2">
        <v>274</v>
      </c>
      <c r="Q32" s="2">
        <v>318</v>
      </c>
      <c r="R32" s="2">
        <v>253</v>
      </c>
      <c r="S32" s="2">
        <v>355</v>
      </c>
      <c r="T32" s="2">
        <v>366</v>
      </c>
      <c r="U32" s="2">
        <v>345</v>
      </c>
      <c r="V32" s="2">
        <v>368</v>
      </c>
      <c r="W32" s="2">
        <v>377</v>
      </c>
      <c r="X32" s="2">
        <v>345</v>
      </c>
      <c r="Y32" s="2">
        <v>445</v>
      </c>
      <c r="Z32" s="2">
        <v>447</v>
      </c>
      <c r="AA32" s="2">
        <v>540</v>
      </c>
    </row>
    <row r="33" spans="1:27" x14ac:dyDescent="0.25">
      <c r="B33" s="1" t="s">
        <v>8</v>
      </c>
      <c r="C33" s="1">
        <f>MAX(AVERAGE(S3:S7),AVERAGE(S8:S12),AVERAGE(S13:S17),AVERAGE(S18:S22))</f>
        <v>16.249727916717482</v>
      </c>
      <c r="G33" s="16" t="s">
        <v>35</v>
      </c>
      <c r="H33" s="16">
        <f>MAX(H28:H32)-MIN(H28:H32)</f>
        <v>2.0106666699999991</v>
      </c>
      <c r="I33" s="16">
        <f>MAX(I28:I32)-MIN(I28:I32)</f>
        <v>1.1773333399999988</v>
      </c>
      <c r="J33" s="16">
        <f t="shared" ref="J33" si="0">MAX(J28:J32)-MIN(J28:J32)</f>
        <v>1.2746666700000002</v>
      </c>
      <c r="M33" s="2">
        <v>324</v>
      </c>
      <c r="N33" s="2">
        <v>327</v>
      </c>
      <c r="O33" s="2">
        <v>312</v>
      </c>
      <c r="P33" s="2">
        <v>326</v>
      </c>
      <c r="Q33" s="2">
        <v>344</v>
      </c>
      <c r="R33" s="2">
        <v>273</v>
      </c>
      <c r="S33" s="2">
        <v>430</v>
      </c>
      <c r="T33" s="2">
        <v>389</v>
      </c>
      <c r="U33" s="2">
        <v>396</v>
      </c>
      <c r="V33" s="2">
        <v>390</v>
      </c>
      <c r="W33" s="2">
        <v>423</v>
      </c>
      <c r="X33" s="2">
        <v>377</v>
      </c>
      <c r="Y33" s="2">
        <v>507</v>
      </c>
      <c r="Z33" s="2">
        <v>536</v>
      </c>
      <c r="AA33" s="2">
        <v>621</v>
      </c>
    </row>
    <row r="34" spans="1:27" ht="14.4" thickBot="1" x14ac:dyDescent="0.3">
      <c r="B34" s="1" t="s">
        <v>9</v>
      </c>
      <c r="C34" s="1">
        <f>MAX(AVERAGE(U3:U7),AVERAGE(U8:U12),AVERAGE(U13:U17),AVERAGE(U18:U22))</f>
        <v>26.310725784301724</v>
      </c>
      <c r="G34" s="17" t="s">
        <v>36</v>
      </c>
      <c r="H34" s="17">
        <v>1</v>
      </c>
      <c r="I34" s="17">
        <v>2</v>
      </c>
      <c r="J34" s="17">
        <v>3</v>
      </c>
      <c r="M34" s="2">
        <v>343</v>
      </c>
      <c r="N34" s="2">
        <v>342</v>
      </c>
      <c r="O34" s="2">
        <v>345</v>
      </c>
      <c r="P34" s="2">
        <v>317</v>
      </c>
      <c r="Q34" s="2">
        <v>354</v>
      </c>
      <c r="R34" s="2">
        <v>299</v>
      </c>
      <c r="S34" s="2">
        <v>406</v>
      </c>
      <c r="T34" s="2">
        <v>421</v>
      </c>
      <c r="U34" s="2">
        <v>418</v>
      </c>
      <c r="V34" s="2">
        <v>422</v>
      </c>
      <c r="W34" s="2">
        <v>425</v>
      </c>
      <c r="X34" s="2">
        <v>355</v>
      </c>
      <c r="Y34" s="2">
        <v>509</v>
      </c>
      <c r="Z34" s="2">
        <v>541</v>
      </c>
      <c r="AA34" s="2">
        <v>610</v>
      </c>
    </row>
    <row r="35" spans="1:27" x14ac:dyDescent="0.25">
      <c r="B35" s="1" t="s">
        <v>10</v>
      </c>
      <c r="C35" s="1">
        <f>MAX(AVERAGE(W3:W7),AVERAGE(W8:W12),AVERAGE(W13:W17),AVERAGE(W18:W22))</f>
        <v>21.529717540740918</v>
      </c>
      <c r="M35" s="2">
        <v>352</v>
      </c>
      <c r="N35" s="2">
        <v>380</v>
      </c>
      <c r="O35" s="2">
        <v>379</v>
      </c>
      <c r="P35" s="2">
        <v>371</v>
      </c>
      <c r="Q35" s="2">
        <v>397</v>
      </c>
      <c r="R35" s="2">
        <v>308</v>
      </c>
      <c r="S35" s="2">
        <v>465</v>
      </c>
      <c r="T35" s="2">
        <v>445</v>
      </c>
      <c r="U35" s="2">
        <v>446</v>
      </c>
      <c r="V35" s="2">
        <v>477</v>
      </c>
      <c r="W35" s="2">
        <v>520</v>
      </c>
      <c r="X35" s="2">
        <v>432</v>
      </c>
      <c r="Y35" s="2">
        <v>593</v>
      </c>
      <c r="Z35" s="2">
        <v>568</v>
      </c>
      <c r="AA35" s="2">
        <v>670</v>
      </c>
    </row>
    <row r="36" spans="1:27" x14ac:dyDescent="0.25">
      <c r="B36" s="1" t="s">
        <v>11</v>
      </c>
      <c r="C36" s="1">
        <f>MAX(AVERAGE(Y3:Y7),AVERAGE(Y8:Y12),AVERAGE(Y13:Y17),AVERAGE(Y18:Y22))</f>
        <v>23.84680113792416</v>
      </c>
      <c r="G36" s="1" t="s">
        <v>20</v>
      </c>
      <c r="H36" s="1" t="s">
        <v>21</v>
      </c>
      <c r="I36" s="1" t="s">
        <v>22</v>
      </c>
      <c r="J36" s="1" t="s">
        <v>23</v>
      </c>
      <c r="M36" s="2">
        <v>380</v>
      </c>
      <c r="N36" s="2">
        <v>351</v>
      </c>
      <c r="O36" s="2">
        <v>362</v>
      </c>
      <c r="P36" s="2">
        <v>361</v>
      </c>
      <c r="Q36" s="2">
        <v>424</v>
      </c>
      <c r="R36" s="2">
        <v>335</v>
      </c>
      <c r="S36" s="2">
        <v>446</v>
      </c>
      <c r="T36" s="2">
        <v>478</v>
      </c>
      <c r="U36" s="2">
        <v>426</v>
      </c>
      <c r="V36" s="2">
        <v>450</v>
      </c>
      <c r="W36" s="2">
        <v>500</v>
      </c>
      <c r="X36" s="2">
        <v>409</v>
      </c>
      <c r="Y36" s="2">
        <v>576</v>
      </c>
      <c r="Z36" s="2">
        <v>609</v>
      </c>
      <c r="AA36" s="2">
        <v>701</v>
      </c>
    </row>
    <row r="37" spans="1:27" x14ac:dyDescent="0.25">
      <c r="B37" s="1" t="s">
        <v>12</v>
      </c>
      <c r="C37" s="1">
        <f>MAX(AVERAGE(AA3:AA7),AVERAGE(AA8:AA12),AVERAGE(AA13:AA17),AVERAGE(AA18:AA22))</f>
        <v>38.979344272613481</v>
      </c>
      <c r="G37" s="1">
        <v>1</v>
      </c>
      <c r="H37" s="1">
        <v>0.69616</v>
      </c>
      <c r="I37" s="1">
        <v>0.54723999999999995</v>
      </c>
      <c r="J37" s="1">
        <v>0.64054</v>
      </c>
    </row>
    <row r="38" spans="1:27" x14ac:dyDescent="0.25">
      <c r="B38" s="21" t="s">
        <v>13</v>
      </c>
      <c r="C38" s="21">
        <f>MAX(AVERAGE(AC3:AC7),AVERAGE(AC8:AC12),AVERAGE(AC13:AC17),AVERAGE(AC18:AC22))</f>
        <v>35.025756788253737</v>
      </c>
      <c r="G38" s="1">
        <v>2</v>
      </c>
      <c r="H38" s="1">
        <v>0.55571999999999999</v>
      </c>
      <c r="I38" s="1">
        <v>0.51222000000000001</v>
      </c>
      <c r="J38" s="1">
        <v>0.50107999999999997</v>
      </c>
      <c r="M38" s="2">
        <f ca="1">3+RAND()*2</f>
        <v>3.0847884661743588</v>
      </c>
      <c r="N38" s="2">
        <f t="shared" ref="N38:O42" ca="1" si="1">3+RAND()*2</f>
        <v>3.0557844373538892</v>
      </c>
      <c r="O38" s="2">
        <f t="shared" ca="1" si="1"/>
        <v>4.3262113569388774</v>
      </c>
    </row>
    <row r="39" spans="1:27" x14ac:dyDescent="0.25">
      <c r="B39" s="1" t="s">
        <v>14</v>
      </c>
      <c r="C39" s="1">
        <f>MAX(AVERAGE(AE3:AE7),AVERAGE(AE8:AE12),AVERAGE(AE13:AE17),AVERAGE(AE18:AE22))</f>
        <v>58.244143104553174</v>
      </c>
      <c r="G39" s="1">
        <v>3</v>
      </c>
      <c r="H39" s="1">
        <v>0.48918</v>
      </c>
      <c r="I39" s="1">
        <v>0.56796000000000002</v>
      </c>
      <c r="J39" s="1">
        <v>0.50427999999999995</v>
      </c>
      <c r="M39" s="2">
        <f t="shared" ref="M39:M42" ca="1" si="2">3+RAND()*2</f>
        <v>3.2633491043223835</v>
      </c>
      <c r="N39" s="2">
        <f t="shared" ca="1" si="1"/>
        <v>3.335134743821877</v>
      </c>
      <c r="O39" s="2">
        <f t="shared" ca="1" si="1"/>
        <v>4.4254886639505191</v>
      </c>
    </row>
    <row r="40" spans="1:27" x14ac:dyDescent="0.25">
      <c r="G40" s="1">
        <v>4</v>
      </c>
      <c r="H40" s="1">
        <v>0.47277999999999998</v>
      </c>
      <c r="I40" s="1">
        <v>0.49884000000000001</v>
      </c>
      <c r="J40" s="1">
        <v>0.47876000000000002</v>
      </c>
      <c r="M40" s="2">
        <f t="shared" ca="1" si="2"/>
        <v>3.8426037829976907</v>
      </c>
      <c r="N40" s="2">
        <f t="shared" ca="1" si="1"/>
        <v>4.1433107234673887</v>
      </c>
      <c r="O40" s="2">
        <f t="shared" ca="1" si="1"/>
        <v>3.7470282356461384</v>
      </c>
    </row>
    <row r="41" spans="1:27" x14ac:dyDescent="0.25">
      <c r="G41" s="1">
        <v>5</v>
      </c>
      <c r="H41" s="1">
        <v>0.48708000000000001</v>
      </c>
      <c r="I41" s="1">
        <v>0.57465999999999995</v>
      </c>
      <c r="J41" s="1">
        <v>0.57625999999999999</v>
      </c>
      <c r="M41" s="2">
        <f t="shared" ca="1" si="2"/>
        <v>3.5387572553262023</v>
      </c>
      <c r="N41" s="2">
        <f t="shared" ca="1" si="1"/>
        <v>3.1362310296430636</v>
      </c>
      <c r="O41" s="2">
        <f t="shared" ca="1" si="1"/>
        <v>3.8605456964470517</v>
      </c>
    </row>
    <row r="42" spans="1:27" x14ac:dyDescent="0.25">
      <c r="G42" s="1" t="s">
        <v>25</v>
      </c>
      <c r="H42" s="1">
        <f>MAX(H37:H41)-MIN(H37:H41)</f>
        <v>0.22338000000000002</v>
      </c>
      <c r="I42" s="1">
        <f t="shared" ref="I42:J42" si="3">MAX(I37:I41)-MIN(I37:I41)</f>
        <v>7.5819999999999943E-2</v>
      </c>
      <c r="J42" s="1">
        <f t="shared" si="3"/>
        <v>0.16177999999999998</v>
      </c>
      <c r="M42" s="2">
        <f t="shared" ca="1" si="2"/>
        <v>4.5760979519338791</v>
      </c>
      <c r="N42" s="2">
        <f t="shared" ca="1" si="1"/>
        <v>4.4613005635904974</v>
      </c>
      <c r="O42" s="2">
        <f t="shared" ca="1" si="1"/>
        <v>4.0186042072912453</v>
      </c>
    </row>
    <row r="44" spans="1:27" x14ac:dyDescent="0.25">
      <c r="B44" s="2">
        <f>MIN(B47:B171)</f>
        <v>269</v>
      </c>
      <c r="C44" s="2">
        <f t="shared" ref="C44:P44" si="4">MIN(C47:C171)</f>
        <v>286</v>
      </c>
      <c r="D44" s="2">
        <f t="shared" si="4"/>
        <v>267</v>
      </c>
      <c r="E44" s="2">
        <f t="shared" si="4"/>
        <v>274</v>
      </c>
      <c r="F44" s="2">
        <f t="shared" si="4"/>
        <v>318</v>
      </c>
      <c r="G44" s="2">
        <f t="shared" si="4"/>
        <v>253</v>
      </c>
      <c r="H44" s="2">
        <f t="shared" si="4"/>
        <v>355</v>
      </c>
      <c r="I44" s="2">
        <f t="shared" si="4"/>
        <v>366</v>
      </c>
      <c r="J44" s="2">
        <f t="shared" si="4"/>
        <v>345</v>
      </c>
      <c r="K44" s="2">
        <f t="shared" si="4"/>
        <v>368</v>
      </c>
      <c r="L44" s="2">
        <f t="shared" si="4"/>
        <v>377</v>
      </c>
      <c r="M44" s="2">
        <f t="shared" si="4"/>
        <v>345</v>
      </c>
      <c r="N44" s="2">
        <f t="shared" si="4"/>
        <v>445</v>
      </c>
      <c r="O44" s="2">
        <f t="shared" si="4"/>
        <v>447</v>
      </c>
      <c r="P44" s="2">
        <f t="shared" si="4"/>
        <v>540</v>
      </c>
    </row>
    <row r="45" spans="1:27" x14ac:dyDescent="0.25">
      <c r="B45" s="2">
        <f>MIN(B47:B71)</f>
        <v>285</v>
      </c>
      <c r="C45" s="2">
        <f t="shared" ref="C45:P45" si="5">MIN(C47:C71)</f>
        <v>299</v>
      </c>
      <c r="D45" s="2">
        <f t="shared" si="5"/>
        <v>298</v>
      </c>
      <c r="E45" s="2">
        <f t="shared" si="5"/>
        <v>291</v>
      </c>
      <c r="F45" s="2">
        <f t="shared" si="5"/>
        <v>329</v>
      </c>
      <c r="G45" s="2">
        <f t="shared" si="5"/>
        <v>258</v>
      </c>
      <c r="H45" s="2">
        <f t="shared" si="5"/>
        <v>356</v>
      </c>
      <c r="I45" s="2">
        <f t="shared" si="5"/>
        <v>381</v>
      </c>
      <c r="J45" s="2">
        <f t="shared" si="5"/>
        <v>368</v>
      </c>
      <c r="K45" s="2">
        <f t="shared" si="5"/>
        <v>384</v>
      </c>
      <c r="L45" s="2">
        <f t="shared" si="5"/>
        <v>413</v>
      </c>
      <c r="M45" s="2">
        <f t="shared" si="5"/>
        <v>352</v>
      </c>
      <c r="N45" s="2">
        <f t="shared" si="5"/>
        <v>469</v>
      </c>
      <c r="O45" s="2">
        <f t="shared" si="5"/>
        <v>469</v>
      </c>
      <c r="P45" s="2">
        <f t="shared" si="5"/>
        <v>572</v>
      </c>
    </row>
    <row r="46" spans="1:27" x14ac:dyDescent="0.25">
      <c r="A46" s="1" t="s">
        <v>24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  <c r="M46" s="1" t="s">
        <v>11</v>
      </c>
      <c r="N46" s="1" t="s">
        <v>12</v>
      </c>
      <c r="O46" s="1" t="s">
        <v>13</v>
      </c>
      <c r="P46" s="1" t="s">
        <v>14</v>
      </c>
      <c r="Q46" s="2">
        <v>269</v>
      </c>
      <c r="R46" s="2">
        <v>324</v>
      </c>
      <c r="S46" s="2">
        <v>343</v>
      </c>
      <c r="T46" s="2">
        <v>352</v>
      </c>
      <c r="U46" s="2">
        <v>380</v>
      </c>
    </row>
    <row r="47" spans="1:27" ht="15" customHeight="1" x14ac:dyDescent="0.25">
      <c r="A47" s="31">
        <v>1</v>
      </c>
      <c r="B47" s="22">
        <v>302</v>
      </c>
      <c r="C47" s="22">
        <v>325</v>
      </c>
      <c r="D47" s="22">
        <v>331</v>
      </c>
      <c r="E47" s="22">
        <v>303</v>
      </c>
      <c r="F47" s="22">
        <v>365</v>
      </c>
      <c r="G47" s="22">
        <v>288</v>
      </c>
      <c r="H47" s="22">
        <v>401</v>
      </c>
      <c r="I47" s="22">
        <v>421</v>
      </c>
      <c r="J47" s="22">
        <v>384</v>
      </c>
      <c r="K47" s="22">
        <v>399</v>
      </c>
      <c r="L47" s="22">
        <v>414</v>
      </c>
      <c r="M47" s="22">
        <v>380</v>
      </c>
      <c r="N47" s="22">
        <v>485</v>
      </c>
      <c r="O47" s="22">
        <v>527</v>
      </c>
      <c r="P47" s="22">
        <v>572</v>
      </c>
      <c r="Q47" s="2">
        <v>286</v>
      </c>
      <c r="R47" s="2">
        <v>327</v>
      </c>
      <c r="S47" s="2">
        <v>342</v>
      </c>
      <c r="T47" s="2">
        <v>380</v>
      </c>
      <c r="U47" s="2">
        <v>351</v>
      </c>
    </row>
    <row r="48" spans="1:27" ht="15" customHeight="1" x14ac:dyDescent="0.25">
      <c r="A48" s="31"/>
      <c r="B48" s="22">
        <v>298</v>
      </c>
      <c r="C48" s="22">
        <v>333</v>
      </c>
      <c r="D48" s="22">
        <v>322</v>
      </c>
      <c r="E48" s="22">
        <v>303</v>
      </c>
      <c r="F48" s="22">
        <v>366</v>
      </c>
      <c r="G48" s="22">
        <v>283</v>
      </c>
      <c r="H48" s="22">
        <v>386</v>
      </c>
      <c r="I48" s="22">
        <v>425</v>
      </c>
      <c r="J48" s="22">
        <v>388</v>
      </c>
      <c r="K48" s="22">
        <v>403</v>
      </c>
      <c r="L48" s="22">
        <v>459</v>
      </c>
      <c r="M48" s="22">
        <v>375</v>
      </c>
      <c r="N48" s="22">
        <v>497</v>
      </c>
      <c r="O48" s="22">
        <v>497</v>
      </c>
      <c r="P48" s="22">
        <v>596</v>
      </c>
      <c r="Q48" s="2">
        <v>267</v>
      </c>
      <c r="R48" s="2">
        <v>312</v>
      </c>
      <c r="S48" s="2">
        <v>345</v>
      </c>
      <c r="T48" s="2">
        <v>379</v>
      </c>
      <c r="U48" s="2">
        <v>362</v>
      </c>
    </row>
    <row r="49" spans="1:35" ht="15" customHeight="1" x14ac:dyDescent="0.25">
      <c r="A49" s="31"/>
      <c r="B49" s="22">
        <v>308</v>
      </c>
      <c r="C49" s="22">
        <v>328</v>
      </c>
      <c r="D49" s="22">
        <v>314</v>
      </c>
      <c r="E49" s="22">
        <v>296</v>
      </c>
      <c r="F49" s="22">
        <v>379</v>
      </c>
      <c r="G49" s="22">
        <v>258</v>
      </c>
      <c r="H49" s="22">
        <v>396</v>
      </c>
      <c r="I49" s="22">
        <v>428</v>
      </c>
      <c r="J49" s="22">
        <v>410</v>
      </c>
      <c r="K49" s="22">
        <v>395</v>
      </c>
      <c r="L49" s="22">
        <v>444</v>
      </c>
      <c r="M49" s="22">
        <v>365</v>
      </c>
      <c r="N49" s="22">
        <v>526</v>
      </c>
      <c r="O49" s="22">
        <v>505</v>
      </c>
      <c r="P49" s="22">
        <v>613</v>
      </c>
      <c r="Q49" s="2">
        <v>274</v>
      </c>
      <c r="R49" s="2">
        <v>326</v>
      </c>
      <c r="S49" s="2">
        <v>317</v>
      </c>
      <c r="T49" s="2">
        <v>371</v>
      </c>
      <c r="U49" s="2">
        <v>361</v>
      </c>
    </row>
    <row r="50" spans="1:35" ht="15" customHeight="1" x14ac:dyDescent="0.25">
      <c r="A50" s="31"/>
      <c r="B50" s="22">
        <v>293</v>
      </c>
      <c r="C50" s="22">
        <v>319</v>
      </c>
      <c r="D50" s="22">
        <v>324</v>
      </c>
      <c r="E50" s="22">
        <v>310</v>
      </c>
      <c r="F50" s="22">
        <v>343</v>
      </c>
      <c r="G50" s="22">
        <v>276</v>
      </c>
      <c r="H50" s="22">
        <v>384</v>
      </c>
      <c r="I50" s="22">
        <v>415</v>
      </c>
      <c r="J50" s="22">
        <v>391</v>
      </c>
      <c r="K50" s="22">
        <v>423</v>
      </c>
      <c r="L50" s="22">
        <v>434</v>
      </c>
      <c r="M50" s="22">
        <v>380</v>
      </c>
      <c r="N50" s="22">
        <v>493</v>
      </c>
      <c r="O50" s="22">
        <v>514</v>
      </c>
      <c r="P50" s="22">
        <v>593</v>
      </c>
      <c r="Q50" s="2">
        <v>318</v>
      </c>
      <c r="R50" s="2">
        <v>344</v>
      </c>
      <c r="S50" s="2">
        <v>354</v>
      </c>
      <c r="T50" s="2">
        <v>397</v>
      </c>
      <c r="U50" s="2">
        <v>424</v>
      </c>
    </row>
    <row r="51" spans="1:35" ht="15" customHeight="1" x14ac:dyDescent="0.25">
      <c r="A51" s="31"/>
      <c r="B51" s="22">
        <v>313</v>
      </c>
      <c r="C51" s="22">
        <v>330</v>
      </c>
      <c r="D51" s="22">
        <v>315</v>
      </c>
      <c r="E51" s="22">
        <v>313</v>
      </c>
      <c r="F51" s="22">
        <v>358</v>
      </c>
      <c r="G51" s="22">
        <v>279</v>
      </c>
      <c r="H51" s="22">
        <v>393</v>
      </c>
      <c r="I51" s="22">
        <v>408</v>
      </c>
      <c r="J51" s="22">
        <v>399</v>
      </c>
      <c r="K51" s="22">
        <v>407</v>
      </c>
      <c r="L51" s="22">
        <v>430</v>
      </c>
      <c r="M51" s="22">
        <v>373</v>
      </c>
      <c r="N51" s="22">
        <v>505</v>
      </c>
      <c r="O51" s="22">
        <v>482</v>
      </c>
      <c r="P51" s="22">
        <v>583</v>
      </c>
      <c r="Q51" s="2">
        <v>253</v>
      </c>
      <c r="R51" s="2">
        <v>273</v>
      </c>
      <c r="S51" s="2">
        <v>299</v>
      </c>
      <c r="T51" s="2">
        <v>308</v>
      </c>
      <c r="U51" s="2">
        <v>335</v>
      </c>
    </row>
    <row r="52" spans="1:35" ht="15" customHeight="1" x14ac:dyDescent="0.25">
      <c r="A52" s="31">
        <v>2</v>
      </c>
      <c r="B52" s="22">
        <v>307</v>
      </c>
      <c r="C52" s="22">
        <v>321</v>
      </c>
      <c r="D52" s="22">
        <v>307</v>
      </c>
      <c r="E52" s="22">
        <v>313</v>
      </c>
      <c r="F52" s="22">
        <v>329</v>
      </c>
      <c r="G52" s="22">
        <v>273</v>
      </c>
      <c r="H52" s="22">
        <v>377</v>
      </c>
      <c r="I52" s="22">
        <v>412</v>
      </c>
      <c r="J52" s="22">
        <v>372</v>
      </c>
      <c r="K52" s="22">
        <v>405</v>
      </c>
      <c r="L52" s="22">
        <v>438</v>
      </c>
      <c r="M52" s="22">
        <v>391</v>
      </c>
      <c r="N52" s="22">
        <v>487</v>
      </c>
      <c r="O52" s="22">
        <v>487</v>
      </c>
      <c r="P52" s="22">
        <v>578</v>
      </c>
      <c r="Q52" s="2">
        <v>355</v>
      </c>
      <c r="R52" s="2">
        <v>430</v>
      </c>
      <c r="S52" s="2">
        <v>406</v>
      </c>
      <c r="T52" s="2">
        <v>465</v>
      </c>
      <c r="U52" s="2">
        <v>446</v>
      </c>
    </row>
    <row r="53" spans="1:35" ht="15" customHeight="1" thickBot="1" x14ac:dyDescent="0.3">
      <c r="A53" s="31"/>
      <c r="B53" s="22">
        <v>318</v>
      </c>
      <c r="C53" s="22">
        <v>299</v>
      </c>
      <c r="D53" s="22">
        <v>305</v>
      </c>
      <c r="E53" s="22">
        <v>313</v>
      </c>
      <c r="F53" s="22">
        <v>333</v>
      </c>
      <c r="G53" s="22">
        <v>269</v>
      </c>
      <c r="H53" s="22">
        <v>408</v>
      </c>
      <c r="I53" s="22">
        <v>412</v>
      </c>
      <c r="J53" s="22">
        <v>393</v>
      </c>
      <c r="K53" s="22">
        <v>401</v>
      </c>
      <c r="L53" s="22">
        <v>447</v>
      </c>
      <c r="M53" s="22">
        <v>387</v>
      </c>
      <c r="N53" s="22">
        <v>484</v>
      </c>
      <c r="O53" s="22">
        <v>478</v>
      </c>
      <c r="P53" s="22">
        <v>596</v>
      </c>
      <c r="Q53" s="2">
        <v>366</v>
      </c>
      <c r="R53" s="2">
        <v>389</v>
      </c>
      <c r="S53" s="2">
        <v>421</v>
      </c>
      <c r="T53" s="2">
        <v>445</v>
      </c>
      <c r="U53" s="2">
        <v>478</v>
      </c>
      <c r="V53" s="2">
        <v>14.4933333333333</v>
      </c>
    </row>
    <row r="54" spans="1:35" ht="15" customHeight="1" thickBot="1" x14ac:dyDescent="0.3">
      <c r="A54" s="31"/>
      <c r="B54" s="22">
        <v>292</v>
      </c>
      <c r="C54" s="22">
        <v>317</v>
      </c>
      <c r="D54" s="22">
        <v>318</v>
      </c>
      <c r="E54" s="22">
        <v>315</v>
      </c>
      <c r="F54" s="22">
        <v>331</v>
      </c>
      <c r="G54" s="22">
        <v>283</v>
      </c>
      <c r="H54" s="22">
        <v>385</v>
      </c>
      <c r="I54" s="22">
        <v>381</v>
      </c>
      <c r="J54" s="22">
        <v>374</v>
      </c>
      <c r="K54" s="22">
        <v>404</v>
      </c>
      <c r="L54" s="22">
        <v>435</v>
      </c>
      <c r="M54" s="22">
        <v>352</v>
      </c>
      <c r="N54" s="22">
        <v>495</v>
      </c>
      <c r="O54" s="22">
        <v>503</v>
      </c>
      <c r="P54" s="22">
        <v>598</v>
      </c>
      <c r="Q54" s="2">
        <v>345</v>
      </c>
      <c r="R54" s="2">
        <v>396</v>
      </c>
      <c r="S54" s="2">
        <v>418</v>
      </c>
      <c r="T54" s="2">
        <v>446</v>
      </c>
      <c r="U54" s="2">
        <v>426</v>
      </c>
      <c r="V54" s="2">
        <v>14.2666666666666</v>
      </c>
      <c r="W54" s="24" t="s">
        <v>26</v>
      </c>
      <c r="X54" s="26" t="s">
        <v>27</v>
      </c>
      <c r="Y54" s="26"/>
      <c r="Z54" s="26"/>
      <c r="AA54" s="27" t="s">
        <v>28</v>
      </c>
      <c r="AB54" s="29" t="s">
        <v>26</v>
      </c>
      <c r="AC54" s="26" t="s">
        <v>27</v>
      </c>
      <c r="AD54" s="26"/>
      <c r="AE54" s="26"/>
      <c r="AF54" s="24" t="s">
        <v>28</v>
      </c>
    </row>
    <row r="55" spans="1:35" ht="15" customHeight="1" thickBot="1" x14ac:dyDescent="0.3">
      <c r="A55" s="31"/>
      <c r="B55" s="22">
        <v>307</v>
      </c>
      <c r="C55" s="22">
        <v>338</v>
      </c>
      <c r="D55" s="22">
        <v>305</v>
      </c>
      <c r="E55" s="22">
        <v>300</v>
      </c>
      <c r="F55" s="22">
        <v>364</v>
      </c>
      <c r="G55" s="22">
        <v>280</v>
      </c>
      <c r="H55" s="22">
        <v>395</v>
      </c>
      <c r="I55" s="22">
        <v>418</v>
      </c>
      <c r="J55" s="22">
        <v>368</v>
      </c>
      <c r="K55" s="22">
        <v>397</v>
      </c>
      <c r="L55" s="22">
        <v>442</v>
      </c>
      <c r="M55" s="22">
        <v>395</v>
      </c>
      <c r="N55" s="22">
        <v>512</v>
      </c>
      <c r="O55" s="22">
        <v>501</v>
      </c>
      <c r="P55" s="22">
        <v>607</v>
      </c>
      <c r="Q55" s="2">
        <v>368</v>
      </c>
      <c r="R55" s="2">
        <v>390</v>
      </c>
      <c r="S55" s="2">
        <v>422</v>
      </c>
      <c r="T55" s="2">
        <v>477</v>
      </c>
      <c r="U55" s="2">
        <v>450</v>
      </c>
      <c r="V55" s="2">
        <v>14.053333333333301</v>
      </c>
      <c r="W55" s="25"/>
      <c r="X55" s="8" t="s">
        <v>29</v>
      </c>
      <c r="Y55" s="9" t="s">
        <v>30</v>
      </c>
      <c r="Z55" s="9" t="s">
        <v>31</v>
      </c>
      <c r="AA55" s="28"/>
      <c r="AB55" s="30"/>
      <c r="AC55" s="8" t="s">
        <v>29</v>
      </c>
      <c r="AD55" s="9" t="s">
        <v>30</v>
      </c>
      <c r="AE55" s="9" t="s">
        <v>31</v>
      </c>
      <c r="AF55" s="25"/>
    </row>
    <row r="56" spans="1:35" ht="15" customHeight="1" x14ac:dyDescent="0.25">
      <c r="A56" s="31"/>
      <c r="B56" s="22">
        <v>299</v>
      </c>
      <c r="C56" s="22">
        <v>326</v>
      </c>
      <c r="D56" s="22">
        <v>321</v>
      </c>
      <c r="E56" s="22">
        <v>306</v>
      </c>
      <c r="F56" s="22">
        <v>337</v>
      </c>
      <c r="G56" s="22">
        <v>276</v>
      </c>
      <c r="H56" s="22">
        <v>396</v>
      </c>
      <c r="I56" s="22">
        <v>421</v>
      </c>
      <c r="J56" s="22">
        <v>395</v>
      </c>
      <c r="K56" s="22">
        <v>410</v>
      </c>
      <c r="L56" s="22">
        <v>436</v>
      </c>
      <c r="M56" s="22">
        <v>358</v>
      </c>
      <c r="N56" s="22">
        <v>501</v>
      </c>
      <c r="O56" s="22">
        <v>469</v>
      </c>
      <c r="P56" s="22">
        <v>599</v>
      </c>
      <c r="Q56" s="2">
        <v>377</v>
      </c>
      <c r="R56" s="2">
        <v>423</v>
      </c>
      <c r="S56" s="2">
        <v>425</v>
      </c>
      <c r="T56" s="2">
        <v>520</v>
      </c>
      <c r="U56" s="2">
        <v>500</v>
      </c>
      <c r="V56" s="2">
        <v>12.4133333333333</v>
      </c>
      <c r="W56" s="7">
        <v>1</v>
      </c>
      <c r="X56" s="7">
        <v>1</v>
      </c>
      <c r="Y56" s="7">
        <v>1</v>
      </c>
      <c r="Z56" s="7">
        <v>1</v>
      </c>
      <c r="AA56" s="10">
        <v>14.49333333</v>
      </c>
      <c r="AB56" s="7">
        <v>14</v>
      </c>
      <c r="AC56" s="7">
        <v>3</v>
      </c>
      <c r="AD56" s="7">
        <v>4</v>
      </c>
      <c r="AE56" s="7">
        <v>5</v>
      </c>
      <c r="AF56" s="11">
        <v>15.6</v>
      </c>
      <c r="AH56" s="2">
        <f ca="1">3+RAND()*2</f>
        <v>3.1329178064140608</v>
      </c>
      <c r="AI56" s="2">
        <f ca="1">3+RAND()*2</f>
        <v>4.0308293984049488</v>
      </c>
    </row>
    <row r="57" spans="1:35" ht="15" customHeight="1" x14ac:dyDescent="0.25">
      <c r="A57" s="31">
        <v>3</v>
      </c>
      <c r="B57" s="22">
        <v>296</v>
      </c>
      <c r="C57" s="22">
        <v>340</v>
      </c>
      <c r="D57" s="22">
        <v>312</v>
      </c>
      <c r="E57" s="22">
        <v>319</v>
      </c>
      <c r="F57" s="22">
        <v>347</v>
      </c>
      <c r="G57" s="22">
        <v>275</v>
      </c>
      <c r="H57" s="22">
        <v>388</v>
      </c>
      <c r="I57" s="22">
        <v>427</v>
      </c>
      <c r="J57" s="22">
        <v>410</v>
      </c>
      <c r="K57" s="22">
        <v>395</v>
      </c>
      <c r="L57" s="22">
        <v>438</v>
      </c>
      <c r="M57" s="22">
        <v>376</v>
      </c>
      <c r="N57" s="22">
        <v>501</v>
      </c>
      <c r="O57" s="22">
        <v>507</v>
      </c>
      <c r="P57" s="22">
        <v>587</v>
      </c>
      <c r="Q57" s="2">
        <v>345</v>
      </c>
      <c r="R57" s="2">
        <v>377</v>
      </c>
      <c r="S57" s="2">
        <v>355</v>
      </c>
      <c r="T57" s="2">
        <v>432</v>
      </c>
      <c r="U57" s="2">
        <v>409</v>
      </c>
      <c r="V57" s="2">
        <v>13.36</v>
      </c>
      <c r="W57" s="7">
        <v>2</v>
      </c>
      <c r="X57" s="7">
        <v>1</v>
      </c>
      <c r="Y57" s="7">
        <v>2</v>
      </c>
      <c r="Z57" s="7">
        <v>3</v>
      </c>
      <c r="AA57" s="10">
        <v>14.266666669999999</v>
      </c>
      <c r="AB57" s="7">
        <v>15</v>
      </c>
      <c r="AC57" s="7">
        <v>3</v>
      </c>
      <c r="AD57" s="7">
        <v>5</v>
      </c>
      <c r="AE57" s="7">
        <v>2</v>
      </c>
      <c r="AF57" s="11">
        <v>14.706666670000001</v>
      </c>
      <c r="AH57" s="2">
        <f t="shared" ref="AH57:AI68" ca="1" si="6">3+RAND()*2</f>
        <v>4.6273942893048439</v>
      </c>
      <c r="AI57" s="2">
        <f t="shared" ca="1" si="6"/>
        <v>3.9663362904792709</v>
      </c>
    </row>
    <row r="58" spans="1:35" ht="15" customHeight="1" x14ac:dyDescent="0.25">
      <c r="A58" s="31"/>
      <c r="B58" s="22">
        <v>326</v>
      </c>
      <c r="C58" s="22">
        <v>326</v>
      </c>
      <c r="D58" s="22">
        <v>324</v>
      </c>
      <c r="E58" s="22">
        <v>312</v>
      </c>
      <c r="F58" s="22">
        <v>358</v>
      </c>
      <c r="G58" s="22">
        <v>270</v>
      </c>
      <c r="H58" s="22">
        <v>395</v>
      </c>
      <c r="I58" s="22">
        <v>407</v>
      </c>
      <c r="J58" s="22">
        <v>395</v>
      </c>
      <c r="K58" s="22">
        <v>412</v>
      </c>
      <c r="L58" s="22">
        <v>433</v>
      </c>
      <c r="M58" s="22">
        <v>374</v>
      </c>
      <c r="N58" s="22">
        <v>506</v>
      </c>
      <c r="O58" s="22">
        <v>494</v>
      </c>
      <c r="P58" s="22">
        <v>594</v>
      </c>
      <c r="Q58" s="2">
        <v>445</v>
      </c>
      <c r="R58" s="2">
        <v>507</v>
      </c>
      <c r="S58" s="2">
        <v>509</v>
      </c>
      <c r="T58" s="2">
        <v>593</v>
      </c>
      <c r="U58" s="2">
        <v>576</v>
      </c>
      <c r="V58" s="2">
        <v>15.386666666666599</v>
      </c>
      <c r="W58" s="7">
        <v>3</v>
      </c>
      <c r="X58" s="7">
        <v>1</v>
      </c>
      <c r="Y58" s="7">
        <v>3</v>
      </c>
      <c r="Z58" s="7">
        <v>5</v>
      </c>
      <c r="AA58" s="10">
        <v>14.053333329999999</v>
      </c>
      <c r="AB58" s="7">
        <v>16</v>
      </c>
      <c r="AC58" s="7">
        <v>4</v>
      </c>
      <c r="AD58" s="7">
        <v>1</v>
      </c>
      <c r="AE58" s="7">
        <v>3</v>
      </c>
      <c r="AF58" s="11">
        <v>15.76</v>
      </c>
      <c r="AH58" s="2">
        <f t="shared" ca="1" si="6"/>
        <v>3.5794811125116714</v>
      </c>
      <c r="AI58" s="2">
        <f t="shared" ca="1" si="6"/>
        <v>3.9497625426145633</v>
      </c>
    </row>
    <row r="59" spans="1:35" ht="15" customHeight="1" x14ac:dyDescent="0.25">
      <c r="A59" s="31"/>
      <c r="B59" s="22">
        <v>305</v>
      </c>
      <c r="C59" s="22">
        <v>321</v>
      </c>
      <c r="D59" s="22">
        <v>305</v>
      </c>
      <c r="E59" s="22">
        <v>317</v>
      </c>
      <c r="F59" s="22">
        <v>350</v>
      </c>
      <c r="G59" s="22">
        <v>271</v>
      </c>
      <c r="H59" s="22">
        <v>395</v>
      </c>
      <c r="I59" s="22">
        <v>439</v>
      </c>
      <c r="J59" s="22">
        <v>400</v>
      </c>
      <c r="K59" s="22">
        <v>424</v>
      </c>
      <c r="L59" s="22">
        <v>413</v>
      </c>
      <c r="M59" s="22">
        <v>378</v>
      </c>
      <c r="N59" s="22">
        <v>474</v>
      </c>
      <c r="O59" s="22">
        <v>485</v>
      </c>
      <c r="P59" s="22">
        <v>580</v>
      </c>
      <c r="Q59" s="2">
        <v>447</v>
      </c>
      <c r="R59" s="2">
        <v>536</v>
      </c>
      <c r="S59" s="2">
        <v>541</v>
      </c>
      <c r="T59" s="2">
        <v>568</v>
      </c>
      <c r="U59" s="2">
        <v>609</v>
      </c>
      <c r="V59" s="2">
        <v>13.7866666666666</v>
      </c>
      <c r="W59" s="7">
        <v>4</v>
      </c>
      <c r="X59" s="7">
        <v>1</v>
      </c>
      <c r="Y59" s="7">
        <v>4</v>
      </c>
      <c r="Z59" s="7">
        <v>2</v>
      </c>
      <c r="AA59" s="10">
        <v>12.41333333</v>
      </c>
      <c r="AB59" s="7">
        <v>17</v>
      </c>
      <c r="AC59" s="7">
        <v>4</v>
      </c>
      <c r="AD59" s="7">
        <v>2</v>
      </c>
      <c r="AE59" s="7">
        <v>5</v>
      </c>
      <c r="AF59" s="11">
        <v>15.61333333</v>
      </c>
      <c r="AH59" s="2">
        <f t="shared" ca="1" si="6"/>
        <v>4.748726475297488</v>
      </c>
      <c r="AI59" s="2">
        <f t="shared" ca="1" si="6"/>
        <v>3.8562575532920076</v>
      </c>
    </row>
    <row r="60" spans="1:35" ht="15" customHeight="1" x14ac:dyDescent="0.25">
      <c r="A60" s="31"/>
      <c r="B60" s="22">
        <v>300</v>
      </c>
      <c r="C60" s="22">
        <v>329</v>
      </c>
      <c r="D60" s="22">
        <v>317</v>
      </c>
      <c r="E60" s="22">
        <v>302</v>
      </c>
      <c r="F60" s="22">
        <v>361</v>
      </c>
      <c r="G60" s="22">
        <v>273</v>
      </c>
      <c r="H60" s="22">
        <v>385</v>
      </c>
      <c r="I60" s="22">
        <v>420</v>
      </c>
      <c r="J60" s="22">
        <v>410</v>
      </c>
      <c r="K60" s="22">
        <v>414</v>
      </c>
      <c r="L60" s="22">
        <v>426</v>
      </c>
      <c r="M60" s="22">
        <v>373</v>
      </c>
      <c r="N60" s="22">
        <v>495</v>
      </c>
      <c r="O60" s="22">
        <v>510</v>
      </c>
      <c r="P60" s="22">
        <v>608</v>
      </c>
      <c r="Q60" s="2">
        <v>540</v>
      </c>
      <c r="R60" s="2">
        <v>621</v>
      </c>
      <c r="S60" s="2">
        <v>610</v>
      </c>
      <c r="T60" s="2">
        <v>670</v>
      </c>
      <c r="U60" s="2">
        <v>701</v>
      </c>
      <c r="V60" s="2">
        <v>15.5066666666666</v>
      </c>
      <c r="W60" s="7">
        <v>5</v>
      </c>
      <c r="X60" s="7">
        <v>1</v>
      </c>
      <c r="Y60" s="7">
        <v>5</v>
      </c>
      <c r="Z60" s="7">
        <v>4</v>
      </c>
      <c r="AA60" s="10">
        <v>13.36</v>
      </c>
      <c r="AB60" s="7">
        <v>18</v>
      </c>
      <c r="AC60" s="7">
        <v>4</v>
      </c>
      <c r="AD60" s="7">
        <v>3</v>
      </c>
      <c r="AE60" s="7">
        <v>2</v>
      </c>
      <c r="AF60" s="11">
        <v>17.25333333</v>
      </c>
      <c r="AH60" s="2">
        <f t="shared" ca="1" si="6"/>
        <v>3.0165969023724117</v>
      </c>
      <c r="AI60" s="2">
        <f t="shared" ca="1" si="6"/>
        <v>4.235736310597213</v>
      </c>
    </row>
    <row r="61" spans="1:35" ht="15" customHeight="1" x14ac:dyDescent="0.25">
      <c r="A61" s="31"/>
      <c r="B61" s="22">
        <v>314</v>
      </c>
      <c r="C61" s="22">
        <v>309</v>
      </c>
      <c r="D61" s="22">
        <v>313</v>
      </c>
      <c r="E61" s="22">
        <v>314</v>
      </c>
      <c r="F61" s="22">
        <v>357</v>
      </c>
      <c r="G61" s="22">
        <v>280</v>
      </c>
      <c r="H61" s="22">
        <v>356</v>
      </c>
      <c r="I61" s="22">
        <v>423</v>
      </c>
      <c r="J61" s="22">
        <v>392</v>
      </c>
      <c r="K61" s="22">
        <v>394</v>
      </c>
      <c r="L61" s="22">
        <v>415</v>
      </c>
      <c r="M61" s="22">
        <v>373</v>
      </c>
      <c r="N61" s="22">
        <v>469</v>
      </c>
      <c r="O61" s="22">
        <v>516</v>
      </c>
      <c r="P61" s="22">
        <v>604</v>
      </c>
      <c r="V61" s="2">
        <v>15.6666666666666</v>
      </c>
      <c r="W61" s="7">
        <v>6</v>
      </c>
      <c r="X61" s="7">
        <v>2</v>
      </c>
      <c r="Y61" s="7">
        <v>1</v>
      </c>
      <c r="Z61" s="7">
        <v>5</v>
      </c>
      <c r="AA61" s="10">
        <v>15.38666667</v>
      </c>
      <c r="AB61" s="7">
        <v>19</v>
      </c>
      <c r="AC61" s="7">
        <v>4</v>
      </c>
      <c r="AD61" s="7">
        <v>4</v>
      </c>
      <c r="AE61" s="7">
        <v>4</v>
      </c>
      <c r="AF61" s="11">
        <v>14.346666669999999</v>
      </c>
      <c r="AH61" s="2">
        <f t="shared" ca="1" si="6"/>
        <v>4.6685974209218237</v>
      </c>
      <c r="AI61" s="2">
        <f t="shared" ca="1" si="6"/>
        <v>4.9799226486436883</v>
      </c>
    </row>
    <row r="62" spans="1:35" ht="15" customHeight="1" x14ac:dyDescent="0.25">
      <c r="A62" s="31">
        <v>4</v>
      </c>
      <c r="B62" s="22">
        <v>311</v>
      </c>
      <c r="C62" s="22">
        <v>342</v>
      </c>
      <c r="D62" s="22">
        <v>312</v>
      </c>
      <c r="E62" s="22">
        <v>291</v>
      </c>
      <c r="F62" s="22">
        <v>347</v>
      </c>
      <c r="G62" s="22">
        <v>268</v>
      </c>
      <c r="H62" s="22">
        <v>396</v>
      </c>
      <c r="I62" s="22">
        <v>418</v>
      </c>
      <c r="J62" s="22">
        <v>386</v>
      </c>
      <c r="K62" s="22">
        <v>394</v>
      </c>
      <c r="L62" s="22">
        <v>423</v>
      </c>
      <c r="M62" s="22">
        <v>372</v>
      </c>
      <c r="N62" s="22">
        <v>512</v>
      </c>
      <c r="O62" s="22">
        <v>498</v>
      </c>
      <c r="P62" s="22">
        <v>601</v>
      </c>
      <c r="Q62" s="2">
        <f>AVERAGE(Q46:Q60)</f>
        <v>350.33333333333331</v>
      </c>
      <c r="R62" s="2">
        <f t="shared" ref="R62:U62" si="7">AVERAGE(R46:R60)</f>
        <v>398.33333333333331</v>
      </c>
      <c r="S62" s="2">
        <f t="shared" si="7"/>
        <v>407.13333333333333</v>
      </c>
      <c r="T62" s="2">
        <f t="shared" si="7"/>
        <v>453.53333333333336</v>
      </c>
      <c r="U62" s="2">
        <f t="shared" si="7"/>
        <v>453.86666666666667</v>
      </c>
      <c r="V62" s="2">
        <v>14.72</v>
      </c>
      <c r="W62" s="7">
        <v>7</v>
      </c>
      <c r="X62" s="7">
        <v>2</v>
      </c>
      <c r="Y62" s="7">
        <v>2</v>
      </c>
      <c r="Z62" s="7">
        <v>2</v>
      </c>
      <c r="AA62" s="10">
        <v>13.786666670000001</v>
      </c>
      <c r="AB62" s="7">
        <v>20</v>
      </c>
      <c r="AC62" s="7">
        <v>4</v>
      </c>
      <c r="AD62" s="7">
        <v>5</v>
      </c>
      <c r="AE62" s="7">
        <v>1</v>
      </c>
      <c r="AF62" s="11">
        <v>15.66666667</v>
      </c>
      <c r="AH62" s="2">
        <f t="shared" ca="1" si="6"/>
        <v>3.0846178567693823</v>
      </c>
      <c r="AI62" s="2">
        <f t="shared" ca="1" si="6"/>
        <v>3.6708251086263024</v>
      </c>
    </row>
    <row r="63" spans="1:35" ht="15" customHeight="1" x14ac:dyDescent="0.25">
      <c r="A63" s="31"/>
      <c r="B63" s="22">
        <v>316</v>
      </c>
      <c r="C63" s="22">
        <v>338</v>
      </c>
      <c r="D63" s="22">
        <v>324</v>
      </c>
      <c r="E63" s="22">
        <v>317</v>
      </c>
      <c r="F63" s="22">
        <v>336</v>
      </c>
      <c r="G63" s="22">
        <v>271</v>
      </c>
      <c r="H63" s="22">
        <v>391</v>
      </c>
      <c r="I63" s="22">
        <v>409</v>
      </c>
      <c r="J63" s="22">
        <v>401</v>
      </c>
      <c r="K63" s="22">
        <v>398</v>
      </c>
      <c r="L63" s="22">
        <v>435</v>
      </c>
      <c r="M63" s="22">
        <v>368</v>
      </c>
      <c r="N63" s="22">
        <v>516</v>
      </c>
      <c r="O63" s="22">
        <v>510</v>
      </c>
      <c r="P63" s="22">
        <v>621</v>
      </c>
      <c r="Q63" s="2">
        <f>($Q$62-R62)/R62</f>
        <v>-0.12050209205020922</v>
      </c>
      <c r="R63" s="2">
        <f t="shared" ref="R63:T63" si="8">($Q$62-S62)/S62</f>
        <v>-0.13951203536924844</v>
      </c>
      <c r="S63" s="2">
        <f t="shared" si="8"/>
        <v>-0.22754667058650604</v>
      </c>
      <c r="T63" s="2">
        <f t="shared" si="8"/>
        <v>-0.22811398354876622</v>
      </c>
      <c r="V63" s="2">
        <v>12.9466666666666</v>
      </c>
      <c r="W63" s="7">
        <v>8</v>
      </c>
      <c r="X63" s="7">
        <v>2</v>
      </c>
      <c r="Y63" s="7">
        <v>3</v>
      </c>
      <c r="Z63" s="7">
        <v>4</v>
      </c>
      <c r="AA63" s="10">
        <v>15.50666667</v>
      </c>
      <c r="AB63" s="7">
        <v>21</v>
      </c>
      <c r="AC63" s="7">
        <v>5</v>
      </c>
      <c r="AD63" s="7">
        <v>1</v>
      </c>
      <c r="AE63" s="7">
        <v>2</v>
      </c>
      <c r="AF63" s="11">
        <v>15.4</v>
      </c>
      <c r="AH63" s="2">
        <f t="shared" ca="1" si="6"/>
        <v>3.1725577096999924</v>
      </c>
      <c r="AI63" s="2">
        <f t="shared" ca="1" si="6"/>
        <v>4.9800184800303473</v>
      </c>
    </row>
    <row r="64" spans="1:35" ht="15" customHeight="1" x14ac:dyDescent="0.25">
      <c r="A64" s="31"/>
      <c r="B64" s="22">
        <v>295</v>
      </c>
      <c r="C64" s="22">
        <v>322</v>
      </c>
      <c r="D64" s="22">
        <v>309</v>
      </c>
      <c r="E64" s="22">
        <v>310</v>
      </c>
      <c r="F64" s="22">
        <v>363</v>
      </c>
      <c r="G64" s="22">
        <v>287</v>
      </c>
      <c r="H64" s="22">
        <v>405</v>
      </c>
      <c r="I64" s="22">
        <v>408</v>
      </c>
      <c r="J64" s="22">
        <v>408</v>
      </c>
      <c r="K64" s="22">
        <v>405</v>
      </c>
      <c r="L64" s="22">
        <v>425</v>
      </c>
      <c r="M64" s="22">
        <v>374</v>
      </c>
      <c r="N64" s="22">
        <v>492</v>
      </c>
      <c r="O64" s="22">
        <v>491</v>
      </c>
      <c r="P64" s="22">
        <v>618</v>
      </c>
      <c r="V64" s="2">
        <v>15.24</v>
      </c>
      <c r="W64" s="7">
        <v>9</v>
      </c>
      <c r="X64" s="7">
        <v>2</v>
      </c>
      <c r="Y64" s="7">
        <v>4</v>
      </c>
      <c r="Z64" s="7">
        <v>1</v>
      </c>
      <c r="AA64" s="10">
        <v>15.66666667</v>
      </c>
      <c r="AB64" s="7">
        <v>22</v>
      </c>
      <c r="AC64" s="7">
        <v>5</v>
      </c>
      <c r="AD64" s="7">
        <v>2</v>
      </c>
      <c r="AE64" s="7">
        <v>4</v>
      </c>
      <c r="AF64" s="11">
        <v>14.28</v>
      </c>
      <c r="AH64" s="2">
        <f t="shared" ca="1" si="6"/>
        <v>3.7533038627895783</v>
      </c>
      <c r="AI64" s="2">
        <f t="shared" ca="1" si="6"/>
        <v>3.7303973884919452</v>
      </c>
    </row>
    <row r="65" spans="1:41" ht="15" customHeight="1" x14ac:dyDescent="0.25">
      <c r="A65" s="31"/>
      <c r="B65" s="22">
        <v>317</v>
      </c>
      <c r="C65" s="22">
        <v>330</v>
      </c>
      <c r="D65" s="22">
        <v>298</v>
      </c>
      <c r="E65" s="22">
        <v>312</v>
      </c>
      <c r="F65" s="22">
        <v>356</v>
      </c>
      <c r="G65" s="22">
        <v>271</v>
      </c>
      <c r="H65" s="22">
        <v>392</v>
      </c>
      <c r="I65" s="22">
        <v>402</v>
      </c>
      <c r="J65" s="22">
        <v>394</v>
      </c>
      <c r="K65" s="22">
        <v>404</v>
      </c>
      <c r="L65" s="22">
        <v>428</v>
      </c>
      <c r="M65" s="22">
        <v>368</v>
      </c>
      <c r="N65" s="22">
        <v>504</v>
      </c>
      <c r="O65" s="22">
        <v>482</v>
      </c>
      <c r="P65" s="22">
        <v>585</v>
      </c>
      <c r="V65" s="2">
        <v>15.293333333333299</v>
      </c>
      <c r="W65" s="7">
        <v>10</v>
      </c>
      <c r="X65" s="7">
        <v>2</v>
      </c>
      <c r="Y65" s="7">
        <v>5</v>
      </c>
      <c r="Z65" s="7">
        <v>3</v>
      </c>
      <c r="AA65" s="10">
        <v>14.72</v>
      </c>
      <c r="AB65" s="7">
        <v>23</v>
      </c>
      <c r="AC65" s="7">
        <v>5</v>
      </c>
      <c r="AD65" s="7">
        <v>3</v>
      </c>
      <c r="AE65" s="7">
        <v>1</v>
      </c>
      <c r="AF65" s="11">
        <v>15.74666667</v>
      </c>
      <c r="AH65" s="2">
        <f t="shared" ca="1" si="6"/>
        <v>4.5827810878095203</v>
      </c>
      <c r="AI65" s="2">
        <f t="shared" ca="1" si="6"/>
        <v>4.5513853528192607</v>
      </c>
    </row>
    <row r="66" spans="1:41" ht="15" customHeight="1" x14ac:dyDescent="0.25">
      <c r="A66" s="31"/>
      <c r="B66" s="22">
        <v>307</v>
      </c>
      <c r="C66" s="22">
        <v>327</v>
      </c>
      <c r="D66" s="22">
        <v>312</v>
      </c>
      <c r="E66" s="22">
        <v>307</v>
      </c>
      <c r="F66" s="22">
        <v>366</v>
      </c>
      <c r="G66" s="22">
        <v>274</v>
      </c>
      <c r="H66" s="22">
        <v>412</v>
      </c>
      <c r="I66" s="22">
        <v>407</v>
      </c>
      <c r="J66" s="22">
        <v>374</v>
      </c>
      <c r="K66" s="22">
        <v>402</v>
      </c>
      <c r="L66" s="22">
        <v>464</v>
      </c>
      <c r="M66" s="22">
        <v>395</v>
      </c>
      <c r="N66" s="22">
        <v>509</v>
      </c>
      <c r="O66" s="22">
        <v>477</v>
      </c>
      <c r="P66" s="22">
        <v>627</v>
      </c>
      <c r="V66" s="2">
        <v>15.6</v>
      </c>
      <c r="W66" s="7">
        <v>11</v>
      </c>
      <c r="X66" s="7">
        <v>3</v>
      </c>
      <c r="Y66" s="7">
        <v>1</v>
      </c>
      <c r="Z66" s="7">
        <v>4</v>
      </c>
      <c r="AA66" s="10">
        <v>12.946666670000001</v>
      </c>
      <c r="AB66" s="7">
        <v>24</v>
      </c>
      <c r="AC66" s="7">
        <v>5</v>
      </c>
      <c r="AD66" s="7">
        <v>4</v>
      </c>
      <c r="AE66" s="7">
        <v>3</v>
      </c>
      <c r="AF66" s="11">
        <v>13.893333330000001</v>
      </c>
      <c r="AH66" s="2">
        <f t="shared" ca="1" si="6"/>
        <v>3.5483591379030952</v>
      </c>
      <c r="AI66" s="2">
        <f t="shared" ca="1" si="6"/>
        <v>4.8649653730944609</v>
      </c>
    </row>
    <row r="67" spans="1:41" ht="15" customHeight="1" x14ac:dyDescent="0.25">
      <c r="A67" s="31">
        <v>5</v>
      </c>
      <c r="B67" s="22">
        <v>294</v>
      </c>
      <c r="C67" s="22">
        <v>335</v>
      </c>
      <c r="D67" s="22">
        <v>311</v>
      </c>
      <c r="E67" s="22">
        <v>305</v>
      </c>
      <c r="F67" s="22">
        <v>343</v>
      </c>
      <c r="G67" s="22">
        <v>269</v>
      </c>
      <c r="H67" s="22">
        <v>405</v>
      </c>
      <c r="I67" s="22">
        <v>401</v>
      </c>
      <c r="J67" s="22">
        <v>370</v>
      </c>
      <c r="K67" s="22">
        <v>398</v>
      </c>
      <c r="L67" s="22">
        <v>439</v>
      </c>
      <c r="M67" s="22">
        <v>386</v>
      </c>
      <c r="N67" s="22">
        <v>497</v>
      </c>
      <c r="O67" s="22">
        <v>478</v>
      </c>
      <c r="P67" s="22">
        <v>589</v>
      </c>
      <c r="V67" s="2">
        <v>14.706666666666599</v>
      </c>
      <c r="W67" s="7">
        <v>12</v>
      </c>
      <c r="X67" s="7">
        <v>3</v>
      </c>
      <c r="Y67" s="7">
        <v>2</v>
      </c>
      <c r="Z67" s="7">
        <v>1</v>
      </c>
      <c r="AA67" s="10">
        <v>15.24</v>
      </c>
      <c r="AB67" s="7">
        <v>25</v>
      </c>
      <c r="AC67" s="7">
        <v>5</v>
      </c>
      <c r="AD67" s="7">
        <v>5</v>
      </c>
      <c r="AE67" s="7">
        <v>5</v>
      </c>
      <c r="AF67" s="11">
        <v>14.16</v>
      </c>
      <c r="AH67" s="2">
        <f t="shared" ca="1" si="6"/>
        <v>3.4348813084048242</v>
      </c>
      <c r="AI67" s="2">
        <f t="shared" ca="1" si="6"/>
        <v>4.5498405868669884</v>
      </c>
    </row>
    <row r="68" spans="1:41" ht="15" customHeight="1" thickBot="1" x14ac:dyDescent="0.3">
      <c r="A68" s="31"/>
      <c r="B68" s="22">
        <v>295</v>
      </c>
      <c r="C68" s="22">
        <v>330</v>
      </c>
      <c r="D68" s="22">
        <v>315</v>
      </c>
      <c r="E68" s="22">
        <v>319</v>
      </c>
      <c r="F68" s="22">
        <v>362</v>
      </c>
      <c r="G68" s="22">
        <v>281</v>
      </c>
      <c r="H68" s="22">
        <v>408</v>
      </c>
      <c r="I68" s="22">
        <v>425</v>
      </c>
      <c r="J68" s="22">
        <v>399</v>
      </c>
      <c r="K68" s="22">
        <v>404</v>
      </c>
      <c r="L68" s="22">
        <v>418</v>
      </c>
      <c r="M68" s="22">
        <v>386</v>
      </c>
      <c r="N68" s="22">
        <v>496</v>
      </c>
      <c r="O68" s="22">
        <v>482</v>
      </c>
      <c r="P68" s="22">
        <v>597</v>
      </c>
      <c r="V68" s="2">
        <v>15.76</v>
      </c>
      <c r="W68" s="12">
        <v>13</v>
      </c>
      <c r="X68" s="12">
        <v>3</v>
      </c>
      <c r="Y68" s="12">
        <v>3</v>
      </c>
      <c r="Z68" s="12">
        <v>3</v>
      </c>
      <c r="AA68" s="13">
        <v>15.293333329999999</v>
      </c>
      <c r="AB68" s="12"/>
      <c r="AC68" s="12"/>
      <c r="AD68" s="12"/>
      <c r="AE68" s="12"/>
      <c r="AF68" s="12"/>
      <c r="AH68" s="2">
        <f t="shared" ca="1" si="6"/>
        <v>4.4105009538013062</v>
      </c>
    </row>
    <row r="69" spans="1:41" ht="15" customHeight="1" x14ac:dyDescent="0.25">
      <c r="A69" s="31"/>
      <c r="B69" s="22">
        <v>285</v>
      </c>
      <c r="C69" s="22">
        <v>317</v>
      </c>
      <c r="D69" s="22">
        <v>315</v>
      </c>
      <c r="E69" s="22">
        <v>317</v>
      </c>
      <c r="F69" s="22">
        <v>366</v>
      </c>
      <c r="G69" s="22">
        <v>275</v>
      </c>
      <c r="H69" s="22">
        <v>387</v>
      </c>
      <c r="I69" s="22">
        <v>412</v>
      </c>
      <c r="J69" s="22">
        <v>387</v>
      </c>
      <c r="K69" s="22">
        <v>406</v>
      </c>
      <c r="L69" s="22">
        <v>434</v>
      </c>
      <c r="M69" s="22">
        <v>387</v>
      </c>
      <c r="N69" s="22">
        <v>480</v>
      </c>
      <c r="O69" s="22">
        <v>501</v>
      </c>
      <c r="P69" s="22">
        <v>615</v>
      </c>
      <c r="V69" s="2">
        <v>15.6133333333333</v>
      </c>
    </row>
    <row r="70" spans="1:41" ht="15" customHeight="1" x14ac:dyDescent="0.25">
      <c r="A70" s="31"/>
      <c r="B70" s="22">
        <v>297</v>
      </c>
      <c r="C70" s="22">
        <v>320</v>
      </c>
      <c r="D70" s="22">
        <v>300</v>
      </c>
      <c r="E70" s="22">
        <v>318</v>
      </c>
      <c r="F70" s="22">
        <v>369</v>
      </c>
      <c r="G70" s="22">
        <v>282</v>
      </c>
      <c r="H70" s="22">
        <v>399</v>
      </c>
      <c r="I70" s="22">
        <v>407</v>
      </c>
      <c r="J70" s="22">
        <v>398</v>
      </c>
      <c r="K70" s="22">
        <v>384</v>
      </c>
      <c r="L70" s="22">
        <v>438</v>
      </c>
      <c r="M70" s="22">
        <v>384</v>
      </c>
      <c r="N70" s="22">
        <v>498</v>
      </c>
      <c r="O70" s="22">
        <v>505</v>
      </c>
      <c r="P70" s="22">
        <v>583</v>
      </c>
      <c r="V70" s="2">
        <v>17.253333333333298</v>
      </c>
    </row>
    <row r="71" spans="1:41" ht="15" customHeight="1" x14ac:dyDescent="0.25">
      <c r="A71" s="31"/>
      <c r="B71" s="22">
        <v>305</v>
      </c>
      <c r="C71" s="22">
        <v>329</v>
      </c>
      <c r="D71" s="22">
        <v>317</v>
      </c>
      <c r="E71" s="22">
        <v>314</v>
      </c>
      <c r="F71" s="22">
        <v>351</v>
      </c>
      <c r="G71" s="22">
        <v>267</v>
      </c>
      <c r="H71" s="22">
        <v>380</v>
      </c>
      <c r="I71" s="22">
        <v>403</v>
      </c>
      <c r="J71" s="22">
        <v>400</v>
      </c>
      <c r="K71" s="22">
        <v>398</v>
      </c>
      <c r="L71" s="22">
        <v>430</v>
      </c>
      <c r="M71" s="22">
        <v>384</v>
      </c>
      <c r="N71" s="22">
        <v>505</v>
      </c>
      <c r="O71" s="22">
        <v>490</v>
      </c>
      <c r="P71" s="22">
        <v>593</v>
      </c>
      <c r="V71" s="2">
        <v>14.3466666666666</v>
      </c>
      <c r="Y71" s="2">
        <f>AVERAGE(AA58,AA61,AF56,AF59,AF67)</f>
        <v>14.962666665999999</v>
      </c>
    </row>
    <row r="72" spans="1:41" ht="15" customHeight="1" x14ac:dyDescent="0.25">
      <c r="A72" s="31">
        <v>6</v>
      </c>
      <c r="B72" s="22">
        <v>295</v>
      </c>
      <c r="C72" s="22">
        <v>311</v>
      </c>
      <c r="D72" s="22">
        <v>298</v>
      </c>
      <c r="E72" s="22">
        <v>299</v>
      </c>
      <c r="F72" s="22">
        <v>340</v>
      </c>
      <c r="G72" s="22">
        <v>275</v>
      </c>
      <c r="H72" s="22">
        <v>385</v>
      </c>
      <c r="I72" s="22">
        <v>399</v>
      </c>
      <c r="J72" s="22">
        <v>360</v>
      </c>
      <c r="K72" s="22">
        <v>391</v>
      </c>
      <c r="L72" s="22">
        <v>427</v>
      </c>
      <c r="M72" s="22">
        <v>371</v>
      </c>
      <c r="N72" s="22">
        <v>466</v>
      </c>
      <c r="O72" s="22">
        <v>489</v>
      </c>
      <c r="P72" s="22">
        <v>587</v>
      </c>
      <c r="V72" s="2">
        <v>15.6666666666666</v>
      </c>
    </row>
    <row r="73" spans="1:41" ht="15" customHeight="1" x14ac:dyDescent="0.25">
      <c r="A73" s="31"/>
      <c r="B73" s="22">
        <v>273</v>
      </c>
      <c r="C73" s="22">
        <v>323</v>
      </c>
      <c r="D73" s="22">
        <v>303</v>
      </c>
      <c r="E73" s="22">
        <v>303</v>
      </c>
      <c r="F73" s="22">
        <v>331</v>
      </c>
      <c r="G73" s="22">
        <v>276</v>
      </c>
      <c r="H73" s="22">
        <v>375</v>
      </c>
      <c r="I73" s="22">
        <v>409</v>
      </c>
      <c r="J73" s="22">
        <v>400</v>
      </c>
      <c r="K73" s="22">
        <v>379</v>
      </c>
      <c r="L73" s="22">
        <v>428</v>
      </c>
      <c r="M73" s="22">
        <v>378</v>
      </c>
      <c r="N73" s="22">
        <v>502</v>
      </c>
      <c r="O73" s="22">
        <v>508</v>
      </c>
      <c r="P73" s="22">
        <v>599</v>
      </c>
      <c r="V73" s="2">
        <v>15.4</v>
      </c>
    </row>
    <row r="74" spans="1:41" ht="15" customHeight="1" x14ac:dyDescent="0.25">
      <c r="A74" s="31"/>
      <c r="B74" s="22">
        <v>293</v>
      </c>
      <c r="C74" s="22">
        <v>300</v>
      </c>
      <c r="D74" s="22">
        <v>314</v>
      </c>
      <c r="E74" s="22">
        <v>304</v>
      </c>
      <c r="F74" s="22">
        <v>349</v>
      </c>
      <c r="G74" s="22">
        <v>269</v>
      </c>
      <c r="H74" s="22">
        <v>386</v>
      </c>
      <c r="I74" s="22">
        <v>407</v>
      </c>
      <c r="J74" s="22">
        <v>372</v>
      </c>
      <c r="K74" s="22">
        <v>409</v>
      </c>
      <c r="L74" s="22">
        <v>395</v>
      </c>
      <c r="M74" s="22">
        <v>378</v>
      </c>
      <c r="N74" s="22">
        <v>484</v>
      </c>
      <c r="O74" s="22">
        <v>489</v>
      </c>
      <c r="P74" s="22">
        <v>589</v>
      </c>
      <c r="V74" s="2">
        <v>14.28</v>
      </c>
    </row>
    <row r="75" spans="1:41" ht="15" customHeight="1" x14ac:dyDescent="0.25">
      <c r="A75" s="31"/>
      <c r="B75" s="22">
        <v>289</v>
      </c>
      <c r="C75" s="22">
        <v>315</v>
      </c>
      <c r="D75" s="22">
        <v>314</v>
      </c>
      <c r="E75" s="22">
        <v>309</v>
      </c>
      <c r="F75" s="22">
        <v>332</v>
      </c>
      <c r="G75" s="22">
        <v>269</v>
      </c>
      <c r="H75" s="22">
        <v>355</v>
      </c>
      <c r="I75" s="22">
        <v>391</v>
      </c>
      <c r="J75" s="22">
        <v>379</v>
      </c>
      <c r="K75" s="22">
        <v>397</v>
      </c>
      <c r="L75" s="22">
        <v>425</v>
      </c>
      <c r="M75" s="22">
        <v>375</v>
      </c>
      <c r="N75" s="22">
        <v>501</v>
      </c>
      <c r="O75" s="22">
        <v>484</v>
      </c>
      <c r="P75" s="22">
        <v>570</v>
      </c>
      <c r="V75" s="2">
        <v>15.7466666666666</v>
      </c>
    </row>
    <row r="76" spans="1:41" ht="15" customHeight="1" x14ac:dyDescent="0.25">
      <c r="A76" s="31"/>
      <c r="B76" s="22">
        <v>302</v>
      </c>
      <c r="C76" s="22">
        <v>317</v>
      </c>
      <c r="D76" s="22">
        <v>311</v>
      </c>
      <c r="E76" s="22">
        <v>297</v>
      </c>
      <c r="F76" s="22">
        <v>340</v>
      </c>
      <c r="G76" s="22">
        <v>262</v>
      </c>
      <c r="H76" s="22">
        <v>370</v>
      </c>
      <c r="I76" s="22">
        <v>404</v>
      </c>
      <c r="J76" s="22">
        <v>383</v>
      </c>
      <c r="K76" s="22">
        <v>393</v>
      </c>
      <c r="L76" s="22">
        <v>430</v>
      </c>
      <c r="M76" s="22">
        <v>378</v>
      </c>
      <c r="N76" s="22">
        <v>488</v>
      </c>
      <c r="O76" s="22">
        <v>491</v>
      </c>
      <c r="P76" s="22">
        <v>558</v>
      </c>
      <c r="V76" s="2">
        <v>13.893333333333301</v>
      </c>
    </row>
    <row r="77" spans="1:41" ht="15" customHeight="1" thickBot="1" x14ac:dyDescent="0.3">
      <c r="A77" s="31">
        <v>7</v>
      </c>
      <c r="B77" s="22">
        <v>291</v>
      </c>
      <c r="C77" s="22">
        <v>310</v>
      </c>
      <c r="D77" s="22">
        <v>321</v>
      </c>
      <c r="E77" s="22">
        <v>296</v>
      </c>
      <c r="F77" s="22">
        <v>348</v>
      </c>
      <c r="G77" s="22">
        <v>259</v>
      </c>
      <c r="H77" s="22">
        <v>381</v>
      </c>
      <c r="I77" s="22">
        <v>409</v>
      </c>
      <c r="J77" s="22">
        <v>368</v>
      </c>
      <c r="K77" s="22">
        <v>397</v>
      </c>
      <c r="L77" s="22">
        <v>438</v>
      </c>
      <c r="M77" s="22">
        <v>350</v>
      </c>
      <c r="N77" s="22">
        <v>487</v>
      </c>
      <c r="O77" s="22">
        <v>482</v>
      </c>
      <c r="P77" s="22">
        <v>590</v>
      </c>
      <c r="V77" s="2">
        <v>14.16</v>
      </c>
    </row>
    <row r="78" spans="1:41" ht="15" customHeight="1" thickBot="1" x14ac:dyDescent="0.3">
      <c r="A78" s="31"/>
      <c r="B78" s="22">
        <v>294</v>
      </c>
      <c r="C78" s="22">
        <v>292</v>
      </c>
      <c r="D78" s="22">
        <v>324</v>
      </c>
      <c r="E78" s="22">
        <v>293</v>
      </c>
      <c r="F78" s="22">
        <v>357</v>
      </c>
      <c r="G78" s="22">
        <v>280</v>
      </c>
      <c r="H78" s="22">
        <v>382</v>
      </c>
      <c r="I78" s="22">
        <v>406</v>
      </c>
      <c r="J78" s="22">
        <v>371</v>
      </c>
      <c r="K78" s="22">
        <v>386</v>
      </c>
      <c r="L78" s="22">
        <v>434</v>
      </c>
      <c r="M78" s="22">
        <v>367</v>
      </c>
      <c r="N78" s="22">
        <v>472</v>
      </c>
      <c r="O78" s="22">
        <v>488</v>
      </c>
      <c r="P78" s="22">
        <v>586</v>
      </c>
      <c r="AE78" s="23" t="s">
        <v>40</v>
      </c>
      <c r="AF78" s="24" t="s">
        <v>26</v>
      </c>
      <c r="AG78" s="26" t="s">
        <v>27</v>
      </c>
      <c r="AH78" s="26"/>
      <c r="AI78" s="26"/>
      <c r="AJ78" s="27" t="s">
        <v>28</v>
      </c>
      <c r="AK78" s="29" t="s">
        <v>26</v>
      </c>
      <c r="AL78" s="26" t="s">
        <v>27</v>
      </c>
      <c r="AM78" s="26"/>
      <c r="AN78" s="26"/>
      <c r="AO78" s="24" t="s">
        <v>28</v>
      </c>
    </row>
    <row r="79" spans="1:41" ht="15" customHeight="1" thickBot="1" x14ac:dyDescent="0.3">
      <c r="A79" s="31"/>
      <c r="B79" s="22">
        <v>297</v>
      </c>
      <c r="C79" s="22">
        <v>310</v>
      </c>
      <c r="D79" s="22">
        <v>303</v>
      </c>
      <c r="E79" s="22">
        <v>305</v>
      </c>
      <c r="F79" s="22">
        <v>343</v>
      </c>
      <c r="G79" s="22">
        <v>278</v>
      </c>
      <c r="H79" s="22">
        <v>389</v>
      </c>
      <c r="I79" s="22">
        <v>396</v>
      </c>
      <c r="J79" s="22">
        <v>387</v>
      </c>
      <c r="K79" s="22">
        <v>383</v>
      </c>
      <c r="L79" s="22">
        <v>411</v>
      </c>
      <c r="M79" s="22">
        <v>365</v>
      </c>
      <c r="N79" s="22">
        <v>493</v>
      </c>
      <c r="O79" s="22">
        <v>484</v>
      </c>
      <c r="P79" s="22">
        <v>565</v>
      </c>
      <c r="AF79" s="25"/>
      <c r="AG79" s="8" t="s">
        <v>29</v>
      </c>
      <c r="AH79" s="9" t="s">
        <v>30</v>
      </c>
      <c r="AI79" s="9" t="s">
        <v>31</v>
      </c>
      <c r="AJ79" s="28"/>
      <c r="AK79" s="30"/>
      <c r="AL79" s="8" t="s">
        <v>29</v>
      </c>
      <c r="AM79" s="9" t="s">
        <v>30</v>
      </c>
      <c r="AN79" s="9" t="s">
        <v>31</v>
      </c>
      <c r="AO79" s="25"/>
    </row>
    <row r="80" spans="1:41" ht="15" customHeight="1" x14ac:dyDescent="0.25">
      <c r="A80" s="31"/>
      <c r="B80" s="22">
        <v>293</v>
      </c>
      <c r="C80" s="22">
        <v>323</v>
      </c>
      <c r="D80" s="22">
        <v>306</v>
      </c>
      <c r="E80" s="22">
        <v>315</v>
      </c>
      <c r="F80" s="22">
        <v>341</v>
      </c>
      <c r="G80" s="22">
        <v>277</v>
      </c>
      <c r="H80" s="22">
        <v>385</v>
      </c>
      <c r="I80" s="22">
        <v>399</v>
      </c>
      <c r="J80" s="22">
        <v>386</v>
      </c>
      <c r="K80" s="22">
        <v>383</v>
      </c>
      <c r="L80" s="22">
        <v>422</v>
      </c>
      <c r="M80" s="22">
        <v>362</v>
      </c>
      <c r="N80" s="22">
        <v>489</v>
      </c>
      <c r="O80" s="22">
        <v>483</v>
      </c>
      <c r="P80" s="22">
        <v>593</v>
      </c>
      <c r="AF80" s="7">
        <v>1</v>
      </c>
      <c r="AG80" s="7">
        <v>1</v>
      </c>
      <c r="AH80" s="7">
        <v>1</v>
      </c>
      <c r="AI80" s="7">
        <v>1</v>
      </c>
      <c r="AJ80" s="10">
        <v>3.4650906907502197</v>
      </c>
      <c r="AK80" s="7">
        <v>14</v>
      </c>
      <c r="AL80" s="7">
        <v>3</v>
      </c>
      <c r="AM80" s="7">
        <v>4</v>
      </c>
      <c r="AN80" s="7">
        <v>5</v>
      </c>
      <c r="AO80" s="11">
        <v>3.6662316938647552</v>
      </c>
    </row>
    <row r="81" spans="1:41" ht="15" customHeight="1" x14ac:dyDescent="0.25">
      <c r="A81" s="31"/>
      <c r="B81" s="22">
        <v>294</v>
      </c>
      <c r="C81" s="22">
        <v>321</v>
      </c>
      <c r="D81" s="22">
        <v>309</v>
      </c>
      <c r="E81" s="22">
        <v>294</v>
      </c>
      <c r="F81" s="22">
        <v>350</v>
      </c>
      <c r="G81" s="22">
        <v>258</v>
      </c>
      <c r="H81" s="22">
        <v>392</v>
      </c>
      <c r="I81" s="22">
        <v>403</v>
      </c>
      <c r="J81" s="22">
        <v>357</v>
      </c>
      <c r="K81" s="22">
        <v>379</v>
      </c>
      <c r="L81" s="22">
        <v>403</v>
      </c>
      <c r="M81" s="22">
        <v>377</v>
      </c>
      <c r="N81" s="22">
        <v>475</v>
      </c>
      <c r="O81" s="22">
        <v>474</v>
      </c>
      <c r="P81" s="22">
        <v>584</v>
      </c>
      <c r="AF81" s="7">
        <v>2</v>
      </c>
      <c r="AG81" s="7">
        <v>1</v>
      </c>
      <c r="AH81" s="7">
        <v>2</v>
      </c>
      <c r="AI81" s="7">
        <v>3</v>
      </c>
      <c r="AJ81" s="10">
        <v>4.4538254675115958</v>
      </c>
      <c r="AK81" s="7">
        <v>15</v>
      </c>
      <c r="AL81" s="7">
        <v>3</v>
      </c>
      <c r="AM81" s="7">
        <v>5</v>
      </c>
      <c r="AN81" s="7">
        <v>2</v>
      </c>
      <c r="AO81" s="11">
        <v>4.3146194793564243</v>
      </c>
    </row>
    <row r="82" spans="1:41" ht="15" customHeight="1" x14ac:dyDescent="0.25">
      <c r="A82" s="31">
        <v>8</v>
      </c>
      <c r="B82" s="22">
        <v>298</v>
      </c>
      <c r="C82" s="22">
        <v>317</v>
      </c>
      <c r="D82" s="22">
        <v>321</v>
      </c>
      <c r="E82" s="22">
        <v>291</v>
      </c>
      <c r="F82" s="22">
        <v>360</v>
      </c>
      <c r="G82" s="22">
        <v>272</v>
      </c>
      <c r="H82" s="22">
        <v>396</v>
      </c>
      <c r="I82" s="22">
        <v>387</v>
      </c>
      <c r="J82" s="22">
        <v>381</v>
      </c>
      <c r="K82" s="22">
        <v>391</v>
      </c>
      <c r="L82" s="22">
        <v>410</v>
      </c>
      <c r="M82" s="22">
        <v>353</v>
      </c>
      <c r="N82" s="22">
        <v>476</v>
      </c>
      <c r="O82" s="22">
        <v>496</v>
      </c>
      <c r="P82" s="22">
        <v>594</v>
      </c>
      <c r="AF82" s="7">
        <v>3</v>
      </c>
      <c r="AG82" s="7">
        <v>1</v>
      </c>
      <c r="AH82" s="7">
        <v>3</v>
      </c>
      <c r="AI82" s="7">
        <v>5</v>
      </c>
      <c r="AJ82" s="10">
        <v>3.6446783999536674</v>
      </c>
      <c r="AK82" s="7">
        <v>16</v>
      </c>
      <c r="AL82" s="7">
        <v>4</v>
      </c>
      <c r="AM82" s="7">
        <v>1</v>
      </c>
      <c r="AN82" s="7">
        <v>3</v>
      </c>
      <c r="AO82" s="11">
        <v>3.6836592113550153</v>
      </c>
    </row>
    <row r="83" spans="1:41" ht="15" customHeight="1" x14ac:dyDescent="0.25">
      <c r="A83" s="31"/>
      <c r="B83" s="22">
        <v>288</v>
      </c>
      <c r="C83" s="22">
        <v>304</v>
      </c>
      <c r="D83" s="22">
        <v>317</v>
      </c>
      <c r="E83" s="22">
        <v>303</v>
      </c>
      <c r="F83" s="22">
        <v>350</v>
      </c>
      <c r="G83" s="22">
        <v>272</v>
      </c>
      <c r="H83" s="22">
        <v>382</v>
      </c>
      <c r="I83" s="22">
        <v>409</v>
      </c>
      <c r="J83" s="22">
        <v>376</v>
      </c>
      <c r="K83" s="22">
        <v>391</v>
      </c>
      <c r="L83" s="22">
        <v>439</v>
      </c>
      <c r="M83" s="22">
        <v>377</v>
      </c>
      <c r="N83" s="22">
        <v>460</v>
      </c>
      <c r="O83" s="22">
        <v>490</v>
      </c>
      <c r="P83" s="22">
        <v>572</v>
      </c>
      <c r="AF83" s="7">
        <v>4</v>
      </c>
      <c r="AG83" s="7">
        <v>1</v>
      </c>
      <c r="AH83" s="7">
        <v>4</v>
      </c>
      <c r="AI83" s="7">
        <v>2</v>
      </c>
      <c r="AJ83" s="10">
        <v>4.1048681326153691</v>
      </c>
      <c r="AK83" s="7">
        <v>17</v>
      </c>
      <c r="AL83" s="7">
        <v>4</v>
      </c>
      <c r="AM83" s="7">
        <v>2</v>
      </c>
      <c r="AN83" s="7">
        <v>5</v>
      </c>
      <c r="AO83" s="11">
        <v>3.6897740885713235</v>
      </c>
    </row>
    <row r="84" spans="1:41" ht="15" customHeight="1" x14ac:dyDescent="0.25">
      <c r="A84" s="31"/>
      <c r="B84" s="22">
        <v>307</v>
      </c>
      <c r="C84" s="22">
        <v>315</v>
      </c>
      <c r="D84" s="22">
        <v>292</v>
      </c>
      <c r="E84" s="22">
        <v>304</v>
      </c>
      <c r="F84" s="22">
        <v>354</v>
      </c>
      <c r="G84" s="22">
        <v>269</v>
      </c>
      <c r="H84" s="22">
        <v>383</v>
      </c>
      <c r="I84" s="22">
        <v>409</v>
      </c>
      <c r="J84" s="22">
        <v>367</v>
      </c>
      <c r="K84" s="22">
        <v>397</v>
      </c>
      <c r="L84" s="22">
        <v>425</v>
      </c>
      <c r="M84" s="22">
        <v>367</v>
      </c>
      <c r="N84" s="22">
        <v>502</v>
      </c>
      <c r="O84" s="22">
        <v>477</v>
      </c>
      <c r="P84" s="22">
        <v>553</v>
      </c>
      <c r="U84" s="2">
        <v>1</v>
      </c>
      <c r="V84" s="2">
        <v>269</v>
      </c>
      <c r="W84" s="2">
        <v>324</v>
      </c>
      <c r="X84" s="2">
        <v>343</v>
      </c>
      <c r="Y84" s="2">
        <v>352</v>
      </c>
      <c r="Z84" s="2">
        <v>380</v>
      </c>
      <c r="AA84" s="2">
        <f ca="1">V84+RANDBETWEEN(-10,10)</f>
        <v>261</v>
      </c>
      <c r="AB84" s="2">
        <f t="shared" ref="AB84:AE84" ca="1" si="9">W84+RANDBETWEEN(-10,10)</f>
        <v>332</v>
      </c>
      <c r="AC84" s="2">
        <f t="shared" ca="1" si="9"/>
        <v>352</v>
      </c>
      <c r="AD84" s="2">
        <f t="shared" ca="1" si="9"/>
        <v>355</v>
      </c>
      <c r="AE84" s="2">
        <f t="shared" ca="1" si="9"/>
        <v>370</v>
      </c>
      <c r="AF84" s="7">
        <v>5</v>
      </c>
      <c r="AG84" s="7">
        <v>1</v>
      </c>
      <c r="AH84" s="7">
        <v>5</v>
      </c>
      <c r="AI84" s="7">
        <v>4</v>
      </c>
      <c r="AJ84" s="10">
        <v>3.8122499560899499</v>
      </c>
      <c r="AK84" s="7">
        <v>18</v>
      </c>
      <c r="AL84" s="7">
        <v>4</v>
      </c>
      <c r="AM84" s="7">
        <v>3</v>
      </c>
      <c r="AN84" s="7">
        <v>2</v>
      </c>
      <c r="AO84" s="11">
        <v>4.1196165303142855</v>
      </c>
    </row>
    <row r="85" spans="1:41" ht="15" customHeight="1" x14ac:dyDescent="0.25">
      <c r="A85" s="31"/>
      <c r="B85" s="22">
        <v>306</v>
      </c>
      <c r="C85" s="22">
        <v>321</v>
      </c>
      <c r="D85" s="22">
        <v>299</v>
      </c>
      <c r="E85" s="22">
        <v>298</v>
      </c>
      <c r="F85" s="22">
        <v>341</v>
      </c>
      <c r="G85" s="22">
        <v>270</v>
      </c>
      <c r="H85" s="22">
        <v>371</v>
      </c>
      <c r="I85" s="22">
        <v>407</v>
      </c>
      <c r="J85" s="22">
        <v>366</v>
      </c>
      <c r="K85" s="22">
        <v>392</v>
      </c>
      <c r="L85" s="22">
        <v>397</v>
      </c>
      <c r="M85" s="22">
        <v>371</v>
      </c>
      <c r="N85" s="22">
        <v>474</v>
      </c>
      <c r="O85" s="22">
        <v>493</v>
      </c>
      <c r="P85" s="22">
        <v>571</v>
      </c>
      <c r="U85" s="2">
        <v>2</v>
      </c>
      <c r="V85" s="2">
        <v>286</v>
      </c>
      <c r="W85" s="2">
        <v>327</v>
      </c>
      <c r="X85" s="2">
        <v>342</v>
      </c>
      <c r="Y85" s="2">
        <v>380</v>
      </c>
      <c r="Z85" s="2">
        <v>351</v>
      </c>
      <c r="AA85" s="2">
        <f t="shared" ref="AA85:AA98" ca="1" si="10">V85+RANDBETWEEN(-10,10)</f>
        <v>294</v>
      </c>
      <c r="AB85" s="2">
        <f t="shared" ref="AB85:AB98" ca="1" si="11">W85+RANDBETWEEN(-10,10)</f>
        <v>322</v>
      </c>
      <c r="AC85" s="2">
        <f t="shared" ref="AC85:AC98" ca="1" si="12">X85+RANDBETWEEN(-10,10)</f>
        <v>352</v>
      </c>
      <c r="AD85" s="2">
        <f t="shared" ref="AD85:AD98" ca="1" si="13">Y85+RANDBETWEEN(-10,10)</f>
        <v>376</v>
      </c>
      <c r="AE85" s="2">
        <f t="shared" ref="AE85:AE98" ca="1" si="14">Z85+RANDBETWEEN(-10,10)</f>
        <v>357</v>
      </c>
      <c r="AF85" s="7">
        <v>6</v>
      </c>
      <c r="AG85" s="7">
        <v>2</v>
      </c>
      <c r="AH85" s="7">
        <v>1</v>
      </c>
      <c r="AI85" s="7">
        <v>5</v>
      </c>
      <c r="AJ85" s="10">
        <v>4.0593719219353188</v>
      </c>
      <c r="AK85" s="7">
        <v>19</v>
      </c>
      <c r="AL85" s="7">
        <v>4</v>
      </c>
      <c r="AM85" s="7">
        <v>4</v>
      </c>
      <c r="AN85" s="7">
        <v>4</v>
      </c>
      <c r="AO85" s="11">
        <v>4.6717230829908267</v>
      </c>
    </row>
    <row r="86" spans="1:41" ht="15" customHeight="1" x14ac:dyDescent="0.25">
      <c r="A86" s="31"/>
      <c r="B86" s="22">
        <v>291</v>
      </c>
      <c r="C86" s="22">
        <v>329</v>
      </c>
      <c r="D86" s="22">
        <v>320</v>
      </c>
      <c r="E86" s="22">
        <v>308</v>
      </c>
      <c r="F86" s="22">
        <v>329</v>
      </c>
      <c r="G86" s="22">
        <v>264</v>
      </c>
      <c r="H86" s="22">
        <v>389</v>
      </c>
      <c r="I86" s="22">
        <v>405</v>
      </c>
      <c r="J86" s="22">
        <v>381</v>
      </c>
      <c r="K86" s="22">
        <v>389</v>
      </c>
      <c r="L86" s="22">
        <v>422</v>
      </c>
      <c r="M86" s="22">
        <v>363</v>
      </c>
      <c r="N86" s="22">
        <v>479</v>
      </c>
      <c r="O86" s="22">
        <v>476</v>
      </c>
      <c r="P86" s="22">
        <v>567</v>
      </c>
      <c r="U86" s="2">
        <v>3</v>
      </c>
      <c r="V86" s="2">
        <v>267</v>
      </c>
      <c r="W86" s="2">
        <v>312</v>
      </c>
      <c r="X86" s="2">
        <v>345</v>
      </c>
      <c r="Y86" s="2">
        <v>379</v>
      </c>
      <c r="Z86" s="2">
        <v>362</v>
      </c>
      <c r="AA86" s="2">
        <f t="shared" ca="1" si="10"/>
        <v>274</v>
      </c>
      <c r="AB86" s="2">
        <f t="shared" ca="1" si="11"/>
        <v>317</v>
      </c>
      <c r="AC86" s="2">
        <f t="shared" ca="1" si="12"/>
        <v>343</v>
      </c>
      <c r="AD86" s="2">
        <f t="shared" ca="1" si="13"/>
        <v>375</v>
      </c>
      <c r="AE86" s="2">
        <f t="shared" ca="1" si="14"/>
        <v>364</v>
      </c>
      <c r="AF86" s="7">
        <v>7</v>
      </c>
      <c r="AG86" s="7">
        <v>2</v>
      </c>
      <c r="AH86" s="7">
        <v>2</v>
      </c>
      <c r="AI86" s="7">
        <v>2</v>
      </c>
      <c r="AJ86" s="10">
        <v>4.2920976427618456</v>
      </c>
      <c r="AK86" s="7">
        <v>20</v>
      </c>
      <c r="AL86" s="7">
        <v>4</v>
      </c>
      <c r="AM86" s="7">
        <v>5</v>
      </c>
      <c r="AN86" s="7">
        <v>1</v>
      </c>
      <c r="AO86" s="11">
        <v>4.3431259840566891</v>
      </c>
    </row>
    <row r="87" spans="1:41" ht="15" customHeight="1" x14ac:dyDescent="0.25">
      <c r="A87" s="31">
        <v>9</v>
      </c>
      <c r="B87" s="22">
        <v>296</v>
      </c>
      <c r="C87" s="22">
        <v>301</v>
      </c>
      <c r="D87" s="22">
        <v>308</v>
      </c>
      <c r="E87" s="22">
        <v>310</v>
      </c>
      <c r="F87" s="22">
        <v>337</v>
      </c>
      <c r="G87" s="22">
        <v>271</v>
      </c>
      <c r="H87" s="22">
        <v>391</v>
      </c>
      <c r="I87" s="22">
        <v>405</v>
      </c>
      <c r="J87" s="22">
        <v>361</v>
      </c>
      <c r="K87" s="22">
        <v>395</v>
      </c>
      <c r="L87" s="22">
        <v>421</v>
      </c>
      <c r="M87" s="22">
        <v>361</v>
      </c>
      <c r="N87" s="22">
        <v>492</v>
      </c>
      <c r="O87" s="22">
        <v>492</v>
      </c>
      <c r="P87" s="22">
        <v>585</v>
      </c>
      <c r="U87" s="2">
        <v>4</v>
      </c>
      <c r="V87" s="2">
        <v>274</v>
      </c>
      <c r="W87" s="2">
        <v>326</v>
      </c>
      <c r="X87" s="2">
        <v>317</v>
      </c>
      <c r="Y87" s="2">
        <v>371</v>
      </c>
      <c r="Z87" s="2">
        <v>361</v>
      </c>
      <c r="AA87" s="2">
        <f t="shared" ca="1" si="10"/>
        <v>270</v>
      </c>
      <c r="AB87" s="2">
        <f t="shared" ca="1" si="11"/>
        <v>316</v>
      </c>
      <c r="AC87" s="2">
        <f t="shared" ca="1" si="12"/>
        <v>322</v>
      </c>
      <c r="AD87" s="2">
        <f t="shared" ca="1" si="13"/>
        <v>371</v>
      </c>
      <c r="AE87" s="2">
        <f t="shared" ca="1" si="14"/>
        <v>353</v>
      </c>
      <c r="AF87" s="7">
        <v>8</v>
      </c>
      <c r="AG87" s="7">
        <v>2</v>
      </c>
      <c r="AH87" s="7">
        <v>3</v>
      </c>
      <c r="AI87" s="7">
        <v>4</v>
      </c>
      <c r="AJ87" s="10">
        <v>3.0884367798929029</v>
      </c>
      <c r="AK87" s="7">
        <v>21</v>
      </c>
      <c r="AL87" s="7">
        <v>5</v>
      </c>
      <c r="AM87" s="7">
        <v>1</v>
      </c>
      <c r="AN87" s="7">
        <v>2</v>
      </c>
      <c r="AO87" s="11">
        <v>3.4704278370550665</v>
      </c>
    </row>
    <row r="88" spans="1:41" ht="15" customHeight="1" x14ac:dyDescent="0.25">
      <c r="A88" s="31"/>
      <c r="B88" s="22">
        <v>285</v>
      </c>
      <c r="C88" s="22">
        <v>325</v>
      </c>
      <c r="D88" s="22">
        <v>318</v>
      </c>
      <c r="E88" s="22">
        <v>309</v>
      </c>
      <c r="F88" s="22">
        <v>352</v>
      </c>
      <c r="G88" s="22">
        <v>282</v>
      </c>
      <c r="H88" s="22">
        <v>402</v>
      </c>
      <c r="I88" s="22">
        <v>407</v>
      </c>
      <c r="J88" s="22">
        <v>384</v>
      </c>
      <c r="K88" s="22">
        <v>391</v>
      </c>
      <c r="L88" s="22">
        <v>408</v>
      </c>
      <c r="M88" s="22">
        <v>374</v>
      </c>
      <c r="N88" s="22">
        <v>483</v>
      </c>
      <c r="O88" s="22">
        <v>491</v>
      </c>
      <c r="P88" s="22">
        <v>602</v>
      </c>
      <c r="U88" s="2">
        <v>5</v>
      </c>
      <c r="V88" s="2">
        <v>318</v>
      </c>
      <c r="W88" s="2">
        <v>344</v>
      </c>
      <c r="X88" s="2">
        <v>354</v>
      </c>
      <c r="Y88" s="2">
        <v>397</v>
      </c>
      <c r="Z88" s="2">
        <v>424</v>
      </c>
      <c r="AA88" s="2">
        <f t="shared" ca="1" si="10"/>
        <v>321</v>
      </c>
      <c r="AB88" s="2">
        <f t="shared" ca="1" si="11"/>
        <v>345</v>
      </c>
      <c r="AC88" s="2">
        <f t="shared" ca="1" si="12"/>
        <v>347</v>
      </c>
      <c r="AD88" s="2">
        <f t="shared" ca="1" si="13"/>
        <v>402</v>
      </c>
      <c r="AE88" s="2">
        <f t="shared" ca="1" si="14"/>
        <v>421</v>
      </c>
      <c r="AF88" s="7">
        <v>9</v>
      </c>
      <c r="AG88" s="7">
        <v>2</v>
      </c>
      <c r="AH88" s="7">
        <v>4</v>
      </c>
      <c r="AI88" s="7">
        <v>1</v>
      </c>
      <c r="AJ88" s="10">
        <v>4.4113766192580517</v>
      </c>
      <c r="AK88" s="7">
        <v>22</v>
      </c>
      <c r="AL88" s="7">
        <v>5</v>
      </c>
      <c r="AM88" s="7">
        <v>2</v>
      </c>
      <c r="AN88" s="7">
        <v>4</v>
      </c>
      <c r="AO88" s="11">
        <v>4.2315590496707429</v>
      </c>
    </row>
    <row r="89" spans="1:41" ht="15" customHeight="1" x14ac:dyDescent="0.25">
      <c r="A89" s="31"/>
      <c r="B89" s="22">
        <v>292</v>
      </c>
      <c r="C89" s="22">
        <v>329</v>
      </c>
      <c r="D89" s="22">
        <v>297</v>
      </c>
      <c r="E89" s="22">
        <v>297</v>
      </c>
      <c r="F89" s="22">
        <v>346</v>
      </c>
      <c r="G89" s="22">
        <v>265</v>
      </c>
      <c r="H89" s="22">
        <v>381</v>
      </c>
      <c r="I89" s="22">
        <v>397</v>
      </c>
      <c r="J89" s="22">
        <v>387</v>
      </c>
      <c r="K89" s="22">
        <v>383</v>
      </c>
      <c r="L89" s="22">
        <v>447</v>
      </c>
      <c r="M89" s="22">
        <v>373</v>
      </c>
      <c r="N89" s="22">
        <v>463</v>
      </c>
      <c r="O89" s="22">
        <v>497</v>
      </c>
      <c r="P89" s="22">
        <v>575</v>
      </c>
      <c r="U89" s="2">
        <v>6</v>
      </c>
      <c r="V89" s="2">
        <v>253</v>
      </c>
      <c r="W89" s="2">
        <v>273</v>
      </c>
      <c r="X89" s="2">
        <v>299</v>
      </c>
      <c r="Y89" s="2">
        <v>308</v>
      </c>
      <c r="Z89" s="2">
        <v>335</v>
      </c>
      <c r="AA89" s="2">
        <f t="shared" ca="1" si="10"/>
        <v>247</v>
      </c>
      <c r="AB89" s="2">
        <f t="shared" ca="1" si="11"/>
        <v>278</v>
      </c>
      <c r="AC89" s="2">
        <f t="shared" ca="1" si="12"/>
        <v>294</v>
      </c>
      <c r="AD89" s="2">
        <f t="shared" ca="1" si="13"/>
        <v>317</v>
      </c>
      <c r="AE89" s="2">
        <f t="shared" ca="1" si="14"/>
        <v>338</v>
      </c>
      <c r="AF89" s="7">
        <v>10</v>
      </c>
      <c r="AG89" s="7">
        <v>2</v>
      </c>
      <c r="AH89" s="7">
        <v>5</v>
      </c>
      <c r="AI89" s="7">
        <v>3</v>
      </c>
      <c r="AJ89" s="10">
        <v>3.0264676953689982</v>
      </c>
      <c r="AK89" s="7">
        <v>23</v>
      </c>
      <c r="AL89" s="7">
        <v>5</v>
      </c>
      <c r="AM89" s="7">
        <v>3</v>
      </c>
      <c r="AN89" s="7">
        <v>1</v>
      </c>
      <c r="AO89" s="11">
        <v>3.905890156707049</v>
      </c>
    </row>
    <row r="90" spans="1:41" ht="15" customHeight="1" x14ac:dyDescent="0.25">
      <c r="A90" s="31"/>
      <c r="B90" s="22">
        <v>300</v>
      </c>
      <c r="C90" s="22">
        <v>323</v>
      </c>
      <c r="D90" s="22">
        <v>300</v>
      </c>
      <c r="E90" s="22">
        <v>303</v>
      </c>
      <c r="F90" s="22">
        <v>348</v>
      </c>
      <c r="G90" s="22">
        <v>268</v>
      </c>
      <c r="H90" s="22">
        <v>377</v>
      </c>
      <c r="I90" s="22">
        <v>399</v>
      </c>
      <c r="J90" s="22">
        <v>377</v>
      </c>
      <c r="K90" s="22">
        <v>399</v>
      </c>
      <c r="L90" s="22">
        <v>434</v>
      </c>
      <c r="M90" s="22">
        <v>376</v>
      </c>
      <c r="N90" s="22">
        <v>481</v>
      </c>
      <c r="O90" s="22">
        <v>488</v>
      </c>
      <c r="P90" s="22">
        <v>567</v>
      </c>
      <c r="U90" s="2">
        <v>7</v>
      </c>
      <c r="V90" s="2">
        <v>355</v>
      </c>
      <c r="W90" s="2">
        <v>430</v>
      </c>
      <c r="X90" s="2">
        <v>406</v>
      </c>
      <c r="Y90" s="2">
        <v>465</v>
      </c>
      <c r="Z90" s="2">
        <v>446</v>
      </c>
      <c r="AA90" s="2">
        <f t="shared" ca="1" si="10"/>
        <v>358</v>
      </c>
      <c r="AB90" s="2">
        <f t="shared" ca="1" si="11"/>
        <v>437</v>
      </c>
      <c r="AC90" s="2">
        <f t="shared" ca="1" si="12"/>
        <v>398</v>
      </c>
      <c r="AD90" s="2">
        <f t="shared" ca="1" si="13"/>
        <v>470</v>
      </c>
      <c r="AE90" s="2">
        <f t="shared" ca="1" si="14"/>
        <v>444</v>
      </c>
      <c r="AF90" s="7">
        <v>11</v>
      </c>
      <c r="AG90" s="7">
        <v>3</v>
      </c>
      <c r="AH90" s="7">
        <v>1</v>
      </c>
      <c r="AI90" s="7">
        <v>4</v>
      </c>
      <c r="AJ90" s="10">
        <v>4.6784481360606538</v>
      </c>
      <c r="AK90" s="7">
        <v>24</v>
      </c>
      <c r="AL90" s="7">
        <v>5</v>
      </c>
      <c r="AM90" s="7">
        <v>4</v>
      </c>
      <c r="AN90" s="7">
        <v>3</v>
      </c>
      <c r="AO90" s="11">
        <v>3.8888343440446689</v>
      </c>
    </row>
    <row r="91" spans="1:41" ht="15" customHeight="1" x14ac:dyDescent="0.25">
      <c r="A91" s="31"/>
      <c r="B91" s="22">
        <v>302</v>
      </c>
      <c r="C91" s="22">
        <v>331</v>
      </c>
      <c r="D91" s="22">
        <v>305</v>
      </c>
      <c r="E91" s="22">
        <v>286</v>
      </c>
      <c r="F91" s="22">
        <v>337</v>
      </c>
      <c r="G91" s="22">
        <v>270</v>
      </c>
      <c r="H91" s="22">
        <v>379</v>
      </c>
      <c r="I91" s="22">
        <v>409</v>
      </c>
      <c r="J91" s="22">
        <v>398</v>
      </c>
      <c r="K91" s="22">
        <v>391</v>
      </c>
      <c r="L91" s="22">
        <v>418</v>
      </c>
      <c r="M91" s="22">
        <v>375</v>
      </c>
      <c r="N91" s="22">
        <v>495</v>
      </c>
      <c r="O91" s="22">
        <v>488</v>
      </c>
      <c r="P91" s="22">
        <v>550</v>
      </c>
      <c r="T91" s="6"/>
      <c r="U91" s="2">
        <v>8</v>
      </c>
      <c r="V91" s="2">
        <v>366</v>
      </c>
      <c r="W91" s="2">
        <v>389</v>
      </c>
      <c r="X91" s="2">
        <v>421</v>
      </c>
      <c r="Y91" s="2">
        <v>445</v>
      </c>
      <c r="Z91" s="2">
        <v>478</v>
      </c>
      <c r="AA91" s="2">
        <f t="shared" ca="1" si="10"/>
        <v>363</v>
      </c>
      <c r="AB91" s="2">
        <f t="shared" ca="1" si="11"/>
        <v>395</v>
      </c>
      <c r="AC91" s="2">
        <f t="shared" ca="1" si="12"/>
        <v>418</v>
      </c>
      <c r="AD91" s="2">
        <f t="shared" ca="1" si="13"/>
        <v>441</v>
      </c>
      <c r="AE91" s="2">
        <f t="shared" ca="1" si="14"/>
        <v>468</v>
      </c>
      <c r="AF91" s="7">
        <v>12</v>
      </c>
      <c r="AG91" s="7">
        <v>3</v>
      </c>
      <c r="AH91" s="7">
        <v>2</v>
      </c>
      <c r="AI91" s="7">
        <v>1</v>
      </c>
      <c r="AJ91" s="10">
        <v>4.5458713433543014</v>
      </c>
      <c r="AK91" s="7">
        <v>25</v>
      </c>
      <c r="AL91" s="7">
        <v>5</v>
      </c>
      <c r="AM91" s="7">
        <v>5</v>
      </c>
      <c r="AN91" s="7">
        <v>5</v>
      </c>
      <c r="AO91" s="11">
        <v>3.5339187201274234</v>
      </c>
    </row>
    <row r="92" spans="1:41" ht="15" customHeight="1" thickBot="1" x14ac:dyDescent="0.3">
      <c r="A92" s="31">
        <v>10</v>
      </c>
      <c r="B92" s="22">
        <v>308</v>
      </c>
      <c r="C92" s="22">
        <v>320</v>
      </c>
      <c r="D92" s="22">
        <v>312</v>
      </c>
      <c r="E92" s="22">
        <v>294</v>
      </c>
      <c r="F92" s="22">
        <v>343</v>
      </c>
      <c r="G92" s="22">
        <v>260</v>
      </c>
      <c r="H92" s="22">
        <v>376</v>
      </c>
      <c r="I92" s="22">
        <v>409</v>
      </c>
      <c r="J92" s="22">
        <v>381</v>
      </c>
      <c r="K92" s="22">
        <v>396</v>
      </c>
      <c r="L92" s="22">
        <v>395</v>
      </c>
      <c r="M92" s="22">
        <v>376</v>
      </c>
      <c r="N92" s="22">
        <v>475</v>
      </c>
      <c r="O92" s="22">
        <v>467</v>
      </c>
      <c r="P92" s="22">
        <v>592</v>
      </c>
      <c r="U92" s="2">
        <v>9</v>
      </c>
      <c r="V92" s="2">
        <v>345</v>
      </c>
      <c r="W92" s="2">
        <v>396</v>
      </c>
      <c r="X92" s="2">
        <v>418</v>
      </c>
      <c r="Y92" s="2">
        <v>446</v>
      </c>
      <c r="Z92" s="2">
        <v>426</v>
      </c>
      <c r="AA92" s="2">
        <f t="shared" ca="1" si="10"/>
        <v>346</v>
      </c>
      <c r="AB92" s="2">
        <f t="shared" ca="1" si="11"/>
        <v>399</v>
      </c>
      <c r="AC92" s="2">
        <f t="shared" ca="1" si="12"/>
        <v>421</v>
      </c>
      <c r="AD92" s="2">
        <f t="shared" ca="1" si="13"/>
        <v>450</v>
      </c>
      <c r="AE92" s="2">
        <f t="shared" ca="1" si="14"/>
        <v>434</v>
      </c>
      <c r="AF92" s="12">
        <v>13</v>
      </c>
      <c r="AG92" s="12">
        <v>3</v>
      </c>
      <c r="AH92" s="12">
        <v>3</v>
      </c>
      <c r="AI92" s="12">
        <v>3</v>
      </c>
      <c r="AJ92" s="13">
        <v>3.5928244386013706</v>
      </c>
      <c r="AK92" s="12"/>
      <c r="AL92" s="12"/>
      <c r="AM92" s="12"/>
      <c r="AN92" s="12"/>
      <c r="AO92" s="12">
        <v>4.0652271412642724</v>
      </c>
    </row>
    <row r="93" spans="1:41" ht="15" customHeight="1" x14ac:dyDescent="0.25">
      <c r="A93" s="31"/>
      <c r="B93" s="22">
        <v>286</v>
      </c>
      <c r="C93" s="22">
        <v>332</v>
      </c>
      <c r="D93" s="22">
        <v>305</v>
      </c>
      <c r="E93" s="22">
        <v>304</v>
      </c>
      <c r="F93" s="22">
        <v>339</v>
      </c>
      <c r="G93" s="22">
        <v>266</v>
      </c>
      <c r="H93" s="22">
        <v>382</v>
      </c>
      <c r="I93" s="22">
        <v>389</v>
      </c>
      <c r="J93" s="22">
        <v>382</v>
      </c>
      <c r="K93" s="22">
        <v>372</v>
      </c>
      <c r="L93" s="22">
        <v>423</v>
      </c>
      <c r="M93" s="22">
        <v>374</v>
      </c>
      <c r="N93" s="22">
        <v>476</v>
      </c>
      <c r="O93" s="22">
        <v>477</v>
      </c>
      <c r="P93" s="22">
        <v>585</v>
      </c>
      <c r="U93" s="2">
        <v>10</v>
      </c>
      <c r="V93" s="2">
        <v>368</v>
      </c>
      <c r="W93" s="2">
        <v>390</v>
      </c>
      <c r="X93" s="2">
        <v>422</v>
      </c>
      <c r="Y93" s="2">
        <v>477</v>
      </c>
      <c r="Z93" s="2">
        <v>450</v>
      </c>
      <c r="AA93" s="2">
        <f t="shared" ca="1" si="10"/>
        <v>370</v>
      </c>
      <c r="AB93" s="2">
        <f t="shared" ca="1" si="11"/>
        <v>390</v>
      </c>
      <c r="AC93" s="2">
        <f t="shared" ca="1" si="12"/>
        <v>420</v>
      </c>
      <c r="AD93" s="2">
        <f t="shared" ca="1" si="13"/>
        <v>481</v>
      </c>
      <c r="AE93" s="2">
        <f t="shared" ca="1" si="14"/>
        <v>453</v>
      </c>
    </row>
    <row r="94" spans="1:41" ht="15" customHeight="1" x14ac:dyDescent="0.25">
      <c r="A94" s="31"/>
      <c r="B94" s="22">
        <v>295</v>
      </c>
      <c r="C94" s="22">
        <v>311</v>
      </c>
      <c r="D94" s="22">
        <v>319</v>
      </c>
      <c r="E94" s="22">
        <v>304</v>
      </c>
      <c r="F94" s="22">
        <v>339</v>
      </c>
      <c r="G94" s="22">
        <v>274</v>
      </c>
      <c r="H94" s="22">
        <v>392</v>
      </c>
      <c r="I94" s="22">
        <v>406</v>
      </c>
      <c r="J94" s="22">
        <v>387</v>
      </c>
      <c r="K94" s="22">
        <v>404</v>
      </c>
      <c r="L94" s="22">
        <v>414</v>
      </c>
      <c r="M94" s="22">
        <v>365</v>
      </c>
      <c r="N94" s="22">
        <v>493</v>
      </c>
      <c r="O94" s="22">
        <v>501</v>
      </c>
      <c r="P94" s="22">
        <v>557</v>
      </c>
      <c r="U94" s="2">
        <v>11</v>
      </c>
      <c r="V94" s="2">
        <v>377</v>
      </c>
      <c r="W94" s="2">
        <v>423</v>
      </c>
      <c r="X94" s="2">
        <v>425</v>
      </c>
      <c r="Y94" s="2">
        <v>520</v>
      </c>
      <c r="Z94" s="2">
        <v>500</v>
      </c>
      <c r="AA94" s="2">
        <f t="shared" ca="1" si="10"/>
        <v>386</v>
      </c>
      <c r="AB94" s="2">
        <f t="shared" ca="1" si="11"/>
        <v>416</v>
      </c>
      <c r="AC94" s="2">
        <f t="shared" ca="1" si="12"/>
        <v>420</v>
      </c>
      <c r="AD94" s="2">
        <f t="shared" ca="1" si="13"/>
        <v>510</v>
      </c>
      <c r="AE94" s="2">
        <f t="shared" ca="1" si="14"/>
        <v>508</v>
      </c>
    </row>
    <row r="95" spans="1:41" ht="15" customHeight="1" thickBot="1" x14ac:dyDescent="0.3">
      <c r="A95" s="31"/>
      <c r="B95" s="22">
        <v>296</v>
      </c>
      <c r="C95" s="22">
        <v>311</v>
      </c>
      <c r="D95" s="22">
        <v>299</v>
      </c>
      <c r="E95" s="22">
        <v>293</v>
      </c>
      <c r="F95" s="22">
        <v>340</v>
      </c>
      <c r="G95" s="22">
        <v>263</v>
      </c>
      <c r="H95" s="22">
        <v>372</v>
      </c>
      <c r="I95" s="22">
        <v>404</v>
      </c>
      <c r="J95" s="22">
        <v>379</v>
      </c>
      <c r="K95" s="22">
        <v>382</v>
      </c>
      <c r="L95" s="22">
        <v>446</v>
      </c>
      <c r="M95" s="22">
        <v>355</v>
      </c>
      <c r="N95" s="22">
        <v>482</v>
      </c>
      <c r="O95" s="22">
        <v>497</v>
      </c>
      <c r="P95" s="22">
        <v>556</v>
      </c>
      <c r="U95" s="2">
        <v>12</v>
      </c>
      <c r="V95" s="2">
        <v>345</v>
      </c>
      <c r="W95" s="2">
        <v>377</v>
      </c>
      <c r="X95" s="2">
        <v>355</v>
      </c>
      <c r="Y95" s="2">
        <v>432</v>
      </c>
      <c r="Z95" s="2">
        <v>409</v>
      </c>
      <c r="AA95" s="2">
        <f t="shared" ca="1" si="10"/>
        <v>352</v>
      </c>
      <c r="AB95" s="2">
        <f t="shared" ca="1" si="11"/>
        <v>384</v>
      </c>
      <c r="AC95" s="2">
        <f t="shared" ca="1" si="12"/>
        <v>364</v>
      </c>
      <c r="AD95" s="2">
        <f t="shared" ca="1" si="13"/>
        <v>435</v>
      </c>
      <c r="AE95" s="2">
        <f t="shared" ca="1" si="14"/>
        <v>419</v>
      </c>
    </row>
    <row r="96" spans="1:41" ht="15" customHeight="1" thickBot="1" x14ac:dyDescent="0.3">
      <c r="A96" s="31"/>
      <c r="B96" s="22">
        <v>302</v>
      </c>
      <c r="C96" s="22">
        <v>316</v>
      </c>
      <c r="D96" s="22">
        <v>303</v>
      </c>
      <c r="E96" s="22">
        <v>300</v>
      </c>
      <c r="F96" s="22">
        <v>336</v>
      </c>
      <c r="G96" s="22">
        <v>266</v>
      </c>
      <c r="H96" s="22">
        <v>378</v>
      </c>
      <c r="I96" s="22">
        <v>389</v>
      </c>
      <c r="J96" s="22">
        <v>386</v>
      </c>
      <c r="K96" s="22">
        <v>388</v>
      </c>
      <c r="L96" s="22">
        <v>424</v>
      </c>
      <c r="M96" s="22">
        <v>358</v>
      </c>
      <c r="N96" s="22">
        <v>466</v>
      </c>
      <c r="O96" s="22">
        <v>477</v>
      </c>
      <c r="P96" s="22">
        <v>571</v>
      </c>
      <c r="U96" s="2">
        <v>13</v>
      </c>
      <c r="V96" s="2">
        <v>445</v>
      </c>
      <c r="W96" s="2">
        <v>507</v>
      </c>
      <c r="X96" s="2">
        <v>509</v>
      </c>
      <c r="Y96" s="2">
        <v>593</v>
      </c>
      <c r="Z96" s="2">
        <v>576</v>
      </c>
      <c r="AA96" s="2">
        <f t="shared" ca="1" si="10"/>
        <v>449</v>
      </c>
      <c r="AB96" s="2">
        <f t="shared" ca="1" si="11"/>
        <v>502</v>
      </c>
      <c r="AC96" s="2">
        <f t="shared" ca="1" si="12"/>
        <v>515</v>
      </c>
      <c r="AD96" s="2">
        <f t="shared" ca="1" si="13"/>
        <v>589</v>
      </c>
      <c r="AE96" s="2">
        <f t="shared" ca="1" si="14"/>
        <v>567</v>
      </c>
      <c r="AF96" s="23" t="s">
        <v>40</v>
      </c>
      <c r="AG96" s="14" t="s">
        <v>20</v>
      </c>
      <c r="AH96" s="15" t="s">
        <v>32</v>
      </c>
      <c r="AI96" s="15" t="s">
        <v>33</v>
      </c>
      <c r="AJ96" s="15" t="s">
        <v>34</v>
      </c>
    </row>
    <row r="97" spans="1:36" ht="15" customHeight="1" x14ac:dyDescent="0.25">
      <c r="A97" s="31">
        <v>11</v>
      </c>
      <c r="B97" s="22">
        <v>298</v>
      </c>
      <c r="C97" s="22">
        <v>298</v>
      </c>
      <c r="D97" s="22">
        <v>301</v>
      </c>
      <c r="E97" s="22">
        <v>300</v>
      </c>
      <c r="F97" s="22">
        <v>346</v>
      </c>
      <c r="G97" s="22">
        <v>266</v>
      </c>
      <c r="H97" s="22">
        <v>384</v>
      </c>
      <c r="I97" s="22">
        <v>408</v>
      </c>
      <c r="J97" s="22">
        <v>367</v>
      </c>
      <c r="K97" s="22">
        <v>385</v>
      </c>
      <c r="L97" s="22">
        <v>422</v>
      </c>
      <c r="M97" s="22">
        <v>369</v>
      </c>
      <c r="N97" s="22">
        <v>465</v>
      </c>
      <c r="O97" s="22">
        <v>473</v>
      </c>
      <c r="P97" s="22">
        <v>587</v>
      </c>
      <c r="U97" s="2">
        <v>14</v>
      </c>
      <c r="V97" s="2">
        <v>447</v>
      </c>
      <c r="W97" s="2">
        <v>536</v>
      </c>
      <c r="X97" s="2">
        <v>541</v>
      </c>
      <c r="Y97" s="2">
        <v>568</v>
      </c>
      <c r="Z97" s="2">
        <v>609</v>
      </c>
      <c r="AA97" s="2">
        <f t="shared" ca="1" si="10"/>
        <v>445</v>
      </c>
      <c r="AB97" s="2">
        <f t="shared" ca="1" si="11"/>
        <v>528</v>
      </c>
      <c r="AC97" s="2">
        <f t="shared" ca="1" si="12"/>
        <v>542</v>
      </c>
      <c r="AD97" s="2">
        <f t="shared" ca="1" si="13"/>
        <v>566</v>
      </c>
      <c r="AE97" s="2">
        <f t="shared" ca="1" si="14"/>
        <v>606</v>
      </c>
      <c r="AG97" s="16">
        <v>1</v>
      </c>
      <c r="AH97" s="16">
        <f>AVERAGE(AJ80:AJ84)</f>
        <v>3.8961425293841598</v>
      </c>
      <c r="AI97" s="16">
        <f>AVERAGE(AJ80,AJ85,AJ90,AO82,AO87)</f>
        <v>3.8713995594312549</v>
      </c>
      <c r="AJ97" s="16">
        <f>AVERAGE(AJ80,AJ88,AJ91,AO86,AO89)</f>
        <v>4.1342709588252626</v>
      </c>
    </row>
    <row r="98" spans="1:36" ht="15" customHeight="1" x14ac:dyDescent="0.25">
      <c r="A98" s="31"/>
      <c r="B98" s="22">
        <v>284</v>
      </c>
      <c r="C98" s="22">
        <v>315</v>
      </c>
      <c r="D98" s="22">
        <v>309</v>
      </c>
      <c r="E98" s="22">
        <v>287</v>
      </c>
      <c r="F98" s="22">
        <v>346</v>
      </c>
      <c r="G98" s="22">
        <v>270</v>
      </c>
      <c r="H98" s="22">
        <v>367</v>
      </c>
      <c r="I98" s="22">
        <v>404</v>
      </c>
      <c r="J98" s="22">
        <v>389</v>
      </c>
      <c r="K98" s="22">
        <v>380</v>
      </c>
      <c r="L98" s="22">
        <v>426</v>
      </c>
      <c r="M98" s="22">
        <v>356</v>
      </c>
      <c r="N98" s="22">
        <v>480</v>
      </c>
      <c r="O98" s="22">
        <v>478</v>
      </c>
      <c r="P98" s="22">
        <v>570</v>
      </c>
      <c r="U98" s="2">
        <v>15</v>
      </c>
      <c r="V98" s="2">
        <v>540</v>
      </c>
      <c r="W98" s="2">
        <v>621</v>
      </c>
      <c r="X98" s="2">
        <v>610</v>
      </c>
      <c r="Y98" s="2">
        <v>670</v>
      </c>
      <c r="Z98" s="2">
        <v>701</v>
      </c>
      <c r="AA98" s="2">
        <f t="shared" ca="1" si="10"/>
        <v>546</v>
      </c>
      <c r="AB98" s="2">
        <f t="shared" ca="1" si="11"/>
        <v>627</v>
      </c>
      <c r="AC98" s="2">
        <f t="shared" ca="1" si="12"/>
        <v>619</v>
      </c>
      <c r="AD98" s="2">
        <f t="shared" ca="1" si="13"/>
        <v>671</v>
      </c>
      <c r="AE98" s="2">
        <f t="shared" ca="1" si="14"/>
        <v>704</v>
      </c>
      <c r="AG98" s="16">
        <v>2</v>
      </c>
      <c r="AH98" s="16">
        <f>AVERAGE(AJ85:AJ89)</f>
        <v>3.7755501318434233</v>
      </c>
      <c r="AI98" s="16">
        <f>AVERAGE(AJ81,AJ86,AJ91,AO83,AO88)</f>
        <v>4.2426255183739618</v>
      </c>
      <c r="AJ98" s="16">
        <f>AVERAGE(AJ83,AJ86,AO81,AO84,AO87)</f>
        <v>4.0603259244205976</v>
      </c>
    </row>
    <row r="99" spans="1:36" ht="15" customHeight="1" x14ac:dyDescent="0.25">
      <c r="A99" s="31"/>
      <c r="B99" s="22">
        <v>292</v>
      </c>
      <c r="C99" s="22">
        <v>308</v>
      </c>
      <c r="D99" s="22">
        <v>306</v>
      </c>
      <c r="E99" s="22">
        <v>282</v>
      </c>
      <c r="F99" s="22">
        <v>350</v>
      </c>
      <c r="G99" s="22">
        <v>269</v>
      </c>
      <c r="H99" s="22">
        <v>380</v>
      </c>
      <c r="I99" s="22">
        <v>404</v>
      </c>
      <c r="J99" s="22">
        <v>351</v>
      </c>
      <c r="K99" s="22">
        <v>387</v>
      </c>
      <c r="L99" s="22">
        <v>417</v>
      </c>
      <c r="M99" s="22">
        <v>352</v>
      </c>
      <c r="N99" s="22">
        <v>493</v>
      </c>
      <c r="O99" s="22">
        <v>460</v>
      </c>
      <c r="P99" s="22">
        <v>596</v>
      </c>
      <c r="AG99" s="16">
        <v>3</v>
      </c>
      <c r="AH99" s="16">
        <f>AVERAGE(AJ90:AJ92,AO80:AO81)</f>
        <v>4.1595990182475004</v>
      </c>
      <c r="AI99" s="16">
        <f>AVERAGE(AJ82,AJ87,AJ92,AO84,AO89)</f>
        <v>3.6702892610938549</v>
      </c>
      <c r="AJ99" s="16">
        <f>AVERAGE(AJ81,AJ89,AJ92,AO82,AO90)</f>
        <v>3.7291222313763299</v>
      </c>
    </row>
    <row r="100" spans="1:36" ht="15" customHeight="1" x14ac:dyDescent="0.25">
      <c r="A100" s="31"/>
      <c r="B100" s="22">
        <v>296</v>
      </c>
      <c r="C100" s="22">
        <v>314</v>
      </c>
      <c r="D100" s="22">
        <v>291</v>
      </c>
      <c r="E100" s="22">
        <v>308</v>
      </c>
      <c r="F100" s="22">
        <v>341</v>
      </c>
      <c r="G100" s="22">
        <v>269</v>
      </c>
      <c r="H100" s="22">
        <v>390</v>
      </c>
      <c r="I100" s="22">
        <v>405</v>
      </c>
      <c r="J100" s="22">
        <v>367</v>
      </c>
      <c r="K100" s="22">
        <v>387</v>
      </c>
      <c r="L100" s="22">
        <v>419</v>
      </c>
      <c r="M100" s="22">
        <v>369</v>
      </c>
      <c r="N100" s="22">
        <v>463</v>
      </c>
      <c r="O100" s="22">
        <v>495</v>
      </c>
      <c r="P100" s="22">
        <v>574</v>
      </c>
      <c r="AG100" s="16">
        <v>4</v>
      </c>
      <c r="AH100" s="16">
        <f>AVERAGE(AO82:AO86)</f>
        <v>4.1015797794576283</v>
      </c>
      <c r="AI100" s="16">
        <f>AVERAGE(AJ83,AJ88,AO80,AO85,AO90)</f>
        <v>4.1486067745547341</v>
      </c>
      <c r="AJ100" s="16">
        <f>AVERAGE(AJ84,AJ87,AJ90,AO85,AO88)</f>
        <v>4.0964834009410156</v>
      </c>
    </row>
    <row r="101" spans="1:36" ht="15" customHeight="1" x14ac:dyDescent="0.25">
      <c r="A101" s="31"/>
      <c r="B101" s="22">
        <v>297</v>
      </c>
      <c r="C101" s="22">
        <v>306</v>
      </c>
      <c r="D101" s="22">
        <v>292</v>
      </c>
      <c r="E101" s="22">
        <v>296</v>
      </c>
      <c r="F101" s="22">
        <v>347</v>
      </c>
      <c r="G101" s="22">
        <v>266</v>
      </c>
      <c r="H101" s="22">
        <v>373</v>
      </c>
      <c r="I101" s="22">
        <v>395</v>
      </c>
      <c r="J101" s="22">
        <v>380</v>
      </c>
      <c r="K101" s="22">
        <v>397</v>
      </c>
      <c r="L101" s="22">
        <v>411</v>
      </c>
      <c r="M101" s="22">
        <v>362</v>
      </c>
      <c r="N101" s="22">
        <v>472</v>
      </c>
      <c r="O101" s="22">
        <v>482</v>
      </c>
      <c r="P101" s="22">
        <v>564</v>
      </c>
      <c r="AG101" s="16">
        <v>5</v>
      </c>
      <c r="AH101" s="16">
        <f>AVERAGE(AO87:AO91)</f>
        <v>3.8061260215209898</v>
      </c>
      <c r="AI101" s="16">
        <f>AVERAGE(AJ84,AJ89,AO81,AO86,AO91)</f>
        <v>3.8060763669998972</v>
      </c>
      <c r="AJ101" s="16">
        <f>AVERAGE(AJ82,AJ85,AO80,AO83,AO91)</f>
        <v>3.7187949648904977</v>
      </c>
    </row>
    <row r="102" spans="1:36" ht="15" customHeight="1" x14ac:dyDescent="0.25">
      <c r="A102" s="31">
        <v>12</v>
      </c>
      <c r="B102" s="22">
        <v>298</v>
      </c>
      <c r="C102" s="22">
        <v>319</v>
      </c>
      <c r="D102" s="22">
        <v>309</v>
      </c>
      <c r="E102" s="22">
        <v>307</v>
      </c>
      <c r="F102" s="22">
        <v>335</v>
      </c>
      <c r="G102" s="22">
        <v>268</v>
      </c>
      <c r="H102" s="22">
        <v>367</v>
      </c>
      <c r="I102" s="22">
        <v>386</v>
      </c>
      <c r="J102" s="22">
        <v>383</v>
      </c>
      <c r="K102" s="22">
        <v>374</v>
      </c>
      <c r="L102" s="22">
        <v>424</v>
      </c>
      <c r="M102" s="22">
        <v>356</v>
      </c>
      <c r="N102" s="22">
        <v>461</v>
      </c>
      <c r="O102" s="22">
        <v>491</v>
      </c>
      <c r="P102" s="22">
        <v>570</v>
      </c>
      <c r="AG102" s="16" t="s">
        <v>35</v>
      </c>
      <c r="AH102" s="16">
        <f>MAX(AH97:AH101)-MIN(AH97:AH101)</f>
        <v>0.38404888640407719</v>
      </c>
      <c r="AI102" s="16">
        <f>MAX(AI97:AI101)-MIN(AI97:AI101)</f>
        <v>0.57233625728010695</v>
      </c>
      <c r="AJ102" s="16">
        <f t="shared" ref="AJ102" si="15">MAX(AJ97:AJ101)-MIN(AJ97:AJ101)</f>
        <v>0.41547599393476498</v>
      </c>
    </row>
    <row r="103" spans="1:36" ht="15" customHeight="1" thickBot="1" x14ac:dyDescent="0.3">
      <c r="A103" s="31"/>
      <c r="B103" s="22">
        <v>279</v>
      </c>
      <c r="C103" s="22">
        <v>321</v>
      </c>
      <c r="D103" s="22">
        <v>309</v>
      </c>
      <c r="E103" s="22">
        <v>284</v>
      </c>
      <c r="F103" s="22">
        <v>331</v>
      </c>
      <c r="G103" s="22">
        <v>254</v>
      </c>
      <c r="H103" s="22">
        <v>376</v>
      </c>
      <c r="I103" s="22">
        <v>405</v>
      </c>
      <c r="J103" s="22">
        <v>386</v>
      </c>
      <c r="K103" s="22">
        <v>376</v>
      </c>
      <c r="L103" s="22">
        <v>413</v>
      </c>
      <c r="M103" s="22">
        <v>360</v>
      </c>
      <c r="N103" s="22">
        <v>489</v>
      </c>
      <c r="O103" s="22">
        <v>464</v>
      </c>
      <c r="P103" s="22">
        <v>580</v>
      </c>
      <c r="X103" s="2">
        <v>1</v>
      </c>
      <c r="Y103" s="2">
        <v>276</v>
      </c>
      <c r="Z103" s="2">
        <v>332</v>
      </c>
      <c r="AA103" s="2">
        <v>342</v>
      </c>
      <c r="AB103" s="2">
        <v>361</v>
      </c>
      <c r="AC103" s="2">
        <v>383</v>
      </c>
      <c r="AG103" s="17" t="s">
        <v>36</v>
      </c>
      <c r="AH103" s="17">
        <v>1</v>
      </c>
      <c r="AI103" s="17">
        <v>2</v>
      </c>
      <c r="AJ103" s="17">
        <v>3</v>
      </c>
    </row>
    <row r="104" spans="1:36" ht="15" customHeight="1" x14ac:dyDescent="0.25">
      <c r="A104" s="31"/>
      <c r="B104" s="22">
        <v>304</v>
      </c>
      <c r="C104" s="22">
        <v>316</v>
      </c>
      <c r="D104" s="22">
        <v>304</v>
      </c>
      <c r="E104" s="22">
        <v>299</v>
      </c>
      <c r="F104" s="22">
        <v>349</v>
      </c>
      <c r="G104" s="22">
        <v>266</v>
      </c>
      <c r="H104" s="22">
        <v>388</v>
      </c>
      <c r="I104" s="22">
        <v>399</v>
      </c>
      <c r="J104" s="22">
        <v>382</v>
      </c>
      <c r="K104" s="22">
        <v>395</v>
      </c>
      <c r="L104" s="22">
        <v>420</v>
      </c>
      <c r="M104" s="22">
        <v>374</v>
      </c>
      <c r="N104" s="22">
        <v>488</v>
      </c>
      <c r="O104" s="22">
        <v>479</v>
      </c>
      <c r="P104" s="22">
        <v>581</v>
      </c>
      <c r="X104" s="2">
        <v>2</v>
      </c>
      <c r="Y104" s="2">
        <v>288</v>
      </c>
      <c r="Z104" s="2">
        <v>324</v>
      </c>
      <c r="AA104" s="2">
        <v>339</v>
      </c>
      <c r="AB104" s="2">
        <v>381</v>
      </c>
      <c r="AC104" s="2">
        <v>357</v>
      </c>
    </row>
    <row r="105" spans="1:36" ht="15" customHeight="1" x14ac:dyDescent="0.25">
      <c r="A105" s="31"/>
      <c r="B105" s="22">
        <v>291</v>
      </c>
      <c r="C105" s="22">
        <v>299</v>
      </c>
      <c r="D105" s="22">
        <v>300</v>
      </c>
      <c r="E105" s="22">
        <v>302</v>
      </c>
      <c r="F105" s="22">
        <v>332</v>
      </c>
      <c r="G105" s="22">
        <v>267</v>
      </c>
      <c r="H105" s="22">
        <v>380</v>
      </c>
      <c r="I105" s="22">
        <v>398</v>
      </c>
      <c r="J105" s="22">
        <v>372</v>
      </c>
      <c r="K105" s="22">
        <v>377</v>
      </c>
      <c r="L105" s="22">
        <v>418</v>
      </c>
      <c r="M105" s="22">
        <v>370</v>
      </c>
      <c r="N105" s="22">
        <v>471</v>
      </c>
      <c r="O105" s="22">
        <v>474</v>
      </c>
      <c r="P105" s="22">
        <v>576</v>
      </c>
      <c r="X105" s="2">
        <v>3</v>
      </c>
      <c r="Y105" s="2">
        <v>268</v>
      </c>
      <c r="Z105" s="2">
        <v>307</v>
      </c>
      <c r="AA105" s="2">
        <v>340</v>
      </c>
      <c r="AB105" s="2">
        <v>374</v>
      </c>
      <c r="AC105" s="2">
        <v>365</v>
      </c>
    </row>
    <row r="106" spans="1:36" ht="15" customHeight="1" x14ac:dyDescent="0.25">
      <c r="A106" s="31"/>
      <c r="B106" s="22">
        <v>293</v>
      </c>
      <c r="C106" s="22">
        <v>322</v>
      </c>
      <c r="D106" s="22">
        <v>302</v>
      </c>
      <c r="E106" s="22">
        <v>292</v>
      </c>
      <c r="F106" s="22">
        <v>339</v>
      </c>
      <c r="G106" s="22">
        <v>268</v>
      </c>
      <c r="H106" s="22">
        <v>380</v>
      </c>
      <c r="I106" s="22">
        <v>398</v>
      </c>
      <c r="J106" s="22">
        <v>383</v>
      </c>
      <c r="K106" s="22">
        <v>386</v>
      </c>
      <c r="L106" s="22">
        <v>428</v>
      </c>
      <c r="M106" s="22">
        <v>367</v>
      </c>
      <c r="N106" s="22">
        <v>468</v>
      </c>
      <c r="O106" s="22">
        <v>465</v>
      </c>
      <c r="P106" s="22">
        <v>571</v>
      </c>
      <c r="X106" s="2">
        <v>4</v>
      </c>
      <c r="Y106" s="2">
        <v>282</v>
      </c>
      <c r="Z106" s="2">
        <v>334</v>
      </c>
      <c r="AA106" s="2">
        <v>320</v>
      </c>
      <c r="AB106" s="2">
        <v>361</v>
      </c>
      <c r="AC106" s="2">
        <v>361</v>
      </c>
    </row>
    <row r="107" spans="1:36" ht="15" customHeight="1" x14ac:dyDescent="0.25">
      <c r="A107" s="31">
        <v>13</v>
      </c>
      <c r="B107" s="22">
        <v>293</v>
      </c>
      <c r="C107" s="22">
        <v>324</v>
      </c>
      <c r="D107" s="22">
        <v>308</v>
      </c>
      <c r="E107" s="22">
        <v>294</v>
      </c>
      <c r="F107" s="22">
        <v>347</v>
      </c>
      <c r="G107" s="22">
        <v>272</v>
      </c>
      <c r="H107" s="22">
        <v>381</v>
      </c>
      <c r="I107" s="22">
        <v>401</v>
      </c>
      <c r="J107" s="22">
        <v>380</v>
      </c>
      <c r="K107" s="22">
        <v>386</v>
      </c>
      <c r="L107" s="22">
        <v>410</v>
      </c>
      <c r="M107" s="22">
        <v>373</v>
      </c>
      <c r="N107" s="22">
        <v>476</v>
      </c>
      <c r="O107" s="22">
        <v>483</v>
      </c>
      <c r="P107" s="22">
        <v>557</v>
      </c>
      <c r="X107" s="2">
        <v>5</v>
      </c>
      <c r="Y107" s="2">
        <v>316</v>
      </c>
      <c r="Z107" s="2">
        <v>337</v>
      </c>
      <c r="AA107" s="2">
        <v>359</v>
      </c>
      <c r="AB107" s="2">
        <v>404</v>
      </c>
      <c r="AC107" s="2">
        <v>417</v>
      </c>
    </row>
    <row r="108" spans="1:36" ht="15" customHeight="1" x14ac:dyDescent="0.25">
      <c r="A108" s="31"/>
      <c r="B108" s="22">
        <v>278</v>
      </c>
      <c r="C108" s="22">
        <v>310</v>
      </c>
      <c r="D108" s="22">
        <v>312</v>
      </c>
      <c r="E108" s="22">
        <v>294</v>
      </c>
      <c r="F108" s="22">
        <v>356</v>
      </c>
      <c r="G108" s="22">
        <v>259</v>
      </c>
      <c r="H108" s="22">
        <v>375</v>
      </c>
      <c r="I108" s="22">
        <v>401</v>
      </c>
      <c r="J108" s="22">
        <v>380</v>
      </c>
      <c r="K108" s="22">
        <v>375</v>
      </c>
      <c r="L108" s="22">
        <v>420</v>
      </c>
      <c r="M108" s="22">
        <v>351</v>
      </c>
      <c r="N108" s="22">
        <v>482</v>
      </c>
      <c r="O108" s="22">
        <v>481</v>
      </c>
      <c r="P108" s="22">
        <v>578</v>
      </c>
      <c r="X108" s="2">
        <v>6</v>
      </c>
      <c r="Y108" s="2">
        <v>262</v>
      </c>
      <c r="Z108" s="2">
        <v>264</v>
      </c>
      <c r="AA108" s="2">
        <v>299</v>
      </c>
      <c r="AB108" s="2">
        <v>314</v>
      </c>
      <c r="AC108" s="2">
        <v>332</v>
      </c>
    </row>
    <row r="109" spans="1:36" ht="15" customHeight="1" x14ac:dyDescent="0.25">
      <c r="A109" s="31"/>
      <c r="B109" s="22">
        <v>294</v>
      </c>
      <c r="C109" s="22">
        <v>321</v>
      </c>
      <c r="D109" s="22">
        <v>300</v>
      </c>
      <c r="E109" s="22">
        <v>301</v>
      </c>
      <c r="F109" s="22">
        <v>341</v>
      </c>
      <c r="G109" s="22">
        <v>264</v>
      </c>
      <c r="H109" s="22">
        <v>377</v>
      </c>
      <c r="I109" s="22">
        <v>392</v>
      </c>
      <c r="J109" s="22">
        <v>376</v>
      </c>
      <c r="K109" s="22">
        <v>379</v>
      </c>
      <c r="L109" s="22">
        <v>418</v>
      </c>
      <c r="M109" s="22">
        <v>367</v>
      </c>
      <c r="N109" s="22">
        <v>480</v>
      </c>
      <c r="O109" s="22">
        <v>481</v>
      </c>
      <c r="P109" s="22">
        <v>574</v>
      </c>
      <c r="X109" s="2">
        <v>7</v>
      </c>
      <c r="Y109" s="2">
        <v>351</v>
      </c>
      <c r="Z109" s="2">
        <v>436</v>
      </c>
      <c r="AA109" s="2">
        <v>398</v>
      </c>
      <c r="AB109" s="2">
        <v>458</v>
      </c>
      <c r="AC109" s="2">
        <v>441</v>
      </c>
    </row>
    <row r="110" spans="1:36" ht="15" customHeight="1" x14ac:dyDescent="0.25">
      <c r="A110" s="31"/>
      <c r="B110" s="22">
        <v>289</v>
      </c>
      <c r="C110" s="22">
        <v>318</v>
      </c>
      <c r="D110" s="22">
        <v>304</v>
      </c>
      <c r="E110" s="22">
        <v>289</v>
      </c>
      <c r="F110" s="22">
        <v>350</v>
      </c>
      <c r="G110" s="22">
        <v>255</v>
      </c>
      <c r="H110" s="22">
        <v>365</v>
      </c>
      <c r="I110" s="22">
        <v>392</v>
      </c>
      <c r="J110" s="22">
        <v>359</v>
      </c>
      <c r="K110" s="22">
        <v>380</v>
      </c>
      <c r="L110" s="22">
        <v>417</v>
      </c>
      <c r="M110" s="22">
        <v>350</v>
      </c>
      <c r="N110" s="22">
        <v>458</v>
      </c>
      <c r="O110" s="22">
        <v>450</v>
      </c>
      <c r="P110" s="22">
        <v>554</v>
      </c>
      <c r="X110" s="2">
        <v>8</v>
      </c>
      <c r="Y110" s="2">
        <v>360</v>
      </c>
      <c r="Z110" s="2">
        <v>397</v>
      </c>
      <c r="AA110" s="2">
        <v>415</v>
      </c>
      <c r="AB110" s="2">
        <v>453</v>
      </c>
      <c r="AC110" s="2">
        <v>470</v>
      </c>
    </row>
    <row r="111" spans="1:36" ht="15" customHeight="1" x14ac:dyDescent="0.25">
      <c r="A111" s="31"/>
      <c r="B111" s="22">
        <v>277</v>
      </c>
      <c r="C111" s="22">
        <v>327</v>
      </c>
      <c r="D111" s="22">
        <v>312</v>
      </c>
      <c r="E111" s="22">
        <v>290</v>
      </c>
      <c r="F111" s="22">
        <v>334</v>
      </c>
      <c r="G111" s="22">
        <v>271</v>
      </c>
      <c r="H111" s="22">
        <v>369</v>
      </c>
      <c r="I111" s="22">
        <v>410</v>
      </c>
      <c r="J111" s="22">
        <v>365</v>
      </c>
      <c r="K111" s="22">
        <v>391</v>
      </c>
      <c r="L111" s="22">
        <v>415</v>
      </c>
      <c r="M111" s="22">
        <v>364</v>
      </c>
      <c r="N111" s="22">
        <v>473</v>
      </c>
      <c r="O111" s="22">
        <v>466</v>
      </c>
      <c r="P111" s="22">
        <v>555</v>
      </c>
      <c r="X111" s="2">
        <v>9</v>
      </c>
      <c r="Y111" s="2">
        <v>349</v>
      </c>
      <c r="Z111" s="2">
        <v>393</v>
      </c>
      <c r="AA111" s="2">
        <v>422</v>
      </c>
      <c r="AB111" s="2">
        <v>448</v>
      </c>
      <c r="AC111" s="2">
        <v>420</v>
      </c>
    </row>
    <row r="112" spans="1:36" ht="15" customHeight="1" x14ac:dyDescent="0.25">
      <c r="A112" s="31">
        <v>14</v>
      </c>
      <c r="B112" s="22">
        <v>292</v>
      </c>
      <c r="C112" s="22">
        <v>318</v>
      </c>
      <c r="D112" s="22">
        <v>305</v>
      </c>
      <c r="E112" s="22">
        <v>289</v>
      </c>
      <c r="F112" s="22">
        <v>343</v>
      </c>
      <c r="G112" s="22">
        <v>263</v>
      </c>
      <c r="H112" s="22">
        <v>387</v>
      </c>
      <c r="I112" s="22">
        <v>404</v>
      </c>
      <c r="J112" s="22">
        <v>378</v>
      </c>
      <c r="K112" s="22">
        <v>394</v>
      </c>
      <c r="L112" s="22">
        <v>405</v>
      </c>
      <c r="M112" s="22">
        <v>355</v>
      </c>
      <c r="N112" s="22">
        <v>465</v>
      </c>
      <c r="O112" s="22">
        <v>488</v>
      </c>
      <c r="P112" s="22">
        <v>570</v>
      </c>
      <c r="X112" s="2">
        <v>10</v>
      </c>
      <c r="Y112" s="2">
        <v>376</v>
      </c>
      <c r="Z112" s="2">
        <v>382</v>
      </c>
      <c r="AA112" s="2">
        <v>428</v>
      </c>
      <c r="AB112" s="2">
        <v>467</v>
      </c>
      <c r="AC112" s="2">
        <v>444</v>
      </c>
    </row>
    <row r="113" spans="1:29" ht="15" customHeight="1" x14ac:dyDescent="0.25">
      <c r="A113" s="31"/>
      <c r="B113" s="22">
        <v>297</v>
      </c>
      <c r="C113" s="22">
        <v>309</v>
      </c>
      <c r="D113" s="22">
        <v>309</v>
      </c>
      <c r="E113" s="22">
        <v>298</v>
      </c>
      <c r="F113" s="22">
        <v>343</v>
      </c>
      <c r="G113" s="22">
        <v>259</v>
      </c>
      <c r="H113" s="22">
        <v>372</v>
      </c>
      <c r="I113" s="22">
        <v>397</v>
      </c>
      <c r="J113" s="22">
        <v>383</v>
      </c>
      <c r="K113" s="22">
        <v>373</v>
      </c>
      <c r="L113" s="22">
        <v>418</v>
      </c>
      <c r="M113" s="22">
        <v>369</v>
      </c>
      <c r="N113" s="22">
        <v>481</v>
      </c>
      <c r="O113" s="22">
        <v>478</v>
      </c>
      <c r="P113" s="22">
        <v>572</v>
      </c>
      <c r="X113" s="2">
        <v>11</v>
      </c>
      <c r="Y113" s="2">
        <v>379</v>
      </c>
      <c r="Z113" s="2">
        <v>426</v>
      </c>
      <c r="AA113" s="2">
        <v>425</v>
      </c>
      <c r="AB113" s="2">
        <v>525</v>
      </c>
      <c r="AC113" s="2">
        <v>503</v>
      </c>
    </row>
    <row r="114" spans="1:29" ht="15" customHeight="1" x14ac:dyDescent="0.25">
      <c r="A114" s="31"/>
      <c r="B114" s="22">
        <v>304</v>
      </c>
      <c r="C114" s="22">
        <v>314</v>
      </c>
      <c r="D114" s="22">
        <v>310</v>
      </c>
      <c r="E114" s="22">
        <v>296</v>
      </c>
      <c r="F114" s="22">
        <v>339</v>
      </c>
      <c r="G114" s="22">
        <v>275</v>
      </c>
      <c r="H114" s="22">
        <v>377</v>
      </c>
      <c r="I114" s="22">
        <v>387</v>
      </c>
      <c r="J114" s="22">
        <v>376</v>
      </c>
      <c r="K114" s="22">
        <v>391</v>
      </c>
      <c r="L114" s="22">
        <v>399</v>
      </c>
      <c r="M114" s="22">
        <v>372</v>
      </c>
      <c r="N114" s="22">
        <v>491</v>
      </c>
      <c r="O114" s="22">
        <v>489</v>
      </c>
      <c r="P114" s="22">
        <v>587</v>
      </c>
      <c r="X114" s="2">
        <v>12</v>
      </c>
      <c r="Y114" s="2">
        <v>347</v>
      </c>
      <c r="Z114" s="2">
        <v>382</v>
      </c>
      <c r="AA114" s="2">
        <v>353</v>
      </c>
      <c r="AB114" s="2">
        <v>431</v>
      </c>
      <c r="AC114" s="2">
        <v>402</v>
      </c>
    </row>
    <row r="115" spans="1:29" ht="15" customHeight="1" x14ac:dyDescent="0.25">
      <c r="A115" s="31"/>
      <c r="B115" s="22">
        <v>289</v>
      </c>
      <c r="C115" s="22">
        <v>314</v>
      </c>
      <c r="D115" s="22">
        <v>316</v>
      </c>
      <c r="E115" s="22">
        <v>300</v>
      </c>
      <c r="F115" s="22">
        <v>344</v>
      </c>
      <c r="G115" s="22">
        <v>259</v>
      </c>
      <c r="H115" s="22">
        <v>369</v>
      </c>
      <c r="I115" s="22">
        <v>406</v>
      </c>
      <c r="J115" s="22">
        <v>379</v>
      </c>
      <c r="K115" s="22">
        <v>381</v>
      </c>
      <c r="L115" s="22">
        <v>423</v>
      </c>
      <c r="M115" s="22">
        <v>362</v>
      </c>
      <c r="N115" s="22">
        <v>475</v>
      </c>
      <c r="O115" s="22">
        <v>478</v>
      </c>
      <c r="P115" s="22">
        <v>593</v>
      </c>
      <c r="X115" s="2">
        <v>13</v>
      </c>
      <c r="Y115" s="2">
        <v>438</v>
      </c>
      <c r="Z115" s="2">
        <v>500</v>
      </c>
      <c r="AA115" s="2">
        <v>502</v>
      </c>
      <c r="AB115" s="2">
        <v>593</v>
      </c>
      <c r="AC115" s="2">
        <v>579</v>
      </c>
    </row>
    <row r="116" spans="1:29" ht="15" customHeight="1" x14ac:dyDescent="0.25">
      <c r="A116" s="31"/>
      <c r="B116" s="22">
        <v>295</v>
      </c>
      <c r="C116" s="22">
        <v>323</v>
      </c>
      <c r="D116" s="22">
        <v>309</v>
      </c>
      <c r="E116" s="22">
        <v>298</v>
      </c>
      <c r="F116" s="22">
        <v>340</v>
      </c>
      <c r="G116" s="22">
        <v>267</v>
      </c>
      <c r="H116" s="22">
        <v>382</v>
      </c>
      <c r="I116" s="22">
        <v>392</v>
      </c>
      <c r="J116" s="22">
        <v>380</v>
      </c>
      <c r="K116" s="22">
        <v>377</v>
      </c>
      <c r="L116" s="22">
        <v>423</v>
      </c>
      <c r="M116" s="22">
        <v>365</v>
      </c>
      <c r="N116" s="22">
        <v>478</v>
      </c>
      <c r="O116" s="22">
        <v>484</v>
      </c>
      <c r="P116" s="22">
        <v>578</v>
      </c>
      <c r="X116" s="2">
        <v>14</v>
      </c>
      <c r="Y116" s="2">
        <v>438</v>
      </c>
      <c r="Z116" s="2">
        <v>532</v>
      </c>
      <c r="AA116" s="2">
        <v>539</v>
      </c>
      <c r="AB116" s="2">
        <v>574</v>
      </c>
      <c r="AC116" s="2">
        <v>603</v>
      </c>
    </row>
    <row r="117" spans="1:29" ht="15" customHeight="1" x14ac:dyDescent="0.25">
      <c r="A117" s="31">
        <v>15</v>
      </c>
      <c r="B117" s="22">
        <v>303</v>
      </c>
      <c r="C117" s="22">
        <v>298</v>
      </c>
      <c r="D117" s="22">
        <v>287</v>
      </c>
      <c r="E117" s="22">
        <v>300</v>
      </c>
      <c r="F117" s="22">
        <v>351</v>
      </c>
      <c r="G117" s="22">
        <v>266</v>
      </c>
      <c r="H117" s="22">
        <v>368</v>
      </c>
      <c r="I117" s="22">
        <v>410</v>
      </c>
      <c r="J117" s="22">
        <v>367</v>
      </c>
      <c r="K117" s="22">
        <v>391</v>
      </c>
      <c r="L117" s="22">
        <v>397</v>
      </c>
      <c r="M117" s="22">
        <v>363</v>
      </c>
      <c r="N117" s="22">
        <v>479</v>
      </c>
      <c r="O117" s="22">
        <v>484</v>
      </c>
      <c r="P117" s="22">
        <v>565</v>
      </c>
      <c r="X117" s="2">
        <v>15</v>
      </c>
      <c r="Y117" s="2">
        <v>538</v>
      </c>
      <c r="Z117" s="2">
        <v>623</v>
      </c>
      <c r="AA117" s="2">
        <v>612</v>
      </c>
      <c r="AB117" s="2">
        <v>672</v>
      </c>
      <c r="AC117" s="2">
        <v>703</v>
      </c>
    </row>
    <row r="118" spans="1:29" ht="15" customHeight="1" x14ac:dyDescent="0.25">
      <c r="A118" s="31"/>
      <c r="B118" s="22">
        <v>295</v>
      </c>
      <c r="C118" s="22">
        <v>319</v>
      </c>
      <c r="D118" s="22">
        <v>299</v>
      </c>
      <c r="E118" s="22">
        <v>305</v>
      </c>
      <c r="F118" s="22">
        <v>352</v>
      </c>
      <c r="G118" s="22">
        <v>270</v>
      </c>
      <c r="H118" s="22">
        <v>376</v>
      </c>
      <c r="I118" s="22">
        <v>381</v>
      </c>
      <c r="J118" s="22">
        <v>384</v>
      </c>
      <c r="K118" s="22">
        <v>384</v>
      </c>
      <c r="L118" s="22">
        <v>404</v>
      </c>
      <c r="M118" s="22">
        <v>372</v>
      </c>
      <c r="N118" s="22">
        <v>463</v>
      </c>
      <c r="O118" s="22">
        <v>472</v>
      </c>
      <c r="P118" s="22">
        <v>582</v>
      </c>
      <c r="Y118" s="2">
        <f>AVERAGE(Y103:Y117)</f>
        <v>351.2</v>
      </c>
      <c r="Z118" s="2">
        <f t="shared" ref="Z118:AC118" si="16">AVERAGE(Z103:Z117)</f>
        <v>397.93333333333334</v>
      </c>
      <c r="AA118" s="2">
        <f t="shared" si="16"/>
        <v>406.2</v>
      </c>
      <c r="AB118" s="2">
        <f t="shared" si="16"/>
        <v>454.4</v>
      </c>
      <c r="AC118" s="2">
        <f t="shared" si="16"/>
        <v>452</v>
      </c>
    </row>
    <row r="119" spans="1:29" ht="15" customHeight="1" x14ac:dyDescent="0.25">
      <c r="A119" s="31"/>
      <c r="B119" s="22">
        <v>296</v>
      </c>
      <c r="C119" s="22">
        <v>310</v>
      </c>
      <c r="D119" s="22">
        <v>303</v>
      </c>
      <c r="E119" s="22">
        <v>303</v>
      </c>
      <c r="F119" s="22">
        <v>336</v>
      </c>
      <c r="G119" s="22">
        <v>269</v>
      </c>
      <c r="H119" s="22">
        <v>375</v>
      </c>
      <c r="I119" s="22">
        <v>394</v>
      </c>
      <c r="J119" s="22">
        <v>378</v>
      </c>
      <c r="K119" s="22">
        <v>369</v>
      </c>
      <c r="L119" s="22">
        <v>424</v>
      </c>
      <c r="M119" s="22">
        <v>366</v>
      </c>
      <c r="N119" s="22">
        <v>479</v>
      </c>
      <c r="O119" s="22">
        <v>479</v>
      </c>
      <c r="P119" s="22">
        <v>578</v>
      </c>
      <c r="Y119" s="2">
        <f>($Y$118-Z118)/Z118</f>
        <v>-0.11744010722064001</v>
      </c>
      <c r="Z119" s="2">
        <f>($Y$118-AA118)/AA118</f>
        <v>-0.13540128015755787</v>
      </c>
      <c r="AA119" s="2">
        <f>($Y$118-AB118)/AB118</f>
        <v>-0.227112676056338</v>
      </c>
      <c r="AB119" s="2">
        <f>($Y$118-AC118)/AC118</f>
        <v>-0.22300884955752215</v>
      </c>
    </row>
    <row r="120" spans="1:29" ht="15" customHeight="1" x14ac:dyDescent="0.25">
      <c r="A120" s="31"/>
      <c r="B120" s="22">
        <v>291</v>
      </c>
      <c r="C120" s="22">
        <v>314</v>
      </c>
      <c r="D120" s="22">
        <v>298</v>
      </c>
      <c r="E120" s="22">
        <v>292</v>
      </c>
      <c r="F120" s="22">
        <v>332</v>
      </c>
      <c r="G120" s="22">
        <v>267</v>
      </c>
      <c r="H120" s="22">
        <v>384</v>
      </c>
      <c r="I120" s="22">
        <v>389</v>
      </c>
      <c r="J120" s="22">
        <v>378</v>
      </c>
      <c r="K120" s="22">
        <v>388</v>
      </c>
      <c r="L120" s="22">
        <v>418</v>
      </c>
      <c r="M120" s="22">
        <v>363</v>
      </c>
      <c r="N120" s="22">
        <v>472</v>
      </c>
      <c r="O120" s="22">
        <v>471</v>
      </c>
      <c r="P120" s="22">
        <v>584</v>
      </c>
    </row>
    <row r="121" spans="1:29" ht="15" customHeight="1" x14ac:dyDescent="0.25">
      <c r="A121" s="31"/>
      <c r="B121" s="22">
        <v>279</v>
      </c>
      <c r="C121" s="22">
        <v>324</v>
      </c>
      <c r="D121" s="22">
        <v>301</v>
      </c>
      <c r="E121" s="22">
        <v>296</v>
      </c>
      <c r="F121" s="22">
        <v>338</v>
      </c>
      <c r="G121" s="22">
        <v>268</v>
      </c>
      <c r="H121" s="22">
        <v>381</v>
      </c>
      <c r="I121" s="22">
        <v>407</v>
      </c>
      <c r="J121" s="22">
        <v>370</v>
      </c>
      <c r="K121" s="22">
        <v>398</v>
      </c>
      <c r="L121" s="22">
        <v>413</v>
      </c>
      <c r="M121" s="22">
        <v>375</v>
      </c>
      <c r="N121" s="22">
        <v>486</v>
      </c>
      <c r="O121" s="22">
        <v>489</v>
      </c>
      <c r="P121" s="22">
        <v>596</v>
      </c>
    </row>
    <row r="122" spans="1:29" ht="15" customHeight="1" x14ac:dyDescent="0.25">
      <c r="A122" s="31">
        <v>16</v>
      </c>
      <c r="B122" s="22">
        <v>283</v>
      </c>
      <c r="C122" s="22">
        <v>318</v>
      </c>
      <c r="D122" s="22">
        <v>301</v>
      </c>
      <c r="E122" s="22">
        <v>301</v>
      </c>
      <c r="F122" s="22">
        <v>339</v>
      </c>
      <c r="G122" s="22">
        <v>266</v>
      </c>
      <c r="H122" s="22">
        <v>358</v>
      </c>
      <c r="I122" s="22">
        <v>392</v>
      </c>
      <c r="J122" s="22">
        <v>364</v>
      </c>
      <c r="K122" s="22">
        <v>377</v>
      </c>
      <c r="L122" s="22">
        <v>416</v>
      </c>
      <c r="M122" s="22">
        <v>362</v>
      </c>
      <c r="N122" s="22">
        <v>470</v>
      </c>
      <c r="O122" s="22">
        <v>462</v>
      </c>
      <c r="P122" s="22">
        <v>561</v>
      </c>
    </row>
    <row r="123" spans="1:29" ht="15" customHeight="1" x14ac:dyDescent="0.25">
      <c r="A123" s="31"/>
      <c r="B123" s="22">
        <v>286</v>
      </c>
      <c r="C123" s="22">
        <v>305</v>
      </c>
      <c r="D123" s="22">
        <v>304</v>
      </c>
      <c r="E123" s="22">
        <v>294</v>
      </c>
      <c r="F123" s="22">
        <v>318</v>
      </c>
      <c r="G123" s="22">
        <v>262</v>
      </c>
      <c r="H123" s="22">
        <v>384</v>
      </c>
      <c r="I123" s="22">
        <v>395</v>
      </c>
      <c r="J123" s="22">
        <v>377</v>
      </c>
      <c r="K123" s="22">
        <v>386</v>
      </c>
      <c r="L123" s="22">
        <v>409</v>
      </c>
      <c r="M123" s="22">
        <v>359</v>
      </c>
      <c r="N123" s="22">
        <v>481</v>
      </c>
      <c r="O123" s="22">
        <v>473</v>
      </c>
      <c r="P123" s="22">
        <v>570</v>
      </c>
    </row>
    <row r="124" spans="1:29" ht="15" customHeight="1" x14ac:dyDescent="0.25">
      <c r="A124" s="31"/>
      <c r="B124" s="22">
        <v>293</v>
      </c>
      <c r="C124" s="22">
        <v>319</v>
      </c>
      <c r="D124" s="22">
        <v>301</v>
      </c>
      <c r="E124" s="22">
        <v>289</v>
      </c>
      <c r="F124" s="22">
        <v>326</v>
      </c>
      <c r="G124" s="22">
        <v>259</v>
      </c>
      <c r="H124" s="22">
        <v>373</v>
      </c>
      <c r="I124" s="22">
        <v>388</v>
      </c>
      <c r="J124" s="22">
        <v>370</v>
      </c>
      <c r="K124" s="22">
        <v>385</v>
      </c>
      <c r="L124" s="22">
        <v>410</v>
      </c>
      <c r="M124" s="22">
        <v>359</v>
      </c>
      <c r="N124" s="22">
        <v>449</v>
      </c>
      <c r="O124" s="22">
        <v>479</v>
      </c>
      <c r="P124" s="22">
        <v>563</v>
      </c>
    </row>
    <row r="125" spans="1:29" ht="15" customHeight="1" x14ac:dyDescent="0.25">
      <c r="A125" s="31"/>
      <c r="B125" s="22">
        <v>280</v>
      </c>
      <c r="C125" s="22">
        <v>304</v>
      </c>
      <c r="D125" s="22">
        <v>302</v>
      </c>
      <c r="E125" s="22">
        <v>284</v>
      </c>
      <c r="F125" s="22">
        <v>340</v>
      </c>
      <c r="G125" s="22">
        <v>263</v>
      </c>
      <c r="H125" s="22">
        <v>380</v>
      </c>
      <c r="I125" s="22">
        <v>401</v>
      </c>
      <c r="J125" s="22">
        <v>380</v>
      </c>
      <c r="K125" s="22">
        <v>384</v>
      </c>
      <c r="L125" s="22">
        <v>410</v>
      </c>
      <c r="M125" s="22">
        <v>358</v>
      </c>
      <c r="N125" s="22">
        <v>468</v>
      </c>
      <c r="O125" s="22">
        <v>482</v>
      </c>
      <c r="P125" s="22">
        <v>574</v>
      </c>
    </row>
    <row r="126" spans="1:29" ht="15" customHeight="1" x14ac:dyDescent="0.25">
      <c r="A126" s="31"/>
      <c r="B126" s="22">
        <v>290</v>
      </c>
      <c r="C126" s="22">
        <v>317</v>
      </c>
      <c r="D126" s="22">
        <v>314</v>
      </c>
      <c r="E126" s="22">
        <v>296</v>
      </c>
      <c r="F126" s="22">
        <v>343</v>
      </c>
      <c r="G126" s="22">
        <v>262</v>
      </c>
      <c r="H126" s="22">
        <v>390</v>
      </c>
      <c r="I126" s="22">
        <v>381</v>
      </c>
      <c r="J126" s="22">
        <v>367</v>
      </c>
      <c r="K126" s="22">
        <v>387</v>
      </c>
      <c r="L126" s="22">
        <v>397</v>
      </c>
      <c r="M126" s="22">
        <v>362</v>
      </c>
      <c r="N126" s="22">
        <v>461</v>
      </c>
      <c r="O126" s="22">
        <v>465</v>
      </c>
      <c r="P126" s="22">
        <v>567</v>
      </c>
      <c r="T126" s="6"/>
    </row>
    <row r="127" spans="1:29" ht="15" customHeight="1" x14ac:dyDescent="0.25">
      <c r="A127" s="31">
        <v>17</v>
      </c>
      <c r="B127" s="22">
        <v>290</v>
      </c>
      <c r="C127" s="22">
        <v>311</v>
      </c>
      <c r="D127" s="22">
        <v>287</v>
      </c>
      <c r="E127" s="22">
        <v>305</v>
      </c>
      <c r="F127" s="22">
        <v>350</v>
      </c>
      <c r="G127" s="22">
        <v>273</v>
      </c>
      <c r="H127" s="22">
        <v>369</v>
      </c>
      <c r="I127" s="22">
        <v>392</v>
      </c>
      <c r="J127" s="22">
        <v>374</v>
      </c>
      <c r="K127" s="22">
        <v>383</v>
      </c>
      <c r="L127" s="22">
        <v>377</v>
      </c>
      <c r="M127" s="22">
        <v>366</v>
      </c>
      <c r="N127" s="22">
        <v>489</v>
      </c>
      <c r="O127" s="22">
        <v>473</v>
      </c>
      <c r="P127" s="22">
        <v>569</v>
      </c>
    </row>
    <row r="128" spans="1:29" ht="15" customHeight="1" x14ac:dyDescent="0.25">
      <c r="A128" s="31"/>
      <c r="B128" s="22">
        <v>289</v>
      </c>
      <c r="C128" s="22">
        <v>306</v>
      </c>
      <c r="D128" s="22">
        <v>301</v>
      </c>
      <c r="E128" s="22">
        <v>289</v>
      </c>
      <c r="F128" s="22">
        <v>341</v>
      </c>
      <c r="G128" s="22">
        <v>262</v>
      </c>
      <c r="H128" s="22">
        <v>368</v>
      </c>
      <c r="I128" s="22">
        <v>369</v>
      </c>
      <c r="J128" s="22">
        <v>368</v>
      </c>
      <c r="K128" s="22">
        <v>378</v>
      </c>
      <c r="L128" s="22">
        <v>410</v>
      </c>
      <c r="M128" s="22">
        <v>367</v>
      </c>
      <c r="N128" s="22">
        <v>462</v>
      </c>
      <c r="O128" s="22">
        <v>464</v>
      </c>
      <c r="P128" s="22">
        <v>567</v>
      </c>
    </row>
    <row r="129" spans="1:20" ht="15" customHeight="1" x14ac:dyDescent="0.25">
      <c r="A129" s="31"/>
      <c r="B129" s="22">
        <v>288</v>
      </c>
      <c r="C129" s="22">
        <v>319</v>
      </c>
      <c r="D129" s="22">
        <v>308</v>
      </c>
      <c r="E129" s="22">
        <v>296</v>
      </c>
      <c r="F129" s="22">
        <v>341</v>
      </c>
      <c r="G129" s="22">
        <v>265</v>
      </c>
      <c r="H129" s="22">
        <v>372</v>
      </c>
      <c r="I129" s="22">
        <v>404</v>
      </c>
      <c r="J129" s="22">
        <v>376</v>
      </c>
      <c r="K129" s="22">
        <v>397</v>
      </c>
      <c r="L129" s="22">
        <v>417</v>
      </c>
      <c r="M129" s="22">
        <v>354</v>
      </c>
      <c r="N129" s="22">
        <v>479</v>
      </c>
      <c r="O129" s="22">
        <v>471</v>
      </c>
      <c r="P129" s="22">
        <v>583</v>
      </c>
    </row>
    <row r="130" spans="1:20" ht="15" customHeight="1" x14ac:dyDescent="0.25">
      <c r="A130" s="31"/>
      <c r="B130" s="22">
        <v>285</v>
      </c>
      <c r="C130" s="22">
        <v>316</v>
      </c>
      <c r="D130" s="22">
        <v>296</v>
      </c>
      <c r="E130" s="22">
        <v>296</v>
      </c>
      <c r="F130" s="22">
        <v>334</v>
      </c>
      <c r="G130" s="22">
        <v>259</v>
      </c>
      <c r="H130" s="22">
        <v>384</v>
      </c>
      <c r="I130" s="22">
        <v>400</v>
      </c>
      <c r="J130" s="22">
        <v>376</v>
      </c>
      <c r="K130" s="22">
        <v>371</v>
      </c>
      <c r="L130" s="22">
        <v>398</v>
      </c>
      <c r="M130" s="22">
        <v>376</v>
      </c>
      <c r="N130" s="22">
        <v>473</v>
      </c>
      <c r="O130" s="22">
        <v>486</v>
      </c>
      <c r="P130" s="22">
        <v>560</v>
      </c>
    </row>
    <row r="131" spans="1:20" ht="15" customHeight="1" x14ac:dyDescent="0.25">
      <c r="A131" s="31"/>
      <c r="B131" s="22">
        <v>300</v>
      </c>
      <c r="C131" s="22">
        <v>308</v>
      </c>
      <c r="D131" s="22">
        <v>292</v>
      </c>
      <c r="E131" s="22">
        <v>299</v>
      </c>
      <c r="F131" s="22">
        <v>322</v>
      </c>
      <c r="G131" s="22">
        <v>271</v>
      </c>
      <c r="H131" s="22">
        <v>371</v>
      </c>
      <c r="I131" s="22">
        <v>411</v>
      </c>
      <c r="J131" s="22">
        <v>372</v>
      </c>
      <c r="K131" s="22">
        <v>377</v>
      </c>
      <c r="L131" s="22">
        <v>418</v>
      </c>
      <c r="M131" s="22">
        <v>358</v>
      </c>
      <c r="N131" s="22">
        <v>460</v>
      </c>
      <c r="O131" s="22">
        <v>476</v>
      </c>
      <c r="P131" s="22">
        <v>551</v>
      </c>
    </row>
    <row r="132" spans="1:20" ht="15" customHeight="1" x14ac:dyDescent="0.25">
      <c r="A132" s="31">
        <v>18</v>
      </c>
      <c r="B132" s="22">
        <v>288</v>
      </c>
      <c r="C132" s="22">
        <v>325</v>
      </c>
      <c r="D132" s="22">
        <v>303</v>
      </c>
      <c r="E132" s="22">
        <v>295</v>
      </c>
      <c r="F132" s="22">
        <v>348</v>
      </c>
      <c r="G132" s="22">
        <v>265</v>
      </c>
      <c r="H132" s="22">
        <v>381</v>
      </c>
      <c r="I132" s="22">
        <v>385</v>
      </c>
      <c r="J132" s="22">
        <v>371</v>
      </c>
      <c r="K132" s="22">
        <v>369</v>
      </c>
      <c r="L132" s="22">
        <v>421</v>
      </c>
      <c r="M132" s="22">
        <v>364</v>
      </c>
      <c r="N132" s="22">
        <v>463</v>
      </c>
      <c r="O132" s="22">
        <v>474</v>
      </c>
      <c r="P132" s="22">
        <v>562</v>
      </c>
    </row>
    <row r="133" spans="1:20" ht="15" customHeight="1" x14ac:dyDescent="0.25">
      <c r="A133" s="31"/>
      <c r="B133" s="22">
        <v>288</v>
      </c>
      <c r="C133" s="22">
        <v>312</v>
      </c>
      <c r="D133" s="22">
        <v>315</v>
      </c>
      <c r="E133" s="22">
        <v>286</v>
      </c>
      <c r="F133" s="22">
        <v>342</v>
      </c>
      <c r="G133" s="22">
        <v>261</v>
      </c>
      <c r="H133" s="22">
        <v>370</v>
      </c>
      <c r="I133" s="22">
        <v>412</v>
      </c>
      <c r="J133" s="22">
        <v>373</v>
      </c>
      <c r="K133" s="22">
        <v>389</v>
      </c>
      <c r="L133" s="22">
        <v>413</v>
      </c>
      <c r="M133" s="22">
        <v>358</v>
      </c>
      <c r="N133" s="22">
        <v>448</v>
      </c>
      <c r="O133" s="22">
        <v>468</v>
      </c>
      <c r="P133" s="22">
        <v>577</v>
      </c>
    </row>
    <row r="134" spans="1:20" ht="15" customHeight="1" x14ac:dyDescent="0.25">
      <c r="A134" s="31"/>
      <c r="B134" s="22">
        <v>289</v>
      </c>
      <c r="C134" s="22">
        <v>312</v>
      </c>
      <c r="D134" s="22">
        <v>307</v>
      </c>
      <c r="E134" s="22">
        <v>300</v>
      </c>
      <c r="F134" s="22">
        <v>334</v>
      </c>
      <c r="G134" s="22">
        <v>268</v>
      </c>
      <c r="H134" s="22">
        <v>368</v>
      </c>
      <c r="I134" s="22">
        <v>398</v>
      </c>
      <c r="J134" s="22">
        <v>361</v>
      </c>
      <c r="K134" s="22">
        <v>377</v>
      </c>
      <c r="L134" s="22">
        <v>422</v>
      </c>
      <c r="M134" s="22">
        <v>362</v>
      </c>
      <c r="N134" s="22">
        <v>479</v>
      </c>
      <c r="O134" s="22">
        <v>469</v>
      </c>
      <c r="P134" s="22">
        <v>561</v>
      </c>
    </row>
    <row r="135" spans="1:20" ht="15" customHeight="1" x14ac:dyDescent="0.25">
      <c r="A135" s="31"/>
      <c r="B135" s="22">
        <v>288</v>
      </c>
      <c r="C135" s="22">
        <v>301</v>
      </c>
      <c r="D135" s="22">
        <v>292</v>
      </c>
      <c r="E135" s="22">
        <v>303</v>
      </c>
      <c r="F135" s="22">
        <v>335</v>
      </c>
      <c r="G135" s="22">
        <v>264</v>
      </c>
      <c r="H135" s="22">
        <v>380</v>
      </c>
      <c r="I135" s="22">
        <v>381</v>
      </c>
      <c r="J135" s="22">
        <v>363</v>
      </c>
      <c r="K135" s="22">
        <v>381</v>
      </c>
      <c r="L135" s="22">
        <v>409</v>
      </c>
      <c r="M135" s="22">
        <v>365</v>
      </c>
      <c r="N135" s="22">
        <v>476</v>
      </c>
      <c r="O135" s="22">
        <v>484</v>
      </c>
      <c r="P135" s="22">
        <v>552</v>
      </c>
    </row>
    <row r="136" spans="1:20" ht="15" customHeight="1" x14ac:dyDescent="0.25">
      <c r="A136" s="31"/>
      <c r="B136" s="22">
        <v>291</v>
      </c>
      <c r="C136" s="22">
        <v>296</v>
      </c>
      <c r="D136" s="22">
        <v>307</v>
      </c>
      <c r="E136" s="22">
        <v>294</v>
      </c>
      <c r="F136" s="22">
        <v>341</v>
      </c>
      <c r="G136" s="22">
        <v>270</v>
      </c>
      <c r="H136" s="22">
        <v>376</v>
      </c>
      <c r="I136" s="22">
        <v>383</v>
      </c>
      <c r="J136" s="22">
        <v>373</v>
      </c>
      <c r="K136" s="22">
        <v>377</v>
      </c>
      <c r="L136" s="22">
        <v>414</v>
      </c>
      <c r="M136" s="22">
        <v>365</v>
      </c>
      <c r="N136" s="22">
        <v>482</v>
      </c>
      <c r="O136" s="22">
        <v>486</v>
      </c>
      <c r="P136" s="22">
        <v>573</v>
      </c>
      <c r="T136" s="6"/>
    </row>
    <row r="137" spans="1:20" ht="15" customHeight="1" x14ac:dyDescent="0.25">
      <c r="A137" s="31">
        <v>19</v>
      </c>
      <c r="B137" s="22">
        <v>287</v>
      </c>
      <c r="C137" s="22">
        <v>312</v>
      </c>
      <c r="D137" s="22">
        <v>304</v>
      </c>
      <c r="E137" s="22">
        <v>294</v>
      </c>
      <c r="F137" s="22">
        <v>334</v>
      </c>
      <c r="G137" s="22">
        <v>264</v>
      </c>
      <c r="H137" s="22">
        <v>376</v>
      </c>
      <c r="I137" s="22">
        <v>366</v>
      </c>
      <c r="J137" s="22">
        <v>388</v>
      </c>
      <c r="K137" s="22">
        <v>371</v>
      </c>
      <c r="L137" s="22">
        <v>423</v>
      </c>
      <c r="M137" s="22">
        <v>350</v>
      </c>
      <c r="N137" s="22">
        <v>489</v>
      </c>
      <c r="O137" s="22">
        <v>479</v>
      </c>
      <c r="P137" s="22">
        <v>578</v>
      </c>
    </row>
    <row r="138" spans="1:20" ht="15" customHeight="1" x14ac:dyDescent="0.25">
      <c r="A138" s="31"/>
      <c r="B138" s="22">
        <v>288</v>
      </c>
      <c r="C138" s="22">
        <v>316</v>
      </c>
      <c r="D138" s="22">
        <v>310</v>
      </c>
      <c r="E138" s="22">
        <v>308</v>
      </c>
      <c r="F138" s="22">
        <v>329</v>
      </c>
      <c r="G138" s="22">
        <v>263</v>
      </c>
      <c r="H138" s="22">
        <v>374</v>
      </c>
      <c r="I138" s="22">
        <v>404</v>
      </c>
      <c r="J138" s="22">
        <v>357</v>
      </c>
      <c r="K138" s="22">
        <v>385</v>
      </c>
      <c r="L138" s="22">
        <v>405</v>
      </c>
      <c r="M138" s="22">
        <v>362</v>
      </c>
      <c r="N138" s="22">
        <v>475</v>
      </c>
      <c r="O138" s="22">
        <v>474</v>
      </c>
      <c r="P138" s="22">
        <v>564</v>
      </c>
    </row>
    <row r="139" spans="1:20" ht="15" customHeight="1" x14ac:dyDescent="0.25">
      <c r="A139" s="31"/>
      <c r="B139" s="22">
        <v>287</v>
      </c>
      <c r="C139" s="22">
        <v>317</v>
      </c>
      <c r="D139" s="22">
        <v>303</v>
      </c>
      <c r="E139" s="22">
        <v>301</v>
      </c>
      <c r="F139" s="22">
        <v>331</v>
      </c>
      <c r="G139" s="22">
        <v>260</v>
      </c>
      <c r="H139" s="22">
        <v>378</v>
      </c>
      <c r="I139" s="22">
        <v>393</v>
      </c>
      <c r="J139" s="22">
        <v>372</v>
      </c>
      <c r="K139" s="22">
        <v>384</v>
      </c>
      <c r="L139" s="22">
        <v>404</v>
      </c>
      <c r="M139" s="22">
        <v>355</v>
      </c>
      <c r="N139" s="22">
        <v>467</v>
      </c>
      <c r="O139" s="22">
        <v>475</v>
      </c>
      <c r="P139" s="22">
        <v>563</v>
      </c>
    </row>
    <row r="140" spans="1:20" ht="15" customHeight="1" x14ac:dyDescent="0.25">
      <c r="A140" s="31"/>
      <c r="B140" s="22">
        <v>291</v>
      </c>
      <c r="C140" s="22">
        <v>309</v>
      </c>
      <c r="D140" s="22">
        <v>306</v>
      </c>
      <c r="E140" s="22">
        <v>295</v>
      </c>
      <c r="F140" s="22">
        <v>333</v>
      </c>
      <c r="G140" s="22">
        <v>266</v>
      </c>
      <c r="H140" s="22">
        <v>378</v>
      </c>
      <c r="I140" s="22">
        <v>412</v>
      </c>
      <c r="J140" s="22">
        <v>367</v>
      </c>
      <c r="K140" s="22">
        <v>384</v>
      </c>
      <c r="L140" s="22">
        <v>400</v>
      </c>
      <c r="M140" s="22">
        <v>365</v>
      </c>
      <c r="N140" s="22">
        <v>456</v>
      </c>
      <c r="O140" s="22">
        <v>447</v>
      </c>
      <c r="P140" s="22">
        <v>555</v>
      </c>
    </row>
    <row r="141" spans="1:20" ht="15" customHeight="1" x14ac:dyDescent="0.25">
      <c r="A141" s="31"/>
      <c r="B141" s="22">
        <v>293</v>
      </c>
      <c r="C141" s="22">
        <v>315</v>
      </c>
      <c r="D141" s="22">
        <v>301</v>
      </c>
      <c r="E141" s="22">
        <v>288</v>
      </c>
      <c r="F141" s="22">
        <v>328</v>
      </c>
      <c r="G141" s="22">
        <v>264</v>
      </c>
      <c r="H141" s="22">
        <v>375</v>
      </c>
      <c r="I141" s="22">
        <v>401</v>
      </c>
      <c r="J141" s="22">
        <v>377</v>
      </c>
      <c r="K141" s="22">
        <v>391</v>
      </c>
      <c r="L141" s="22">
        <v>404</v>
      </c>
      <c r="M141" s="22">
        <v>371</v>
      </c>
      <c r="N141" s="22">
        <v>487</v>
      </c>
      <c r="O141" s="22">
        <v>477</v>
      </c>
      <c r="P141" s="22">
        <v>569</v>
      </c>
      <c r="T141" s="6"/>
    </row>
    <row r="142" spans="1:20" ht="15" customHeight="1" x14ac:dyDescent="0.25">
      <c r="A142" s="31">
        <v>20</v>
      </c>
      <c r="B142" s="22">
        <v>283</v>
      </c>
      <c r="C142" s="22">
        <v>310</v>
      </c>
      <c r="D142" s="22">
        <v>267</v>
      </c>
      <c r="E142" s="22">
        <v>298</v>
      </c>
      <c r="F142" s="22">
        <v>337</v>
      </c>
      <c r="G142" s="22">
        <v>263</v>
      </c>
      <c r="H142" s="22">
        <v>378</v>
      </c>
      <c r="I142" s="22">
        <v>415</v>
      </c>
      <c r="J142" s="22">
        <v>373</v>
      </c>
      <c r="K142" s="22">
        <v>380</v>
      </c>
      <c r="L142" s="22">
        <v>429</v>
      </c>
      <c r="M142" s="22">
        <v>367</v>
      </c>
      <c r="N142" s="22">
        <v>467</v>
      </c>
      <c r="O142" s="22">
        <v>489</v>
      </c>
      <c r="P142" s="22">
        <v>556</v>
      </c>
      <c r="T142" s="6"/>
    </row>
    <row r="143" spans="1:20" ht="15" customHeight="1" x14ac:dyDescent="0.25">
      <c r="A143" s="31"/>
      <c r="B143" s="22">
        <v>287</v>
      </c>
      <c r="C143" s="22">
        <v>319</v>
      </c>
      <c r="D143" s="22">
        <v>302</v>
      </c>
      <c r="E143" s="22">
        <v>306</v>
      </c>
      <c r="F143" s="22">
        <v>340</v>
      </c>
      <c r="G143" s="22">
        <v>264</v>
      </c>
      <c r="H143" s="22">
        <v>371</v>
      </c>
      <c r="I143" s="22">
        <v>372</v>
      </c>
      <c r="J143" s="22">
        <v>345</v>
      </c>
      <c r="K143" s="22">
        <v>380</v>
      </c>
      <c r="L143" s="22">
        <v>409</v>
      </c>
      <c r="M143" s="22">
        <v>360</v>
      </c>
      <c r="N143" s="22">
        <v>473</v>
      </c>
      <c r="O143" s="22">
        <v>483</v>
      </c>
      <c r="P143" s="22">
        <v>563</v>
      </c>
      <c r="T143" s="6"/>
    </row>
    <row r="144" spans="1:20" ht="15" customHeight="1" x14ac:dyDescent="0.25">
      <c r="A144" s="31"/>
      <c r="B144" s="22">
        <v>293</v>
      </c>
      <c r="C144" s="22">
        <v>303</v>
      </c>
      <c r="D144" s="22">
        <v>308</v>
      </c>
      <c r="E144" s="22">
        <v>305</v>
      </c>
      <c r="F144" s="22">
        <v>347</v>
      </c>
      <c r="G144" s="22">
        <v>262</v>
      </c>
      <c r="H144" s="22">
        <v>365</v>
      </c>
      <c r="I144" s="22">
        <v>392</v>
      </c>
      <c r="J144" s="22">
        <v>376</v>
      </c>
      <c r="K144" s="22">
        <v>394</v>
      </c>
      <c r="L144" s="22">
        <v>413</v>
      </c>
      <c r="M144" s="22">
        <v>357</v>
      </c>
      <c r="N144" s="22">
        <v>469</v>
      </c>
      <c r="O144" s="22">
        <v>481</v>
      </c>
      <c r="P144" s="22">
        <v>569</v>
      </c>
      <c r="T144" s="6"/>
    </row>
    <row r="145" spans="1:20" ht="15" customHeight="1" x14ac:dyDescent="0.25">
      <c r="A145" s="31"/>
      <c r="B145" s="22">
        <v>286</v>
      </c>
      <c r="C145" s="22">
        <v>327</v>
      </c>
      <c r="D145" s="22">
        <v>302</v>
      </c>
      <c r="E145" s="22">
        <v>293</v>
      </c>
      <c r="F145" s="22">
        <v>318</v>
      </c>
      <c r="G145" s="22">
        <v>254</v>
      </c>
      <c r="H145" s="22">
        <v>384</v>
      </c>
      <c r="I145" s="22">
        <v>408</v>
      </c>
      <c r="J145" s="22">
        <v>379</v>
      </c>
      <c r="K145" s="22">
        <v>378</v>
      </c>
      <c r="L145" s="22">
        <v>417</v>
      </c>
      <c r="M145" s="22">
        <v>364</v>
      </c>
      <c r="N145" s="22">
        <v>470</v>
      </c>
      <c r="O145" s="22">
        <v>493</v>
      </c>
      <c r="P145" s="22">
        <v>543</v>
      </c>
      <c r="T145" s="6"/>
    </row>
    <row r="146" spans="1:20" ht="15" customHeight="1" x14ac:dyDescent="0.25">
      <c r="A146" s="31"/>
      <c r="B146" s="22">
        <v>288</v>
      </c>
      <c r="C146" s="22">
        <v>311</v>
      </c>
      <c r="D146" s="22">
        <v>319</v>
      </c>
      <c r="E146" s="22">
        <v>294</v>
      </c>
      <c r="F146" s="22">
        <v>335</v>
      </c>
      <c r="G146" s="22">
        <v>261</v>
      </c>
      <c r="H146" s="22">
        <v>371</v>
      </c>
      <c r="I146" s="22">
        <v>390</v>
      </c>
      <c r="J146" s="22">
        <v>369</v>
      </c>
      <c r="K146" s="22">
        <v>386</v>
      </c>
      <c r="L146" s="22">
        <v>425</v>
      </c>
      <c r="M146" s="22">
        <v>359</v>
      </c>
      <c r="N146" s="22">
        <v>476</v>
      </c>
      <c r="O146" s="22">
        <v>473</v>
      </c>
      <c r="P146" s="22">
        <v>540</v>
      </c>
      <c r="T146" s="6"/>
    </row>
    <row r="147" spans="1:20" ht="15" customHeight="1" x14ac:dyDescent="0.25">
      <c r="A147" s="31">
        <v>21</v>
      </c>
      <c r="B147" s="22">
        <v>298</v>
      </c>
      <c r="C147" s="22">
        <v>310</v>
      </c>
      <c r="D147" s="22">
        <v>303</v>
      </c>
      <c r="E147" s="22">
        <v>294</v>
      </c>
      <c r="F147" s="22">
        <v>334</v>
      </c>
      <c r="G147" s="22">
        <v>265</v>
      </c>
      <c r="H147" s="22">
        <v>364</v>
      </c>
      <c r="I147" s="22">
        <v>379</v>
      </c>
      <c r="J147" s="22">
        <v>381</v>
      </c>
      <c r="K147" s="22">
        <v>376</v>
      </c>
      <c r="L147" s="22">
        <v>391</v>
      </c>
      <c r="M147" s="22">
        <v>369</v>
      </c>
      <c r="N147" s="22">
        <v>467</v>
      </c>
      <c r="O147" s="22">
        <v>472</v>
      </c>
      <c r="P147" s="22">
        <v>559</v>
      </c>
      <c r="T147" s="6"/>
    </row>
    <row r="148" spans="1:20" ht="15" customHeight="1" x14ac:dyDescent="0.25">
      <c r="A148" s="31"/>
      <c r="B148" s="22">
        <v>298</v>
      </c>
      <c r="C148" s="22">
        <v>304</v>
      </c>
      <c r="D148" s="22">
        <v>307</v>
      </c>
      <c r="E148" s="22">
        <v>297</v>
      </c>
      <c r="F148" s="22">
        <v>321</v>
      </c>
      <c r="G148" s="22">
        <v>259</v>
      </c>
      <c r="H148" s="22">
        <v>374</v>
      </c>
      <c r="I148" s="22">
        <v>392</v>
      </c>
      <c r="J148" s="22">
        <v>377</v>
      </c>
      <c r="K148" s="22">
        <v>368</v>
      </c>
      <c r="L148" s="22">
        <v>419</v>
      </c>
      <c r="M148" s="22">
        <v>349</v>
      </c>
      <c r="N148" s="22">
        <v>472</v>
      </c>
      <c r="O148" s="22">
        <v>467</v>
      </c>
      <c r="P148" s="22">
        <v>549</v>
      </c>
      <c r="T148" s="6"/>
    </row>
    <row r="149" spans="1:20" ht="15" customHeight="1" x14ac:dyDescent="0.25">
      <c r="A149" s="31"/>
      <c r="B149" s="22">
        <v>282</v>
      </c>
      <c r="C149" s="22">
        <v>312</v>
      </c>
      <c r="D149" s="22">
        <v>305</v>
      </c>
      <c r="E149" s="22">
        <v>288</v>
      </c>
      <c r="F149" s="22">
        <v>340</v>
      </c>
      <c r="G149" s="22">
        <v>260</v>
      </c>
      <c r="H149" s="22">
        <v>376</v>
      </c>
      <c r="I149" s="22">
        <v>392</v>
      </c>
      <c r="J149" s="22">
        <v>352</v>
      </c>
      <c r="K149" s="22">
        <v>376</v>
      </c>
      <c r="L149" s="22">
        <v>412</v>
      </c>
      <c r="M149" s="22">
        <v>353</v>
      </c>
      <c r="N149" s="22">
        <v>472</v>
      </c>
      <c r="O149" s="22">
        <v>465</v>
      </c>
      <c r="P149" s="22">
        <v>582</v>
      </c>
    </row>
    <row r="150" spans="1:20" ht="15" customHeight="1" x14ac:dyDescent="0.25">
      <c r="A150" s="31"/>
      <c r="B150" s="22">
        <v>285</v>
      </c>
      <c r="C150" s="22">
        <v>308</v>
      </c>
      <c r="D150" s="22">
        <v>295</v>
      </c>
      <c r="E150" s="22">
        <v>288</v>
      </c>
      <c r="F150" s="22">
        <v>345</v>
      </c>
      <c r="G150" s="22">
        <v>267</v>
      </c>
      <c r="H150" s="22">
        <v>361</v>
      </c>
      <c r="I150" s="22">
        <v>404</v>
      </c>
      <c r="J150" s="22">
        <v>366</v>
      </c>
      <c r="K150" s="22">
        <v>387</v>
      </c>
      <c r="L150" s="22">
        <v>407</v>
      </c>
      <c r="M150" s="22">
        <v>371</v>
      </c>
      <c r="N150" s="22">
        <v>473</v>
      </c>
      <c r="O150" s="22">
        <v>472</v>
      </c>
      <c r="P150" s="22">
        <v>563</v>
      </c>
    </row>
    <row r="151" spans="1:20" ht="15" customHeight="1" x14ac:dyDescent="0.25">
      <c r="A151" s="31"/>
      <c r="B151" s="22">
        <v>283</v>
      </c>
      <c r="C151" s="22">
        <v>310</v>
      </c>
      <c r="D151" s="22">
        <v>292</v>
      </c>
      <c r="E151" s="22">
        <v>297</v>
      </c>
      <c r="F151" s="22">
        <v>329</v>
      </c>
      <c r="G151" s="22">
        <v>257</v>
      </c>
      <c r="H151" s="22">
        <v>369</v>
      </c>
      <c r="I151" s="22">
        <v>407</v>
      </c>
      <c r="J151" s="22">
        <v>374</v>
      </c>
      <c r="K151" s="22">
        <v>383</v>
      </c>
      <c r="L151" s="22">
        <v>409</v>
      </c>
      <c r="M151" s="22">
        <v>360</v>
      </c>
      <c r="N151" s="22">
        <v>483</v>
      </c>
      <c r="O151" s="22">
        <v>467</v>
      </c>
      <c r="P151" s="22">
        <v>580</v>
      </c>
    </row>
    <row r="152" spans="1:20" ht="15" customHeight="1" x14ac:dyDescent="0.25">
      <c r="A152" s="31">
        <v>22</v>
      </c>
      <c r="B152" s="22">
        <v>281</v>
      </c>
      <c r="C152" s="22">
        <v>286</v>
      </c>
      <c r="D152" s="22">
        <v>308</v>
      </c>
      <c r="E152" s="22">
        <v>287</v>
      </c>
      <c r="F152" s="22">
        <v>329</v>
      </c>
      <c r="G152" s="22">
        <v>257</v>
      </c>
      <c r="H152" s="22">
        <v>381</v>
      </c>
      <c r="I152" s="22">
        <v>386</v>
      </c>
      <c r="J152" s="22">
        <v>368</v>
      </c>
      <c r="K152" s="22">
        <v>371</v>
      </c>
      <c r="L152" s="22">
        <v>416</v>
      </c>
      <c r="M152" s="22">
        <v>355</v>
      </c>
      <c r="N152" s="22">
        <v>464</v>
      </c>
      <c r="O152" s="22">
        <v>459</v>
      </c>
      <c r="P152" s="22">
        <v>571</v>
      </c>
    </row>
    <row r="153" spans="1:20" ht="15" customHeight="1" x14ac:dyDescent="0.25">
      <c r="A153" s="31"/>
      <c r="B153" s="22">
        <v>279</v>
      </c>
      <c r="C153" s="22">
        <v>308</v>
      </c>
      <c r="D153" s="22">
        <v>305</v>
      </c>
      <c r="E153" s="22">
        <v>286</v>
      </c>
      <c r="F153" s="22">
        <v>341</v>
      </c>
      <c r="G153" s="22">
        <v>257</v>
      </c>
      <c r="H153" s="22">
        <v>385</v>
      </c>
      <c r="I153" s="22">
        <v>406</v>
      </c>
      <c r="J153" s="22">
        <v>368</v>
      </c>
      <c r="K153" s="22">
        <v>383</v>
      </c>
      <c r="L153" s="22">
        <v>409</v>
      </c>
      <c r="M153" s="22">
        <v>370</v>
      </c>
      <c r="N153" s="22">
        <v>476</v>
      </c>
      <c r="O153" s="22">
        <v>476</v>
      </c>
      <c r="P153" s="22">
        <v>567</v>
      </c>
    </row>
    <row r="154" spans="1:20" ht="15" customHeight="1" x14ac:dyDescent="0.25">
      <c r="A154" s="31"/>
      <c r="B154" s="22">
        <v>300</v>
      </c>
      <c r="C154" s="22">
        <v>310</v>
      </c>
      <c r="D154" s="22">
        <v>302</v>
      </c>
      <c r="E154" s="22">
        <v>285</v>
      </c>
      <c r="F154" s="22">
        <v>354</v>
      </c>
      <c r="G154" s="22">
        <v>262</v>
      </c>
      <c r="H154" s="22">
        <v>368</v>
      </c>
      <c r="I154" s="22">
        <v>386</v>
      </c>
      <c r="J154" s="22">
        <v>376</v>
      </c>
      <c r="K154" s="22">
        <v>381</v>
      </c>
      <c r="L154" s="22">
        <v>416</v>
      </c>
      <c r="M154" s="22">
        <v>357</v>
      </c>
      <c r="N154" s="22">
        <v>460</v>
      </c>
      <c r="O154" s="22">
        <v>478</v>
      </c>
      <c r="P154" s="22">
        <v>566</v>
      </c>
    </row>
    <row r="155" spans="1:20" ht="15" customHeight="1" x14ac:dyDescent="0.25">
      <c r="A155" s="31"/>
      <c r="B155" s="22">
        <v>281</v>
      </c>
      <c r="C155" s="22">
        <v>314</v>
      </c>
      <c r="D155" s="22">
        <v>292</v>
      </c>
      <c r="E155" s="22">
        <v>290</v>
      </c>
      <c r="F155" s="22">
        <v>328</v>
      </c>
      <c r="G155" s="22">
        <v>264</v>
      </c>
      <c r="H155" s="22">
        <v>373</v>
      </c>
      <c r="I155" s="22">
        <v>398</v>
      </c>
      <c r="J155" s="22">
        <v>366</v>
      </c>
      <c r="K155" s="22">
        <v>383</v>
      </c>
      <c r="L155" s="22">
        <v>408</v>
      </c>
      <c r="M155" s="22">
        <v>356</v>
      </c>
      <c r="N155" s="22">
        <v>476</v>
      </c>
      <c r="O155" s="22">
        <v>479</v>
      </c>
      <c r="P155" s="22">
        <v>563</v>
      </c>
    </row>
    <row r="156" spans="1:20" ht="15" customHeight="1" x14ac:dyDescent="0.25">
      <c r="A156" s="31"/>
      <c r="B156" s="22">
        <v>280</v>
      </c>
      <c r="C156" s="22">
        <v>311</v>
      </c>
      <c r="D156" s="22">
        <v>305</v>
      </c>
      <c r="E156" s="22">
        <v>293</v>
      </c>
      <c r="F156" s="22">
        <v>339</v>
      </c>
      <c r="G156" s="22">
        <v>263</v>
      </c>
      <c r="H156" s="22">
        <v>374</v>
      </c>
      <c r="I156" s="22">
        <v>393</v>
      </c>
      <c r="J156" s="22">
        <v>359</v>
      </c>
      <c r="K156" s="22">
        <v>389</v>
      </c>
      <c r="L156" s="22">
        <v>406</v>
      </c>
      <c r="M156" s="22">
        <v>352</v>
      </c>
      <c r="N156" s="22">
        <v>459</v>
      </c>
      <c r="O156" s="22">
        <v>449</v>
      </c>
      <c r="P156" s="22">
        <v>567</v>
      </c>
    </row>
    <row r="157" spans="1:20" ht="15" customHeight="1" x14ac:dyDescent="0.25">
      <c r="A157" s="31">
        <v>23</v>
      </c>
      <c r="B157" s="22">
        <v>281</v>
      </c>
      <c r="C157" s="22">
        <v>306</v>
      </c>
      <c r="D157" s="22">
        <v>299</v>
      </c>
      <c r="E157" s="22">
        <v>293</v>
      </c>
      <c r="F157" s="22">
        <v>343</v>
      </c>
      <c r="G157" s="22">
        <v>268</v>
      </c>
      <c r="H157" s="22">
        <v>378</v>
      </c>
      <c r="I157" s="22">
        <v>387</v>
      </c>
      <c r="J157" s="22">
        <v>348</v>
      </c>
      <c r="K157" s="22">
        <v>370</v>
      </c>
      <c r="L157" s="22">
        <v>400</v>
      </c>
      <c r="M157" s="22">
        <v>367</v>
      </c>
      <c r="N157" s="22">
        <v>456</v>
      </c>
      <c r="O157" s="22">
        <v>471</v>
      </c>
      <c r="P157" s="22">
        <v>576</v>
      </c>
      <c r="T157" s="6"/>
    </row>
    <row r="158" spans="1:20" ht="15" customHeight="1" x14ac:dyDescent="0.25">
      <c r="A158" s="31"/>
      <c r="B158" s="22">
        <v>285</v>
      </c>
      <c r="C158" s="22">
        <v>319</v>
      </c>
      <c r="D158" s="22">
        <v>314</v>
      </c>
      <c r="E158" s="22">
        <v>287</v>
      </c>
      <c r="F158" s="22">
        <v>333</v>
      </c>
      <c r="G158" s="22">
        <v>264</v>
      </c>
      <c r="H158" s="22">
        <v>364</v>
      </c>
      <c r="I158" s="22">
        <v>390</v>
      </c>
      <c r="J158" s="22">
        <v>382</v>
      </c>
      <c r="K158" s="22">
        <v>368</v>
      </c>
      <c r="L158" s="22">
        <v>381</v>
      </c>
      <c r="M158" s="22">
        <v>354</v>
      </c>
      <c r="N158" s="22">
        <v>471</v>
      </c>
      <c r="O158" s="22">
        <v>481</v>
      </c>
      <c r="P158" s="22">
        <v>560</v>
      </c>
      <c r="T158" s="6"/>
    </row>
    <row r="159" spans="1:20" ht="15" customHeight="1" x14ac:dyDescent="0.25">
      <c r="A159" s="31"/>
      <c r="B159" s="22">
        <v>295</v>
      </c>
      <c r="C159" s="22">
        <v>310</v>
      </c>
      <c r="D159" s="22">
        <v>286</v>
      </c>
      <c r="E159" s="22">
        <v>293</v>
      </c>
      <c r="F159" s="22">
        <v>334</v>
      </c>
      <c r="G159" s="22">
        <v>255</v>
      </c>
      <c r="H159" s="22">
        <v>369</v>
      </c>
      <c r="I159" s="22">
        <v>401</v>
      </c>
      <c r="J159" s="22">
        <v>376</v>
      </c>
      <c r="K159" s="22">
        <v>377</v>
      </c>
      <c r="L159" s="22">
        <v>419</v>
      </c>
      <c r="M159" s="22">
        <v>353</v>
      </c>
      <c r="N159" s="22">
        <v>488</v>
      </c>
      <c r="O159" s="22">
        <v>469</v>
      </c>
      <c r="P159" s="22">
        <v>558</v>
      </c>
      <c r="T159" s="6"/>
    </row>
    <row r="160" spans="1:20" ht="15" customHeight="1" x14ac:dyDescent="0.25">
      <c r="A160" s="31"/>
      <c r="B160" s="22">
        <v>285</v>
      </c>
      <c r="C160" s="22">
        <v>299</v>
      </c>
      <c r="D160" s="22">
        <v>307</v>
      </c>
      <c r="E160" s="22">
        <v>305</v>
      </c>
      <c r="F160" s="22">
        <v>337</v>
      </c>
      <c r="G160" s="22">
        <v>254</v>
      </c>
      <c r="H160" s="22">
        <v>367</v>
      </c>
      <c r="I160" s="22">
        <v>395</v>
      </c>
      <c r="J160" s="22">
        <v>374</v>
      </c>
      <c r="K160" s="22">
        <v>379</v>
      </c>
      <c r="L160" s="22">
        <v>404</v>
      </c>
      <c r="M160" s="22">
        <v>362</v>
      </c>
      <c r="N160" s="22">
        <v>445</v>
      </c>
      <c r="O160" s="22">
        <v>452</v>
      </c>
      <c r="P160" s="22">
        <v>555</v>
      </c>
      <c r="T160" s="6"/>
    </row>
    <row r="161" spans="1:20" ht="15" customHeight="1" x14ac:dyDescent="0.25">
      <c r="A161" s="31"/>
      <c r="B161" s="22">
        <v>287</v>
      </c>
      <c r="C161" s="22">
        <v>296</v>
      </c>
      <c r="D161" s="22">
        <v>295</v>
      </c>
      <c r="E161" s="22">
        <v>290</v>
      </c>
      <c r="F161" s="22">
        <v>345</v>
      </c>
      <c r="G161" s="22">
        <v>264</v>
      </c>
      <c r="H161" s="22">
        <v>384</v>
      </c>
      <c r="I161" s="22">
        <v>398</v>
      </c>
      <c r="J161" s="22">
        <v>372</v>
      </c>
      <c r="K161" s="22">
        <v>375</v>
      </c>
      <c r="L161" s="22">
        <v>407</v>
      </c>
      <c r="M161" s="22">
        <v>357</v>
      </c>
      <c r="N161" s="22">
        <v>478</v>
      </c>
      <c r="O161" s="22">
        <v>475</v>
      </c>
      <c r="P161" s="22">
        <v>572</v>
      </c>
    </row>
    <row r="162" spans="1:20" ht="15" customHeight="1" x14ac:dyDescent="0.25">
      <c r="A162" s="31">
        <v>24</v>
      </c>
      <c r="B162" s="22">
        <v>285</v>
      </c>
      <c r="C162" s="22">
        <v>304</v>
      </c>
      <c r="D162" s="22">
        <v>293</v>
      </c>
      <c r="E162" s="22">
        <v>294</v>
      </c>
      <c r="F162" s="22">
        <v>346</v>
      </c>
      <c r="G162" s="22">
        <v>261</v>
      </c>
      <c r="H162" s="22">
        <v>365</v>
      </c>
      <c r="I162" s="22">
        <v>392</v>
      </c>
      <c r="J162" s="22">
        <v>380</v>
      </c>
      <c r="K162" s="22">
        <v>375</v>
      </c>
      <c r="L162" s="22">
        <v>401</v>
      </c>
      <c r="M162" s="22">
        <v>358</v>
      </c>
      <c r="N162" s="22">
        <v>454</v>
      </c>
      <c r="O162" s="22">
        <v>463</v>
      </c>
      <c r="P162" s="22">
        <v>571</v>
      </c>
    </row>
    <row r="163" spans="1:20" ht="15" customHeight="1" x14ac:dyDescent="0.25">
      <c r="A163" s="31"/>
      <c r="B163" s="22">
        <v>269</v>
      </c>
      <c r="C163" s="22">
        <v>321</v>
      </c>
      <c r="D163" s="22">
        <v>295</v>
      </c>
      <c r="E163" s="22">
        <v>294</v>
      </c>
      <c r="F163" s="22">
        <v>328</v>
      </c>
      <c r="G163" s="22">
        <v>259</v>
      </c>
      <c r="H163" s="22">
        <v>372</v>
      </c>
      <c r="I163" s="22">
        <v>379</v>
      </c>
      <c r="J163" s="22">
        <v>380</v>
      </c>
      <c r="K163" s="22">
        <v>383</v>
      </c>
      <c r="L163" s="22">
        <v>392</v>
      </c>
      <c r="M163" s="22">
        <v>358</v>
      </c>
      <c r="N163" s="22">
        <v>483</v>
      </c>
      <c r="O163" s="22">
        <v>475</v>
      </c>
      <c r="P163" s="22">
        <v>563</v>
      </c>
    </row>
    <row r="164" spans="1:20" ht="15" customHeight="1" x14ac:dyDescent="0.25">
      <c r="A164" s="31"/>
      <c r="B164" s="22">
        <v>284</v>
      </c>
      <c r="C164" s="22">
        <v>304</v>
      </c>
      <c r="D164" s="22">
        <v>297</v>
      </c>
      <c r="E164" s="22">
        <v>300</v>
      </c>
      <c r="F164" s="22">
        <v>332</v>
      </c>
      <c r="G164" s="22">
        <v>264</v>
      </c>
      <c r="H164" s="22">
        <v>371</v>
      </c>
      <c r="I164" s="22">
        <v>381</v>
      </c>
      <c r="J164" s="22">
        <v>371</v>
      </c>
      <c r="K164" s="22">
        <v>385</v>
      </c>
      <c r="L164" s="22">
        <v>408</v>
      </c>
      <c r="M164" s="22">
        <v>361</v>
      </c>
      <c r="N164" s="22">
        <v>477</v>
      </c>
      <c r="O164" s="22">
        <v>479</v>
      </c>
      <c r="P164" s="22">
        <v>578</v>
      </c>
      <c r="T164" s="6"/>
    </row>
    <row r="165" spans="1:20" ht="15" customHeight="1" x14ac:dyDescent="0.25">
      <c r="A165" s="31"/>
      <c r="B165" s="22">
        <v>281</v>
      </c>
      <c r="C165" s="22">
        <v>316</v>
      </c>
      <c r="D165" s="22">
        <v>282</v>
      </c>
      <c r="E165" s="22">
        <v>274</v>
      </c>
      <c r="F165" s="22">
        <v>337</v>
      </c>
      <c r="G165" s="22">
        <v>253</v>
      </c>
      <c r="H165" s="22">
        <v>368</v>
      </c>
      <c r="I165" s="22">
        <v>372</v>
      </c>
      <c r="J165" s="22">
        <v>356</v>
      </c>
      <c r="K165" s="22">
        <v>389</v>
      </c>
      <c r="L165" s="22">
        <v>391</v>
      </c>
      <c r="M165" s="22">
        <v>367</v>
      </c>
      <c r="N165" s="22">
        <v>478</v>
      </c>
      <c r="O165" s="22">
        <v>459</v>
      </c>
      <c r="P165" s="22">
        <v>574</v>
      </c>
    </row>
    <row r="166" spans="1:20" ht="15" customHeight="1" x14ac:dyDescent="0.25">
      <c r="A166" s="31"/>
      <c r="B166" s="22">
        <v>282</v>
      </c>
      <c r="C166" s="22">
        <v>312</v>
      </c>
      <c r="D166" s="22">
        <v>317</v>
      </c>
      <c r="E166" s="22">
        <v>295</v>
      </c>
      <c r="F166" s="22">
        <v>333</v>
      </c>
      <c r="G166" s="22">
        <v>261</v>
      </c>
      <c r="H166" s="22">
        <v>361</v>
      </c>
      <c r="I166" s="22">
        <v>389</v>
      </c>
      <c r="J166" s="22">
        <v>359</v>
      </c>
      <c r="K166" s="22">
        <v>383</v>
      </c>
      <c r="L166" s="22">
        <v>405</v>
      </c>
      <c r="M166" s="22">
        <v>349</v>
      </c>
      <c r="N166" s="22">
        <v>495</v>
      </c>
      <c r="O166" s="22">
        <v>466</v>
      </c>
      <c r="P166" s="22">
        <v>553</v>
      </c>
    </row>
    <row r="167" spans="1:20" ht="15" customHeight="1" x14ac:dyDescent="0.25">
      <c r="A167" s="31">
        <v>25</v>
      </c>
      <c r="B167" s="22">
        <v>286</v>
      </c>
      <c r="C167" s="22">
        <v>300</v>
      </c>
      <c r="D167" s="22">
        <v>293</v>
      </c>
      <c r="E167" s="22">
        <v>298</v>
      </c>
      <c r="F167" s="22">
        <v>345</v>
      </c>
      <c r="G167" s="22">
        <v>262</v>
      </c>
      <c r="H167" s="22">
        <v>357</v>
      </c>
      <c r="I167" s="22">
        <v>391</v>
      </c>
      <c r="J167" s="22">
        <v>364</v>
      </c>
      <c r="K167" s="22">
        <v>388</v>
      </c>
      <c r="L167" s="22">
        <v>404</v>
      </c>
      <c r="M167" s="22">
        <v>368</v>
      </c>
      <c r="N167" s="22">
        <v>471</v>
      </c>
      <c r="O167" s="22">
        <v>481</v>
      </c>
      <c r="P167" s="22">
        <v>551</v>
      </c>
    </row>
    <row r="168" spans="1:20" ht="15" customHeight="1" x14ac:dyDescent="0.25">
      <c r="A168" s="31"/>
      <c r="B168" s="22">
        <v>289</v>
      </c>
      <c r="C168" s="22">
        <v>318</v>
      </c>
      <c r="D168" s="22">
        <v>304</v>
      </c>
      <c r="E168" s="22">
        <v>282</v>
      </c>
      <c r="F168" s="22">
        <v>340</v>
      </c>
      <c r="G168" s="22">
        <v>272</v>
      </c>
      <c r="H168" s="22">
        <v>368</v>
      </c>
      <c r="I168" s="22">
        <v>399</v>
      </c>
      <c r="J168" s="22">
        <v>378</v>
      </c>
      <c r="K168" s="22">
        <v>391</v>
      </c>
      <c r="L168" s="22">
        <v>413</v>
      </c>
      <c r="M168" s="22">
        <v>366</v>
      </c>
      <c r="N168" s="22">
        <v>473</v>
      </c>
      <c r="O168" s="22">
        <v>473</v>
      </c>
      <c r="P168" s="22">
        <v>572</v>
      </c>
    </row>
    <row r="169" spans="1:20" ht="15" customHeight="1" x14ac:dyDescent="0.25">
      <c r="A169" s="31"/>
      <c r="B169" s="22">
        <v>281</v>
      </c>
      <c r="C169" s="22">
        <v>319</v>
      </c>
      <c r="D169" s="22">
        <v>306</v>
      </c>
      <c r="E169" s="22">
        <v>290</v>
      </c>
      <c r="F169" s="22">
        <v>333</v>
      </c>
      <c r="G169" s="22">
        <v>262</v>
      </c>
      <c r="H169" s="22">
        <v>369</v>
      </c>
      <c r="I169" s="22">
        <v>399</v>
      </c>
      <c r="J169" s="22">
        <v>383</v>
      </c>
      <c r="K169" s="22">
        <v>375</v>
      </c>
      <c r="L169" s="22">
        <v>396</v>
      </c>
      <c r="M169" s="22">
        <v>349</v>
      </c>
      <c r="N169" s="22">
        <v>471</v>
      </c>
      <c r="O169" s="22">
        <v>470</v>
      </c>
      <c r="P169" s="22">
        <v>555</v>
      </c>
    </row>
    <row r="170" spans="1:20" ht="15" customHeight="1" x14ac:dyDescent="0.25">
      <c r="A170" s="31"/>
      <c r="B170" s="22">
        <v>290</v>
      </c>
      <c r="C170" s="22">
        <v>315</v>
      </c>
      <c r="D170" s="22">
        <v>310</v>
      </c>
      <c r="E170" s="22">
        <v>292</v>
      </c>
      <c r="F170" s="22">
        <v>343</v>
      </c>
      <c r="G170" s="22">
        <v>262</v>
      </c>
      <c r="H170" s="22">
        <v>387</v>
      </c>
      <c r="I170" s="22">
        <v>405</v>
      </c>
      <c r="J170" s="22">
        <v>358</v>
      </c>
      <c r="K170" s="22">
        <v>382</v>
      </c>
      <c r="L170" s="22">
        <v>407</v>
      </c>
      <c r="M170" s="22">
        <v>345</v>
      </c>
      <c r="N170" s="22">
        <v>461</v>
      </c>
      <c r="O170" s="22">
        <v>459</v>
      </c>
      <c r="P170" s="22">
        <v>573</v>
      </c>
    </row>
    <row r="171" spans="1:20" ht="15" customHeight="1" x14ac:dyDescent="0.25">
      <c r="A171" s="31"/>
      <c r="B171" s="22">
        <v>285</v>
      </c>
      <c r="C171" s="22">
        <v>300</v>
      </c>
      <c r="D171" s="22">
        <v>298</v>
      </c>
      <c r="E171" s="22">
        <v>304</v>
      </c>
      <c r="F171" s="22">
        <v>333</v>
      </c>
      <c r="G171" s="22">
        <v>262</v>
      </c>
      <c r="H171" s="22">
        <v>374</v>
      </c>
      <c r="I171" s="22">
        <v>400</v>
      </c>
      <c r="J171" s="22">
        <v>373</v>
      </c>
      <c r="K171" s="22">
        <v>384</v>
      </c>
      <c r="L171" s="22">
        <v>415</v>
      </c>
      <c r="M171" s="22">
        <v>357</v>
      </c>
      <c r="N171" s="22">
        <v>466</v>
      </c>
      <c r="O171" s="22">
        <v>481</v>
      </c>
      <c r="P171" s="22">
        <v>559</v>
      </c>
    </row>
    <row r="172" spans="1:20" x14ac:dyDescent="0.25">
      <c r="A172" s="4"/>
    </row>
    <row r="173" spans="1:20" x14ac:dyDescent="0.25">
      <c r="A173" s="4"/>
    </row>
    <row r="174" spans="1:20" x14ac:dyDescent="0.25">
      <c r="A174" s="4"/>
    </row>
    <row r="175" spans="1:20" x14ac:dyDescent="0.25">
      <c r="A175" s="4"/>
    </row>
    <row r="176" spans="1:20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</sheetData>
  <mergeCells count="56">
    <mergeCell ref="AO78:AO79"/>
    <mergeCell ref="AF78:AF79"/>
    <mergeCell ref="AG78:AI78"/>
    <mergeCell ref="AJ78:AJ79"/>
    <mergeCell ref="AK78:AK79"/>
    <mergeCell ref="AL78:AN78"/>
    <mergeCell ref="A147:A151"/>
    <mergeCell ref="A152:A156"/>
    <mergeCell ref="A157:A161"/>
    <mergeCell ref="A162:A166"/>
    <mergeCell ref="A167:A171"/>
    <mergeCell ref="A122:A126"/>
    <mergeCell ref="A127:A131"/>
    <mergeCell ref="A132:A136"/>
    <mergeCell ref="A137:A141"/>
    <mergeCell ref="A142:A146"/>
    <mergeCell ref="A97:A101"/>
    <mergeCell ref="A102:A106"/>
    <mergeCell ref="A107:A111"/>
    <mergeCell ref="A112:A116"/>
    <mergeCell ref="A117:A121"/>
    <mergeCell ref="A72:A76"/>
    <mergeCell ref="A77:A81"/>
    <mergeCell ref="A82:A86"/>
    <mergeCell ref="A87:A91"/>
    <mergeCell ref="A92:A96"/>
    <mergeCell ref="A47:A51"/>
    <mergeCell ref="A52:A56"/>
    <mergeCell ref="A57:A61"/>
    <mergeCell ref="A62:A66"/>
    <mergeCell ref="A67:A71"/>
    <mergeCell ref="AB1:AC1"/>
    <mergeCell ref="AD1:AE1"/>
    <mergeCell ref="N1:O1"/>
    <mergeCell ref="P1:Q1"/>
    <mergeCell ref="R1:S1"/>
    <mergeCell ref="T1:U1"/>
    <mergeCell ref="V1:W1"/>
    <mergeCell ref="A3:A7"/>
    <mergeCell ref="A8:A12"/>
    <mergeCell ref="A13:A17"/>
    <mergeCell ref="A18:A22"/>
    <mergeCell ref="Z1:AA1"/>
    <mergeCell ref="X1:Y1"/>
    <mergeCell ref="B1:C1"/>
    <mergeCell ref="D1:E1"/>
    <mergeCell ref="F1:G1"/>
    <mergeCell ref="H1:I1"/>
    <mergeCell ref="J1:K1"/>
    <mergeCell ref="L1:M1"/>
    <mergeCell ref="AF54:AF55"/>
    <mergeCell ref="W54:W55"/>
    <mergeCell ref="X54:Z54"/>
    <mergeCell ref="AA54:AA55"/>
    <mergeCell ref="AB54:AB55"/>
    <mergeCell ref="AC54:AE5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质方 孙</cp:lastModifiedBy>
  <dcterms:created xsi:type="dcterms:W3CDTF">2015-06-05T18:19:34Z</dcterms:created>
  <dcterms:modified xsi:type="dcterms:W3CDTF">2024-04-30T15:09:50Z</dcterms:modified>
</cp:coreProperties>
</file>