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orie\Desktop\Learning Programming\Projects\OptimalDiet\Algorithm\"/>
    </mc:Choice>
  </mc:AlternateContent>
  <xr:revisionPtr revIDLastSave="0" documentId="13_ncr:1_{F92E8DB5-EA99-4826-888B-A829C80255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e-1_table-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50" i="1" l="1"/>
  <c r="H120" i="1"/>
  <c r="G90" i="1"/>
  <c r="A43" i="1" a="1"/>
  <c r="C43" i="1" s="1"/>
  <c r="F46" i="1" l="1"/>
  <c r="B43" i="1"/>
  <c r="B52" i="1"/>
  <c r="C45" i="1"/>
  <c r="C54" i="1"/>
  <c r="F49" i="1"/>
  <c r="D56" i="1"/>
  <c r="C47" i="1"/>
  <c r="A54" i="1"/>
  <c r="D49" i="1"/>
  <c r="G53" i="1"/>
  <c r="F44" i="1"/>
  <c r="D51" i="1"/>
  <c r="B49" i="1"/>
  <c r="G55" i="1"/>
  <c r="C51" i="1"/>
  <c r="B51" i="1"/>
  <c r="C44" i="1"/>
  <c r="C53" i="1"/>
  <c r="D46" i="1"/>
  <c r="F57" i="1"/>
  <c r="G50" i="1"/>
  <c r="C46" i="1"/>
  <c r="C55" i="1"/>
  <c r="F50" i="1"/>
  <c r="B46" i="1"/>
  <c r="D57" i="1"/>
  <c r="G52" i="1"/>
  <c r="C48" i="1"/>
  <c r="F43" i="1"/>
  <c r="C57" i="1"/>
  <c r="A55" i="1"/>
  <c r="F52" i="1"/>
  <c r="D50" i="1"/>
  <c r="B48" i="1"/>
  <c r="G45" i="1"/>
  <c r="E43" i="1"/>
  <c r="E54" i="1"/>
  <c r="A50" i="1"/>
  <c r="F47" i="1"/>
  <c r="D54" i="1"/>
  <c r="A43" i="1"/>
  <c r="A52" i="1"/>
  <c r="B45" i="1"/>
  <c r="G51" i="1"/>
  <c r="A45" i="1"/>
  <c r="F51" i="1"/>
  <c r="G44" i="1"/>
  <c r="E51" i="1"/>
  <c r="A47" i="1"/>
  <c r="F53" i="1"/>
  <c r="E44" i="1"/>
  <c r="E53" i="1"/>
  <c r="D44" i="1"/>
  <c r="D53" i="1"/>
  <c r="E46" i="1"/>
  <c r="E55" i="1"/>
  <c r="F48" i="1"/>
  <c r="D55" i="1"/>
  <c r="E48" i="1"/>
  <c r="E57" i="1"/>
  <c r="D43" i="1"/>
  <c r="G56" i="1"/>
  <c r="C52" i="1"/>
  <c r="D45" i="1"/>
  <c r="F56" i="1"/>
  <c r="G49" i="1"/>
  <c r="E47" i="1"/>
  <c r="E56" i="1"/>
  <c r="D47" i="1"/>
  <c r="B54" i="1"/>
  <c r="E49" i="1"/>
  <c r="C56" i="1"/>
  <c r="B47" i="1"/>
  <c r="B56" i="1"/>
  <c r="C49" i="1"/>
  <c r="A56" i="1"/>
  <c r="G46" i="1"/>
  <c r="A49" i="1"/>
  <c r="F55" i="1"/>
  <c r="G48" i="1"/>
  <c r="G57" i="1"/>
  <c r="A51" i="1"/>
  <c r="B44" i="1"/>
  <c r="B53" i="1"/>
  <c r="A44" i="1"/>
  <c r="A53" i="1"/>
  <c r="D48" i="1"/>
  <c r="G43" i="1"/>
  <c r="B55" i="1"/>
  <c r="E50" i="1"/>
  <c r="A46" i="1"/>
  <c r="B57" i="1"/>
  <c r="G54" i="1"/>
  <c r="E52" i="1"/>
  <c r="C50" i="1"/>
  <c r="A48" i="1"/>
  <c r="F45" i="1"/>
  <c r="A57" i="1"/>
  <c r="F54" i="1"/>
  <c r="D52" i="1"/>
  <c r="B50" i="1"/>
  <c r="G47" i="1"/>
  <c r="E45" i="1"/>
</calcChain>
</file>

<file path=xl/sharedStrings.xml><?xml version="1.0" encoding="utf-8"?>
<sst xmlns="http://schemas.openxmlformats.org/spreadsheetml/2006/main" count="565" uniqueCount="241">
  <si>
    <t>Foods</t>
  </si>
  <si>
    <t>Price/Serving</t>
  </si>
  <si>
    <t>Serving Size</t>
  </si>
  <si>
    <t>Calories</t>
  </si>
  <si>
    <t>mg</t>
  </si>
  <si>
    <t>Total_Fat g</t>
  </si>
  <si>
    <t>Sodium mg</t>
  </si>
  <si>
    <t>g</t>
  </si>
  <si>
    <t>Protein g</t>
  </si>
  <si>
    <t>Vit_A IU</t>
  </si>
  <si>
    <t>Vit_CIU</t>
  </si>
  <si>
    <t>Calcium mg</t>
  </si>
  <si>
    <t>Iron mg</t>
  </si>
  <si>
    <t/>
  </si>
  <si>
    <t>1 Frt,2-5/8</t>
  </si>
  <si>
    <t>Oranges</t>
  </si>
  <si>
    <t>$0.15</t>
  </si>
  <si>
    <t>Diam</t>
  </si>
  <si>
    <t>61.6</t>
  </si>
  <si>
    <t>0</t>
  </si>
  <si>
    <t>0.2</t>
  </si>
  <si>
    <t>15.4</t>
  </si>
  <si>
    <t>3.1</t>
  </si>
  <si>
    <t>1.2</t>
  </si>
  <si>
    <t>268.6</t>
  </si>
  <si>
    <t>69.7</t>
  </si>
  <si>
    <t>52.4</t>
  </si>
  <si>
    <t>0.1</t>
  </si>
  <si>
    <t>Bagels</t>
  </si>
  <si>
    <t>$0.16</t>
  </si>
  <si>
    <t>1 Oz</t>
  </si>
  <si>
    <t>78</t>
  </si>
  <si>
    <t>0.5</t>
  </si>
  <si>
    <t>151.4</t>
  </si>
  <si>
    <t>15.1</t>
  </si>
  <si>
    <t>0.6</t>
  </si>
  <si>
    <t>3</t>
  </si>
  <si>
    <t>21</t>
  </si>
  <si>
    <t>1</t>
  </si>
  <si>
    <t>Wheat Bread</t>
  </si>
  <si>
    <t>$0.05</t>
  </si>
  <si>
    <t>1 SI</t>
  </si>
  <si>
    <t>65</t>
  </si>
  <si>
    <t>134.5</t>
  </si>
  <si>
    <t>12.4</t>
  </si>
  <si>
    <t>1.3</t>
  </si>
  <si>
    <t>2.2</t>
  </si>
  <si>
    <t>10.8</t>
  </si>
  <si>
    <t>0.7</t>
  </si>
  <si>
    <t>White Bread</t>
  </si>
  <si>
    <t>$0.06</t>
  </si>
  <si>
    <t>132.5</t>
  </si>
  <si>
    <t>11.8</t>
  </si>
  <si>
    <t>1.1</t>
  </si>
  <si>
    <t>2.3</t>
  </si>
  <si>
    <t>26.2</t>
  </si>
  <si>
    <t>0.8</t>
  </si>
  <si>
    <t>Oatmeal</t>
  </si>
  <si>
    <t>Cookies</t>
  </si>
  <si>
    <t>$0.09</t>
  </si>
  <si>
    <t>1 Cookie</t>
  </si>
  <si>
    <t>81</t>
  </si>
  <si>
    <t>3.3</t>
  </si>
  <si>
    <t>68.9</t>
  </si>
  <si>
    <t>2.9</t>
  </si>
  <si>
    <t>6.7</t>
  </si>
  <si>
    <t>Apple Pie</t>
  </si>
  <si>
    <t>67.2</t>
  </si>
  <si>
    <t>75.4</t>
  </si>
  <si>
    <t>9.6</t>
  </si>
  <si>
    <t>35.2</t>
  </si>
  <si>
    <t>0.9</t>
  </si>
  <si>
    <t>Chocolate</t>
  </si>
  <si>
    <t>$0.03</t>
  </si>
  <si>
    <t>78.1</t>
  </si>
  <si>
    <t>5.1</t>
  </si>
  <si>
    <t>4.5</t>
  </si>
  <si>
    <t>57.8</t>
  </si>
  <si>
    <t>9.3</t>
  </si>
  <si>
    <t>101.8</t>
  </si>
  <si>
    <t>6.2</t>
  </si>
  <si>
    <t>0.4</t>
  </si>
  <si>
    <t>Chip Cookies</t>
  </si>
  <si>
    <t>1 Pat</t>
  </si>
  <si>
    <t>35.8</t>
  </si>
  <si>
    <t>10.9</t>
  </si>
  <si>
    <t>4.1</t>
  </si>
  <si>
    <t>41.3</t>
  </si>
  <si>
    <t>152.9</t>
  </si>
  <si>
    <t>Butter,Regular</t>
  </si>
  <si>
    <t>Cheddar</t>
  </si>
  <si>
    <t>Cheese</t>
  </si>
  <si>
    <t>$0.25</t>
  </si>
  <si>
    <t>112.7</t>
  </si>
  <si>
    <t>29.4</t>
  </si>
  <si>
    <t>173.7</t>
  </si>
  <si>
    <t>7</t>
  </si>
  <si>
    <t>296.5</t>
  </si>
  <si>
    <t>202</t>
  </si>
  <si>
    <t>3.3%</t>
  </si>
  <si>
    <t>Fat, Whole</t>
  </si>
  <si>
    <t>Milk</t>
  </si>
  <si>
    <t>C</t>
  </si>
  <si>
    <t>149.9</t>
  </si>
  <si>
    <t>33.2</t>
  </si>
  <si>
    <t>8.1</t>
  </si>
  <si>
    <t>119.6</t>
  </si>
  <si>
    <t>11.4</t>
  </si>
  <si>
    <t>8</t>
  </si>
  <si>
    <t>307.4</t>
  </si>
  <si>
    <t>291.3</t>
  </si>
  <si>
    <t>2% Lowfat</t>
  </si>
  <si>
    <t>$0.23</t>
  </si>
  <si>
    <t>1C</t>
  </si>
  <si>
    <t>121.2</t>
  </si>
  <si>
    <t>18.3</t>
  </si>
  <si>
    <t>4.7</t>
  </si>
  <si>
    <t>121.8</t>
  </si>
  <si>
    <t>11.7</t>
  </si>
  <si>
    <t>500.2</t>
  </si>
  <si>
    <t>296.7</t>
  </si>
  <si>
    <t>Skim Milk</t>
  </si>
  <si>
    <t>$0.13</t>
  </si>
  <si>
    <t>85.5</t>
  </si>
  <si>
    <t>4.4</t>
  </si>
  <si>
    <t>126.2</t>
  </si>
  <si>
    <t>11.9</t>
  </si>
  <si>
    <t>8.4</t>
  </si>
  <si>
    <t>499.8</t>
  </si>
  <si>
    <t>2.4</t>
  </si>
  <si>
    <t>302.3</t>
  </si>
  <si>
    <t>Poached Eggs</t>
  </si>
  <si>
    <t>$0.08</t>
  </si>
  <si>
    <t>Lrg Egg</t>
  </si>
  <si>
    <t>74.5</t>
  </si>
  <si>
    <t>211.5</t>
  </si>
  <si>
    <t>5</t>
  </si>
  <si>
    <t>140</t>
  </si>
  <si>
    <t>316</t>
  </si>
  <si>
    <t>24.5</t>
  </si>
  <si>
    <t>Scrambled</t>
  </si>
  <si>
    <t>$0.11</t>
  </si>
  <si>
    <t>99.6</t>
  </si>
  <si>
    <t>211.2</t>
  </si>
  <si>
    <t>7.3</t>
  </si>
  <si>
    <t>168</t>
  </si>
  <si>
    <t>409.2</t>
  </si>
  <si>
    <t>42.6</t>
  </si>
  <si>
    <t>Eggs</t>
  </si>
  <si>
    <t>1 Egg</t>
  </si>
  <si>
    <t>Bologna, Turke</t>
  </si>
  <si>
    <t>56.4</t>
  </si>
  <si>
    <t>28.1</t>
  </si>
  <si>
    <t>4.3</t>
  </si>
  <si>
    <t>248.9</t>
  </si>
  <si>
    <t>0.3</t>
  </si>
  <si>
    <t>3.9</t>
  </si>
  <si>
    <t>23.8</t>
  </si>
  <si>
    <t>y</t>
  </si>
  <si>
    <t>Frankfurter,</t>
  </si>
  <si>
    <t>Beef</t>
  </si>
  <si>
    <t>$0.27</t>
  </si>
  <si>
    <t>1 Frankfurter</t>
  </si>
  <si>
    <t>141.8</t>
  </si>
  <si>
    <t>27.4</t>
  </si>
  <si>
    <t>12.8</t>
  </si>
  <si>
    <t>461.7</t>
  </si>
  <si>
    <t>5.4</t>
  </si>
  <si>
    <t>9</t>
  </si>
  <si>
    <t>Ham,Sliced,Ex</t>
  </si>
  <si>
    <t>1 S1,6-</t>
  </si>
  <si>
    <t>tralean</t>
  </si>
  <si>
    <t>$0.33</t>
  </si>
  <si>
    <t>1/4x4x1/16 In</t>
  </si>
  <si>
    <t>37.1</t>
  </si>
  <si>
    <t>13.3</t>
  </si>
  <si>
    <t>1.4</t>
  </si>
  <si>
    <t>405.1</t>
  </si>
  <si>
    <t>5.5</t>
  </si>
  <si>
    <t>7.4</t>
  </si>
  <si>
    <t>2</t>
  </si>
  <si>
    <t>1 S1,6x3-</t>
  </si>
  <si>
    <t>Kielbasa,Prk</t>
  </si>
  <si>
    <t>3/4x1/16 In</t>
  </si>
  <si>
    <t>80.6</t>
  </si>
  <si>
    <t>17.4</t>
  </si>
  <si>
    <t>7.1</t>
  </si>
  <si>
    <t>279.8</t>
  </si>
  <si>
    <t>3.4</t>
  </si>
  <si>
    <t>Cap'N Crunch</t>
  </si>
  <si>
    <t>$0.31</t>
  </si>
  <si>
    <t>2.6</t>
  </si>
  <si>
    <t>213.3</t>
  </si>
  <si>
    <t>23</t>
  </si>
  <si>
    <t>40.6</t>
  </si>
  <si>
    <t>4.8</t>
  </si>
  <si>
    <t>7.5</t>
  </si>
  <si>
    <t>10 Oz Pkg</t>
  </si>
  <si>
    <t>$0.84</t>
  </si>
  <si>
    <t>1 lb chicken</t>
  </si>
  <si>
    <t>Tofu</t>
  </si>
  <si>
    <t>1/4 block</t>
  </si>
  <si>
    <t>1/2 Cup</t>
  </si>
  <si>
    <t>Potatoes, Baked</t>
  </si>
  <si>
    <t>Roasted Chicken</t>
  </si>
  <si>
    <t>Frozen Broccoli</t>
  </si>
  <si>
    <t>Oatmeal Cookies</t>
  </si>
  <si>
    <r>
      <t>S</t>
    </r>
    <r>
      <rPr>
        <sz val="9.6"/>
        <color rgb="FF000000"/>
        <rFont val="Times New Roman"/>
        <family val="1"/>
      </rPr>
      <t>1</t>
    </r>
  </si>
  <si>
    <r>
      <t>A</t>
    </r>
    <r>
      <rPr>
        <sz val="9.6"/>
        <color rgb="FF000000"/>
        <rFont val="Times New Roman"/>
        <family val="1"/>
      </rPr>
      <t>1</t>
    </r>
  </si>
  <si>
    <t>M</t>
  </si>
  <si>
    <r>
      <t>S</t>
    </r>
    <r>
      <rPr>
        <sz val="9.6"/>
        <color rgb="FF000000"/>
        <rFont val="Times New Roman"/>
        <family val="1"/>
      </rPr>
      <t>3</t>
    </r>
  </si>
  <si>
    <r>
      <t>S</t>
    </r>
    <r>
      <rPr>
        <sz val="9.6"/>
        <color rgb="FF000000"/>
        <rFont val="Times New Roman"/>
        <family val="1"/>
      </rPr>
      <t>4</t>
    </r>
  </si>
  <si>
    <r>
      <t>S</t>
    </r>
    <r>
      <rPr>
        <sz val="9.6"/>
        <color rgb="FF000000"/>
        <rFont val="Times New Roman"/>
        <family val="1"/>
      </rPr>
      <t>5</t>
    </r>
  </si>
  <si>
    <r>
      <t>S</t>
    </r>
    <r>
      <rPr>
        <sz val="9.6"/>
        <color rgb="FF000000"/>
        <rFont val="Times New Roman"/>
        <family val="1"/>
      </rPr>
      <t>6</t>
    </r>
  </si>
  <si>
    <r>
      <t>S</t>
    </r>
    <r>
      <rPr>
        <sz val="9.6"/>
        <color rgb="FF000000"/>
        <rFont val="Times New Roman"/>
        <family val="1"/>
      </rPr>
      <t>7</t>
    </r>
  </si>
  <si>
    <r>
      <t>A</t>
    </r>
    <r>
      <rPr>
        <sz val="9.6"/>
        <color rgb="FF000000"/>
        <rFont val="Times New Roman"/>
        <family val="1"/>
      </rPr>
      <t>2</t>
    </r>
  </si>
  <si>
    <r>
      <t>S</t>
    </r>
    <r>
      <rPr>
        <sz val="9.6"/>
        <color rgb="FF000000"/>
        <rFont val="Times New Roman"/>
        <family val="1"/>
      </rPr>
      <t>9</t>
    </r>
  </si>
  <si>
    <r>
      <t>A</t>
    </r>
    <r>
      <rPr>
        <sz val="9.6"/>
        <color rgb="FF000000"/>
        <rFont val="Times New Roman"/>
        <family val="1"/>
      </rPr>
      <t>3</t>
    </r>
  </si>
  <si>
    <r>
      <t>S</t>
    </r>
    <r>
      <rPr>
        <sz val="9.6"/>
        <color rgb="FF000000"/>
        <rFont val="Times New Roman"/>
        <family val="1"/>
      </rPr>
      <t>11</t>
    </r>
  </si>
  <si>
    <r>
      <t>A</t>
    </r>
    <r>
      <rPr>
        <sz val="9.6"/>
        <color rgb="FF000000"/>
        <rFont val="Times New Roman"/>
        <family val="1"/>
      </rPr>
      <t>4</t>
    </r>
  </si>
  <si>
    <r>
      <t>S</t>
    </r>
    <r>
      <rPr>
        <sz val="9.6"/>
        <color rgb="FF000000"/>
        <rFont val="Times New Roman"/>
        <family val="1"/>
      </rPr>
      <t>13</t>
    </r>
  </si>
  <si>
    <r>
      <t>A</t>
    </r>
    <r>
      <rPr>
        <b/>
        <sz val="9.6"/>
        <color rgb="FFFF0000"/>
        <rFont val="Times New Roman"/>
        <family val="1"/>
      </rPr>
      <t>5</t>
    </r>
  </si>
  <si>
    <r>
      <t>S</t>
    </r>
    <r>
      <rPr>
        <sz val="9.6"/>
        <color rgb="FF000000"/>
        <rFont val="Times New Roman"/>
        <family val="1"/>
      </rPr>
      <t>15</t>
    </r>
  </si>
  <si>
    <r>
      <t>A</t>
    </r>
    <r>
      <rPr>
        <sz val="9.6"/>
        <color rgb="FF000000"/>
        <rFont val="Times New Roman"/>
        <family val="1"/>
      </rPr>
      <t>6</t>
    </r>
  </si>
  <si>
    <r>
      <t>S</t>
    </r>
    <r>
      <rPr>
        <sz val="9.6"/>
        <color rgb="FF000000"/>
        <rFont val="Times New Roman"/>
        <family val="1"/>
      </rPr>
      <t>17</t>
    </r>
  </si>
  <si>
    <r>
      <t>A</t>
    </r>
    <r>
      <rPr>
        <sz val="9.6"/>
        <color rgb="FF000000"/>
        <rFont val="Times New Roman"/>
        <family val="1"/>
      </rPr>
      <t>7</t>
    </r>
  </si>
  <si>
    <r>
      <t>S</t>
    </r>
    <r>
      <rPr>
        <sz val="9.6"/>
        <color rgb="FF000000"/>
        <rFont val="Times New Roman"/>
        <family val="1"/>
      </rPr>
      <t>19</t>
    </r>
  </si>
  <si>
    <r>
      <t>S</t>
    </r>
    <r>
      <rPr>
        <sz val="9.6"/>
        <color rgb="FF000000"/>
        <rFont val="Times New Roman"/>
        <family val="1"/>
      </rPr>
      <t>20</t>
    </r>
  </si>
  <si>
    <r>
      <t>S</t>
    </r>
    <r>
      <rPr>
        <sz val="9.6"/>
        <color rgb="FF000000"/>
        <rFont val="Times New Roman"/>
        <family val="1"/>
      </rPr>
      <t>21</t>
    </r>
  </si>
  <si>
    <r>
      <t>S</t>
    </r>
    <r>
      <rPr>
        <sz val="9.6"/>
        <color rgb="FF000000"/>
        <rFont val="Times New Roman"/>
        <family val="1"/>
      </rPr>
      <t>22</t>
    </r>
  </si>
  <si>
    <r>
      <t>S</t>
    </r>
    <r>
      <rPr>
        <sz val="9.6"/>
        <color rgb="FF000000"/>
        <rFont val="Times New Roman"/>
        <family val="1"/>
      </rPr>
      <t>23</t>
    </r>
  </si>
  <si>
    <r>
      <t>S</t>
    </r>
    <r>
      <rPr>
        <sz val="9.6"/>
        <color rgb="FF000000"/>
        <rFont val="Times New Roman"/>
        <family val="1"/>
      </rPr>
      <t>24</t>
    </r>
  </si>
  <si>
    <r>
      <t>S</t>
    </r>
    <r>
      <rPr>
        <sz val="9.6"/>
        <color rgb="FF000000"/>
        <rFont val="Times New Roman"/>
        <family val="1"/>
      </rPr>
      <t>25</t>
    </r>
  </si>
  <si>
    <t>a</t>
  </si>
  <si>
    <r>
      <t>S</t>
    </r>
    <r>
      <rPr>
        <sz val="9.6"/>
        <color rgb="FF000000"/>
        <rFont val="Times New Roman"/>
        <family val="1"/>
      </rPr>
      <t>2</t>
    </r>
  </si>
  <si>
    <r>
      <t>S</t>
    </r>
    <r>
      <rPr>
        <sz val="9.6"/>
        <color rgb="FF000000"/>
        <rFont val="Times New Roman"/>
        <family val="1"/>
      </rPr>
      <t>8</t>
    </r>
  </si>
  <si>
    <r>
      <t>S</t>
    </r>
    <r>
      <rPr>
        <sz val="9.6"/>
        <color rgb="FF000000"/>
        <rFont val="Times New Roman"/>
        <family val="1"/>
      </rPr>
      <t>10</t>
    </r>
  </si>
  <si>
    <r>
      <t>S</t>
    </r>
    <r>
      <rPr>
        <b/>
        <sz val="9.6"/>
        <color rgb="FFFF0000"/>
        <rFont val="Times New Roman"/>
        <family val="1"/>
      </rPr>
      <t>12</t>
    </r>
  </si>
  <si>
    <r>
      <t>S</t>
    </r>
    <r>
      <rPr>
        <sz val="9.6"/>
        <color rgb="FF000000"/>
        <rFont val="Times New Roman"/>
        <family val="1"/>
      </rPr>
      <t>14</t>
    </r>
  </si>
  <si>
    <r>
      <t>S</t>
    </r>
    <r>
      <rPr>
        <sz val="9.6"/>
        <color rgb="FF000000"/>
        <rFont val="Times New Roman"/>
        <family val="1"/>
      </rPr>
      <t>16</t>
    </r>
  </si>
  <si>
    <r>
      <t>S</t>
    </r>
    <r>
      <rPr>
        <sz val="9.6"/>
        <color rgb="FF000000"/>
        <rFont val="Times New Roman"/>
        <family val="1"/>
      </rPr>
      <t>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</si>
</sst>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rgb="FF212529"/>
      <name val="Arial"/>
      <family val="2"/>
    </font>
    <font>
      <sz val="12"/>
      <color rgb="FF212529"/>
      <name val="Calibri"/>
      <family val="2"/>
      <scheme val="minor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9.6"/>
      <color rgb="FF000000"/>
      <name val="Times New Roman"/>
      <family val="1"/>
    </font>
    <font>
      <b/>
      <i/>
      <sz val="10"/>
      <color rgb="FFFF0000"/>
      <name val="Times New Roman"/>
      <family val="1"/>
    </font>
    <font>
      <b/>
      <sz val="9.6"/>
      <color rgb="FFFF0000"/>
      <name val="Times New Roman"/>
      <family val="1"/>
    </font>
    <font>
      <b/>
      <sz val="10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5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top" wrapText="1"/>
    </xf>
    <xf numFmtId="0" fontId="0" fillId="2" borderId="0" xfId="0" applyFill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50"/>
  <sheetViews>
    <sheetView tabSelected="1" topLeftCell="A117" zoomScale="55" zoomScaleNormal="55" workbookViewId="0">
      <selection activeCell="I151" sqref="I151"/>
    </sheetView>
  </sheetViews>
  <sheetFormatPr defaultRowHeight="15.6" x14ac:dyDescent="0.3"/>
  <cols>
    <col min="1" max="1" width="15.19921875" customWidth="1"/>
    <col min="3" max="3" width="17.69921875" customWidth="1"/>
    <col min="38" max="38" width="16.19921875" customWidth="1"/>
    <col min="39" max="39" width="21" customWidth="1"/>
    <col min="40" max="40" width="20.3984375" customWidth="1"/>
    <col min="41" max="41" width="19.296875" customWidth="1"/>
    <col min="42" max="42" width="17.3984375" customWidth="1"/>
    <col min="43" max="43" width="21.296875" customWidth="1"/>
    <col min="44" max="44" width="17.1992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 t="s">
        <v>13</v>
      </c>
      <c r="C2" t="s">
        <v>14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</row>
    <row r="3" spans="1:14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</row>
    <row r="4" spans="1:14" x14ac:dyDescent="0.3">
      <c r="A4" t="s">
        <v>28</v>
      </c>
      <c r="B4" t="s">
        <v>29</v>
      </c>
      <c r="C4" t="s">
        <v>30</v>
      </c>
      <c r="D4" t="s">
        <v>31</v>
      </c>
      <c r="E4" t="s">
        <v>19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19</v>
      </c>
      <c r="L4" t="s">
        <v>19</v>
      </c>
      <c r="M4" t="s">
        <v>37</v>
      </c>
      <c r="N4" t="s">
        <v>38</v>
      </c>
    </row>
    <row r="5" spans="1:14" x14ac:dyDescent="0.3">
      <c r="A5" t="s">
        <v>39</v>
      </c>
      <c r="B5" t="s">
        <v>40</v>
      </c>
      <c r="C5" t="s">
        <v>41</v>
      </c>
      <c r="D5" t="s">
        <v>42</v>
      </c>
      <c r="E5" t="s">
        <v>19</v>
      </c>
      <c r="F5" t="s">
        <v>38</v>
      </c>
      <c r="G5" t="s">
        <v>43</v>
      </c>
      <c r="H5" t="s">
        <v>44</v>
      </c>
      <c r="I5" t="s">
        <v>45</v>
      </c>
      <c r="J5" t="s">
        <v>46</v>
      </c>
      <c r="K5" t="s">
        <v>19</v>
      </c>
      <c r="L5" t="s">
        <v>19</v>
      </c>
      <c r="M5" t="s">
        <v>47</v>
      </c>
      <c r="N5" t="s">
        <v>48</v>
      </c>
    </row>
    <row r="6" spans="1:14" x14ac:dyDescent="0.3">
      <c r="A6" t="s">
        <v>49</v>
      </c>
      <c r="B6" t="s">
        <v>50</v>
      </c>
      <c r="C6" t="s">
        <v>41</v>
      </c>
      <c r="D6" t="s">
        <v>42</v>
      </c>
      <c r="E6" t="s">
        <v>19</v>
      </c>
      <c r="F6" t="s">
        <v>38</v>
      </c>
      <c r="G6" t="s">
        <v>51</v>
      </c>
      <c r="H6" t="s">
        <v>52</v>
      </c>
      <c r="I6" t="s">
        <v>53</v>
      </c>
      <c r="J6" t="s">
        <v>54</v>
      </c>
      <c r="K6" t="s">
        <v>19</v>
      </c>
      <c r="L6" t="s">
        <v>19</v>
      </c>
      <c r="M6" t="s">
        <v>55</v>
      </c>
      <c r="N6" t="s">
        <v>56</v>
      </c>
    </row>
    <row r="7" spans="1:14" x14ac:dyDescent="0.3">
      <c r="A7" t="s">
        <v>57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</row>
    <row r="8" spans="1:14" x14ac:dyDescent="0.3">
      <c r="A8" t="s">
        <v>58</v>
      </c>
      <c r="B8" t="s">
        <v>59</v>
      </c>
      <c r="C8" t="s">
        <v>60</v>
      </c>
      <c r="D8" t="s">
        <v>61</v>
      </c>
      <c r="E8" t="s">
        <v>19</v>
      </c>
      <c r="F8" t="s">
        <v>62</v>
      </c>
      <c r="G8" t="s">
        <v>63</v>
      </c>
      <c r="H8" t="s">
        <v>44</v>
      </c>
      <c r="I8" t="s">
        <v>35</v>
      </c>
      <c r="J8" t="s">
        <v>53</v>
      </c>
      <c r="K8" t="s">
        <v>64</v>
      </c>
      <c r="L8" t="s">
        <v>27</v>
      </c>
      <c r="M8" t="s">
        <v>65</v>
      </c>
      <c r="N8" t="s">
        <v>32</v>
      </c>
    </row>
    <row r="9" spans="1:14" x14ac:dyDescent="0.3">
      <c r="A9" t="s">
        <v>66</v>
      </c>
      <c r="B9" t="s">
        <v>29</v>
      </c>
      <c r="C9" t="s">
        <v>30</v>
      </c>
      <c r="D9" t="s">
        <v>67</v>
      </c>
      <c r="E9" t="s">
        <v>19</v>
      </c>
      <c r="F9" t="s">
        <v>22</v>
      </c>
      <c r="G9" t="s">
        <v>68</v>
      </c>
      <c r="H9" t="s">
        <v>69</v>
      </c>
      <c r="I9" t="s">
        <v>32</v>
      </c>
      <c r="J9" t="s">
        <v>32</v>
      </c>
      <c r="K9" t="s">
        <v>70</v>
      </c>
      <c r="L9" t="s">
        <v>71</v>
      </c>
      <c r="M9" t="s">
        <v>22</v>
      </c>
      <c r="N9" t="s">
        <v>27</v>
      </c>
    </row>
    <row r="10" spans="1:14" x14ac:dyDescent="0.3">
      <c r="A10" t="s">
        <v>72</v>
      </c>
      <c r="B10" t="s">
        <v>73</v>
      </c>
      <c r="C10" t="s">
        <v>60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19</v>
      </c>
      <c r="J10" t="s">
        <v>71</v>
      </c>
      <c r="K10" t="s">
        <v>79</v>
      </c>
      <c r="L10" t="s">
        <v>19</v>
      </c>
      <c r="M10" t="s">
        <v>80</v>
      </c>
      <c r="N10" t="s">
        <v>81</v>
      </c>
    </row>
    <row r="11" spans="1:14" x14ac:dyDescent="0.3">
      <c r="A11" t="s">
        <v>82</v>
      </c>
      <c r="B11" t="s">
        <v>40</v>
      </c>
      <c r="C11" t="s">
        <v>83</v>
      </c>
      <c r="D11" t="s">
        <v>84</v>
      </c>
      <c r="E11" t="s">
        <v>85</v>
      </c>
      <c r="F11" t="s">
        <v>86</v>
      </c>
      <c r="G11" t="s">
        <v>87</v>
      </c>
      <c r="H11" t="s">
        <v>19</v>
      </c>
      <c r="I11" t="s">
        <v>19</v>
      </c>
      <c r="J11" t="s">
        <v>19</v>
      </c>
      <c r="K11" t="s">
        <v>88</v>
      </c>
      <c r="L11" t="s">
        <v>19</v>
      </c>
      <c r="M11" t="s">
        <v>23</v>
      </c>
      <c r="N11" t="s">
        <v>19</v>
      </c>
    </row>
    <row r="12" spans="1:14" x14ac:dyDescent="0.3">
      <c r="A12" t="s">
        <v>89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  <c r="N12" t="s">
        <v>13</v>
      </c>
    </row>
    <row r="13" spans="1:14" x14ac:dyDescent="0.3">
      <c r="A13" t="s">
        <v>90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  <c r="N13" t="s">
        <v>13</v>
      </c>
    </row>
    <row r="14" spans="1:14" x14ac:dyDescent="0.3">
      <c r="A14" t="s">
        <v>91</v>
      </c>
      <c r="B14" t="s">
        <v>92</v>
      </c>
      <c r="C14" t="s">
        <v>30</v>
      </c>
      <c r="D14" t="s">
        <v>93</v>
      </c>
      <c r="E14" t="s">
        <v>94</v>
      </c>
      <c r="F14" t="s">
        <v>78</v>
      </c>
      <c r="G14" t="s">
        <v>95</v>
      </c>
      <c r="H14" t="s">
        <v>81</v>
      </c>
      <c r="I14" t="s">
        <v>19</v>
      </c>
      <c r="J14" t="s">
        <v>96</v>
      </c>
      <c r="K14" t="s">
        <v>97</v>
      </c>
      <c r="L14" t="s">
        <v>19</v>
      </c>
      <c r="M14" t="s">
        <v>98</v>
      </c>
      <c r="N14" t="s">
        <v>20</v>
      </c>
    </row>
    <row r="15" spans="1:14" x14ac:dyDescent="0.3">
      <c r="A15" t="s">
        <v>99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  <c r="N15" t="s">
        <v>13</v>
      </c>
    </row>
    <row r="16" spans="1:14" x14ac:dyDescent="0.3">
      <c r="A16" t="s">
        <v>100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  <c r="N16" t="s">
        <v>13</v>
      </c>
    </row>
    <row r="17" spans="1:14" x14ac:dyDescent="0.3">
      <c r="A17" t="s">
        <v>101</v>
      </c>
      <c r="B17" t="s">
        <v>29</v>
      </c>
      <c r="C17" t="s">
        <v>102</v>
      </c>
      <c r="D17" t="s">
        <v>103</v>
      </c>
      <c r="E17" t="s">
        <v>104</v>
      </c>
      <c r="F17" t="s">
        <v>105</v>
      </c>
      <c r="G17" t="s">
        <v>106</v>
      </c>
      <c r="H17" t="s">
        <v>107</v>
      </c>
      <c r="I17" t="s">
        <v>19</v>
      </c>
      <c r="J17" t="s">
        <v>108</v>
      </c>
      <c r="K17" t="s">
        <v>109</v>
      </c>
      <c r="L17" t="s">
        <v>54</v>
      </c>
      <c r="M17" t="s">
        <v>110</v>
      </c>
      <c r="N17" t="s">
        <v>27</v>
      </c>
    </row>
    <row r="18" spans="1:14" x14ac:dyDescent="0.3">
      <c r="A18" t="s">
        <v>111</v>
      </c>
      <c r="B18" t="s">
        <v>13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  <c r="N18" t="s">
        <v>13</v>
      </c>
    </row>
    <row r="19" spans="1:14" x14ac:dyDescent="0.3">
      <c r="A19" t="s">
        <v>101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  <c r="G19" t="s">
        <v>117</v>
      </c>
      <c r="H19" t="s">
        <v>118</v>
      </c>
      <c r="I19" t="s">
        <v>19</v>
      </c>
      <c r="J19" t="s">
        <v>105</v>
      </c>
      <c r="K19" t="s">
        <v>119</v>
      </c>
      <c r="L19" t="s">
        <v>54</v>
      </c>
      <c r="M19" t="s">
        <v>120</v>
      </c>
      <c r="N19" t="s">
        <v>27</v>
      </c>
    </row>
    <row r="20" spans="1:14" x14ac:dyDescent="0.3">
      <c r="A20" t="s">
        <v>121</v>
      </c>
      <c r="B20" t="s">
        <v>122</v>
      </c>
      <c r="C20" t="s">
        <v>113</v>
      </c>
      <c r="D20" t="s">
        <v>123</v>
      </c>
      <c r="E20" t="s">
        <v>124</v>
      </c>
      <c r="F20" t="s">
        <v>81</v>
      </c>
      <c r="G20" t="s">
        <v>125</v>
      </c>
      <c r="H20" t="s">
        <v>126</v>
      </c>
      <c r="I20" t="s">
        <v>19</v>
      </c>
      <c r="J20" t="s">
        <v>127</v>
      </c>
      <c r="K20" t="s">
        <v>128</v>
      </c>
      <c r="L20" t="s">
        <v>129</v>
      </c>
      <c r="M20" t="s">
        <v>130</v>
      </c>
      <c r="N20" t="s">
        <v>27</v>
      </c>
    </row>
    <row r="21" spans="1:14" x14ac:dyDescent="0.3">
      <c r="A21" t="s">
        <v>131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137</v>
      </c>
      <c r="H21" t="s">
        <v>35</v>
      </c>
      <c r="I21" t="s">
        <v>19</v>
      </c>
      <c r="J21" t="s">
        <v>80</v>
      </c>
      <c r="K21" t="s">
        <v>138</v>
      </c>
      <c r="L21" t="s">
        <v>19</v>
      </c>
      <c r="M21" t="s">
        <v>139</v>
      </c>
      <c r="N21" t="s">
        <v>48</v>
      </c>
    </row>
    <row r="22" spans="1:14" x14ac:dyDescent="0.3">
      <c r="A22" t="s">
        <v>140</v>
      </c>
      <c r="B22" t="s">
        <v>141</v>
      </c>
      <c r="C22" t="s">
        <v>13</v>
      </c>
      <c r="D22" t="s">
        <v>142</v>
      </c>
      <c r="E22" t="s">
        <v>143</v>
      </c>
      <c r="F22" t="s">
        <v>144</v>
      </c>
      <c r="G22" t="s">
        <v>145</v>
      </c>
      <c r="H22" t="s">
        <v>45</v>
      </c>
      <c r="I22" t="s">
        <v>19</v>
      </c>
      <c r="J22" t="s">
        <v>65</v>
      </c>
      <c r="K22" t="s">
        <v>146</v>
      </c>
      <c r="L22" t="s">
        <v>27</v>
      </c>
      <c r="M22" t="s">
        <v>147</v>
      </c>
      <c r="N22" t="s">
        <v>48</v>
      </c>
    </row>
    <row r="23" spans="1:14" x14ac:dyDescent="0.3">
      <c r="A23" t="s">
        <v>148</v>
      </c>
      <c r="B23" t="s">
        <v>13</v>
      </c>
      <c r="C23" t="s">
        <v>149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  <c r="N23" t="s">
        <v>13</v>
      </c>
    </row>
    <row r="24" spans="1:14" x14ac:dyDescent="0.3">
      <c r="A24" t="s">
        <v>150</v>
      </c>
      <c r="B24" t="s">
        <v>16</v>
      </c>
      <c r="C24" t="s">
        <v>30</v>
      </c>
      <c r="D24" t="s">
        <v>151</v>
      </c>
      <c r="E24" t="s">
        <v>152</v>
      </c>
      <c r="F24" t="s">
        <v>153</v>
      </c>
      <c r="G24" t="s">
        <v>154</v>
      </c>
      <c r="H24" t="s">
        <v>155</v>
      </c>
      <c r="I24" t="s">
        <v>19</v>
      </c>
      <c r="J24" t="s">
        <v>156</v>
      </c>
      <c r="K24" t="s">
        <v>19</v>
      </c>
      <c r="L24" t="s">
        <v>19</v>
      </c>
      <c r="M24" t="s">
        <v>157</v>
      </c>
      <c r="N24" t="s">
        <v>81</v>
      </c>
    </row>
    <row r="25" spans="1:14" x14ac:dyDescent="0.3">
      <c r="A25" t="s">
        <v>158</v>
      </c>
      <c r="B25" t="s">
        <v>13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  <c r="N25" t="s">
        <v>13</v>
      </c>
    </row>
    <row r="26" spans="1:14" x14ac:dyDescent="0.3">
      <c r="A26" t="s">
        <v>159</v>
      </c>
      <c r="B26" t="s">
        <v>13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  <c r="N26" t="s">
        <v>13</v>
      </c>
    </row>
    <row r="27" spans="1:14" x14ac:dyDescent="0.3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  <c r="G27" t="s">
        <v>166</v>
      </c>
      <c r="H27" t="s">
        <v>56</v>
      </c>
      <c r="I27" t="s">
        <v>19</v>
      </c>
      <c r="J27" t="s">
        <v>167</v>
      </c>
      <c r="K27" t="s">
        <v>19</v>
      </c>
      <c r="L27" t="s">
        <v>47</v>
      </c>
      <c r="M27" t="s">
        <v>168</v>
      </c>
      <c r="N27" t="s">
        <v>35</v>
      </c>
    </row>
    <row r="28" spans="1:14" x14ac:dyDescent="0.3">
      <c r="A28" t="s">
        <v>169</v>
      </c>
      <c r="B28" t="s">
        <v>13</v>
      </c>
      <c r="C28" t="s">
        <v>170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  <c r="N28" t="s">
        <v>13</v>
      </c>
    </row>
    <row r="29" spans="1:14" x14ac:dyDescent="0.3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  <c r="G29" t="s">
        <v>177</v>
      </c>
      <c r="H29" t="s">
        <v>155</v>
      </c>
      <c r="I29" t="s">
        <v>19</v>
      </c>
      <c r="J29" t="s">
        <v>178</v>
      </c>
      <c r="K29" t="s">
        <v>19</v>
      </c>
      <c r="L29" t="s">
        <v>179</v>
      </c>
      <c r="M29" t="s">
        <v>180</v>
      </c>
      <c r="N29" t="s">
        <v>20</v>
      </c>
    </row>
    <row r="30" spans="1:14" x14ac:dyDescent="0.3">
      <c r="A30" t="s">
        <v>13</v>
      </c>
      <c r="B30" t="s">
        <v>13</v>
      </c>
      <c r="C30" t="s">
        <v>181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  <c r="N30" t="s">
        <v>13</v>
      </c>
    </row>
    <row r="31" spans="1:14" x14ac:dyDescent="0.3">
      <c r="A31" t="s">
        <v>182</v>
      </c>
      <c r="B31" t="s">
        <v>16</v>
      </c>
      <c r="C31" t="s">
        <v>183</v>
      </c>
      <c r="D31" t="s">
        <v>184</v>
      </c>
      <c r="E31" t="s">
        <v>185</v>
      </c>
      <c r="F31" t="s">
        <v>186</v>
      </c>
      <c r="G31" t="s">
        <v>187</v>
      </c>
      <c r="H31" t="s">
        <v>35</v>
      </c>
      <c r="I31" t="s">
        <v>19</v>
      </c>
      <c r="J31" t="s">
        <v>188</v>
      </c>
      <c r="K31" t="s">
        <v>19</v>
      </c>
      <c r="L31" t="s">
        <v>178</v>
      </c>
      <c r="M31" t="s">
        <v>107</v>
      </c>
      <c r="N31" t="s">
        <v>81</v>
      </c>
    </row>
    <row r="32" spans="1:14" x14ac:dyDescent="0.3">
      <c r="A32" t="s">
        <v>189</v>
      </c>
      <c r="B32" t="s">
        <v>190</v>
      </c>
      <c r="C32" t="s">
        <v>30</v>
      </c>
      <c r="D32" t="s">
        <v>106</v>
      </c>
      <c r="E32" t="s">
        <v>19</v>
      </c>
      <c r="F32" t="s">
        <v>191</v>
      </c>
      <c r="G32" t="s">
        <v>192</v>
      </c>
      <c r="H32" t="s">
        <v>193</v>
      </c>
      <c r="I32" t="s">
        <v>32</v>
      </c>
      <c r="J32" t="s">
        <v>176</v>
      </c>
      <c r="K32" t="s">
        <v>194</v>
      </c>
      <c r="L32" t="s">
        <v>19</v>
      </c>
      <c r="M32" t="s">
        <v>195</v>
      </c>
      <c r="N32" t="s">
        <v>196</v>
      </c>
    </row>
    <row r="35" spans="1:14" x14ac:dyDescent="0.3">
      <c r="A35" s="3" t="s">
        <v>39</v>
      </c>
      <c r="B35" s="3" t="s">
        <v>40</v>
      </c>
      <c r="C35" s="3" t="s">
        <v>41</v>
      </c>
      <c r="D35" s="3" t="s">
        <v>42</v>
      </c>
      <c r="E35" s="3" t="s">
        <v>19</v>
      </c>
      <c r="F35" s="3" t="s">
        <v>38</v>
      </c>
      <c r="G35" s="3" t="s">
        <v>43</v>
      </c>
      <c r="H35" s="3" t="s">
        <v>44</v>
      </c>
      <c r="I35" s="3" t="s">
        <v>45</v>
      </c>
      <c r="J35" s="3" t="s">
        <v>46</v>
      </c>
      <c r="K35" s="3" t="s">
        <v>19</v>
      </c>
      <c r="L35" s="3" t="s">
        <v>19</v>
      </c>
      <c r="M35" s="3" t="s">
        <v>47</v>
      </c>
      <c r="N35" s="3" t="s">
        <v>48</v>
      </c>
    </row>
    <row r="36" spans="1:14" x14ac:dyDescent="0.3">
      <c r="A36" s="3" t="s">
        <v>49</v>
      </c>
      <c r="B36" s="3" t="s">
        <v>50</v>
      </c>
      <c r="C36" s="3" t="s">
        <v>41</v>
      </c>
      <c r="D36" s="3" t="s">
        <v>42</v>
      </c>
      <c r="E36" s="3" t="s">
        <v>19</v>
      </c>
      <c r="F36" s="3" t="s">
        <v>38</v>
      </c>
      <c r="G36" s="3" t="s">
        <v>51</v>
      </c>
      <c r="H36" s="3" t="s">
        <v>52</v>
      </c>
      <c r="I36" s="3" t="s">
        <v>53</v>
      </c>
      <c r="J36" s="3" t="s">
        <v>54</v>
      </c>
      <c r="K36" s="3" t="s">
        <v>19</v>
      </c>
      <c r="L36" s="3" t="s">
        <v>19</v>
      </c>
      <c r="M36" s="3" t="s">
        <v>55</v>
      </c>
      <c r="N36" s="3" t="s">
        <v>56</v>
      </c>
    </row>
    <row r="37" spans="1:14" x14ac:dyDescent="0.3">
      <c r="A37" s="3" t="s">
        <v>206</v>
      </c>
      <c r="B37" s="3" t="s">
        <v>59</v>
      </c>
      <c r="C37" s="3" t="s">
        <v>60</v>
      </c>
      <c r="D37" s="3" t="s">
        <v>61</v>
      </c>
      <c r="E37" s="3" t="s">
        <v>19</v>
      </c>
      <c r="F37" s="3" t="s">
        <v>62</v>
      </c>
      <c r="G37" s="3" t="s">
        <v>63</v>
      </c>
      <c r="H37" s="3" t="s">
        <v>44</v>
      </c>
      <c r="I37" s="3" t="s">
        <v>35</v>
      </c>
      <c r="J37" s="3" t="s">
        <v>53</v>
      </c>
      <c r="K37" s="3" t="s">
        <v>64</v>
      </c>
      <c r="L37" s="3" t="s">
        <v>27</v>
      </c>
      <c r="M37" s="3" t="s">
        <v>65</v>
      </c>
      <c r="N37" s="3" t="s">
        <v>32</v>
      </c>
    </row>
    <row r="38" spans="1:14" x14ac:dyDescent="0.3">
      <c r="A38" s="4" t="s">
        <v>205</v>
      </c>
      <c r="B38" s="4" t="s">
        <v>29</v>
      </c>
      <c r="C38" s="4" t="s">
        <v>197</v>
      </c>
      <c r="D38" s="4">
        <v>73.8</v>
      </c>
      <c r="E38" s="4">
        <v>0</v>
      </c>
      <c r="F38" s="4">
        <v>0.8</v>
      </c>
      <c r="G38" s="4">
        <v>68.2</v>
      </c>
      <c r="H38" s="4">
        <v>13.6</v>
      </c>
      <c r="I38" s="4">
        <v>8.5</v>
      </c>
      <c r="J38" s="4">
        <v>8</v>
      </c>
      <c r="K38" s="4">
        <v>5867.4</v>
      </c>
      <c r="L38" s="4">
        <v>160.19999999999999</v>
      </c>
      <c r="M38" s="4">
        <v>159</v>
      </c>
      <c r="N38" s="4">
        <v>2.2999999999999998</v>
      </c>
    </row>
    <row r="39" spans="1:14" x14ac:dyDescent="0.3">
      <c r="A39" s="5" t="s">
        <v>204</v>
      </c>
      <c r="B39" s="5" t="s">
        <v>198</v>
      </c>
      <c r="C39" s="5" t="s">
        <v>199</v>
      </c>
      <c r="D39" s="5">
        <v>277.39999999999998</v>
      </c>
      <c r="E39" s="5">
        <v>129.9</v>
      </c>
      <c r="F39" s="5">
        <v>10.8</v>
      </c>
      <c r="G39" s="5">
        <v>125.6</v>
      </c>
      <c r="H39" s="5">
        <v>0</v>
      </c>
      <c r="I39" s="5">
        <v>0</v>
      </c>
      <c r="J39" s="5">
        <v>42.2</v>
      </c>
      <c r="K39" s="5">
        <v>77.400000000000006</v>
      </c>
      <c r="L39" s="5">
        <v>0</v>
      </c>
      <c r="M39" s="5">
        <v>21.9</v>
      </c>
      <c r="N39" s="5">
        <v>1.8</v>
      </c>
    </row>
    <row r="40" spans="1:14" x14ac:dyDescent="0.3">
      <c r="A40" s="5" t="s">
        <v>200</v>
      </c>
      <c r="B40" s="5" t="s">
        <v>190</v>
      </c>
      <c r="C40" s="5" t="s">
        <v>201</v>
      </c>
      <c r="D40" s="5">
        <v>88.2</v>
      </c>
      <c r="E40" s="5">
        <v>0</v>
      </c>
      <c r="F40" s="5">
        <v>5.5</v>
      </c>
      <c r="G40" s="5">
        <v>8.1</v>
      </c>
      <c r="H40" s="5">
        <v>2.2000000000000002</v>
      </c>
      <c r="I40" s="5">
        <v>1.4</v>
      </c>
      <c r="J40" s="5">
        <v>9.4</v>
      </c>
      <c r="K40" s="5">
        <v>98.6</v>
      </c>
      <c r="L40" s="5">
        <v>0.1</v>
      </c>
      <c r="M40" s="5">
        <v>121.8</v>
      </c>
      <c r="N40" s="5">
        <v>6.2</v>
      </c>
    </row>
    <row r="41" spans="1:14" x14ac:dyDescent="0.3">
      <c r="A41" s="5" t="s">
        <v>203</v>
      </c>
      <c r="B41" s="5" t="s">
        <v>50</v>
      </c>
      <c r="C41" s="5" t="s">
        <v>202</v>
      </c>
      <c r="D41" s="5">
        <v>171.5</v>
      </c>
      <c r="E41" s="5">
        <v>0</v>
      </c>
      <c r="F41" s="5">
        <v>0.2</v>
      </c>
      <c r="G41" s="5">
        <v>15.2</v>
      </c>
      <c r="H41" s="5">
        <v>39.9</v>
      </c>
      <c r="I41" s="5">
        <v>3.2</v>
      </c>
      <c r="J41" s="5">
        <v>3.7</v>
      </c>
      <c r="K41" s="5">
        <v>0</v>
      </c>
      <c r="L41" s="5">
        <v>15.6</v>
      </c>
      <c r="M41" s="5">
        <v>22.7</v>
      </c>
      <c r="N41" s="5">
        <v>4.3</v>
      </c>
    </row>
    <row r="43" spans="1:14" x14ac:dyDescent="0.3">
      <c r="A43" t="str">
        <f t="array" ref="A43:G57">TRANSPOSE(A35:N41)</f>
        <v>Wheat Bread</v>
      </c>
      <c r="B43" t="str">
        <v>White Bread</v>
      </c>
      <c r="C43" t="str">
        <v>Oatmeal Cookies</v>
      </c>
      <c r="D43" t="str">
        <v>Frozen Broccoli</v>
      </c>
      <c r="E43" t="str">
        <v>Roasted Chicken</v>
      </c>
      <c r="F43" t="str">
        <v>Tofu</v>
      </c>
      <c r="G43" t="str">
        <v>Potatoes, Baked</v>
      </c>
    </row>
    <row r="44" spans="1:14" x14ac:dyDescent="0.3">
      <c r="A44" t="str">
        <v>$0.05</v>
      </c>
      <c r="B44" t="str">
        <v>$0.06</v>
      </c>
      <c r="C44" t="str">
        <v>$0.09</v>
      </c>
      <c r="D44" t="str">
        <v>$0.16</v>
      </c>
      <c r="E44" t="str">
        <v>$0.84</v>
      </c>
      <c r="F44" t="str">
        <v>$0.31</v>
      </c>
      <c r="G44" t="str">
        <v>$0.06</v>
      </c>
    </row>
    <row r="45" spans="1:14" x14ac:dyDescent="0.3">
      <c r="A45" t="str">
        <v>1 SI</v>
      </c>
      <c r="B45" t="str">
        <v>1 SI</v>
      </c>
      <c r="C45" t="str">
        <v>1 Cookie</v>
      </c>
      <c r="D45" t="str">
        <v>10 Oz Pkg</v>
      </c>
      <c r="E45" t="str">
        <v>1 lb chicken</v>
      </c>
      <c r="F45" t="str">
        <v>1/4 block</v>
      </c>
      <c r="G45" s="1" t="str">
        <v>1/2 Cup</v>
      </c>
      <c r="H45" s="1"/>
      <c r="I45" s="1"/>
      <c r="J45" s="1"/>
      <c r="K45" s="2"/>
      <c r="L45" s="2"/>
      <c r="M45" s="2"/>
      <c r="N45" s="2"/>
    </row>
    <row r="46" spans="1:14" x14ac:dyDescent="0.3">
      <c r="A46" t="str">
        <v>65</v>
      </c>
      <c r="B46" t="str">
        <v>65</v>
      </c>
      <c r="C46" t="str">
        <v>81</v>
      </c>
      <c r="D46">
        <v>73.8</v>
      </c>
      <c r="E46">
        <v>277.39999999999998</v>
      </c>
      <c r="F46">
        <v>88.2</v>
      </c>
      <c r="G46">
        <v>171.5</v>
      </c>
    </row>
    <row r="47" spans="1:14" x14ac:dyDescent="0.3">
      <c r="A47" t="str">
        <v>0</v>
      </c>
      <c r="B47" t="str">
        <v>0</v>
      </c>
      <c r="C47" t="str">
        <v>0</v>
      </c>
      <c r="D47">
        <v>0</v>
      </c>
      <c r="E47">
        <v>129.9</v>
      </c>
      <c r="F47">
        <v>0</v>
      </c>
      <c r="G47">
        <v>0</v>
      </c>
    </row>
    <row r="48" spans="1:14" x14ac:dyDescent="0.3">
      <c r="A48" t="str">
        <v>1</v>
      </c>
      <c r="B48" t="str">
        <v>1</v>
      </c>
      <c r="C48" t="str">
        <v>3.3</v>
      </c>
      <c r="D48">
        <v>0.8</v>
      </c>
      <c r="E48">
        <v>10.8</v>
      </c>
      <c r="F48">
        <v>5.5</v>
      </c>
      <c r="G48">
        <v>0.2</v>
      </c>
    </row>
    <row r="49" spans="1:7" x14ac:dyDescent="0.3">
      <c r="A49" t="str">
        <v>134.5</v>
      </c>
      <c r="B49" t="str">
        <v>132.5</v>
      </c>
      <c r="C49" t="str">
        <v>68.9</v>
      </c>
      <c r="D49">
        <v>68.2</v>
      </c>
      <c r="E49">
        <v>125.6</v>
      </c>
      <c r="F49">
        <v>8.1</v>
      </c>
      <c r="G49">
        <v>15.2</v>
      </c>
    </row>
    <row r="50" spans="1:7" x14ac:dyDescent="0.3">
      <c r="A50" t="str">
        <v>12.4</v>
      </c>
      <c r="B50" t="str">
        <v>11.8</v>
      </c>
      <c r="C50" t="str">
        <v>12.4</v>
      </c>
      <c r="D50">
        <v>13.6</v>
      </c>
      <c r="E50">
        <v>0</v>
      </c>
      <c r="F50">
        <v>2.2000000000000002</v>
      </c>
      <c r="G50">
        <v>39.9</v>
      </c>
    </row>
    <row r="51" spans="1:7" x14ac:dyDescent="0.3">
      <c r="A51" t="str">
        <v>1.3</v>
      </c>
      <c r="B51" t="str">
        <v>1.1</v>
      </c>
      <c r="C51" t="str">
        <v>0.6</v>
      </c>
      <c r="D51">
        <v>8.5</v>
      </c>
      <c r="E51">
        <v>0</v>
      </c>
      <c r="F51">
        <v>1.4</v>
      </c>
      <c r="G51">
        <v>3.2</v>
      </c>
    </row>
    <row r="52" spans="1:7" x14ac:dyDescent="0.3">
      <c r="A52" t="str">
        <v>2.2</v>
      </c>
      <c r="B52" t="str">
        <v>2.3</v>
      </c>
      <c r="C52" t="str">
        <v>1.1</v>
      </c>
      <c r="D52">
        <v>8</v>
      </c>
      <c r="E52">
        <v>42.2</v>
      </c>
      <c r="F52">
        <v>9.4</v>
      </c>
      <c r="G52">
        <v>3.7</v>
      </c>
    </row>
    <row r="53" spans="1:7" x14ac:dyDescent="0.3">
      <c r="A53" t="str">
        <v>0</v>
      </c>
      <c r="B53" t="str">
        <v>0</v>
      </c>
      <c r="C53" t="str">
        <v>2.9</v>
      </c>
      <c r="D53">
        <v>5867.4</v>
      </c>
      <c r="E53">
        <v>77.400000000000006</v>
      </c>
      <c r="F53">
        <v>98.6</v>
      </c>
      <c r="G53">
        <v>0</v>
      </c>
    </row>
    <row r="54" spans="1:7" x14ac:dyDescent="0.3">
      <c r="A54" t="str">
        <v>0</v>
      </c>
      <c r="B54" t="str">
        <v>0</v>
      </c>
      <c r="C54" t="str">
        <v>0.1</v>
      </c>
      <c r="D54">
        <v>160.19999999999999</v>
      </c>
      <c r="E54">
        <v>0</v>
      </c>
      <c r="F54">
        <v>0.1</v>
      </c>
      <c r="G54">
        <v>15.6</v>
      </c>
    </row>
    <row r="55" spans="1:7" x14ac:dyDescent="0.3">
      <c r="A55" t="str">
        <v>10.8</v>
      </c>
      <c r="B55" t="str">
        <v>26.2</v>
      </c>
      <c r="C55" t="str">
        <v>6.7</v>
      </c>
      <c r="D55">
        <v>159</v>
      </c>
      <c r="E55">
        <v>21.9</v>
      </c>
      <c r="F55">
        <v>121.8</v>
      </c>
      <c r="G55">
        <v>22.7</v>
      </c>
    </row>
    <row r="56" spans="1:7" x14ac:dyDescent="0.3">
      <c r="A56" t="str">
        <v>0.7</v>
      </c>
      <c r="B56" t="str">
        <v>0.8</v>
      </c>
      <c r="C56" t="str">
        <v>0.5</v>
      </c>
      <c r="D56">
        <v>2.2999999999999998</v>
      </c>
      <c r="E56">
        <v>1.8</v>
      </c>
      <c r="F56">
        <v>6.2</v>
      </c>
      <c r="G56">
        <v>4.3</v>
      </c>
    </row>
    <row r="57" spans="1:7" x14ac:dyDescent="0.3">
      <c r="A57" t="e">
        <v>#N/A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</row>
    <row r="90" spans="3:46" x14ac:dyDescent="0.3">
      <c r="G90">
        <f>COLUMNS(F93:AT93)</f>
        <v>41</v>
      </c>
    </row>
    <row r="92" spans="3:46" x14ac:dyDescent="0.3">
      <c r="AL92" t="s">
        <v>233</v>
      </c>
      <c r="AM92" t="s">
        <v>233</v>
      </c>
      <c r="AN92" t="s">
        <v>233</v>
      </c>
      <c r="AO92" t="s">
        <v>233</v>
      </c>
      <c r="AP92" t="s">
        <v>233</v>
      </c>
      <c r="AQ92" t="s">
        <v>233</v>
      </c>
      <c r="AR92" t="s">
        <v>233</v>
      </c>
    </row>
    <row r="93" spans="3:46" x14ac:dyDescent="0.3">
      <c r="C93" s="6" t="s">
        <v>207</v>
      </c>
      <c r="D93" s="7">
        <v>0</v>
      </c>
      <c r="F93" s="7">
        <v>65</v>
      </c>
      <c r="G93" s="7">
        <v>65</v>
      </c>
      <c r="H93" s="7">
        <v>81</v>
      </c>
      <c r="I93" s="7">
        <v>73.8</v>
      </c>
      <c r="J93" s="7">
        <v>277.39999999999998</v>
      </c>
      <c r="K93" s="7">
        <v>88.2</v>
      </c>
      <c r="L93" s="7">
        <v>171.5</v>
      </c>
      <c r="M93" s="7">
        <v>1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10">
        <v>0</v>
      </c>
      <c r="AT93" s="7">
        <v>2250</v>
      </c>
    </row>
    <row r="94" spans="3:46" x14ac:dyDescent="0.3">
      <c r="C94" s="6" t="s">
        <v>208</v>
      </c>
      <c r="D94" s="6" t="s">
        <v>209</v>
      </c>
      <c r="F94" s="7">
        <v>65</v>
      </c>
      <c r="G94" s="7">
        <v>65</v>
      </c>
      <c r="H94" s="7">
        <v>81</v>
      </c>
      <c r="I94" s="7">
        <v>73.8</v>
      </c>
      <c r="J94" s="7">
        <v>277.39999999999998</v>
      </c>
      <c r="K94" s="7">
        <v>88.2</v>
      </c>
      <c r="L94" s="7">
        <v>171.5</v>
      </c>
      <c r="M94" s="7">
        <v>0</v>
      </c>
      <c r="N94" s="7">
        <v>-1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1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10">
        <v>0</v>
      </c>
      <c r="AT94" s="7">
        <v>2000</v>
      </c>
    </row>
    <row r="95" spans="3:46" x14ac:dyDescent="0.3">
      <c r="C95" s="6" t="s">
        <v>210</v>
      </c>
      <c r="D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129.9</v>
      </c>
      <c r="K95" s="7">
        <v>0</v>
      </c>
      <c r="L95" s="7">
        <v>0</v>
      </c>
      <c r="M95" s="7">
        <v>0</v>
      </c>
      <c r="N95" s="7">
        <v>0</v>
      </c>
      <c r="O95" s="7">
        <v>1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10">
        <v>0</v>
      </c>
      <c r="AT95" s="7">
        <v>300</v>
      </c>
    </row>
    <row r="96" spans="3:46" x14ac:dyDescent="0.3">
      <c r="C96" s="6" t="s">
        <v>211</v>
      </c>
      <c r="D96" s="7">
        <v>0</v>
      </c>
      <c r="F96" s="7">
        <v>1</v>
      </c>
      <c r="G96" s="7">
        <v>1</v>
      </c>
      <c r="H96" s="7">
        <v>3.3</v>
      </c>
      <c r="I96" s="7">
        <v>0.8</v>
      </c>
      <c r="J96" s="7">
        <v>10.8</v>
      </c>
      <c r="K96" s="7">
        <v>5.5</v>
      </c>
      <c r="L96" s="7">
        <v>0.2</v>
      </c>
      <c r="M96" s="7">
        <v>0</v>
      </c>
      <c r="N96" s="7">
        <v>0</v>
      </c>
      <c r="O96" s="7">
        <v>0</v>
      </c>
      <c r="P96" s="7">
        <v>1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10">
        <v>0</v>
      </c>
      <c r="AT96" s="7">
        <v>65</v>
      </c>
    </row>
    <row r="97" spans="3:46" x14ac:dyDescent="0.3">
      <c r="C97" s="6" t="s">
        <v>212</v>
      </c>
      <c r="D97" s="7">
        <v>0</v>
      </c>
      <c r="F97" s="7">
        <v>134.5</v>
      </c>
      <c r="G97" s="7">
        <v>132.5</v>
      </c>
      <c r="H97" s="7">
        <v>68.900000000000006</v>
      </c>
      <c r="I97" s="7">
        <v>68.2</v>
      </c>
      <c r="J97" s="7">
        <v>125.6</v>
      </c>
      <c r="K97" s="7">
        <v>8.1</v>
      </c>
      <c r="L97" s="7">
        <v>15.2</v>
      </c>
      <c r="M97" s="7">
        <v>0</v>
      </c>
      <c r="N97" s="7">
        <v>0</v>
      </c>
      <c r="O97" s="7">
        <v>0</v>
      </c>
      <c r="P97" s="7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10">
        <v>0</v>
      </c>
      <c r="AT97" s="7">
        <v>2400</v>
      </c>
    </row>
    <row r="98" spans="3:46" x14ac:dyDescent="0.3">
      <c r="C98" s="6" t="s">
        <v>213</v>
      </c>
      <c r="D98" s="7">
        <v>0</v>
      </c>
      <c r="F98" s="7">
        <v>12.4</v>
      </c>
      <c r="G98" s="7">
        <v>11.8</v>
      </c>
      <c r="H98" s="7">
        <v>12.4</v>
      </c>
      <c r="I98" s="7">
        <v>13.6</v>
      </c>
      <c r="J98" s="7">
        <v>0</v>
      </c>
      <c r="K98" s="7">
        <v>2.2000000000000002</v>
      </c>
      <c r="L98" s="7">
        <v>39.9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1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10">
        <v>0</v>
      </c>
      <c r="AT98" s="7">
        <v>300</v>
      </c>
    </row>
    <row r="99" spans="3:46" x14ac:dyDescent="0.3">
      <c r="C99" s="6" t="s">
        <v>214</v>
      </c>
      <c r="D99" s="7">
        <v>0</v>
      </c>
      <c r="F99" s="7">
        <v>1.3</v>
      </c>
      <c r="G99" s="7">
        <v>1.1000000000000001</v>
      </c>
      <c r="H99" s="7">
        <v>0.6</v>
      </c>
      <c r="I99" s="7">
        <v>8.5</v>
      </c>
      <c r="J99" s="7">
        <v>0</v>
      </c>
      <c r="K99" s="7">
        <v>1.4</v>
      </c>
      <c r="L99" s="7">
        <v>3.2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1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10">
        <v>0</v>
      </c>
      <c r="AT99" s="7">
        <v>100</v>
      </c>
    </row>
    <row r="100" spans="3:46" x14ac:dyDescent="0.3">
      <c r="C100" s="6" t="s">
        <v>215</v>
      </c>
      <c r="D100" s="6" t="s">
        <v>209</v>
      </c>
      <c r="F100" s="7">
        <v>1.3</v>
      </c>
      <c r="G100" s="7">
        <v>1.1000000000000001</v>
      </c>
      <c r="H100" s="7">
        <v>0.6</v>
      </c>
      <c r="I100" s="7">
        <v>8.5</v>
      </c>
      <c r="J100" s="7">
        <v>0</v>
      </c>
      <c r="K100" s="7">
        <v>1.4</v>
      </c>
      <c r="L100" s="7">
        <v>3.2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-1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1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10">
        <v>0</v>
      </c>
      <c r="AT100" s="7">
        <v>25</v>
      </c>
    </row>
    <row r="101" spans="3:46" x14ac:dyDescent="0.3">
      <c r="C101" s="6" t="s">
        <v>216</v>
      </c>
      <c r="D101" s="7">
        <v>0</v>
      </c>
      <c r="F101" s="7">
        <v>2.2000000000000002</v>
      </c>
      <c r="G101" s="7">
        <v>2.2999999999999998</v>
      </c>
      <c r="H101" s="7">
        <v>1.1000000000000001</v>
      </c>
      <c r="I101" s="7">
        <v>8</v>
      </c>
      <c r="J101" s="7">
        <v>42.2</v>
      </c>
      <c r="K101" s="7">
        <v>9.4</v>
      </c>
      <c r="L101" s="7">
        <v>3.7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1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10">
        <v>0</v>
      </c>
      <c r="AT101" s="7">
        <v>100</v>
      </c>
    </row>
    <row r="102" spans="3:46" x14ac:dyDescent="0.3">
      <c r="C102" s="6" t="s">
        <v>217</v>
      </c>
      <c r="D102" s="6" t="s">
        <v>209</v>
      </c>
      <c r="F102" s="7">
        <v>2.2000000000000002</v>
      </c>
      <c r="G102" s="7">
        <v>2.2999999999999998</v>
      </c>
      <c r="H102" s="7">
        <v>1.1000000000000001</v>
      </c>
      <c r="I102" s="7">
        <v>8</v>
      </c>
      <c r="J102" s="7">
        <v>42.2</v>
      </c>
      <c r="K102" s="7">
        <v>9.4</v>
      </c>
      <c r="L102" s="7">
        <v>3.7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-1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1</v>
      </c>
      <c r="AO102" s="7">
        <v>0</v>
      </c>
      <c r="AP102" s="7">
        <v>0</v>
      </c>
      <c r="AQ102" s="7">
        <v>0</v>
      </c>
      <c r="AR102" s="7">
        <v>0</v>
      </c>
      <c r="AS102" s="10">
        <v>0</v>
      </c>
      <c r="AT102" s="7">
        <v>50</v>
      </c>
    </row>
    <row r="103" spans="3:46" x14ac:dyDescent="0.3">
      <c r="C103" s="6" t="s">
        <v>218</v>
      </c>
      <c r="D103" s="7">
        <v>0</v>
      </c>
      <c r="F103" s="7">
        <v>0</v>
      </c>
      <c r="G103" s="7">
        <v>0</v>
      </c>
      <c r="H103" s="7">
        <v>2.9</v>
      </c>
      <c r="I103" s="7">
        <v>5867.4</v>
      </c>
      <c r="J103" s="7">
        <v>77.400000000000006</v>
      </c>
      <c r="K103" s="7">
        <v>98.6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1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10">
        <v>0</v>
      </c>
      <c r="AT103" s="7">
        <v>50000</v>
      </c>
    </row>
    <row r="104" spans="3:46" x14ac:dyDescent="0.3">
      <c r="C104" s="6" t="s">
        <v>219</v>
      </c>
      <c r="D104" s="6" t="s">
        <v>209</v>
      </c>
      <c r="F104" s="7">
        <v>0</v>
      </c>
      <c r="G104" s="7">
        <v>0</v>
      </c>
      <c r="H104" s="7">
        <v>2.9</v>
      </c>
      <c r="I104" s="7">
        <v>5867.4</v>
      </c>
      <c r="J104" s="7">
        <v>77.400000000000006</v>
      </c>
      <c r="K104" s="7">
        <v>98.6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-1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1</v>
      </c>
      <c r="AP104" s="7">
        <v>0</v>
      </c>
      <c r="AQ104" s="7">
        <v>0</v>
      </c>
      <c r="AR104" s="7">
        <v>0</v>
      </c>
      <c r="AS104" s="10">
        <v>0</v>
      </c>
      <c r="AT104" s="7">
        <v>5000</v>
      </c>
    </row>
    <row r="105" spans="3:46" x14ac:dyDescent="0.3">
      <c r="C105" s="6" t="s">
        <v>220</v>
      </c>
      <c r="D105" s="7">
        <v>0</v>
      </c>
      <c r="F105" s="7">
        <v>0</v>
      </c>
      <c r="G105" s="7">
        <v>0</v>
      </c>
      <c r="H105" s="7">
        <v>0.1</v>
      </c>
      <c r="I105" s="7">
        <v>160.19999999999999</v>
      </c>
      <c r="J105" s="7">
        <v>0</v>
      </c>
      <c r="K105" s="7">
        <v>0.1</v>
      </c>
      <c r="L105" s="7">
        <v>15.6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1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10">
        <v>0</v>
      </c>
      <c r="AT105" s="7">
        <v>20000</v>
      </c>
    </row>
    <row r="106" spans="3:46" x14ac:dyDescent="0.3">
      <c r="C106" s="8" t="s">
        <v>221</v>
      </c>
      <c r="D106" s="6" t="s">
        <v>209</v>
      </c>
      <c r="F106" s="7">
        <v>0</v>
      </c>
      <c r="G106" s="7">
        <v>0</v>
      </c>
      <c r="H106" s="7">
        <v>0.1</v>
      </c>
      <c r="I106" s="9">
        <v>-160.19999999999999</v>
      </c>
      <c r="J106" s="7">
        <v>0</v>
      </c>
      <c r="K106" s="7">
        <v>0.1</v>
      </c>
      <c r="L106" s="7">
        <v>15.6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-1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1</v>
      </c>
      <c r="AQ106" s="7">
        <v>0</v>
      </c>
      <c r="AR106" s="7">
        <v>0</v>
      </c>
      <c r="AS106" s="10">
        <v>0</v>
      </c>
      <c r="AT106" s="7">
        <v>50</v>
      </c>
    </row>
    <row r="107" spans="3:46" x14ac:dyDescent="0.3">
      <c r="C107" s="6" t="s">
        <v>222</v>
      </c>
      <c r="D107" s="7">
        <v>0</v>
      </c>
      <c r="F107" s="7">
        <v>10.8</v>
      </c>
      <c r="G107" s="7">
        <v>26.2</v>
      </c>
      <c r="H107" s="7">
        <v>6.7</v>
      </c>
      <c r="I107" s="7">
        <v>159</v>
      </c>
      <c r="J107" s="7">
        <v>21.9</v>
      </c>
      <c r="K107" s="7">
        <v>121.8</v>
      </c>
      <c r="L107" s="7">
        <v>22.7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1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10">
        <v>0</v>
      </c>
      <c r="AT107" s="7">
        <v>1600</v>
      </c>
    </row>
    <row r="108" spans="3:46" x14ac:dyDescent="0.3">
      <c r="C108" s="6" t="s">
        <v>223</v>
      </c>
      <c r="D108" s="6" t="s">
        <v>209</v>
      </c>
      <c r="F108" s="7">
        <v>10.8</v>
      </c>
      <c r="G108" s="7">
        <v>26.2</v>
      </c>
      <c r="H108" s="7">
        <v>6.7</v>
      </c>
      <c r="I108" s="7">
        <v>159</v>
      </c>
      <c r="J108" s="7">
        <v>21.9</v>
      </c>
      <c r="K108" s="7">
        <v>121.8</v>
      </c>
      <c r="L108" s="7">
        <v>22.7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-1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1</v>
      </c>
      <c r="AR108" s="7">
        <v>0</v>
      </c>
      <c r="AS108" s="10">
        <v>0</v>
      </c>
      <c r="AT108" s="7">
        <v>800</v>
      </c>
    </row>
    <row r="109" spans="3:46" x14ac:dyDescent="0.3">
      <c r="C109" s="6" t="s">
        <v>224</v>
      </c>
      <c r="D109" s="7">
        <v>0</v>
      </c>
      <c r="F109" s="7">
        <v>0.7</v>
      </c>
      <c r="G109" s="7">
        <v>0.8</v>
      </c>
      <c r="H109" s="7">
        <v>0.5</v>
      </c>
      <c r="I109" s="7">
        <v>2.2999999999999998</v>
      </c>
      <c r="J109" s="7">
        <v>1.8</v>
      </c>
      <c r="K109" s="7">
        <v>6.2</v>
      </c>
      <c r="L109" s="7">
        <v>4.3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10">
        <v>0</v>
      </c>
      <c r="AT109" s="7">
        <v>30</v>
      </c>
    </row>
    <row r="110" spans="3:46" x14ac:dyDescent="0.3">
      <c r="C110" s="6" t="s">
        <v>225</v>
      </c>
      <c r="D110" s="6" t="s">
        <v>209</v>
      </c>
      <c r="F110" s="7">
        <v>0.7</v>
      </c>
      <c r="G110" s="7">
        <v>0.8</v>
      </c>
      <c r="H110" s="7">
        <v>0.5</v>
      </c>
      <c r="I110" s="7">
        <v>2.2999999999999998</v>
      </c>
      <c r="J110" s="7">
        <v>1.8</v>
      </c>
      <c r="K110" s="7">
        <v>6.2</v>
      </c>
      <c r="L110" s="7">
        <v>4.3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-1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1</v>
      </c>
      <c r="AS110" s="10">
        <v>0</v>
      </c>
      <c r="AT110" s="7">
        <v>10</v>
      </c>
    </row>
    <row r="111" spans="3:46" x14ac:dyDescent="0.3">
      <c r="C111" s="6" t="s">
        <v>226</v>
      </c>
      <c r="D111" s="7">
        <v>0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1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10">
        <v>0</v>
      </c>
      <c r="AT111" s="7">
        <v>10</v>
      </c>
    </row>
    <row r="112" spans="3:46" x14ac:dyDescent="0.3">
      <c r="C112" s="6" t="s">
        <v>227</v>
      </c>
      <c r="D112" s="7">
        <v>0</v>
      </c>
      <c r="F112" s="7">
        <v>0</v>
      </c>
      <c r="G112" s="7">
        <v>1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1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10">
        <v>0</v>
      </c>
      <c r="AT112" s="7">
        <v>10</v>
      </c>
    </row>
    <row r="113" spans="3:46" x14ac:dyDescent="0.3">
      <c r="C113" s="6" t="s">
        <v>228</v>
      </c>
      <c r="D113" s="7">
        <v>0</v>
      </c>
      <c r="F113" s="7">
        <v>0</v>
      </c>
      <c r="G113" s="7">
        <v>0</v>
      </c>
      <c r="H113" s="7">
        <v>1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1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10">
        <v>0</v>
      </c>
      <c r="AT113" s="7">
        <v>10</v>
      </c>
    </row>
    <row r="114" spans="3:46" x14ac:dyDescent="0.3">
      <c r="C114" s="6" t="s">
        <v>229</v>
      </c>
      <c r="D114" s="7">
        <v>0</v>
      </c>
      <c r="F114" s="7">
        <v>0</v>
      </c>
      <c r="G114" s="7">
        <v>0</v>
      </c>
      <c r="H114" s="7">
        <v>0</v>
      </c>
      <c r="I114" s="7">
        <v>1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1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10">
        <v>0</v>
      </c>
      <c r="AT114" s="7">
        <v>10</v>
      </c>
    </row>
    <row r="115" spans="3:46" x14ac:dyDescent="0.3">
      <c r="C115" s="6" t="s">
        <v>230</v>
      </c>
      <c r="D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1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1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10">
        <v>0</v>
      </c>
      <c r="AT115" s="7">
        <v>10</v>
      </c>
    </row>
    <row r="116" spans="3:46" x14ac:dyDescent="0.3">
      <c r="C116" s="6" t="s">
        <v>231</v>
      </c>
      <c r="D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1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1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10">
        <v>0</v>
      </c>
      <c r="AT116" s="7">
        <v>10</v>
      </c>
    </row>
    <row r="117" spans="3:46" x14ac:dyDescent="0.3">
      <c r="C117" s="6" t="s">
        <v>232</v>
      </c>
      <c r="D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1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1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10">
        <v>0</v>
      </c>
      <c r="AT117" s="7">
        <v>10</v>
      </c>
    </row>
    <row r="118" spans="3:46" x14ac:dyDescent="0.3">
      <c r="F118" s="7">
        <v>0.05</v>
      </c>
      <c r="G118" s="7">
        <v>0.06</v>
      </c>
      <c r="H118" s="7">
        <v>0.09</v>
      </c>
      <c r="I118" s="7">
        <v>0.16</v>
      </c>
      <c r="J118" s="7">
        <v>0.84</v>
      </c>
      <c r="K118" s="7">
        <v>0.31</v>
      </c>
      <c r="L118" s="7">
        <v>0.06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>
        <v>10000000000</v>
      </c>
      <c r="AM118">
        <v>10000000000</v>
      </c>
      <c r="AN118">
        <v>10000000000</v>
      </c>
      <c r="AO118">
        <v>10000000000</v>
      </c>
      <c r="AP118">
        <v>10000000000</v>
      </c>
      <c r="AQ118">
        <v>10000000000</v>
      </c>
      <c r="AR118">
        <v>10000000000</v>
      </c>
      <c r="AS118" s="10">
        <v>1</v>
      </c>
      <c r="AT118" s="10">
        <v>0</v>
      </c>
    </row>
    <row r="120" spans="3:46" x14ac:dyDescent="0.3">
      <c r="H120">
        <f>COLUMNS(I121:AP121)</f>
        <v>34</v>
      </c>
    </row>
    <row r="121" spans="3:46" x14ac:dyDescent="0.3">
      <c r="F121" s="11">
        <v>1</v>
      </c>
      <c r="G121" s="7">
        <v>0</v>
      </c>
      <c r="I121" s="7">
        <v>65</v>
      </c>
      <c r="J121" s="7">
        <v>65</v>
      </c>
      <c r="K121" s="7">
        <v>81</v>
      </c>
      <c r="L121" s="7">
        <v>73.8</v>
      </c>
      <c r="M121" s="7">
        <v>277.39999999999998</v>
      </c>
      <c r="N121" s="7">
        <v>88.2</v>
      </c>
      <c r="O121" s="7">
        <v>171.5</v>
      </c>
      <c r="P121" s="7">
        <v>1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12">
        <v>0</v>
      </c>
      <c r="AP121" s="7">
        <v>2250</v>
      </c>
    </row>
    <row r="122" spans="3:46" x14ac:dyDescent="0.3">
      <c r="F122" s="6" t="s">
        <v>234</v>
      </c>
      <c r="G122" s="7">
        <v>0</v>
      </c>
      <c r="I122" s="7">
        <v>-65</v>
      </c>
      <c r="J122" s="7">
        <v>-65</v>
      </c>
      <c r="K122" s="7">
        <v>-81</v>
      </c>
      <c r="L122" s="7">
        <v>-73.8</v>
      </c>
      <c r="M122" s="7">
        <v>-277.39999999999998</v>
      </c>
      <c r="N122" s="7">
        <v>-88.2</v>
      </c>
      <c r="O122" s="7">
        <v>-171.5</v>
      </c>
      <c r="P122" s="7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12">
        <v>0</v>
      </c>
      <c r="AP122" s="7">
        <v>-2000</v>
      </c>
    </row>
    <row r="123" spans="3:46" x14ac:dyDescent="0.3">
      <c r="F123" s="6" t="s">
        <v>210</v>
      </c>
      <c r="G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129.9</v>
      </c>
      <c r="N123" s="7">
        <v>0</v>
      </c>
      <c r="O123" s="7">
        <v>0</v>
      </c>
      <c r="P123" s="7">
        <v>0</v>
      </c>
      <c r="Q123" s="7">
        <v>0</v>
      </c>
      <c r="R123" s="7">
        <v>1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12">
        <v>0</v>
      </c>
      <c r="AP123" s="7">
        <v>300</v>
      </c>
    </row>
    <row r="124" spans="3:46" x14ac:dyDescent="0.3">
      <c r="F124" s="6" t="s">
        <v>211</v>
      </c>
      <c r="G124" s="7">
        <v>0</v>
      </c>
      <c r="I124" s="7">
        <v>1</v>
      </c>
      <c r="J124" s="7">
        <v>1</v>
      </c>
      <c r="K124" s="7">
        <v>3.3</v>
      </c>
      <c r="L124" s="7">
        <v>0.8</v>
      </c>
      <c r="M124" s="7">
        <v>10.8</v>
      </c>
      <c r="N124" s="7">
        <v>5.5</v>
      </c>
      <c r="O124" s="7">
        <v>0.2</v>
      </c>
      <c r="P124" s="7">
        <v>0</v>
      </c>
      <c r="Q124" s="7">
        <v>0</v>
      </c>
      <c r="R124" s="7">
        <v>0</v>
      </c>
      <c r="S124" s="7">
        <v>1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12">
        <v>0</v>
      </c>
      <c r="AP124" s="7">
        <v>65</v>
      </c>
    </row>
    <row r="125" spans="3:46" x14ac:dyDescent="0.3">
      <c r="F125" s="6" t="s">
        <v>212</v>
      </c>
      <c r="G125" s="7">
        <v>0</v>
      </c>
      <c r="I125" s="7">
        <v>134.5</v>
      </c>
      <c r="J125" s="7">
        <v>132.5</v>
      </c>
      <c r="K125" s="7">
        <v>68.900000000000006</v>
      </c>
      <c r="L125" s="7">
        <v>68.2</v>
      </c>
      <c r="M125" s="7">
        <v>125.6</v>
      </c>
      <c r="N125" s="7">
        <v>8.1</v>
      </c>
      <c r="O125" s="7">
        <v>15.2</v>
      </c>
      <c r="P125" s="7">
        <v>0</v>
      </c>
      <c r="Q125" s="7">
        <v>0</v>
      </c>
      <c r="R125" s="7">
        <v>0</v>
      </c>
      <c r="S125" s="7">
        <v>0</v>
      </c>
      <c r="T125" s="7">
        <v>1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12">
        <v>0</v>
      </c>
      <c r="AP125" s="7">
        <v>2400</v>
      </c>
    </row>
    <row r="126" spans="3:46" x14ac:dyDescent="0.3">
      <c r="F126" s="6" t="s">
        <v>213</v>
      </c>
      <c r="G126" s="7">
        <v>0</v>
      </c>
      <c r="I126" s="7">
        <v>12.4</v>
      </c>
      <c r="J126" s="7">
        <v>11.8</v>
      </c>
      <c r="K126" s="7">
        <v>12.4</v>
      </c>
      <c r="L126" s="7">
        <v>13.6</v>
      </c>
      <c r="M126" s="7">
        <v>0</v>
      </c>
      <c r="N126" s="7">
        <v>2.2000000000000002</v>
      </c>
      <c r="O126" s="7">
        <v>39.9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1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12">
        <v>0</v>
      </c>
      <c r="AP126" s="7">
        <v>300</v>
      </c>
    </row>
    <row r="127" spans="3:46" x14ac:dyDescent="0.3">
      <c r="F127" s="6" t="s">
        <v>214</v>
      </c>
      <c r="G127" s="7">
        <v>0</v>
      </c>
      <c r="I127" s="7">
        <v>1.3</v>
      </c>
      <c r="J127" s="7">
        <v>1.1000000000000001</v>
      </c>
      <c r="K127" s="7">
        <v>0.6</v>
      </c>
      <c r="L127" s="7">
        <v>8.5</v>
      </c>
      <c r="M127" s="7">
        <v>0</v>
      </c>
      <c r="N127" s="7">
        <v>1.4</v>
      </c>
      <c r="O127" s="7">
        <v>3.2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1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12">
        <v>0</v>
      </c>
      <c r="AP127" s="7">
        <v>100</v>
      </c>
    </row>
    <row r="128" spans="3:46" x14ac:dyDescent="0.3">
      <c r="F128" s="6" t="s">
        <v>235</v>
      </c>
      <c r="G128" s="7">
        <v>0</v>
      </c>
      <c r="I128" s="7">
        <v>-1.3</v>
      </c>
      <c r="J128" s="7">
        <v>-1.1000000000000001</v>
      </c>
      <c r="K128" s="7">
        <v>-0.6</v>
      </c>
      <c r="L128" s="7">
        <v>-8.5</v>
      </c>
      <c r="M128" s="7">
        <v>0</v>
      </c>
      <c r="N128" s="7">
        <v>-1.4</v>
      </c>
      <c r="O128" s="7">
        <v>-3.2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1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12">
        <v>0</v>
      </c>
      <c r="AP128" s="7">
        <v>-25</v>
      </c>
    </row>
    <row r="129" spans="6:42" x14ac:dyDescent="0.3">
      <c r="F129" s="6" t="s">
        <v>216</v>
      </c>
      <c r="G129" s="7">
        <v>0</v>
      </c>
      <c r="I129" s="7">
        <v>2.2000000000000002</v>
      </c>
      <c r="J129" s="7">
        <v>2.2999999999999998</v>
      </c>
      <c r="K129" s="7">
        <v>1.1000000000000001</v>
      </c>
      <c r="L129" s="7">
        <v>8</v>
      </c>
      <c r="M129" s="7">
        <v>42.2</v>
      </c>
      <c r="N129" s="7">
        <v>9.4</v>
      </c>
      <c r="O129" s="7">
        <v>3.7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1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12">
        <v>0</v>
      </c>
      <c r="AP129" s="7">
        <v>100</v>
      </c>
    </row>
    <row r="130" spans="6:42" x14ac:dyDescent="0.3">
      <c r="F130" s="6" t="s">
        <v>236</v>
      </c>
      <c r="G130" s="7">
        <v>0</v>
      </c>
      <c r="I130" s="7">
        <v>-2.2000000000000002</v>
      </c>
      <c r="J130" s="7">
        <v>-2.2999999999999998</v>
      </c>
      <c r="K130" s="7">
        <v>-1.1000000000000001</v>
      </c>
      <c r="L130" s="7">
        <v>-8</v>
      </c>
      <c r="M130" s="7">
        <v>-42.2</v>
      </c>
      <c r="N130" s="7">
        <v>-9.4</v>
      </c>
      <c r="O130" s="7">
        <v>-3.7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1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12">
        <v>0</v>
      </c>
      <c r="AP130" s="7">
        <v>-50</v>
      </c>
    </row>
    <row r="131" spans="6:42" x14ac:dyDescent="0.3">
      <c r="F131" s="6" t="s">
        <v>218</v>
      </c>
      <c r="G131" s="7">
        <v>0</v>
      </c>
      <c r="I131" s="7">
        <v>0</v>
      </c>
      <c r="J131" s="7">
        <v>0</v>
      </c>
      <c r="K131" s="7">
        <v>2.9</v>
      </c>
      <c r="L131" s="7">
        <v>5867.4</v>
      </c>
      <c r="M131" s="7">
        <v>77.400000000000006</v>
      </c>
      <c r="N131" s="7">
        <v>98.6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1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12">
        <v>0</v>
      </c>
      <c r="AP131" s="7">
        <v>50000</v>
      </c>
    </row>
    <row r="132" spans="6:42" x14ac:dyDescent="0.3">
      <c r="F132" s="8" t="s">
        <v>237</v>
      </c>
      <c r="G132" s="7">
        <v>0</v>
      </c>
      <c r="I132" s="7">
        <v>0</v>
      </c>
      <c r="J132" s="7">
        <v>0</v>
      </c>
      <c r="K132" s="7">
        <v>-2.9</v>
      </c>
      <c r="L132" s="9">
        <v>-5867.4</v>
      </c>
      <c r="M132" s="7">
        <v>-77.400000000000006</v>
      </c>
      <c r="N132" s="7">
        <v>-98.6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1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12">
        <v>0</v>
      </c>
      <c r="AP132" s="7">
        <v>-5000</v>
      </c>
    </row>
    <row r="133" spans="6:42" x14ac:dyDescent="0.3">
      <c r="F133" s="6" t="s">
        <v>220</v>
      </c>
      <c r="G133" s="7">
        <v>0</v>
      </c>
      <c r="I133" s="7">
        <v>0</v>
      </c>
      <c r="J133" s="7">
        <v>0</v>
      </c>
      <c r="K133" s="7">
        <v>0.1</v>
      </c>
      <c r="L133" s="7">
        <v>160.19999999999999</v>
      </c>
      <c r="M133" s="7">
        <v>0</v>
      </c>
      <c r="N133" s="7">
        <v>0.1</v>
      </c>
      <c r="O133" s="7">
        <v>15.6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12">
        <v>0</v>
      </c>
      <c r="AP133" s="7">
        <v>20000</v>
      </c>
    </row>
    <row r="134" spans="6:42" x14ac:dyDescent="0.3">
      <c r="F134" s="6" t="s">
        <v>238</v>
      </c>
      <c r="G134" s="7">
        <v>0</v>
      </c>
      <c r="I134" s="7">
        <v>0</v>
      </c>
      <c r="J134" s="7">
        <v>0</v>
      </c>
      <c r="K134" s="7">
        <v>-0.1</v>
      </c>
      <c r="L134" s="7">
        <v>-160.19999999999999</v>
      </c>
      <c r="M134" s="7">
        <v>0</v>
      </c>
      <c r="N134" s="7">
        <v>-0.1</v>
      </c>
      <c r="O134" s="7">
        <v>-15.6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12">
        <v>0</v>
      </c>
      <c r="AP134" s="7">
        <v>-50</v>
      </c>
    </row>
    <row r="135" spans="6:42" x14ac:dyDescent="0.3">
      <c r="F135" s="6" t="s">
        <v>222</v>
      </c>
      <c r="G135" s="7">
        <v>0</v>
      </c>
      <c r="I135" s="7">
        <v>10.8</v>
      </c>
      <c r="J135" s="7">
        <v>26.2</v>
      </c>
      <c r="K135" s="7">
        <v>6.7</v>
      </c>
      <c r="L135" s="7">
        <v>159</v>
      </c>
      <c r="M135" s="7">
        <v>21.9</v>
      </c>
      <c r="N135" s="7">
        <v>121.8</v>
      </c>
      <c r="O135" s="7">
        <v>22.7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1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12">
        <v>0</v>
      </c>
      <c r="AP135" s="7">
        <v>1600</v>
      </c>
    </row>
    <row r="136" spans="6:42" x14ac:dyDescent="0.3">
      <c r="F136" s="6" t="s">
        <v>239</v>
      </c>
      <c r="G136" s="7">
        <v>0</v>
      </c>
      <c r="I136" s="7">
        <v>-10.8</v>
      </c>
      <c r="J136" s="7">
        <v>-26.2</v>
      </c>
      <c r="K136" s="7">
        <v>-6.7</v>
      </c>
      <c r="L136" s="7">
        <v>-159</v>
      </c>
      <c r="M136" s="7">
        <v>-21.9</v>
      </c>
      <c r="N136" s="7">
        <v>-121.8</v>
      </c>
      <c r="O136" s="7">
        <v>-22.7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1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12">
        <v>0</v>
      </c>
      <c r="AP136" s="7">
        <v>-800</v>
      </c>
    </row>
    <row r="137" spans="6:42" x14ac:dyDescent="0.3">
      <c r="F137" s="6" t="s">
        <v>224</v>
      </c>
      <c r="G137" s="7">
        <v>0</v>
      </c>
      <c r="I137" s="7">
        <v>0.7</v>
      </c>
      <c r="J137" s="7">
        <v>0.8</v>
      </c>
      <c r="K137" s="7">
        <v>0.5</v>
      </c>
      <c r="L137" s="7">
        <v>2.2999999999999998</v>
      </c>
      <c r="M137" s="7">
        <v>1.8</v>
      </c>
      <c r="N137" s="7">
        <v>6.2</v>
      </c>
      <c r="O137" s="7">
        <v>4.3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1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12">
        <v>0</v>
      </c>
      <c r="AP137" s="7">
        <v>30</v>
      </c>
    </row>
    <row r="138" spans="6:42" x14ac:dyDescent="0.3">
      <c r="F138" s="6" t="s">
        <v>240</v>
      </c>
      <c r="G138" s="7">
        <v>0</v>
      </c>
      <c r="I138" s="7">
        <v>-0.7</v>
      </c>
      <c r="J138" s="7">
        <v>-0.8</v>
      </c>
      <c r="K138" s="7">
        <v>-0.5</v>
      </c>
      <c r="L138" s="7">
        <v>-2.2999999999999998</v>
      </c>
      <c r="M138" s="7">
        <v>-1.8</v>
      </c>
      <c r="N138" s="7">
        <v>-6.2</v>
      </c>
      <c r="O138" s="7">
        <v>-4.3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1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12">
        <v>0</v>
      </c>
      <c r="AP138" s="7">
        <v>-10</v>
      </c>
    </row>
    <row r="139" spans="6:42" x14ac:dyDescent="0.3">
      <c r="F139" s="6" t="s">
        <v>226</v>
      </c>
      <c r="G139" s="7">
        <v>0</v>
      </c>
      <c r="I139" s="7">
        <v>1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1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12">
        <v>0</v>
      </c>
      <c r="AP139" s="7">
        <v>10</v>
      </c>
    </row>
    <row r="140" spans="6:42" x14ac:dyDescent="0.3">
      <c r="F140" s="6" t="s">
        <v>227</v>
      </c>
      <c r="G140" s="7">
        <v>0</v>
      </c>
      <c r="I140" s="7">
        <v>0</v>
      </c>
      <c r="J140" s="7">
        <v>1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1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12">
        <v>0</v>
      </c>
      <c r="AP140" s="7">
        <v>10</v>
      </c>
    </row>
    <row r="141" spans="6:42" x14ac:dyDescent="0.3">
      <c r="F141" s="6" t="s">
        <v>228</v>
      </c>
      <c r="G141" s="7">
        <v>0</v>
      </c>
      <c r="I141" s="7">
        <v>0</v>
      </c>
      <c r="J141" s="7">
        <v>0</v>
      </c>
      <c r="K141" s="7">
        <v>1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1</v>
      </c>
      <c r="AK141" s="7">
        <v>0</v>
      </c>
      <c r="AL141" s="7">
        <v>0</v>
      </c>
      <c r="AM141" s="7">
        <v>0</v>
      </c>
      <c r="AN141" s="7">
        <v>0</v>
      </c>
      <c r="AO141" s="12">
        <v>0</v>
      </c>
      <c r="AP141" s="7">
        <v>10</v>
      </c>
    </row>
    <row r="142" spans="6:42" x14ac:dyDescent="0.3">
      <c r="F142" s="6" t="s">
        <v>229</v>
      </c>
      <c r="G142" s="7">
        <v>0</v>
      </c>
      <c r="I142" s="7">
        <v>0</v>
      </c>
      <c r="J142" s="7">
        <v>0</v>
      </c>
      <c r="K142" s="7">
        <v>0</v>
      </c>
      <c r="L142" s="7">
        <v>1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1</v>
      </c>
      <c r="AL142" s="7">
        <v>0</v>
      </c>
      <c r="AM142" s="7">
        <v>0</v>
      </c>
      <c r="AN142" s="7">
        <v>0</v>
      </c>
      <c r="AO142" s="12">
        <v>0</v>
      </c>
      <c r="AP142" s="7">
        <v>10</v>
      </c>
    </row>
    <row r="143" spans="6:42" x14ac:dyDescent="0.3">
      <c r="F143" s="6" t="s">
        <v>230</v>
      </c>
      <c r="G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1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1</v>
      </c>
      <c r="AM143" s="7">
        <v>0</v>
      </c>
      <c r="AN143" s="7">
        <v>0</v>
      </c>
      <c r="AO143" s="12">
        <v>0</v>
      </c>
      <c r="AP143" s="7">
        <v>10</v>
      </c>
    </row>
    <row r="144" spans="6:42" x14ac:dyDescent="0.3">
      <c r="F144" s="6" t="s">
        <v>231</v>
      </c>
      <c r="G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1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1</v>
      </c>
      <c r="AN144" s="7">
        <v>0</v>
      </c>
      <c r="AO144" s="12">
        <v>0</v>
      </c>
      <c r="AP144" s="7">
        <v>10</v>
      </c>
    </row>
    <row r="145" spans="6:43" x14ac:dyDescent="0.3">
      <c r="F145" s="6" t="s">
        <v>232</v>
      </c>
      <c r="G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1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1</v>
      </c>
      <c r="AO145" s="12">
        <v>0</v>
      </c>
      <c r="AP145" s="7">
        <v>10</v>
      </c>
    </row>
    <row r="146" spans="6:43" x14ac:dyDescent="0.3">
      <c r="I146" s="7">
        <v>0.05</v>
      </c>
      <c r="J146" s="7">
        <v>-0.06</v>
      </c>
      <c r="K146" s="7">
        <v>-0.09</v>
      </c>
      <c r="L146" s="7">
        <v>-0.16</v>
      </c>
      <c r="M146" s="7">
        <v>-0.84</v>
      </c>
      <c r="N146" s="7">
        <v>-0.31</v>
      </c>
      <c r="O146" s="7">
        <v>-0.06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12">
        <v>1</v>
      </c>
      <c r="AP146" s="12">
        <v>0</v>
      </c>
      <c r="AQ146" s="13">
        <v>0</v>
      </c>
    </row>
    <row r="150" spans="6:43" x14ac:dyDescent="0.3">
      <c r="I150">
        <f>ROWS(I121:I146)</f>
        <v>26</v>
      </c>
    </row>
  </sheetData>
  <pageMargins left="0.7" right="0.7" top="0.75" bottom="0.75" header="0.3" footer="0.3"/>
  <ignoredErrors>
    <ignoredError sqref="A1:N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Iorie Alen Chua</cp:lastModifiedBy>
  <dcterms:modified xsi:type="dcterms:W3CDTF">2024-11-11T14:16:22Z</dcterms:modified>
</cp:coreProperties>
</file>