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orschung\ogP\8316_BMWi_PV_Kraftwerk2025\Studenten\zya-tch\4_Master_Thesis\02_Report\02_Testbench\01_Configuration\03_Sensor\01_PCB Design\01_Design\Sensor Board\Adapter Board\"/>
    </mc:Choice>
  </mc:AlternateContent>
  <bookViews>
    <workbookView xWindow="4650" yWindow="0" windowWidth="27870" windowHeight="12885"/>
  </bookViews>
  <sheets>
    <sheet name="Sheet1" sheetId="6" r:id="rId1"/>
    <sheet name="Sheet3" sheetId="4" state="hidden" r:id="rId2"/>
  </sheets>
  <definedNames>
    <definedName name="Adapter_board_ListByParts" localSheetId="0">Sheet1!$A$1:$F$128</definedName>
    <definedName name="Sensor_board_ListByParts" localSheetId="1">Sheet3!$A$1:$F$51</definedName>
  </definedNames>
  <calcPr calcId="162913"/>
</workbook>
</file>

<file path=xl/calcChain.xml><?xml version="1.0" encoding="utf-8"?>
<calcChain xmlns="http://schemas.openxmlformats.org/spreadsheetml/2006/main">
  <c r="I2" i="6" l="1"/>
  <c r="I6" i="6"/>
  <c r="I130" i="6" l="1"/>
  <c r="I123" i="6"/>
  <c r="I119" i="6"/>
  <c r="G10" i="6"/>
  <c r="I52" i="4" l="1"/>
  <c r="I49" i="4"/>
  <c r="I48" i="4"/>
  <c r="I47" i="4"/>
  <c r="I45" i="4" l="1"/>
  <c r="I33" i="4"/>
  <c r="I39" i="4"/>
  <c r="I36" i="4" l="1"/>
  <c r="I30" i="4"/>
  <c r="I28" i="4"/>
  <c r="I26" i="4"/>
  <c r="G14" i="4"/>
  <c r="I14" i="4" s="1"/>
  <c r="G2" i="4"/>
  <c r="I2" i="4" s="1"/>
  <c r="I54" i="4" s="1"/>
</calcChain>
</file>

<file path=xl/connections.xml><?xml version="1.0" encoding="utf-8"?>
<connections xmlns="http://schemas.openxmlformats.org/spreadsheetml/2006/main">
  <connection id="1" name="Adapter_board_ListByParts" type="6" refreshedVersion="6" background="1" saveData="1">
    <textPr codePage="850" sourceFile="L:\Forschung\ogP\8316_BMWi_PV_Kraftwerk2025\Studenten\zya-tch\4_Master_Thesis\02_Report\02_Testbench\01_Configuration\03_Sensor\01_PCB Design\01_Design\Sensor Board\Adapter Board\Adapter_board_ListByParts.csv" decimal="," thousands="." comma="1">
      <textFields count="6">
        <textField/>
        <textField/>
        <textField/>
        <textField/>
        <textField/>
        <textField/>
      </textFields>
    </textPr>
  </connection>
  <connection id="2" name="Sensor_board_ListByParts" type="6" refreshedVersion="6" background="1" saveData="1">
    <textPr codePage="850" sourceFile="L:\Forschung\ogP\8316_BMWi_PV_Kraftwerk2025\Studenten\zya-tch\4_Master_Thesis\02_Report\02_Testbench\01_Configuration\03_Sensor\01_PCB Design\01_Design\Sensor Board\Measurement Board\Sensor_board_ListByPart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<sst xmlns="http://schemas.openxmlformats.org/spreadsheetml/2006/main" count="878" uniqueCount="233">
  <si>
    <t>Part</t>
  </si>
  <si>
    <t>Value</t>
  </si>
  <si>
    <t>Attributes</t>
  </si>
  <si>
    <t>Package</t>
  </si>
  <si>
    <t>Description</t>
  </si>
  <si>
    <t>Part Num</t>
  </si>
  <si>
    <t>C1</t>
  </si>
  <si>
    <t>1u</t>
  </si>
  <si>
    <t>C0805</t>
  </si>
  <si>
    <t>CAPACITOR, European symbol</t>
  </si>
  <si>
    <t>*</t>
  </si>
  <si>
    <t>C2</t>
  </si>
  <si>
    <t>C3</t>
  </si>
  <si>
    <t>C4</t>
  </si>
  <si>
    <t>C5</t>
  </si>
  <si>
    <t>C6</t>
  </si>
  <si>
    <t>C7</t>
  </si>
  <si>
    <t>100n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</si>
  <si>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</si>
  <si>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</si>
  <si>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</si>
  <si>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</si>
  <si>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</si>
  <si>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</si>
  <si>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</si>
  <si>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</si>
  <si>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</si>
  <si>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</si>
  <si>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</si>
  <si>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</si>
  <si>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</si>
  <si>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</si>
  <si>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</si>
  <si>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</si>
  <si>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</si>
  <si>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C31</t>
  </si>
  <si>
    <t>ELE_C_470UF_PAN</t>
  </si>
  <si>
    <t>C32</t>
  </si>
  <si>
    <t>IPS1</t>
  </si>
  <si>
    <t>LA-25-P</t>
  </si>
  <si>
    <t>LA25P</t>
  </si>
  <si>
    <t>Current Transducer LA 100P</t>
  </si>
  <si>
    <t>IPS1_SMA</t>
  </si>
  <si>
    <t>BU-SMA-H</t>
  </si>
  <si>
    <t>FEMALE SMA CONNECTOR</t>
  </si>
  <si>
    <t>IPS2</t>
  </si>
  <si>
    <t>IPS2_SMA</t>
  </si>
  <si>
    <t>IPS3</t>
  </si>
  <si>
    <t>IPS3_SMA</t>
  </si>
  <si>
    <t>LED1</t>
  </si>
  <si>
    <t>CHIPLED_0805</t>
  </si>
  <si>
    <t>LED</t>
  </si>
  <si>
    <t>LED3</t>
  </si>
  <si>
    <t>POWER_SUPPLY</t>
  </si>
  <si>
    <t>MSTBA3</t>
  </si>
  <si>
    <t>PHOENIX</t>
  </si>
  <si>
    <t>R27</t>
  </si>
  <si>
    <t>2k</t>
  </si>
  <si>
    <t>R0805</t>
  </si>
  <si>
    <t>RESISTOR, European symbol</t>
  </si>
  <si>
    <t>R30</t>
  </si>
  <si>
    <t>R_VS_1</t>
  </si>
  <si>
    <t>21.1k</t>
  </si>
  <si>
    <t>0414/15</t>
  </si>
  <si>
    <t>R_VS_2</t>
  </si>
  <si>
    <t>R_VS_3</t>
  </si>
  <si>
    <t>VP1</t>
  </si>
  <si>
    <t>MSTBA2</t>
  </si>
  <si>
    <t>VP2</t>
  </si>
  <si>
    <t>VP3</t>
  </si>
  <si>
    <t>VPH_1</t>
  </si>
  <si>
    <t>LV_25-P</t>
  </si>
  <si>
    <t>XDCR_LV25-P</t>
  </si>
  <si>
    <t>Transducer Voltage Close Loop 10ma - Lv 25-p</t>
  </si>
  <si>
    <t>VPH_2</t>
  </si>
  <si>
    <t>VPH_3</t>
  </si>
  <si>
    <t>VPS1_SMA</t>
  </si>
  <si>
    <t>VPS2_SMA</t>
  </si>
  <si>
    <t>VPS3_SMA</t>
  </si>
  <si>
    <t>link</t>
  </si>
  <si>
    <t>Price</t>
  </si>
  <si>
    <t>Bulk</t>
  </si>
  <si>
    <t>Quantity</t>
  </si>
  <si>
    <t>click</t>
  </si>
  <si>
    <t>Total Price</t>
  </si>
  <si>
    <t>22kOhm 2w</t>
  </si>
  <si>
    <t>Note</t>
  </si>
  <si>
    <t>LA 55-P</t>
  </si>
  <si>
    <t>MSTBA3-plug</t>
  </si>
  <si>
    <t>MSTBA2-plug</t>
  </si>
  <si>
    <t>Total</t>
  </si>
  <si>
    <t>78L05</t>
  </si>
  <si>
    <t>78L05CD15V5VONLINE</t>
  </si>
  <si>
    <t>78L05CD15V5V_LIB</t>
  </si>
  <si>
    <t>78L05CD 15 V- 5 V voltage regulator</t>
  </si>
  <si>
    <t>0.1u</t>
  </si>
  <si>
    <t>C36</t>
  </si>
  <si>
    <t>C37</t>
  </si>
  <si>
    <t>TANTALUM_C_10UF_KEM</t>
  </si>
  <si>
    <t>C38</t>
  </si>
  <si>
    <t>C75</t>
  </si>
  <si>
    <t>C76</t>
  </si>
  <si>
    <t>C77</t>
  </si>
  <si>
    <t>2n</t>
  </si>
  <si>
    <t>C78</t>
  </si>
  <si>
    <t>1n</t>
  </si>
  <si>
    <t>C79</t>
  </si>
  <si>
    <t>C80</t>
  </si>
  <si>
    <t>C81</t>
  </si>
  <si>
    <t>C82</t>
  </si>
  <si>
    <t>C83</t>
  </si>
  <si>
    <t>C84</t>
  </si>
  <si>
    <t>C87</t>
  </si>
  <si>
    <t>C88</t>
  </si>
  <si>
    <t>C89</t>
  </si>
  <si>
    <t>C90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</si>
  <si>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</si>
  <si>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</si>
  <si>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</si>
  <si>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</si>
  <si>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</si>
  <si>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</si>
  <si>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</si>
  <si>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</si>
  <si>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</si>
  <si>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</si>
  <si>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</si>
  <si>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</si>
  <si>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</si>
  <si>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</si>
  <si>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IPS_AD</t>
  </si>
  <si>
    <t>MA03-1</t>
  </si>
  <si>
    <t>PIN HEADER</t>
  </si>
  <si>
    <t>IPS_OUT</t>
  </si>
  <si>
    <t>LP3992</t>
  </si>
  <si>
    <t>LD398525RM</t>
  </si>
  <si>
    <t>SOT23-5L</t>
  </si>
  <si>
    <t>Ultra low drop and low noise BiCMOS voltage regulators</t>
  </si>
  <si>
    <t>POWER</t>
  </si>
  <si>
    <t>R1</t>
  </si>
  <si>
    <t>2.81k</t>
  </si>
  <si>
    <t>R2</t>
  </si>
  <si>
    <t>R3</t>
  </si>
  <si>
    <t>R4</t>
  </si>
  <si>
    <t>100k</t>
  </si>
  <si>
    <t>R5</t>
  </si>
  <si>
    <t>R6</t>
  </si>
  <si>
    <t>26.1k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</si>
  <si>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</si>
  <si>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</si>
  <si>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</si>
  <si>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</si>
  <si>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</si>
  <si>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</si>
  <si>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</si>
  <si>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</si>
  <si>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</si>
  <si>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</si>
  <si>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</si>
  <si>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</si>
  <si>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24.6k</t>
  </si>
  <si>
    <t>R19</t>
  </si>
  <si>
    <t>R20</t>
  </si>
  <si>
    <t>R21</t>
  </si>
  <si>
    <t>R1206</t>
  </si>
  <si>
    <t>R22</t>
  </si>
  <si>
    <t>R23</t>
  </si>
  <si>
    <t>R24</t>
  </si>
  <si>
    <t>R25</t>
  </si>
  <si>
    <t>R26</t>
  </si>
  <si>
    <t>R28</t>
  </si>
  <si>
    <t>R29</t>
  </si>
  <si>
    <t>R31</t>
  </si>
  <si>
    <t>R49</t>
  </si>
  <si>
    <t>R50</t>
  </si>
  <si>
    <t>R51</t>
  </si>
  <si>
    <t>R52</t>
  </si>
  <si>
    <t>R53</t>
  </si>
  <si>
    <t>R55</t>
  </si>
  <si>
    <t>R56</t>
  </si>
  <si>
    <t>R57</t>
  </si>
  <si>
    <t>R58</t>
  </si>
  <si>
    <t>R59</t>
  </si>
  <si>
    <t>R60</t>
  </si>
  <si>
    <t>R68</t>
  </si>
  <si>
    <t>R69</t>
  </si>
  <si>
    <t>R72</t>
  </si>
  <si>
    <t>R73</t>
  </si>
  <si>
    <t>R74</t>
  </si>
  <si>
    <t>R75</t>
  </si>
  <si>
    <t>R78</t>
  </si>
  <si>
    <t>R79</t>
  </si>
  <si>
    <t>U$1</t>
  </si>
  <si>
    <t>TL084/SO_OPONLINE</t>
  </si>
  <si>
    <t>TL084/SO_OP_LIB</t>
  </si>
  <si>
    <t>U$2</t>
  </si>
  <si>
    <t>U$3</t>
  </si>
  <si>
    <t>TANTALUM_C_1UF_KEMTANTALUM_C_1UF_KEM</t>
  </si>
  <si>
    <t>TANTALUM_C_1UF_KEM</t>
  </si>
  <si>
    <t>U$4</t>
  </si>
  <si>
    <t>U$5</t>
  </si>
  <si>
    <t>U$6</t>
  </si>
  <si>
    <t>U$10</t>
  </si>
  <si>
    <t>U$11</t>
  </si>
  <si>
    <t>U$12</t>
  </si>
  <si>
    <t>U$14</t>
  </si>
  <si>
    <t>U$24</t>
  </si>
  <si>
    <t>AD629_DIFFAONLINE</t>
  </si>
  <si>
    <t>AD629_DIFFA_LIB</t>
  </si>
  <si>
    <t>U$27</t>
  </si>
  <si>
    <t>U$28</t>
  </si>
  <si>
    <t>U$29</t>
  </si>
  <si>
    <t>U$30</t>
  </si>
  <si>
    <t>U$31</t>
  </si>
  <si>
    <t>U$66</t>
  </si>
  <si>
    <t>VPS1</t>
  </si>
  <si>
    <t>VPS2</t>
  </si>
  <si>
    <t>VPS3</t>
  </si>
  <si>
    <t>VPS_AD</t>
  </si>
  <si>
    <t>VPS_OUT</t>
  </si>
  <si>
    <t>for probe</t>
  </si>
  <si>
    <t>voltage shifter</t>
  </si>
  <si>
    <t>voltage shifter(i)</t>
  </si>
  <si>
    <t>voltage shifter(v)</t>
  </si>
  <si>
    <t>low-pass filter</t>
  </si>
  <si>
    <t>LV25-P, Rm</t>
  </si>
  <si>
    <t>LA25-P, Rm</t>
  </si>
  <si>
    <t>ic voltage source filter</t>
  </si>
  <si>
    <t>led, 78L05</t>
  </si>
  <si>
    <t>led, LP3992</t>
  </si>
  <si>
    <t>LA55-P, Rm</t>
  </si>
  <si>
    <t>C1206 Tantalum</t>
  </si>
  <si>
    <t>7343(metric)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</si>
</sst>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209550</xdr:colOff>
      <xdr:row>1</xdr:row>
      <xdr:rowOff>28575</xdr:rowOff>
    </xdr:from>
    <xdr:to>
      <xdr:col>13</xdr:col>
      <xdr:colOff>508739</xdr:colOff>
      <xdr:row>4</xdr:row>
      <xdr:rowOff>209550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77950" y="276225"/>
          <a:ext cx="1518389" cy="92392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dapter_board_ListByPar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nsor_board_ListByPar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digikey.com/product-detail/en/stmicroelectronics/TL084CDT/497-2217-1-ND/59921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texas-instruments/UA78L05ACDR/296-1364-1-ND/404966" TargetMode="External"/><Relationship Id="rId1" Type="http://schemas.openxmlformats.org/officeDocument/2006/relationships/hyperlink" Target="https://www.digikey.com/product-detail/en/texas-instruments/LP3992IMFX-1.5-NOPB/296-38779-1-ND/5125881" TargetMode="External"/><Relationship Id="rId6" Type="http://schemas.openxmlformats.org/officeDocument/2006/relationships/hyperlink" Target="https://www.digikey.com/product-detail/en/kemet/CWR11KH106KC/1001-2243-1-ND/3317714" TargetMode="External"/><Relationship Id="rId5" Type="http://schemas.openxmlformats.org/officeDocument/2006/relationships/hyperlink" Target="https://www.digikey.com/product-detail/en/kemet/T491A105K016AT/399-3678-1-ND/819003" TargetMode="External"/><Relationship Id="rId4" Type="http://schemas.openxmlformats.org/officeDocument/2006/relationships/hyperlink" Target="https://www.digikey.com/product-detail/en/analog-devices-inc/AD629ARZ-R7/AD629ARZ-R7TR-ND/655607" TargetMode="External"/><Relationship Id="rId9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lem-usa-inc/LA-55-P/398-1010-ND/409823" TargetMode="External"/><Relationship Id="rId13" Type="http://schemas.openxmlformats.org/officeDocument/2006/relationships/hyperlink" Target="https://www.digikey.com/product-detail/en/phoenix-contact/1758364/277-1964-ND/1926180" TargetMode="External"/><Relationship Id="rId3" Type="http://schemas.openxmlformats.org/officeDocument/2006/relationships/hyperlink" Target="https://www.digikey.de/product-detail/en/kemet/C0805C105K5RACTU/399-7409-1-ND/3317443" TargetMode="External"/><Relationship Id="rId7" Type="http://schemas.openxmlformats.org/officeDocument/2006/relationships/hyperlink" Target="https://www.digikey.de/product-detail/en/samtec-inc/SMA-J-P-H-RA-TH1/SAM8856-ND/2664715?cur=EUR&amp;lang=en" TargetMode="External"/><Relationship Id="rId12" Type="http://schemas.openxmlformats.org/officeDocument/2006/relationships/hyperlink" Target="https://www.digikey.com/product-detail/en/phoenix-contact/1757242/277-1106-ND/260474" TargetMode="External"/><Relationship Id="rId2" Type="http://schemas.openxmlformats.org/officeDocument/2006/relationships/hyperlink" Target="https://www.digikey.com/product-detail/en/kemet/C0805C104K5RACTU/399-1170-1-ND/411445" TargetMode="External"/><Relationship Id="rId1" Type="http://schemas.openxmlformats.org/officeDocument/2006/relationships/hyperlink" Target="https://www.digikey.com/product-detail/en/panasonic-electronic-components/EEU-FM1E471/P12388-ND/613749" TargetMode="External"/><Relationship Id="rId6" Type="http://schemas.openxmlformats.org/officeDocument/2006/relationships/hyperlink" Target="https://www.digikey.com/product-detail/en/lem-usa-inc/LV-25-P/398-1019-ND/409832" TargetMode="External"/><Relationship Id="rId11" Type="http://schemas.openxmlformats.org/officeDocument/2006/relationships/hyperlink" Target="https://www.digikey.com/product-detail/en/phoenix-contact/1757022/277-1012-ND/260380" TargetMode="External"/><Relationship Id="rId5" Type="http://schemas.openxmlformats.org/officeDocument/2006/relationships/hyperlink" Target="https://www.digikey.com/product-detail/en/panasonic-electronic-components/ERG-2SJ223/P22KW-2BK-ND/36446" TargetMode="External"/><Relationship Id="rId15" Type="http://schemas.openxmlformats.org/officeDocument/2006/relationships/queryTable" Target="../queryTables/queryTable2.xml"/><Relationship Id="rId10" Type="http://schemas.openxmlformats.org/officeDocument/2006/relationships/hyperlink" Target="https://www.digikey.com/product-detail/en/phoenix-contact/1757255/277-1107-ND/260475" TargetMode="External"/><Relationship Id="rId4" Type="http://schemas.openxmlformats.org/officeDocument/2006/relationships/hyperlink" Target="https://www.digikey.com/product-detail/en/yageo/RC0805FR-072KL/311-2.00KCRCT-ND/730611" TargetMode="External"/><Relationship Id="rId9" Type="http://schemas.openxmlformats.org/officeDocument/2006/relationships/hyperlink" Target="https://www.digikey.com/product-detail/en/kingbright/APT2012SGC/754-1131-1-ND/1747848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pane ySplit="1" topLeftCell="A62" activePane="bottomLeft" state="frozen"/>
      <selection pane="bottomLeft" activeCell="J123" sqref="J123:J128"/>
    </sheetView>
  </sheetViews>
  <sheetFormatPr defaultRowHeight="20.100000000000001" customHeight="1" x14ac:dyDescent="0.25"/>
  <cols>
    <col min="1" max="1" width="15.140625" style="3" bestFit="1" customWidth="1"/>
    <col min="2" max="2" width="29.28515625" style="3" customWidth="1"/>
    <col min="3" max="3" width="16.5703125" style="3" customWidth="1"/>
    <col min="4" max="4" width="23.5703125" style="3" bestFit="1" customWidth="1"/>
    <col min="5" max="5" width="30.5703125" style="3" customWidth="1"/>
    <col min="6" max="6" width="9.28515625" style="3" bestFit="1" customWidth="1"/>
    <col min="7" max="10" width="15.7109375" style="3" customWidth="1"/>
    <col min="11" max="11" width="20.7109375" style="3" customWidth="1"/>
    <col min="12" max="16384" width="9.140625" style="3"/>
  </cols>
  <sheetData>
    <row r="1" spans="1:1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82</v>
      </c>
      <c r="H1" s="3" t="s">
        <v>80</v>
      </c>
      <c r="I1" s="3" t="s">
        <v>84</v>
      </c>
      <c r="J1" s="3" t="s">
        <v>79</v>
      </c>
      <c r="K1" s="3" t="s">
        <v>86</v>
      </c>
    </row>
    <row r="2" spans="1:11" ht="20.100000000000001" customHeight="1" x14ac:dyDescent="0.25">
      <c r="A2" s="3" t="s">
        <v>196</v>
      </c>
      <c r="B2" s="3" t="s">
        <v>197</v>
      </c>
      <c r="D2" s="3" t="s">
        <v>198</v>
      </c>
      <c r="E2" s="3" t="s">
        <v>231</v>
      </c>
      <c r="F2" s="3" t="s">
        <v>10</v>
      </c>
      <c r="G2" s="7">
        <v>4</v>
      </c>
      <c r="H2" s="7">
        <v>0.42</v>
      </c>
      <c r="I2" s="7">
        <f>H2*G2</f>
        <v>1.68</v>
      </c>
      <c r="J2" s="8" t="s">
        <v>83</v>
      </c>
      <c r="K2" s="7" t="s">
        <v>229</v>
      </c>
    </row>
    <row r="3" spans="1:11" ht="20.100000000000001" customHeight="1" x14ac:dyDescent="0.25">
      <c r="A3" s="3" t="s">
        <v>200</v>
      </c>
      <c r="B3" s="3" t="s">
        <v>197</v>
      </c>
      <c r="D3" s="3" t="s">
        <v>198</v>
      </c>
      <c r="F3" s="3" t="s">
        <v>10</v>
      </c>
      <c r="G3" s="7"/>
      <c r="H3" s="7"/>
      <c r="I3" s="7"/>
      <c r="J3" s="8"/>
      <c r="K3" s="7"/>
    </row>
    <row r="4" spans="1:11" ht="20.100000000000001" customHeight="1" x14ac:dyDescent="0.25">
      <c r="A4" s="3" t="s">
        <v>202</v>
      </c>
      <c r="B4" s="3" t="s">
        <v>197</v>
      </c>
      <c r="D4" s="3" t="s">
        <v>198</v>
      </c>
      <c r="F4" s="3" t="s">
        <v>10</v>
      </c>
      <c r="G4" s="7"/>
      <c r="H4" s="7"/>
      <c r="I4" s="7"/>
      <c r="J4" s="8"/>
      <c r="K4" s="7"/>
    </row>
    <row r="5" spans="1:11" ht="20.100000000000001" customHeight="1" x14ac:dyDescent="0.25">
      <c r="A5" s="3" t="s">
        <v>204</v>
      </c>
      <c r="B5" s="3" t="s">
        <v>197</v>
      </c>
      <c r="D5" s="3" t="s">
        <v>198</v>
      </c>
      <c r="F5" s="3" t="s">
        <v>10</v>
      </c>
      <c r="G5" s="7"/>
      <c r="H5" s="7"/>
      <c r="I5" s="7"/>
      <c r="J5" s="8"/>
      <c r="K5" s="7"/>
    </row>
    <row r="6" spans="1:11" ht="20.100000000000001" customHeight="1" x14ac:dyDescent="0.25">
      <c r="A6" s="3" t="s">
        <v>203</v>
      </c>
      <c r="B6" s="3" t="s">
        <v>98</v>
      </c>
      <c r="D6" s="3" t="s">
        <v>98</v>
      </c>
      <c r="E6" s="3" t="s">
        <v>232</v>
      </c>
      <c r="F6" s="3" t="s">
        <v>10</v>
      </c>
      <c r="G6" s="7">
        <v>4</v>
      </c>
      <c r="H6" s="7">
        <v>6.63</v>
      </c>
      <c r="I6" s="7">
        <f>H6*G6</f>
        <v>26.52</v>
      </c>
      <c r="J6" s="8" t="s">
        <v>83</v>
      </c>
      <c r="K6" s="7" t="s">
        <v>228</v>
      </c>
    </row>
    <row r="7" spans="1:11" ht="20.100000000000001" customHeight="1" x14ac:dyDescent="0.25">
      <c r="A7" s="3" t="s">
        <v>205</v>
      </c>
      <c r="B7" s="3" t="s">
        <v>98</v>
      </c>
      <c r="D7" s="3" t="s">
        <v>98</v>
      </c>
      <c r="F7" s="3" t="s">
        <v>10</v>
      </c>
      <c r="G7" s="7"/>
      <c r="H7" s="7"/>
      <c r="I7" s="7"/>
      <c r="J7" s="8"/>
      <c r="K7" s="7"/>
    </row>
    <row r="8" spans="1:11" ht="20.100000000000001" customHeight="1" x14ac:dyDescent="0.25">
      <c r="A8" s="3" t="s">
        <v>214</v>
      </c>
      <c r="B8" s="3" t="s">
        <v>98</v>
      </c>
      <c r="D8" s="3" t="s">
        <v>98</v>
      </c>
      <c r="F8" s="3" t="s">
        <v>10</v>
      </c>
      <c r="G8" s="7"/>
      <c r="H8" s="7"/>
      <c r="I8" s="7"/>
      <c r="J8" s="8"/>
      <c r="K8" s="7"/>
    </row>
    <row r="9" spans="1:11" ht="20.100000000000001" customHeight="1" x14ac:dyDescent="0.25">
      <c r="A9" s="3" t="s">
        <v>97</v>
      </c>
      <c r="B9" s="3" t="s">
        <v>98</v>
      </c>
      <c r="D9" s="3" t="s">
        <v>98</v>
      </c>
      <c r="F9" s="3" t="s">
        <v>10</v>
      </c>
      <c r="G9" s="7"/>
      <c r="H9" s="7"/>
      <c r="I9" s="7"/>
      <c r="J9" s="8"/>
      <c r="K9" s="7"/>
    </row>
    <row r="10" spans="1:11" ht="20.100000000000001" customHeight="1" x14ac:dyDescent="0.25">
      <c r="A10" s="3" t="s">
        <v>6</v>
      </c>
      <c r="B10" s="3" t="s">
        <v>95</v>
      </c>
      <c r="D10" s="3" t="s">
        <v>8</v>
      </c>
      <c r="E10" s="3" t="s">
        <v>9</v>
      </c>
      <c r="F10" s="3" t="s">
        <v>10</v>
      </c>
      <c r="G10" s="7">
        <f>COUNTIF(B10:B29,B10)</f>
        <v>20</v>
      </c>
      <c r="H10" s="7"/>
      <c r="I10" s="7"/>
      <c r="J10" s="7"/>
      <c r="K10" s="7" t="s">
        <v>227</v>
      </c>
    </row>
    <row r="11" spans="1:11" ht="20.100000000000001" customHeight="1" x14ac:dyDescent="0.25">
      <c r="A11" s="3" t="s">
        <v>11</v>
      </c>
      <c r="B11" s="3" t="s">
        <v>95</v>
      </c>
      <c r="D11" s="3" t="s">
        <v>8</v>
      </c>
      <c r="E11" s="3" t="s">
        <v>9</v>
      </c>
      <c r="F11" s="3" t="s">
        <v>10</v>
      </c>
      <c r="G11" s="7"/>
      <c r="H11" s="7"/>
      <c r="I11" s="7"/>
      <c r="J11" s="7"/>
      <c r="K11" s="7"/>
    </row>
    <row r="12" spans="1:11" ht="20.100000000000001" customHeight="1" x14ac:dyDescent="0.25">
      <c r="A12" s="3" t="s">
        <v>12</v>
      </c>
      <c r="B12" s="3" t="s">
        <v>95</v>
      </c>
      <c r="D12" s="3" t="s">
        <v>8</v>
      </c>
      <c r="E12" s="3" t="s">
        <v>9</v>
      </c>
      <c r="F12" s="3" t="s">
        <v>10</v>
      </c>
      <c r="G12" s="7"/>
      <c r="H12" s="7"/>
      <c r="I12" s="7"/>
      <c r="J12" s="7"/>
      <c r="K12" s="7"/>
    </row>
    <row r="13" spans="1:11" ht="20.100000000000001" customHeight="1" x14ac:dyDescent="0.25">
      <c r="A13" s="3" t="s">
        <v>13</v>
      </c>
      <c r="B13" s="3" t="s">
        <v>95</v>
      </c>
      <c r="D13" s="3" t="s">
        <v>8</v>
      </c>
      <c r="E13" s="3" t="s">
        <v>9</v>
      </c>
      <c r="F13" s="3" t="s">
        <v>10</v>
      </c>
      <c r="G13" s="7"/>
      <c r="H13" s="7"/>
      <c r="I13" s="7"/>
      <c r="J13" s="7"/>
      <c r="K13" s="7"/>
    </row>
    <row r="14" spans="1:11" ht="20.100000000000001" customHeight="1" x14ac:dyDescent="0.25">
      <c r="A14" s="3" t="s">
        <v>106</v>
      </c>
      <c r="B14" s="3" t="s">
        <v>95</v>
      </c>
      <c r="D14" s="3" t="s">
        <v>8</v>
      </c>
      <c r="E14" s="3" t="s">
        <v>9</v>
      </c>
      <c r="F14" s="3" t="s">
        <v>10</v>
      </c>
      <c r="G14" s="7"/>
      <c r="H14" s="7"/>
      <c r="I14" s="7"/>
      <c r="J14" s="7"/>
      <c r="K14" s="7"/>
    </row>
    <row r="15" spans="1:11" ht="20.100000000000001" customHeight="1" x14ac:dyDescent="0.25">
      <c r="A15" s="3" t="s">
        <v>107</v>
      </c>
      <c r="B15" s="3" t="s">
        <v>95</v>
      </c>
      <c r="D15" s="3" t="s">
        <v>8</v>
      </c>
      <c r="E15" s="3" t="s">
        <v>9</v>
      </c>
      <c r="F15" s="3" t="s">
        <v>10</v>
      </c>
      <c r="G15" s="7"/>
      <c r="H15" s="7"/>
      <c r="I15" s="7"/>
      <c r="J15" s="7"/>
      <c r="K15" s="7"/>
    </row>
    <row r="16" spans="1:11" ht="20.100000000000001" customHeight="1" x14ac:dyDescent="0.25">
      <c r="A16" s="3" t="s">
        <v>118</v>
      </c>
      <c r="B16" s="3" t="s">
        <v>95</v>
      </c>
      <c r="D16" s="3" t="s">
        <v>8</v>
      </c>
      <c r="E16" s="3" t="s">
        <v>9</v>
      </c>
      <c r="F16" s="3" t="s">
        <v>10</v>
      </c>
      <c r="G16" s="7"/>
      <c r="H16" s="7"/>
      <c r="I16" s="7"/>
      <c r="J16" s="7"/>
      <c r="K16" s="7"/>
    </row>
    <row r="17" spans="1:11" ht="20.100000000000001" customHeight="1" x14ac:dyDescent="0.25">
      <c r="A17" s="3" t="s">
        <v>119</v>
      </c>
      <c r="B17" s="3" t="s">
        <v>95</v>
      </c>
      <c r="D17" s="3" t="s">
        <v>8</v>
      </c>
      <c r="E17" s="3" t="s">
        <v>9</v>
      </c>
      <c r="F17" s="3" t="s">
        <v>10</v>
      </c>
      <c r="G17" s="7"/>
      <c r="H17" s="7"/>
      <c r="I17" s="7"/>
      <c r="J17" s="7"/>
      <c r="K17" s="7"/>
    </row>
    <row r="18" spans="1:11" ht="20.100000000000001" customHeight="1" x14ac:dyDescent="0.25">
      <c r="A18" s="3" t="s">
        <v>120</v>
      </c>
      <c r="B18" s="3" t="s">
        <v>95</v>
      </c>
      <c r="D18" s="3" t="s">
        <v>8</v>
      </c>
      <c r="E18" s="3" t="s">
        <v>9</v>
      </c>
      <c r="F18" s="3" t="s">
        <v>10</v>
      </c>
      <c r="G18" s="7"/>
      <c r="H18" s="7"/>
      <c r="I18" s="7"/>
      <c r="J18" s="7"/>
      <c r="K18" s="7"/>
    </row>
    <row r="19" spans="1:11" ht="20.100000000000001" customHeight="1" x14ac:dyDescent="0.25">
      <c r="A19" s="3" t="s">
        <v>121</v>
      </c>
      <c r="B19" s="3" t="s">
        <v>95</v>
      </c>
      <c r="D19" s="3" t="s">
        <v>8</v>
      </c>
      <c r="E19" s="3" t="s">
        <v>9</v>
      </c>
      <c r="F19" s="3" t="s">
        <v>10</v>
      </c>
      <c r="G19" s="7"/>
      <c r="H19" s="7"/>
      <c r="I19" s="7"/>
      <c r="J19" s="7"/>
      <c r="K19" s="7"/>
    </row>
    <row r="20" spans="1:11" ht="20.100000000000001" customHeight="1" x14ac:dyDescent="0.25">
      <c r="A20" s="3" t="s">
        <v>122</v>
      </c>
      <c r="B20" s="3" t="s">
        <v>95</v>
      </c>
      <c r="D20" s="3" t="s">
        <v>8</v>
      </c>
      <c r="E20" s="3" t="s">
        <v>9</v>
      </c>
      <c r="F20" s="3" t="s">
        <v>10</v>
      </c>
      <c r="G20" s="7"/>
      <c r="H20" s="7"/>
      <c r="I20" s="7"/>
      <c r="J20" s="7"/>
      <c r="K20" s="7"/>
    </row>
    <row r="21" spans="1:11" ht="20.100000000000001" customHeight="1" x14ac:dyDescent="0.25">
      <c r="A21" s="3" t="s">
        <v>123</v>
      </c>
      <c r="B21" s="3" t="s">
        <v>95</v>
      </c>
      <c r="D21" s="3" t="s">
        <v>8</v>
      </c>
      <c r="E21" s="3" t="s">
        <v>9</v>
      </c>
      <c r="F21" s="3" t="s">
        <v>10</v>
      </c>
      <c r="G21" s="7"/>
      <c r="H21" s="7"/>
      <c r="I21" s="7"/>
      <c r="J21" s="7"/>
      <c r="K21" s="7"/>
    </row>
    <row r="22" spans="1:11" ht="20.100000000000001" customHeight="1" x14ac:dyDescent="0.25">
      <c r="A22" s="3" t="s">
        <v>124</v>
      </c>
      <c r="B22" s="3" t="s">
        <v>95</v>
      </c>
      <c r="D22" s="3" t="s">
        <v>8</v>
      </c>
      <c r="E22" s="3" t="s">
        <v>9</v>
      </c>
      <c r="F22" s="3" t="s">
        <v>10</v>
      </c>
      <c r="G22" s="7"/>
      <c r="H22" s="7"/>
      <c r="I22" s="7"/>
      <c r="J22" s="7"/>
      <c r="K22" s="7"/>
    </row>
    <row r="23" spans="1:11" ht="20.100000000000001" customHeight="1" x14ac:dyDescent="0.25">
      <c r="A23" s="3" t="s">
        <v>125</v>
      </c>
      <c r="B23" s="3" t="s">
        <v>95</v>
      </c>
      <c r="D23" s="3" t="s">
        <v>8</v>
      </c>
      <c r="E23" s="3" t="s">
        <v>9</v>
      </c>
      <c r="F23" s="3" t="s">
        <v>10</v>
      </c>
      <c r="G23" s="7"/>
      <c r="H23" s="7"/>
      <c r="I23" s="7"/>
      <c r="J23" s="7"/>
      <c r="K23" s="7"/>
    </row>
    <row r="24" spans="1:11" ht="20.100000000000001" customHeight="1" x14ac:dyDescent="0.25">
      <c r="A24" s="3" t="s">
        <v>126</v>
      </c>
      <c r="B24" s="3" t="s">
        <v>95</v>
      </c>
      <c r="D24" s="3" t="s">
        <v>8</v>
      </c>
      <c r="E24" s="3" t="s">
        <v>9</v>
      </c>
      <c r="F24" s="3" t="s">
        <v>10</v>
      </c>
      <c r="G24" s="7"/>
      <c r="H24" s="7"/>
      <c r="I24" s="7"/>
      <c r="J24" s="7"/>
      <c r="K24" s="7"/>
    </row>
    <row r="25" spans="1:11" ht="20.100000000000001" customHeight="1" x14ac:dyDescent="0.25">
      <c r="A25" s="3" t="s">
        <v>127</v>
      </c>
      <c r="B25" s="3" t="s">
        <v>95</v>
      </c>
      <c r="D25" s="3" t="s">
        <v>8</v>
      </c>
      <c r="E25" s="3" t="s">
        <v>9</v>
      </c>
      <c r="F25" s="3" t="s">
        <v>10</v>
      </c>
      <c r="G25" s="7"/>
      <c r="H25" s="7"/>
      <c r="I25" s="7"/>
      <c r="J25" s="7"/>
      <c r="K25" s="7"/>
    </row>
    <row r="26" spans="1:11" ht="20.100000000000001" customHeight="1" x14ac:dyDescent="0.25">
      <c r="A26" s="3" t="s">
        <v>128</v>
      </c>
      <c r="B26" s="3" t="s">
        <v>95</v>
      </c>
      <c r="D26" s="3" t="s">
        <v>8</v>
      </c>
      <c r="E26" s="3" t="s">
        <v>9</v>
      </c>
      <c r="F26" s="3" t="s">
        <v>10</v>
      </c>
      <c r="G26" s="7"/>
      <c r="H26" s="7"/>
      <c r="I26" s="7"/>
      <c r="J26" s="7"/>
      <c r="K26" s="7"/>
    </row>
    <row r="27" spans="1:11" ht="20.100000000000001" customHeight="1" x14ac:dyDescent="0.25">
      <c r="A27" s="3" t="s">
        <v>129</v>
      </c>
      <c r="B27" s="3" t="s">
        <v>95</v>
      </c>
      <c r="D27" s="3" t="s">
        <v>8</v>
      </c>
      <c r="E27" s="3" t="s">
        <v>9</v>
      </c>
      <c r="F27" s="3" t="s">
        <v>10</v>
      </c>
      <c r="G27" s="7"/>
      <c r="H27" s="7"/>
      <c r="I27" s="7"/>
      <c r="J27" s="7"/>
      <c r="K27" s="7"/>
    </row>
    <row r="28" spans="1:11" ht="20.100000000000001" customHeight="1" x14ac:dyDescent="0.25">
      <c r="A28" s="3" t="s">
        <v>100</v>
      </c>
      <c r="B28" s="3" t="s">
        <v>95</v>
      </c>
      <c r="D28" s="3" t="s">
        <v>8</v>
      </c>
      <c r="E28" s="3" t="s">
        <v>9</v>
      </c>
      <c r="F28" s="3" t="s">
        <v>10</v>
      </c>
      <c r="G28" s="7"/>
      <c r="H28" s="7"/>
      <c r="I28" s="7"/>
      <c r="J28" s="7"/>
      <c r="K28" s="7"/>
    </row>
    <row r="29" spans="1:11" ht="20.100000000000001" customHeight="1" x14ac:dyDescent="0.25">
      <c r="A29" s="3" t="s">
        <v>101</v>
      </c>
      <c r="B29" s="3" t="s">
        <v>95</v>
      </c>
      <c r="D29" s="3" t="s">
        <v>8</v>
      </c>
      <c r="E29" s="3" t="s">
        <v>9</v>
      </c>
      <c r="F29" s="3" t="s">
        <v>10</v>
      </c>
      <c r="G29" s="7"/>
      <c r="H29" s="7"/>
      <c r="I29" s="7"/>
      <c r="J29" s="7"/>
      <c r="K29" s="7"/>
    </row>
    <row r="30" spans="1:11" ht="20.100000000000001" customHeight="1" x14ac:dyDescent="0.25">
      <c r="A30" s="3" t="s">
        <v>96</v>
      </c>
      <c r="B30" s="3" t="s">
        <v>17</v>
      </c>
      <c r="D30" s="3" t="s">
        <v>8</v>
      </c>
      <c r="E30" s="3" t="s">
        <v>9</v>
      </c>
      <c r="F30" s="3" t="s">
        <v>10</v>
      </c>
      <c r="G30" s="7">
        <v>2</v>
      </c>
      <c r="H30" s="7"/>
      <c r="I30" s="7"/>
      <c r="J30" s="7"/>
      <c r="K30" s="7" t="s">
        <v>91</v>
      </c>
    </row>
    <row r="31" spans="1:11" ht="20.100000000000001" customHeight="1" x14ac:dyDescent="0.25">
      <c r="A31" s="3" t="s">
        <v>99</v>
      </c>
      <c r="B31" s="3" t="s">
        <v>17</v>
      </c>
      <c r="D31" s="3" t="s">
        <v>8</v>
      </c>
      <c r="E31" s="3" t="s">
        <v>9</v>
      </c>
      <c r="F31" s="3" t="s">
        <v>10</v>
      </c>
      <c r="G31" s="7"/>
      <c r="H31" s="7"/>
      <c r="I31" s="7"/>
      <c r="J31" s="7"/>
      <c r="K31" s="7"/>
    </row>
    <row r="32" spans="1:11" ht="20.100000000000001" customHeight="1" x14ac:dyDescent="0.25">
      <c r="A32" s="3" t="s">
        <v>109</v>
      </c>
      <c r="B32" s="3" t="s">
        <v>105</v>
      </c>
      <c r="D32" s="3" t="s">
        <v>8</v>
      </c>
      <c r="E32" s="3" t="s">
        <v>9</v>
      </c>
      <c r="F32" s="3" t="s">
        <v>10</v>
      </c>
      <c r="G32" s="7">
        <v>6</v>
      </c>
      <c r="H32" s="7"/>
      <c r="I32" s="7"/>
      <c r="J32" s="7"/>
      <c r="K32" s="7" t="s">
        <v>224</v>
      </c>
    </row>
    <row r="33" spans="1:11" ht="20.100000000000001" customHeight="1" x14ac:dyDescent="0.25">
      <c r="A33" s="3" t="s">
        <v>104</v>
      </c>
      <c r="B33" s="3" t="s">
        <v>105</v>
      </c>
      <c r="D33" s="3" t="s">
        <v>8</v>
      </c>
      <c r="E33" s="3" t="s">
        <v>9</v>
      </c>
      <c r="F33" s="3" t="s">
        <v>10</v>
      </c>
      <c r="G33" s="7"/>
      <c r="H33" s="7"/>
      <c r="I33" s="7"/>
      <c r="J33" s="7"/>
      <c r="K33" s="7"/>
    </row>
    <row r="34" spans="1:11" ht="20.100000000000001" customHeight="1" x14ac:dyDescent="0.25">
      <c r="A34" s="3" t="s">
        <v>111</v>
      </c>
      <c r="B34" s="3" t="s">
        <v>105</v>
      </c>
      <c r="D34" s="3" t="s">
        <v>8</v>
      </c>
      <c r="E34" s="3" t="s">
        <v>9</v>
      </c>
      <c r="F34" s="3" t="s">
        <v>10</v>
      </c>
      <c r="G34" s="7"/>
      <c r="H34" s="7"/>
      <c r="I34" s="7"/>
      <c r="J34" s="7"/>
      <c r="K34" s="7"/>
    </row>
    <row r="35" spans="1:11" ht="20.100000000000001" customHeight="1" x14ac:dyDescent="0.25">
      <c r="A35" s="3" t="s">
        <v>113</v>
      </c>
      <c r="B35" s="3" t="s">
        <v>105</v>
      </c>
      <c r="D35" s="3" t="s">
        <v>8</v>
      </c>
      <c r="E35" s="3" t="s">
        <v>9</v>
      </c>
      <c r="F35" s="3" t="s">
        <v>10</v>
      </c>
      <c r="G35" s="7"/>
      <c r="H35" s="7"/>
      <c r="I35" s="7"/>
      <c r="J35" s="7"/>
      <c r="K35" s="7"/>
    </row>
    <row r="36" spans="1:11" ht="20.100000000000001" customHeight="1" x14ac:dyDescent="0.25">
      <c r="A36" s="3" t="s">
        <v>115</v>
      </c>
      <c r="B36" s="3" t="s">
        <v>105</v>
      </c>
      <c r="D36" s="3" t="s">
        <v>8</v>
      </c>
      <c r="E36" s="3" t="s">
        <v>9</v>
      </c>
      <c r="F36" s="3" t="s">
        <v>10</v>
      </c>
      <c r="G36" s="7"/>
      <c r="H36" s="7"/>
      <c r="I36" s="7"/>
      <c r="J36" s="7"/>
      <c r="K36" s="7"/>
    </row>
    <row r="37" spans="1:11" ht="20.100000000000001" customHeight="1" x14ac:dyDescent="0.25">
      <c r="A37" s="3" t="s">
        <v>117</v>
      </c>
      <c r="B37" s="3" t="s">
        <v>105</v>
      </c>
      <c r="D37" s="3" t="s">
        <v>8</v>
      </c>
      <c r="E37" s="3" t="s">
        <v>9</v>
      </c>
      <c r="F37" s="3" t="s">
        <v>10</v>
      </c>
      <c r="G37" s="7"/>
      <c r="H37" s="7"/>
      <c r="I37" s="7"/>
      <c r="J37" s="7"/>
      <c r="K37" s="7"/>
    </row>
    <row r="38" spans="1:11" ht="20.100000000000001" customHeight="1" x14ac:dyDescent="0.25">
      <c r="A38" s="3" t="s">
        <v>102</v>
      </c>
      <c r="B38" s="3" t="s">
        <v>103</v>
      </c>
      <c r="D38" s="3" t="s">
        <v>8</v>
      </c>
      <c r="E38" s="3" t="s">
        <v>9</v>
      </c>
      <c r="F38" s="3" t="s">
        <v>10</v>
      </c>
      <c r="G38" s="7">
        <v>6</v>
      </c>
      <c r="H38" s="7"/>
      <c r="I38" s="7"/>
      <c r="J38" s="7"/>
      <c r="K38" s="7" t="s">
        <v>224</v>
      </c>
    </row>
    <row r="39" spans="1:11" ht="20.100000000000001" customHeight="1" x14ac:dyDescent="0.25">
      <c r="A39" s="3" t="s">
        <v>108</v>
      </c>
      <c r="B39" s="3" t="s">
        <v>103</v>
      </c>
      <c r="D39" s="3" t="s">
        <v>8</v>
      </c>
      <c r="E39" s="3" t="s">
        <v>9</v>
      </c>
      <c r="F39" s="3" t="s">
        <v>10</v>
      </c>
      <c r="G39" s="7"/>
      <c r="H39" s="7"/>
      <c r="I39" s="7"/>
      <c r="J39" s="7"/>
      <c r="K39" s="7"/>
    </row>
    <row r="40" spans="1:11" ht="20.100000000000001" customHeight="1" x14ac:dyDescent="0.25">
      <c r="A40" s="3" t="s">
        <v>110</v>
      </c>
      <c r="B40" s="3" t="s">
        <v>103</v>
      </c>
      <c r="D40" s="3" t="s">
        <v>8</v>
      </c>
      <c r="E40" s="3" t="s">
        <v>9</v>
      </c>
      <c r="F40" s="3" t="s">
        <v>10</v>
      </c>
      <c r="G40" s="7"/>
      <c r="H40" s="7"/>
      <c r="I40" s="7"/>
      <c r="J40" s="7"/>
      <c r="K40" s="7"/>
    </row>
    <row r="41" spans="1:11" ht="20.100000000000001" customHeight="1" x14ac:dyDescent="0.25">
      <c r="A41" s="3" t="s">
        <v>112</v>
      </c>
      <c r="B41" s="3" t="s">
        <v>103</v>
      </c>
      <c r="D41" s="3" t="s">
        <v>8</v>
      </c>
      <c r="E41" s="3" t="s">
        <v>9</v>
      </c>
      <c r="F41" s="3" t="s">
        <v>10</v>
      </c>
      <c r="G41" s="7"/>
      <c r="H41" s="7"/>
      <c r="I41" s="7"/>
      <c r="J41" s="7"/>
      <c r="K41" s="7"/>
    </row>
    <row r="42" spans="1:11" ht="20.100000000000001" customHeight="1" x14ac:dyDescent="0.25">
      <c r="A42" s="3" t="s">
        <v>114</v>
      </c>
      <c r="B42" s="3" t="s">
        <v>103</v>
      </c>
      <c r="D42" s="3" t="s">
        <v>8</v>
      </c>
      <c r="E42" s="3" t="s">
        <v>9</v>
      </c>
      <c r="F42" s="3" t="s">
        <v>10</v>
      </c>
      <c r="G42" s="7"/>
      <c r="H42" s="7"/>
      <c r="I42" s="7"/>
      <c r="J42" s="7"/>
      <c r="K42" s="7"/>
    </row>
    <row r="43" spans="1:11" ht="20.100000000000001" customHeight="1" x14ac:dyDescent="0.25">
      <c r="A43" s="3" t="s">
        <v>116</v>
      </c>
      <c r="B43" s="3" t="s">
        <v>103</v>
      </c>
      <c r="D43" s="3" t="s">
        <v>8</v>
      </c>
      <c r="E43" s="3" t="s">
        <v>9</v>
      </c>
      <c r="F43" s="3" t="s">
        <v>10</v>
      </c>
      <c r="G43" s="7"/>
      <c r="H43" s="7"/>
      <c r="I43" s="7"/>
      <c r="J43" s="7"/>
      <c r="K43" s="7"/>
    </row>
    <row r="45" spans="1:11" ht="20.100000000000001" customHeight="1" x14ac:dyDescent="0.25">
      <c r="A45" s="3" t="s">
        <v>163</v>
      </c>
      <c r="B45" s="3">
        <v>424</v>
      </c>
      <c r="D45" s="3" t="s">
        <v>164</v>
      </c>
      <c r="E45" s="3" t="s">
        <v>59</v>
      </c>
      <c r="F45" s="3" t="s">
        <v>10</v>
      </c>
      <c r="G45" s="7">
        <v>6</v>
      </c>
      <c r="H45" s="7"/>
      <c r="I45" s="7"/>
      <c r="J45" s="7"/>
      <c r="K45" s="7" t="s">
        <v>225</v>
      </c>
    </row>
    <row r="46" spans="1:11" ht="20.100000000000001" customHeight="1" x14ac:dyDescent="0.25">
      <c r="A46" s="3" t="s">
        <v>165</v>
      </c>
      <c r="B46" s="3">
        <v>424</v>
      </c>
      <c r="D46" s="3" t="s">
        <v>164</v>
      </c>
      <c r="E46" s="3" t="s">
        <v>59</v>
      </c>
      <c r="F46" s="3" t="s">
        <v>10</v>
      </c>
      <c r="G46" s="7"/>
      <c r="H46" s="7"/>
      <c r="I46" s="7"/>
      <c r="J46" s="7"/>
      <c r="K46" s="7"/>
    </row>
    <row r="47" spans="1:11" ht="20.100000000000001" customHeight="1" x14ac:dyDescent="0.25">
      <c r="A47" s="3" t="s">
        <v>173</v>
      </c>
      <c r="B47" s="3">
        <v>424</v>
      </c>
      <c r="D47" s="3" t="s">
        <v>164</v>
      </c>
      <c r="E47" s="3" t="s">
        <v>59</v>
      </c>
      <c r="F47" s="3" t="s">
        <v>10</v>
      </c>
      <c r="G47" s="7"/>
      <c r="H47" s="7"/>
      <c r="I47" s="7"/>
      <c r="J47" s="7"/>
      <c r="K47" s="7"/>
    </row>
    <row r="48" spans="1:11" ht="20.100000000000001" customHeight="1" x14ac:dyDescent="0.25">
      <c r="A48" s="3" t="s">
        <v>178</v>
      </c>
      <c r="B48" s="3">
        <v>424</v>
      </c>
      <c r="D48" s="3" t="s">
        <v>164</v>
      </c>
      <c r="E48" s="3" t="s">
        <v>59</v>
      </c>
      <c r="F48" s="3" t="s">
        <v>10</v>
      </c>
      <c r="G48" s="7"/>
      <c r="H48" s="7"/>
      <c r="I48" s="7"/>
      <c r="J48" s="7"/>
      <c r="K48" s="7"/>
    </row>
    <row r="49" spans="1:11" ht="20.100000000000001" customHeight="1" x14ac:dyDescent="0.25">
      <c r="A49" s="3" t="s">
        <v>179</v>
      </c>
      <c r="B49" s="3">
        <v>424</v>
      </c>
      <c r="D49" s="3" t="s">
        <v>164</v>
      </c>
      <c r="E49" s="3" t="s">
        <v>59</v>
      </c>
      <c r="F49" s="3" t="s">
        <v>10</v>
      </c>
      <c r="G49" s="7"/>
      <c r="H49" s="7"/>
      <c r="I49" s="7"/>
      <c r="J49" s="7"/>
      <c r="K49" s="7"/>
    </row>
    <row r="50" spans="1:11" ht="20.100000000000001" customHeight="1" x14ac:dyDescent="0.25">
      <c r="A50" s="3" t="s">
        <v>180</v>
      </c>
      <c r="B50" s="3">
        <v>424</v>
      </c>
      <c r="D50" s="3" t="s">
        <v>164</v>
      </c>
      <c r="E50" s="3" t="s">
        <v>59</v>
      </c>
      <c r="F50" s="3" t="s">
        <v>10</v>
      </c>
      <c r="G50" s="7"/>
      <c r="H50" s="7"/>
      <c r="I50" s="7"/>
      <c r="J50" s="7"/>
      <c r="K50" s="7"/>
    </row>
    <row r="51" spans="1:11" ht="20.100000000000001" customHeight="1" x14ac:dyDescent="0.25">
      <c r="A51" s="3" t="s">
        <v>174</v>
      </c>
      <c r="B51" s="3">
        <v>500</v>
      </c>
      <c r="D51" s="3" t="s">
        <v>164</v>
      </c>
      <c r="E51" s="3" t="s">
        <v>59</v>
      </c>
      <c r="F51" s="3" t="s">
        <v>10</v>
      </c>
      <c r="G51" s="7">
        <v>6</v>
      </c>
      <c r="H51" s="7"/>
      <c r="I51" s="7"/>
      <c r="J51" s="7"/>
      <c r="K51" s="6" t="s">
        <v>226</v>
      </c>
    </row>
    <row r="52" spans="1:11" ht="20.100000000000001" customHeight="1" x14ac:dyDescent="0.25">
      <c r="A52" s="3" t="s">
        <v>175</v>
      </c>
      <c r="B52" s="3">
        <v>500</v>
      </c>
      <c r="D52" s="3" t="s">
        <v>164</v>
      </c>
      <c r="E52" s="3" t="s">
        <v>59</v>
      </c>
      <c r="F52" s="3" t="s">
        <v>10</v>
      </c>
      <c r="G52" s="7"/>
      <c r="H52" s="7"/>
      <c r="I52" s="7"/>
      <c r="J52" s="7"/>
      <c r="K52" s="6"/>
    </row>
    <row r="53" spans="1:11" ht="20.100000000000001" customHeight="1" x14ac:dyDescent="0.25">
      <c r="A53" s="3" t="s">
        <v>176</v>
      </c>
      <c r="B53" s="3">
        <v>500</v>
      </c>
      <c r="D53" s="3" t="s">
        <v>164</v>
      </c>
      <c r="E53" s="3" t="s">
        <v>59</v>
      </c>
      <c r="F53" s="3" t="s">
        <v>10</v>
      </c>
      <c r="G53" s="7"/>
      <c r="H53" s="7"/>
      <c r="I53" s="7"/>
      <c r="J53" s="7"/>
      <c r="K53" s="6"/>
    </row>
    <row r="54" spans="1:11" ht="20.100000000000001" customHeight="1" x14ac:dyDescent="0.25">
      <c r="A54" s="3" t="s">
        <v>181</v>
      </c>
      <c r="B54" s="3">
        <v>500</v>
      </c>
      <c r="D54" s="3" t="s">
        <v>164</v>
      </c>
      <c r="E54" s="3" t="s">
        <v>59</v>
      </c>
      <c r="F54" s="3" t="s">
        <v>10</v>
      </c>
      <c r="G54" s="7"/>
      <c r="H54" s="7"/>
      <c r="I54" s="7"/>
      <c r="J54" s="7"/>
      <c r="K54" s="6"/>
    </row>
    <row r="55" spans="1:11" ht="20.100000000000001" customHeight="1" x14ac:dyDescent="0.25">
      <c r="A55" s="3" t="s">
        <v>182</v>
      </c>
      <c r="B55" s="3">
        <v>500</v>
      </c>
      <c r="D55" s="3" t="s">
        <v>164</v>
      </c>
      <c r="E55" s="3" t="s">
        <v>59</v>
      </c>
      <c r="F55" s="3" t="s">
        <v>10</v>
      </c>
      <c r="G55" s="7"/>
      <c r="H55" s="7"/>
      <c r="I55" s="7"/>
      <c r="J55" s="7"/>
      <c r="K55" s="6"/>
    </row>
    <row r="56" spans="1:11" ht="20.100000000000001" customHeight="1" x14ac:dyDescent="0.25">
      <c r="A56" s="3" t="s">
        <v>183</v>
      </c>
      <c r="B56" s="3">
        <v>500</v>
      </c>
      <c r="D56" s="3" t="s">
        <v>164</v>
      </c>
      <c r="E56" s="3" t="s">
        <v>59</v>
      </c>
      <c r="F56" s="3" t="s">
        <v>10</v>
      </c>
      <c r="G56" s="7"/>
      <c r="H56" s="7"/>
      <c r="I56" s="7"/>
      <c r="J56" s="7"/>
      <c r="K56" s="6"/>
    </row>
    <row r="57" spans="1:11" s="5" customFormat="1" ht="20.100000000000001" customHeight="1" x14ac:dyDescent="0.25">
      <c r="A57" s="5" t="s">
        <v>174</v>
      </c>
      <c r="B57" s="5">
        <v>250</v>
      </c>
      <c r="D57" s="5" t="s">
        <v>164</v>
      </c>
      <c r="E57" s="5" t="s">
        <v>59</v>
      </c>
      <c r="F57" s="5" t="s">
        <v>10</v>
      </c>
      <c r="G57" s="6">
        <v>6</v>
      </c>
      <c r="H57" s="6"/>
      <c r="I57" s="6"/>
      <c r="J57" s="6"/>
      <c r="K57" s="6" t="s">
        <v>230</v>
      </c>
    </row>
    <row r="58" spans="1:11" s="5" customFormat="1" ht="20.100000000000001" customHeight="1" x14ac:dyDescent="0.25">
      <c r="A58" s="5" t="s">
        <v>175</v>
      </c>
      <c r="B58" s="5">
        <v>250</v>
      </c>
      <c r="D58" s="5" t="s">
        <v>164</v>
      </c>
      <c r="E58" s="5" t="s">
        <v>59</v>
      </c>
      <c r="F58" s="5" t="s">
        <v>10</v>
      </c>
      <c r="G58" s="6"/>
      <c r="H58" s="6"/>
      <c r="I58" s="6"/>
      <c r="J58" s="6"/>
      <c r="K58" s="6"/>
    </row>
    <row r="59" spans="1:11" s="5" customFormat="1" ht="20.100000000000001" customHeight="1" x14ac:dyDescent="0.25">
      <c r="A59" s="5" t="s">
        <v>176</v>
      </c>
      <c r="B59" s="5">
        <v>250</v>
      </c>
      <c r="D59" s="5" t="s">
        <v>164</v>
      </c>
      <c r="E59" s="5" t="s">
        <v>59</v>
      </c>
      <c r="F59" s="5" t="s">
        <v>10</v>
      </c>
      <c r="G59" s="6"/>
      <c r="H59" s="6"/>
      <c r="I59" s="6"/>
      <c r="J59" s="6"/>
      <c r="K59" s="6"/>
    </row>
    <row r="60" spans="1:11" s="5" customFormat="1" ht="20.100000000000001" customHeight="1" x14ac:dyDescent="0.25">
      <c r="A60" s="5" t="s">
        <v>181</v>
      </c>
      <c r="B60" s="5">
        <v>250</v>
      </c>
      <c r="D60" s="5" t="s">
        <v>164</v>
      </c>
      <c r="E60" s="5" t="s">
        <v>59</v>
      </c>
      <c r="F60" s="5" t="s">
        <v>10</v>
      </c>
      <c r="G60" s="6"/>
      <c r="H60" s="6"/>
      <c r="I60" s="6"/>
      <c r="J60" s="6"/>
      <c r="K60" s="6"/>
    </row>
    <row r="61" spans="1:11" s="5" customFormat="1" ht="20.100000000000001" customHeight="1" x14ac:dyDescent="0.25">
      <c r="A61" s="5" t="s">
        <v>182</v>
      </c>
      <c r="B61" s="5">
        <v>250</v>
      </c>
      <c r="D61" s="5" t="s">
        <v>164</v>
      </c>
      <c r="E61" s="5" t="s">
        <v>59</v>
      </c>
      <c r="F61" s="5" t="s">
        <v>10</v>
      </c>
      <c r="G61" s="6"/>
      <c r="H61" s="6"/>
      <c r="I61" s="6"/>
      <c r="J61" s="6"/>
      <c r="K61" s="6"/>
    </row>
    <row r="62" spans="1:11" s="5" customFormat="1" ht="20.100000000000001" customHeight="1" x14ac:dyDescent="0.25">
      <c r="A62" s="5" t="s">
        <v>183</v>
      </c>
      <c r="B62" s="5">
        <v>250</v>
      </c>
      <c r="D62" s="5" t="s">
        <v>164</v>
      </c>
      <c r="E62" s="5" t="s">
        <v>59</v>
      </c>
      <c r="F62" s="5" t="s">
        <v>10</v>
      </c>
      <c r="G62" s="6"/>
      <c r="H62" s="6"/>
      <c r="I62" s="6"/>
      <c r="J62" s="6"/>
      <c r="K62" s="6"/>
    </row>
    <row r="63" spans="1:11" ht="20.100000000000001" customHeight="1" x14ac:dyDescent="0.25">
      <c r="A63" s="3" t="s">
        <v>56</v>
      </c>
      <c r="B63" s="3" t="s">
        <v>57</v>
      </c>
      <c r="D63" s="3" t="s">
        <v>58</v>
      </c>
      <c r="E63" s="3" t="s">
        <v>59</v>
      </c>
      <c r="F63" s="3" t="s">
        <v>10</v>
      </c>
      <c r="G63" s="7">
        <v>2</v>
      </c>
      <c r="H63" s="7"/>
      <c r="I63" s="7"/>
      <c r="J63" s="7"/>
      <c r="K63" s="7" t="s">
        <v>51</v>
      </c>
    </row>
    <row r="64" spans="1:11" ht="20.100000000000001" customHeight="1" x14ac:dyDescent="0.25">
      <c r="A64" s="3" t="s">
        <v>170</v>
      </c>
      <c r="B64" s="3" t="s">
        <v>57</v>
      </c>
      <c r="D64" s="3" t="s">
        <v>58</v>
      </c>
      <c r="E64" s="3" t="s">
        <v>59</v>
      </c>
      <c r="F64" s="3" t="s">
        <v>10</v>
      </c>
      <c r="G64" s="7"/>
      <c r="H64" s="7"/>
      <c r="I64" s="7"/>
      <c r="J64" s="7"/>
      <c r="K64" s="7"/>
    </row>
    <row r="65" spans="1:11" ht="20.100000000000001" customHeight="1" x14ac:dyDescent="0.25">
      <c r="A65" s="3" t="s">
        <v>139</v>
      </c>
      <c r="B65" s="3" t="s">
        <v>140</v>
      </c>
      <c r="D65" s="3" t="s">
        <v>58</v>
      </c>
      <c r="E65" s="3" t="s">
        <v>59</v>
      </c>
      <c r="F65" s="3" t="s">
        <v>10</v>
      </c>
      <c r="G65" s="7">
        <v>12</v>
      </c>
      <c r="H65" s="7"/>
      <c r="I65" s="7"/>
      <c r="J65" s="7"/>
      <c r="K65" s="7" t="s">
        <v>224</v>
      </c>
    </row>
    <row r="66" spans="1:11" ht="20.100000000000001" customHeight="1" x14ac:dyDescent="0.25">
      <c r="A66" s="3" t="s">
        <v>141</v>
      </c>
      <c r="B66" s="3" t="s">
        <v>140</v>
      </c>
      <c r="D66" s="3" t="s">
        <v>58</v>
      </c>
      <c r="E66" s="3" t="s">
        <v>59</v>
      </c>
      <c r="F66" s="3" t="s">
        <v>10</v>
      </c>
      <c r="G66" s="7"/>
      <c r="H66" s="7"/>
      <c r="I66" s="7"/>
      <c r="J66" s="7"/>
      <c r="K66" s="7"/>
    </row>
    <row r="67" spans="1:11" ht="20.100000000000001" customHeight="1" x14ac:dyDescent="0.25">
      <c r="A67" s="3" t="s">
        <v>142</v>
      </c>
      <c r="B67" s="3" t="s">
        <v>140</v>
      </c>
      <c r="D67" s="3" t="s">
        <v>58</v>
      </c>
      <c r="E67" s="3" t="s">
        <v>59</v>
      </c>
      <c r="F67" s="3" t="s">
        <v>10</v>
      </c>
      <c r="G67" s="7"/>
      <c r="H67" s="7"/>
      <c r="I67" s="7"/>
      <c r="J67" s="7"/>
      <c r="K67" s="7"/>
    </row>
    <row r="68" spans="1:11" ht="20.100000000000001" customHeight="1" x14ac:dyDescent="0.25">
      <c r="A68" s="3" t="s">
        <v>184</v>
      </c>
      <c r="B68" s="3" t="s">
        <v>140</v>
      </c>
      <c r="D68" s="3" t="s">
        <v>58</v>
      </c>
      <c r="E68" s="3" t="s">
        <v>59</v>
      </c>
      <c r="F68" s="3" t="s">
        <v>10</v>
      </c>
      <c r="G68" s="7"/>
      <c r="H68" s="7"/>
      <c r="I68" s="7"/>
      <c r="J68" s="7"/>
      <c r="K68" s="7"/>
    </row>
    <row r="69" spans="1:11" ht="20.100000000000001" customHeight="1" x14ac:dyDescent="0.25">
      <c r="A69" s="3" t="s">
        <v>185</v>
      </c>
      <c r="B69" s="3" t="s">
        <v>140</v>
      </c>
      <c r="D69" s="3" t="s">
        <v>58</v>
      </c>
      <c r="E69" s="3" t="s">
        <v>59</v>
      </c>
      <c r="F69" s="3" t="s">
        <v>10</v>
      </c>
      <c r="G69" s="7"/>
      <c r="H69" s="7"/>
      <c r="I69" s="7"/>
      <c r="J69" s="7"/>
      <c r="K69" s="7"/>
    </row>
    <row r="70" spans="1:11" ht="20.100000000000001" customHeight="1" x14ac:dyDescent="0.25">
      <c r="A70" s="3" t="s">
        <v>186</v>
      </c>
      <c r="B70" s="3" t="s">
        <v>140</v>
      </c>
      <c r="D70" s="3" t="s">
        <v>58</v>
      </c>
      <c r="E70" s="3" t="s">
        <v>59</v>
      </c>
      <c r="F70" s="3" t="s">
        <v>10</v>
      </c>
      <c r="G70" s="7"/>
      <c r="H70" s="7"/>
      <c r="I70" s="7"/>
      <c r="J70" s="7"/>
      <c r="K70" s="7"/>
    </row>
    <row r="71" spans="1:11" ht="20.100000000000001" customHeight="1" x14ac:dyDescent="0.25">
      <c r="A71" s="3" t="s">
        <v>187</v>
      </c>
      <c r="B71" s="3" t="s">
        <v>140</v>
      </c>
      <c r="D71" s="3" t="s">
        <v>58</v>
      </c>
      <c r="E71" s="3" t="s">
        <v>59</v>
      </c>
      <c r="F71" s="3" t="s">
        <v>10</v>
      </c>
      <c r="G71" s="7"/>
      <c r="H71" s="7"/>
      <c r="I71" s="7"/>
      <c r="J71" s="7"/>
      <c r="K71" s="7"/>
    </row>
    <row r="72" spans="1:11" ht="20.100000000000001" customHeight="1" x14ac:dyDescent="0.25">
      <c r="A72" s="3" t="s">
        <v>188</v>
      </c>
      <c r="B72" s="3" t="s">
        <v>140</v>
      </c>
      <c r="D72" s="3" t="s">
        <v>58</v>
      </c>
      <c r="E72" s="3" t="s">
        <v>59</v>
      </c>
      <c r="F72" s="3" t="s">
        <v>10</v>
      </c>
      <c r="G72" s="7"/>
      <c r="H72" s="7"/>
      <c r="I72" s="7"/>
      <c r="J72" s="7"/>
      <c r="K72" s="7"/>
    </row>
    <row r="73" spans="1:11" ht="20.100000000000001" customHeight="1" x14ac:dyDescent="0.25">
      <c r="A73" s="3" t="s">
        <v>189</v>
      </c>
      <c r="B73" s="3" t="s">
        <v>140</v>
      </c>
      <c r="D73" s="3" t="s">
        <v>58</v>
      </c>
      <c r="E73" s="3" t="s">
        <v>59</v>
      </c>
      <c r="F73" s="3" t="s">
        <v>10</v>
      </c>
      <c r="G73" s="7"/>
      <c r="H73" s="7"/>
      <c r="I73" s="7"/>
      <c r="J73" s="7"/>
      <c r="K73" s="7"/>
    </row>
    <row r="74" spans="1:11" ht="20.100000000000001" customHeight="1" x14ac:dyDescent="0.25">
      <c r="A74" s="3" t="s">
        <v>190</v>
      </c>
      <c r="B74" s="3" t="s">
        <v>140</v>
      </c>
      <c r="D74" s="3" t="s">
        <v>58</v>
      </c>
      <c r="E74" s="3" t="s">
        <v>59</v>
      </c>
      <c r="F74" s="3" t="s">
        <v>10</v>
      </c>
      <c r="G74" s="7"/>
      <c r="H74" s="7"/>
      <c r="I74" s="7"/>
      <c r="J74" s="7"/>
      <c r="K74" s="7"/>
    </row>
    <row r="75" spans="1:11" ht="20.100000000000001" customHeight="1" x14ac:dyDescent="0.25">
      <c r="A75" s="3" t="s">
        <v>191</v>
      </c>
      <c r="B75" s="3" t="s">
        <v>140</v>
      </c>
      <c r="D75" s="3" t="s">
        <v>58</v>
      </c>
      <c r="E75" s="3" t="s">
        <v>59</v>
      </c>
      <c r="F75" s="3" t="s">
        <v>10</v>
      </c>
      <c r="G75" s="7"/>
      <c r="H75" s="7"/>
      <c r="I75" s="7"/>
      <c r="J75" s="7"/>
      <c r="K75" s="7"/>
    </row>
    <row r="76" spans="1:11" ht="20.100000000000001" customHeight="1" x14ac:dyDescent="0.25">
      <c r="A76" s="3" t="s">
        <v>177</v>
      </c>
      <c r="B76" s="3" t="s">
        <v>140</v>
      </c>
      <c r="D76" s="3" t="s">
        <v>58</v>
      </c>
      <c r="E76" s="3" t="s">
        <v>59</v>
      </c>
      <c r="F76" s="3" t="s">
        <v>10</v>
      </c>
      <c r="G76" s="7"/>
      <c r="H76" s="7"/>
      <c r="I76" s="7"/>
      <c r="J76" s="7"/>
      <c r="K76" s="7"/>
    </row>
    <row r="77" spans="1:11" ht="20.100000000000001" customHeight="1" x14ac:dyDescent="0.25">
      <c r="A77" s="3" t="s">
        <v>159</v>
      </c>
      <c r="B77" s="3" t="s">
        <v>160</v>
      </c>
      <c r="D77" s="3" t="s">
        <v>58</v>
      </c>
      <c r="E77" s="3" t="s">
        <v>59</v>
      </c>
      <c r="F77" s="3" t="s">
        <v>10</v>
      </c>
      <c r="G77" s="7">
        <v>6</v>
      </c>
      <c r="H77" s="7"/>
      <c r="I77" s="7"/>
      <c r="J77" s="7"/>
      <c r="K77" s="7" t="s">
        <v>223</v>
      </c>
    </row>
    <row r="78" spans="1:11" ht="20.100000000000001" customHeight="1" x14ac:dyDescent="0.25">
      <c r="A78" s="3" t="s">
        <v>161</v>
      </c>
      <c r="B78" s="3" t="s">
        <v>160</v>
      </c>
      <c r="D78" s="3" t="s">
        <v>58</v>
      </c>
      <c r="E78" s="3" t="s">
        <v>59</v>
      </c>
      <c r="F78" s="3" t="s">
        <v>10</v>
      </c>
      <c r="G78" s="7"/>
      <c r="H78" s="7"/>
      <c r="I78" s="7"/>
      <c r="J78" s="7"/>
      <c r="K78" s="7"/>
    </row>
    <row r="79" spans="1:11" ht="20.100000000000001" customHeight="1" x14ac:dyDescent="0.25">
      <c r="A79" s="3" t="s">
        <v>166</v>
      </c>
      <c r="B79" s="3" t="s">
        <v>160</v>
      </c>
      <c r="D79" s="3" t="s">
        <v>58</v>
      </c>
      <c r="E79" s="3" t="s">
        <v>59</v>
      </c>
      <c r="F79" s="3" t="s">
        <v>10</v>
      </c>
      <c r="G79" s="7"/>
      <c r="H79" s="7"/>
      <c r="I79" s="7"/>
      <c r="J79" s="7"/>
      <c r="K79" s="7"/>
    </row>
    <row r="80" spans="1:11" ht="20.100000000000001" customHeight="1" x14ac:dyDescent="0.25">
      <c r="A80" s="3" t="s">
        <v>168</v>
      </c>
      <c r="B80" s="3" t="s">
        <v>160</v>
      </c>
      <c r="D80" s="3" t="s">
        <v>58</v>
      </c>
      <c r="E80" s="3" t="s">
        <v>59</v>
      </c>
      <c r="F80" s="3" t="s">
        <v>10</v>
      </c>
      <c r="G80" s="7"/>
      <c r="H80" s="7"/>
      <c r="I80" s="7"/>
      <c r="J80" s="7"/>
      <c r="K80" s="7"/>
    </row>
    <row r="81" spans="1:11" ht="20.100000000000001" customHeight="1" x14ac:dyDescent="0.25">
      <c r="A81" s="3" t="s">
        <v>169</v>
      </c>
      <c r="B81" s="3" t="s">
        <v>160</v>
      </c>
      <c r="D81" s="3" t="s">
        <v>58</v>
      </c>
      <c r="E81" s="3" t="s">
        <v>59</v>
      </c>
      <c r="F81" s="3" t="s">
        <v>10</v>
      </c>
      <c r="G81" s="7"/>
      <c r="H81" s="7"/>
      <c r="I81" s="7"/>
      <c r="J81" s="7"/>
      <c r="K81" s="7"/>
    </row>
    <row r="82" spans="1:11" ht="20.100000000000001" customHeight="1" x14ac:dyDescent="0.25">
      <c r="A82" s="3" t="s">
        <v>172</v>
      </c>
      <c r="B82" s="3" t="s">
        <v>160</v>
      </c>
      <c r="D82" s="3" t="s">
        <v>58</v>
      </c>
      <c r="E82" s="3" t="s">
        <v>59</v>
      </c>
      <c r="F82" s="3" t="s">
        <v>10</v>
      </c>
      <c r="G82" s="7"/>
      <c r="H82" s="7"/>
      <c r="I82" s="7"/>
      <c r="J82" s="7"/>
      <c r="K82" s="7"/>
    </row>
    <row r="83" spans="1:11" ht="20.100000000000001" customHeight="1" x14ac:dyDescent="0.25">
      <c r="A83" s="3" t="s">
        <v>146</v>
      </c>
      <c r="B83" s="3" t="s">
        <v>147</v>
      </c>
      <c r="D83" s="3" t="s">
        <v>58</v>
      </c>
      <c r="E83" s="3" t="s">
        <v>59</v>
      </c>
      <c r="F83" s="3" t="s">
        <v>10</v>
      </c>
      <c r="G83" s="7">
        <v>6</v>
      </c>
      <c r="H83" s="7"/>
      <c r="I83" s="7"/>
      <c r="J83" s="7"/>
      <c r="K83" s="7" t="s">
        <v>222</v>
      </c>
    </row>
    <row r="84" spans="1:11" ht="20.100000000000001" customHeight="1" x14ac:dyDescent="0.25">
      <c r="A84" s="3" t="s">
        <v>148</v>
      </c>
      <c r="B84" s="3" t="s">
        <v>147</v>
      </c>
      <c r="D84" s="3" t="s">
        <v>58</v>
      </c>
      <c r="E84" s="3" t="s">
        <v>59</v>
      </c>
      <c r="F84" s="3" t="s">
        <v>10</v>
      </c>
      <c r="G84" s="7"/>
      <c r="H84" s="7"/>
      <c r="I84" s="7"/>
      <c r="J84" s="7"/>
      <c r="K84" s="7"/>
    </row>
    <row r="85" spans="1:11" ht="20.100000000000001" customHeight="1" x14ac:dyDescent="0.25">
      <c r="A85" s="3" t="s">
        <v>150</v>
      </c>
      <c r="B85" s="3" t="s">
        <v>147</v>
      </c>
      <c r="D85" s="3" t="s">
        <v>58</v>
      </c>
      <c r="E85" s="3" t="s">
        <v>59</v>
      </c>
      <c r="F85" s="3" t="s">
        <v>10</v>
      </c>
      <c r="G85" s="7"/>
      <c r="H85" s="7"/>
      <c r="I85" s="7"/>
      <c r="J85" s="7"/>
      <c r="K85" s="7"/>
    </row>
    <row r="86" spans="1:11" ht="20.100000000000001" customHeight="1" x14ac:dyDescent="0.25">
      <c r="A86" s="3" t="s">
        <v>152</v>
      </c>
      <c r="B86" s="3" t="s">
        <v>147</v>
      </c>
      <c r="D86" s="3" t="s">
        <v>58</v>
      </c>
      <c r="E86" s="3" t="s">
        <v>59</v>
      </c>
      <c r="F86" s="3" t="s">
        <v>10</v>
      </c>
      <c r="G86" s="7"/>
      <c r="H86" s="7"/>
      <c r="I86" s="7"/>
      <c r="J86" s="7"/>
      <c r="K86" s="7"/>
    </row>
    <row r="87" spans="1:11" ht="20.100000000000001" customHeight="1" x14ac:dyDescent="0.25">
      <c r="A87" s="3" t="s">
        <v>153</v>
      </c>
      <c r="B87" s="3" t="s">
        <v>147</v>
      </c>
      <c r="D87" s="3" t="s">
        <v>58</v>
      </c>
      <c r="E87" s="3" t="s">
        <v>59</v>
      </c>
      <c r="F87" s="3" t="s">
        <v>10</v>
      </c>
      <c r="G87" s="7"/>
      <c r="H87" s="7"/>
      <c r="I87" s="7"/>
      <c r="J87" s="7"/>
      <c r="K87" s="7"/>
    </row>
    <row r="88" spans="1:11" ht="20.100000000000001" customHeight="1" x14ac:dyDescent="0.25">
      <c r="A88" s="3" t="s">
        <v>156</v>
      </c>
      <c r="B88" s="3" t="s">
        <v>147</v>
      </c>
      <c r="D88" s="3" t="s">
        <v>58</v>
      </c>
      <c r="E88" s="3" t="s">
        <v>59</v>
      </c>
      <c r="F88" s="3" t="s">
        <v>10</v>
      </c>
      <c r="G88" s="7"/>
      <c r="H88" s="7"/>
      <c r="I88" s="7"/>
      <c r="J88" s="7"/>
      <c r="K88" s="7"/>
    </row>
    <row r="89" spans="1:11" ht="20.100000000000001" customHeight="1" x14ac:dyDescent="0.25">
      <c r="A89" s="3" t="s">
        <v>151</v>
      </c>
      <c r="B89" s="3" t="s">
        <v>144</v>
      </c>
      <c r="D89" s="3" t="s">
        <v>58</v>
      </c>
      <c r="E89" s="3" t="s">
        <v>59</v>
      </c>
      <c r="F89" s="3" t="s">
        <v>10</v>
      </c>
      <c r="G89" s="7">
        <v>12</v>
      </c>
      <c r="H89" s="7"/>
      <c r="I89" s="7"/>
      <c r="J89" s="7"/>
      <c r="K89" s="7" t="s">
        <v>221</v>
      </c>
    </row>
    <row r="90" spans="1:11" ht="20.100000000000001" customHeight="1" x14ac:dyDescent="0.25">
      <c r="A90" s="3" t="s">
        <v>149</v>
      </c>
      <c r="B90" s="3" t="s">
        <v>144</v>
      </c>
      <c r="D90" s="3" t="s">
        <v>58</v>
      </c>
      <c r="E90" s="3" t="s">
        <v>59</v>
      </c>
      <c r="F90" s="3" t="s">
        <v>10</v>
      </c>
      <c r="G90" s="7"/>
      <c r="H90" s="7"/>
      <c r="I90" s="7"/>
      <c r="J90" s="7"/>
      <c r="K90" s="7"/>
    </row>
    <row r="91" spans="1:11" ht="20.100000000000001" customHeight="1" x14ac:dyDescent="0.25">
      <c r="A91" s="3" t="s">
        <v>154</v>
      </c>
      <c r="B91" s="3" t="s">
        <v>144</v>
      </c>
      <c r="D91" s="3" t="s">
        <v>58</v>
      </c>
      <c r="E91" s="3" t="s">
        <v>59</v>
      </c>
      <c r="F91" s="3" t="s">
        <v>10</v>
      </c>
      <c r="G91" s="7"/>
      <c r="H91" s="7"/>
      <c r="I91" s="7"/>
      <c r="J91" s="7"/>
      <c r="K91" s="7"/>
    </row>
    <row r="92" spans="1:11" ht="20.100000000000001" customHeight="1" x14ac:dyDescent="0.25">
      <c r="A92" s="3" t="s">
        <v>155</v>
      </c>
      <c r="B92" s="3" t="s">
        <v>144</v>
      </c>
      <c r="D92" s="3" t="s">
        <v>58</v>
      </c>
      <c r="E92" s="3" t="s">
        <v>59</v>
      </c>
      <c r="F92" s="3" t="s">
        <v>10</v>
      </c>
      <c r="G92" s="7"/>
      <c r="H92" s="7"/>
      <c r="I92" s="7"/>
      <c r="J92" s="7"/>
      <c r="K92" s="7"/>
    </row>
    <row r="93" spans="1:11" ht="20.100000000000001" customHeight="1" x14ac:dyDescent="0.25">
      <c r="A93" s="3" t="s">
        <v>157</v>
      </c>
      <c r="B93" s="3" t="s">
        <v>144</v>
      </c>
      <c r="D93" s="3" t="s">
        <v>58</v>
      </c>
      <c r="E93" s="3" t="s">
        <v>59</v>
      </c>
      <c r="F93" s="3" t="s">
        <v>10</v>
      </c>
      <c r="G93" s="7"/>
      <c r="H93" s="7"/>
      <c r="I93" s="7"/>
      <c r="J93" s="7"/>
      <c r="K93" s="7"/>
    </row>
    <row r="94" spans="1:11" ht="20.100000000000001" customHeight="1" x14ac:dyDescent="0.25">
      <c r="A94" s="3" t="s">
        <v>158</v>
      </c>
      <c r="B94" s="3" t="s">
        <v>144</v>
      </c>
      <c r="D94" s="3" t="s">
        <v>58</v>
      </c>
      <c r="E94" s="3" t="s">
        <v>59</v>
      </c>
      <c r="F94" s="3" t="s">
        <v>10</v>
      </c>
      <c r="G94" s="7"/>
      <c r="H94" s="7"/>
      <c r="I94" s="7"/>
      <c r="J94" s="7"/>
      <c r="K94" s="7"/>
    </row>
    <row r="95" spans="1:11" ht="20.100000000000001" customHeight="1" x14ac:dyDescent="0.25">
      <c r="A95" s="3" t="s">
        <v>162</v>
      </c>
      <c r="B95" s="3" t="s">
        <v>144</v>
      </c>
      <c r="D95" s="3" t="s">
        <v>58</v>
      </c>
      <c r="E95" s="3" t="s">
        <v>59</v>
      </c>
      <c r="F95" s="3" t="s">
        <v>10</v>
      </c>
      <c r="G95" s="7"/>
      <c r="H95" s="7"/>
      <c r="I95" s="7"/>
      <c r="J95" s="7"/>
      <c r="K95" s="7"/>
    </row>
    <row r="96" spans="1:11" ht="20.100000000000001" customHeight="1" x14ac:dyDescent="0.25">
      <c r="A96" s="3" t="s">
        <v>143</v>
      </c>
      <c r="B96" s="3" t="s">
        <v>144</v>
      </c>
      <c r="D96" s="3" t="s">
        <v>58</v>
      </c>
      <c r="E96" s="3" t="s">
        <v>59</v>
      </c>
      <c r="F96" s="3" t="s">
        <v>10</v>
      </c>
      <c r="G96" s="7"/>
      <c r="H96" s="7"/>
      <c r="I96" s="7"/>
      <c r="J96" s="7"/>
      <c r="K96" s="7"/>
    </row>
    <row r="97" spans="1:11" ht="20.100000000000001" customHeight="1" x14ac:dyDescent="0.25">
      <c r="A97" s="3" t="s">
        <v>145</v>
      </c>
      <c r="B97" s="3" t="s">
        <v>144</v>
      </c>
      <c r="D97" s="3" t="s">
        <v>58</v>
      </c>
      <c r="E97" s="3" t="s">
        <v>59</v>
      </c>
      <c r="F97" s="3" t="s">
        <v>10</v>
      </c>
      <c r="G97" s="7"/>
      <c r="H97" s="7"/>
      <c r="I97" s="7"/>
      <c r="J97" s="7"/>
      <c r="K97" s="7"/>
    </row>
    <row r="98" spans="1:11" ht="20.100000000000001" customHeight="1" x14ac:dyDescent="0.25">
      <c r="A98" s="3" t="s">
        <v>167</v>
      </c>
      <c r="B98" s="3" t="s">
        <v>144</v>
      </c>
      <c r="D98" s="3" t="s">
        <v>58</v>
      </c>
      <c r="E98" s="3" t="s">
        <v>59</v>
      </c>
      <c r="F98" s="3" t="s">
        <v>10</v>
      </c>
      <c r="G98" s="7"/>
      <c r="H98" s="7"/>
      <c r="I98" s="7"/>
      <c r="J98" s="7"/>
      <c r="K98" s="7"/>
    </row>
    <row r="99" spans="1:11" ht="20.100000000000001" customHeight="1" x14ac:dyDescent="0.25">
      <c r="A99" s="3" t="s">
        <v>171</v>
      </c>
      <c r="B99" s="3" t="s">
        <v>144</v>
      </c>
      <c r="D99" s="3" t="s">
        <v>58</v>
      </c>
      <c r="E99" s="3" t="s">
        <v>59</v>
      </c>
      <c r="F99" s="3" t="s">
        <v>10</v>
      </c>
      <c r="G99" s="7"/>
      <c r="H99" s="7"/>
      <c r="I99" s="7"/>
      <c r="J99" s="7"/>
      <c r="K99" s="7"/>
    </row>
    <row r="100" spans="1:11" ht="20.100000000000001" customHeight="1" x14ac:dyDescent="0.25">
      <c r="A100" s="3" t="s">
        <v>60</v>
      </c>
      <c r="B100" s="3" t="s">
        <v>144</v>
      </c>
      <c r="D100" s="3" t="s">
        <v>58</v>
      </c>
      <c r="E100" s="3" t="s">
        <v>59</v>
      </c>
      <c r="F100" s="3" t="s">
        <v>10</v>
      </c>
      <c r="G100" s="7"/>
      <c r="H100" s="7"/>
      <c r="I100" s="7"/>
      <c r="J100" s="7"/>
      <c r="K100" s="7"/>
    </row>
    <row r="102" spans="1:11" ht="20.100000000000001" customHeight="1" x14ac:dyDescent="0.25">
      <c r="A102" s="3" t="s">
        <v>49</v>
      </c>
      <c r="D102" s="3" t="s">
        <v>50</v>
      </c>
      <c r="E102" s="3" t="s">
        <v>51</v>
      </c>
      <c r="F102" s="3" t="s">
        <v>10</v>
      </c>
      <c r="G102" s="7"/>
      <c r="H102" s="7"/>
      <c r="I102" s="7"/>
      <c r="J102" s="7"/>
      <c r="K102" s="7"/>
    </row>
    <row r="103" spans="1:11" ht="20.100000000000001" customHeight="1" x14ac:dyDescent="0.25">
      <c r="A103" s="3" t="s">
        <v>52</v>
      </c>
      <c r="D103" s="3" t="s">
        <v>50</v>
      </c>
      <c r="E103" s="3" t="s">
        <v>51</v>
      </c>
      <c r="F103" s="3" t="s">
        <v>10</v>
      </c>
      <c r="G103" s="7"/>
      <c r="H103" s="7"/>
      <c r="I103" s="7"/>
      <c r="J103" s="7"/>
      <c r="K103" s="7"/>
    </row>
    <row r="104" spans="1:11" ht="20.100000000000001" customHeight="1" x14ac:dyDescent="0.25">
      <c r="A104" s="3" t="s">
        <v>53</v>
      </c>
      <c r="B104" s="3" t="s">
        <v>54</v>
      </c>
      <c r="D104" s="3" t="s">
        <v>54</v>
      </c>
      <c r="E104" s="3" t="s">
        <v>55</v>
      </c>
      <c r="F104" s="3">
        <v>1757255</v>
      </c>
    </row>
    <row r="105" spans="1:11" ht="20.100000000000001" customHeight="1" x14ac:dyDescent="0.25">
      <c r="B105" s="3" t="s">
        <v>88</v>
      </c>
    </row>
    <row r="106" spans="1:11" ht="20.100000000000001" customHeight="1" x14ac:dyDescent="0.25">
      <c r="A106" s="3" t="s">
        <v>38</v>
      </c>
      <c r="B106" s="3" t="s">
        <v>43</v>
      </c>
      <c r="D106" s="3" t="s">
        <v>43</v>
      </c>
      <c r="E106" s="3" t="s">
        <v>44</v>
      </c>
      <c r="F106" s="3" t="s">
        <v>10</v>
      </c>
      <c r="G106" s="7">
        <v>6</v>
      </c>
      <c r="H106" s="7"/>
      <c r="I106" s="7"/>
      <c r="J106" s="7"/>
      <c r="K106" s="7"/>
    </row>
    <row r="107" spans="1:11" ht="20.100000000000001" customHeight="1" x14ac:dyDescent="0.25">
      <c r="A107" s="3" t="s">
        <v>45</v>
      </c>
      <c r="B107" s="3" t="s">
        <v>43</v>
      </c>
      <c r="D107" s="3" t="s">
        <v>43</v>
      </c>
      <c r="E107" s="3" t="s">
        <v>44</v>
      </c>
      <c r="F107" s="3" t="s">
        <v>10</v>
      </c>
      <c r="G107" s="7"/>
      <c r="H107" s="7"/>
      <c r="I107" s="7"/>
      <c r="J107" s="7"/>
      <c r="K107" s="7"/>
    </row>
    <row r="108" spans="1:11" ht="20.100000000000001" customHeight="1" x14ac:dyDescent="0.25">
      <c r="A108" s="3" t="s">
        <v>47</v>
      </c>
      <c r="B108" s="3" t="s">
        <v>43</v>
      </c>
      <c r="D108" s="3" t="s">
        <v>43</v>
      </c>
      <c r="E108" s="3" t="s">
        <v>44</v>
      </c>
      <c r="F108" s="3" t="s">
        <v>10</v>
      </c>
      <c r="G108" s="7"/>
      <c r="H108" s="7"/>
      <c r="I108" s="7"/>
      <c r="J108" s="7"/>
      <c r="K108" s="7"/>
    </row>
    <row r="109" spans="1:11" ht="20.100000000000001" customHeight="1" x14ac:dyDescent="0.25">
      <c r="A109" s="3" t="s">
        <v>215</v>
      </c>
      <c r="B109" s="3" t="s">
        <v>43</v>
      </c>
      <c r="D109" s="3" t="s">
        <v>43</v>
      </c>
      <c r="E109" s="3" t="s">
        <v>44</v>
      </c>
      <c r="F109" s="3" t="s">
        <v>10</v>
      </c>
      <c r="G109" s="7"/>
      <c r="H109" s="7"/>
      <c r="I109" s="7"/>
      <c r="J109" s="7"/>
      <c r="K109" s="7"/>
    </row>
    <row r="110" spans="1:11" ht="20.100000000000001" customHeight="1" x14ac:dyDescent="0.25">
      <c r="A110" s="3" t="s">
        <v>216</v>
      </c>
      <c r="B110" s="3" t="s">
        <v>43</v>
      </c>
      <c r="D110" s="3" t="s">
        <v>43</v>
      </c>
      <c r="E110" s="3" t="s">
        <v>44</v>
      </c>
      <c r="F110" s="3" t="s">
        <v>10</v>
      </c>
      <c r="G110" s="7"/>
      <c r="H110" s="7"/>
      <c r="I110" s="7"/>
      <c r="J110" s="7"/>
      <c r="K110" s="7"/>
    </row>
    <row r="111" spans="1:11" ht="20.100000000000001" customHeight="1" x14ac:dyDescent="0.25">
      <c r="A111" s="3" t="s">
        <v>217</v>
      </c>
      <c r="B111" s="3" t="s">
        <v>43</v>
      </c>
      <c r="D111" s="3" t="s">
        <v>43</v>
      </c>
      <c r="E111" s="3" t="s">
        <v>44</v>
      </c>
      <c r="F111" s="3" t="s">
        <v>10</v>
      </c>
      <c r="G111" s="7"/>
      <c r="H111" s="7"/>
      <c r="I111" s="7"/>
      <c r="J111" s="7"/>
      <c r="K111" s="7"/>
    </row>
    <row r="112" spans="1:11" ht="20.100000000000001" customHeight="1" x14ac:dyDescent="0.25">
      <c r="A112" s="3" t="s">
        <v>130</v>
      </c>
      <c r="D112" s="3" t="s">
        <v>131</v>
      </c>
      <c r="E112" s="3" t="s">
        <v>132</v>
      </c>
      <c r="F112" s="3" t="s">
        <v>10</v>
      </c>
      <c r="G112" s="7">
        <v>5</v>
      </c>
      <c r="H112" s="7"/>
      <c r="I112" s="7"/>
      <c r="J112" s="7"/>
      <c r="K112" s="7" t="s">
        <v>220</v>
      </c>
    </row>
    <row r="113" spans="1:11" ht="20.100000000000001" customHeight="1" x14ac:dyDescent="0.25">
      <c r="A113" s="3" t="s">
        <v>133</v>
      </c>
      <c r="D113" s="3" t="s">
        <v>131</v>
      </c>
      <c r="E113" s="3" t="s">
        <v>132</v>
      </c>
      <c r="F113" s="3" t="s">
        <v>10</v>
      </c>
      <c r="G113" s="7"/>
      <c r="H113" s="7"/>
      <c r="I113" s="7"/>
      <c r="J113" s="7"/>
      <c r="K113" s="7"/>
    </row>
    <row r="114" spans="1:11" ht="20.100000000000001" customHeight="1" x14ac:dyDescent="0.25">
      <c r="A114" s="3" t="s">
        <v>138</v>
      </c>
      <c r="D114" s="3" t="s">
        <v>131</v>
      </c>
      <c r="E114" s="3" t="s">
        <v>132</v>
      </c>
      <c r="F114" s="3" t="s">
        <v>10</v>
      </c>
      <c r="G114" s="7"/>
      <c r="H114" s="7"/>
      <c r="I114" s="7"/>
      <c r="J114" s="7"/>
      <c r="K114" s="7"/>
    </row>
    <row r="115" spans="1:11" ht="20.100000000000001" customHeight="1" x14ac:dyDescent="0.25">
      <c r="A115" s="3" t="s">
        <v>218</v>
      </c>
      <c r="D115" s="3" t="s">
        <v>131</v>
      </c>
      <c r="E115" s="3" t="s">
        <v>132</v>
      </c>
      <c r="F115" s="3" t="s">
        <v>10</v>
      </c>
      <c r="G115" s="7"/>
      <c r="H115" s="7"/>
      <c r="I115" s="7"/>
      <c r="J115" s="7"/>
      <c r="K115" s="7"/>
    </row>
    <row r="116" spans="1:11" ht="20.100000000000001" customHeight="1" x14ac:dyDescent="0.25">
      <c r="A116" s="3" t="s">
        <v>219</v>
      </c>
      <c r="D116" s="3" t="s">
        <v>131</v>
      </c>
      <c r="E116" s="3" t="s">
        <v>132</v>
      </c>
      <c r="F116" s="3" t="s">
        <v>10</v>
      </c>
      <c r="G116" s="7"/>
      <c r="H116" s="7"/>
      <c r="I116" s="7"/>
      <c r="J116" s="7"/>
      <c r="K116" s="7"/>
    </row>
    <row r="117" spans="1:11" ht="20.100000000000001" customHeight="1" x14ac:dyDescent="0.25">
      <c r="A117" s="3" t="s">
        <v>134</v>
      </c>
      <c r="B117" s="3" t="s">
        <v>135</v>
      </c>
      <c r="D117" s="3" t="s">
        <v>136</v>
      </c>
      <c r="E117" s="3" t="s">
        <v>137</v>
      </c>
      <c r="F117" s="3" t="s">
        <v>10</v>
      </c>
      <c r="G117" s="3">
        <v>1</v>
      </c>
      <c r="H117" s="3">
        <v>1.2</v>
      </c>
      <c r="I117" s="3">
        <v>1.2</v>
      </c>
      <c r="J117" s="4" t="s">
        <v>83</v>
      </c>
    </row>
    <row r="118" spans="1:11" ht="20.100000000000001" customHeight="1" x14ac:dyDescent="0.25">
      <c r="A118" s="3" t="s">
        <v>91</v>
      </c>
      <c r="B118" s="3" t="s">
        <v>92</v>
      </c>
      <c r="D118" s="3" t="s">
        <v>93</v>
      </c>
      <c r="E118" s="3" t="s">
        <v>94</v>
      </c>
      <c r="F118" s="3" t="s">
        <v>10</v>
      </c>
      <c r="G118" s="3">
        <v>1</v>
      </c>
      <c r="H118" s="3">
        <v>0.47</v>
      </c>
      <c r="I118" s="3">
        <v>0.47</v>
      </c>
      <c r="J118" s="4" t="s">
        <v>83</v>
      </c>
    </row>
    <row r="119" spans="1:11" ht="20.100000000000001" customHeight="1" x14ac:dyDescent="0.25">
      <c r="A119" s="3" t="s">
        <v>192</v>
      </c>
      <c r="B119" s="3" t="s">
        <v>193</v>
      </c>
      <c r="D119" s="3" t="s">
        <v>194</v>
      </c>
      <c r="F119" s="3" t="s">
        <v>10</v>
      </c>
      <c r="G119" s="7">
        <v>4</v>
      </c>
      <c r="H119" s="7">
        <v>0.53</v>
      </c>
      <c r="I119" s="7">
        <f>H119*G119</f>
        <v>2.12</v>
      </c>
      <c r="J119" s="8" t="s">
        <v>83</v>
      </c>
      <c r="K119" s="7"/>
    </row>
    <row r="120" spans="1:11" ht="20.100000000000001" customHeight="1" x14ac:dyDescent="0.25">
      <c r="A120" s="3" t="s">
        <v>195</v>
      </c>
      <c r="B120" s="3" t="s">
        <v>193</v>
      </c>
      <c r="D120" s="3" t="s">
        <v>194</v>
      </c>
      <c r="F120" s="3" t="s">
        <v>10</v>
      </c>
      <c r="G120" s="7"/>
      <c r="H120" s="7"/>
      <c r="I120" s="7"/>
      <c r="J120" s="8"/>
      <c r="K120" s="7"/>
    </row>
    <row r="121" spans="1:11" ht="20.100000000000001" customHeight="1" x14ac:dyDescent="0.25">
      <c r="A121" s="3" t="s">
        <v>199</v>
      </c>
      <c r="B121" s="3" t="s">
        <v>193</v>
      </c>
      <c r="D121" s="3" t="s">
        <v>194</v>
      </c>
      <c r="F121" s="3" t="s">
        <v>10</v>
      </c>
      <c r="G121" s="7"/>
      <c r="H121" s="7"/>
      <c r="I121" s="7"/>
      <c r="J121" s="8"/>
      <c r="K121" s="7"/>
    </row>
    <row r="122" spans="1:11" ht="20.100000000000001" customHeight="1" x14ac:dyDescent="0.25">
      <c r="A122" s="3" t="s">
        <v>201</v>
      </c>
      <c r="B122" s="3" t="s">
        <v>193</v>
      </c>
      <c r="D122" s="3" t="s">
        <v>194</v>
      </c>
      <c r="F122" s="3" t="s">
        <v>10</v>
      </c>
      <c r="G122" s="7"/>
      <c r="H122" s="7"/>
      <c r="I122" s="7"/>
      <c r="J122" s="8"/>
      <c r="K122" s="7"/>
    </row>
    <row r="123" spans="1:11" ht="20.100000000000001" customHeight="1" x14ac:dyDescent="0.25">
      <c r="A123" s="3" t="s">
        <v>206</v>
      </c>
      <c r="B123" s="3" t="s">
        <v>207</v>
      </c>
      <c r="D123" s="3" t="s">
        <v>208</v>
      </c>
      <c r="F123" s="3" t="s">
        <v>10</v>
      </c>
      <c r="G123" s="7">
        <v>6</v>
      </c>
      <c r="H123" s="7">
        <v>4.25</v>
      </c>
      <c r="I123" s="7">
        <f>H123*G123</f>
        <v>25.5</v>
      </c>
      <c r="J123" s="8" t="s">
        <v>83</v>
      </c>
      <c r="K123" s="7"/>
    </row>
    <row r="124" spans="1:11" ht="20.100000000000001" customHeight="1" x14ac:dyDescent="0.25">
      <c r="A124" s="3" t="s">
        <v>209</v>
      </c>
      <c r="B124" s="3" t="s">
        <v>207</v>
      </c>
      <c r="D124" s="3" t="s">
        <v>208</v>
      </c>
      <c r="F124" s="3" t="s">
        <v>10</v>
      </c>
      <c r="G124" s="7"/>
      <c r="H124" s="7"/>
      <c r="I124" s="7"/>
      <c r="J124" s="8"/>
      <c r="K124" s="7"/>
    </row>
    <row r="125" spans="1:11" ht="20.100000000000001" customHeight="1" x14ac:dyDescent="0.25">
      <c r="A125" s="3" t="s">
        <v>210</v>
      </c>
      <c r="B125" s="3" t="s">
        <v>207</v>
      </c>
      <c r="D125" s="3" t="s">
        <v>208</v>
      </c>
      <c r="F125" s="3" t="s">
        <v>10</v>
      </c>
      <c r="G125" s="7"/>
      <c r="H125" s="7"/>
      <c r="I125" s="7"/>
      <c r="J125" s="8"/>
      <c r="K125" s="7"/>
    </row>
    <row r="126" spans="1:11" ht="20.100000000000001" customHeight="1" x14ac:dyDescent="0.25">
      <c r="A126" s="3" t="s">
        <v>211</v>
      </c>
      <c r="B126" s="3" t="s">
        <v>207</v>
      </c>
      <c r="D126" s="3" t="s">
        <v>208</v>
      </c>
      <c r="F126" s="3" t="s">
        <v>10</v>
      </c>
      <c r="G126" s="7"/>
      <c r="H126" s="7"/>
      <c r="I126" s="7"/>
      <c r="J126" s="8"/>
      <c r="K126" s="7"/>
    </row>
    <row r="127" spans="1:11" ht="20.100000000000001" customHeight="1" x14ac:dyDescent="0.25">
      <c r="A127" s="3" t="s">
        <v>212</v>
      </c>
      <c r="B127" s="3" t="s">
        <v>207</v>
      </c>
      <c r="D127" s="3" t="s">
        <v>208</v>
      </c>
      <c r="F127" s="3" t="s">
        <v>10</v>
      </c>
      <c r="G127" s="7"/>
      <c r="H127" s="7"/>
      <c r="I127" s="7"/>
      <c r="J127" s="8"/>
      <c r="K127" s="7"/>
    </row>
    <row r="128" spans="1:11" ht="20.100000000000001" customHeight="1" x14ac:dyDescent="0.25">
      <c r="A128" s="3" t="s">
        <v>213</v>
      </c>
      <c r="B128" s="3" t="s">
        <v>207</v>
      </c>
      <c r="D128" s="3" t="s">
        <v>208</v>
      </c>
      <c r="F128" s="3" t="s">
        <v>10</v>
      </c>
      <c r="G128" s="7"/>
      <c r="H128" s="7"/>
      <c r="I128" s="7"/>
      <c r="J128" s="8"/>
      <c r="K128" s="7"/>
    </row>
    <row r="130" spans="1:9" ht="20.100000000000001" customHeight="1" x14ac:dyDescent="0.25">
      <c r="A130" s="3" t="s">
        <v>90</v>
      </c>
      <c r="I130" s="3">
        <f>SUM(I2:I129)</f>
        <v>57.489999999999995</v>
      </c>
    </row>
  </sheetData>
  <mergeCells count="95">
    <mergeCell ref="G119:G122"/>
    <mergeCell ref="H119:H122"/>
    <mergeCell ref="I119:I122"/>
    <mergeCell ref="J119:J122"/>
    <mergeCell ref="K119:K122"/>
    <mergeCell ref="G123:G128"/>
    <mergeCell ref="H123:H128"/>
    <mergeCell ref="I123:I128"/>
    <mergeCell ref="J123:J128"/>
    <mergeCell ref="K123:K128"/>
    <mergeCell ref="G106:G111"/>
    <mergeCell ref="H106:H111"/>
    <mergeCell ref="I106:I111"/>
    <mergeCell ref="J106:J111"/>
    <mergeCell ref="K106:K111"/>
    <mergeCell ref="G112:G116"/>
    <mergeCell ref="H112:H116"/>
    <mergeCell ref="I112:I116"/>
    <mergeCell ref="J112:J116"/>
    <mergeCell ref="K112:K116"/>
    <mergeCell ref="G89:G100"/>
    <mergeCell ref="H89:H100"/>
    <mergeCell ref="I89:I100"/>
    <mergeCell ref="J89:J100"/>
    <mergeCell ref="K89:K100"/>
    <mergeCell ref="G102:G103"/>
    <mergeCell ref="H102:H103"/>
    <mergeCell ref="I102:I103"/>
    <mergeCell ref="J102:J103"/>
    <mergeCell ref="K102:K103"/>
    <mergeCell ref="G77:G82"/>
    <mergeCell ref="H77:H82"/>
    <mergeCell ref="I77:I82"/>
    <mergeCell ref="J77:J82"/>
    <mergeCell ref="K77:K82"/>
    <mergeCell ref="G83:G88"/>
    <mergeCell ref="H83:H88"/>
    <mergeCell ref="I83:I88"/>
    <mergeCell ref="J83:J88"/>
    <mergeCell ref="K83:K88"/>
    <mergeCell ref="G63:G64"/>
    <mergeCell ref="H63:H64"/>
    <mergeCell ref="I63:I64"/>
    <mergeCell ref="J63:J64"/>
    <mergeCell ref="K63:K64"/>
    <mergeCell ref="G65:G76"/>
    <mergeCell ref="H65:H76"/>
    <mergeCell ref="I65:I76"/>
    <mergeCell ref="J65:J76"/>
    <mergeCell ref="K65:K76"/>
    <mergeCell ref="G45:G50"/>
    <mergeCell ref="H45:H50"/>
    <mergeCell ref="I45:I50"/>
    <mergeCell ref="J45:J50"/>
    <mergeCell ref="K45:K50"/>
    <mergeCell ref="G51:G56"/>
    <mergeCell ref="H51:H56"/>
    <mergeCell ref="I51:I56"/>
    <mergeCell ref="J51:J56"/>
    <mergeCell ref="K51:K56"/>
    <mergeCell ref="G32:G37"/>
    <mergeCell ref="H32:H37"/>
    <mergeCell ref="I32:I37"/>
    <mergeCell ref="J32:J37"/>
    <mergeCell ref="K32:K37"/>
    <mergeCell ref="G38:G43"/>
    <mergeCell ref="H38:H43"/>
    <mergeCell ref="I38:I43"/>
    <mergeCell ref="J38:J43"/>
    <mergeCell ref="K38:K43"/>
    <mergeCell ref="G10:G29"/>
    <mergeCell ref="H10:H29"/>
    <mergeCell ref="I10:I29"/>
    <mergeCell ref="J10:J29"/>
    <mergeCell ref="K10:K29"/>
    <mergeCell ref="G30:G31"/>
    <mergeCell ref="H30:H31"/>
    <mergeCell ref="I30:I31"/>
    <mergeCell ref="J30:J31"/>
    <mergeCell ref="K30:K31"/>
    <mergeCell ref="G2:G5"/>
    <mergeCell ref="H2:H5"/>
    <mergeCell ref="I2:I5"/>
    <mergeCell ref="J2:J5"/>
    <mergeCell ref="K2:K5"/>
    <mergeCell ref="G6:G9"/>
    <mergeCell ref="H6:H9"/>
    <mergeCell ref="I6:I9"/>
    <mergeCell ref="J6:J9"/>
    <mergeCell ref="K6:K9"/>
    <mergeCell ref="G57:G62"/>
    <mergeCell ref="H57:H62"/>
    <mergeCell ref="I57:I62"/>
    <mergeCell ref="J57:J62"/>
    <mergeCell ref="K57:K62"/>
  </mergeCells>
  <hyperlinks>
    <hyperlink ref="J117" r:id="rId1"/>
    <hyperlink ref="J118" r:id="rId2"/>
    <hyperlink ref="J119:J122" r:id="rId3" display="click"/>
    <hyperlink ref="J123:J128" r:id="rId4" display="click\"/>
    <hyperlink ref="J2:J5" r:id="rId5" display="click"/>
    <hyperlink ref="J6:J9" r:id="rId6" display="click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17" activePane="bottomLeft" state="frozen"/>
      <selection pane="bottomLeft" activeCell="I36" sqref="I36:I38"/>
    </sheetView>
  </sheetViews>
  <sheetFormatPr defaultRowHeight="20.100000000000001" customHeight="1" x14ac:dyDescent="0.25"/>
  <cols>
    <col min="1" max="1" width="15.140625" style="1" bestFit="1" customWidth="1"/>
    <col min="2" max="2" width="17.42578125" style="1" bestFit="1" customWidth="1"/>
    <col min="3" max="3" width="10" style="1" bestFit="1" customWidth="1"/>
    <col min="4" max="4" width="18.5703125" style="1" bestFit="1" customWidth="1"/>
    <col min="5" max="5" width="41.85546875" style="1" bestFit="1" customWidth="1"/>
    <col min="6" max="6" width="9.28515625" style="1" bestFit="1" customWidth="1"/>
    <col min="7" max="10" width="12.7109375" style="1" customWidth="1"/>
    <col min="11" max="11" width="25.140625" style="1" customWidth="1"/>
    <col min="12" max="16384" width="9.140625" style="1"/>
  </cols>
  <sheetData>
    <row r="1" spans="1:1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80</v>
      </c>
      <c r="I1" s="1" t="s">
        <v>84</v>
      </c>
      <c r="J1" s="1" t="s">
        <v>79</v>
      </c>
      <c r="K1" s="1" t="s">
        <v>86</v>
      </c>
    </row>
    <row r="2" spans="1:11" ht="20.100000000000001" customHeight="1" x14ac:dyDescent="0.25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7">
        <f>COUNTIF(B2:B13,B2)</f>
        <v>12</v>
      </c>
      <c r="H2" s="7">
        <v>0.251</v>
      </c>
      <c r="I2" s="7">
        <f>G2*H2</f>
        <v>3.012</v>
      </c>
      <c r="J2" s="8" t="s">
        <v>83</v>
      </c>
      <c r="K2" s="7"/>
    </row>
    <row r="3" spans="1:11" ht="20.100000000000001" customHeight="1" x14ac:dyDescent="0.25">
      <c r="A3" s="1" t="s">
        <v>11</v>
      </c>
      <c r="B3" s="1" t="s">
        <v>7</v>
      </c>
      <c r="D3" s="1" t="s">
        <v>8</v>
      </c>
      <c r="E3" s="1" t="s">
        <v>9</v>
      </c>
      <c r="F3" s="1" t="s">
        <v>10</v>
      </c>
      <c r="G3" s="7"/>
      <c r="H3" s="7"/>
      <c r="I3" s="7"/>
      <c r="J3" s="8"/>
      <c r="K3" s="7"/>
    </row>
    <row r="4" spans="1:11" ht="20.100000000000001" customHeight="1" x14ac:dyDescent="0.25">
      <c r="A4" s="1" t="s">
        <v>12</v>
      </c>
      <c r="B4" s="1" t="s">
        <v>7</v>
      </c>
      <c r="D4" s="1" t="s">
        <v>8</v>
      </c>
      <c r="E4" s="1" t="s">
        <v>9</v>
      </c>
      <c r="F4" s="1" t="s">
        <v>10</v>
      </c>
      <c r="G4" s="7"/>
      <c r="H4" s="7"/>
      <c r="I4" s="7"/>
      <c r="J4" s="8"/>
      <c r="K4" s="7"/>
    </row>
    <row r="5" spans="1:11" ht="20.100000000000001" customHeight="1" x14ac:dyDescent="0.25">
      <c r="A5" s="1" t="s">
        <v>13</v>
      </c>
      <c r="B5" s="1" t="s">
        <v>7</v>
      </c>
      <c r="D5" s="1" t="s">
        <v>8</v>
      </c>
      <c r="E5" s="1" t="s">
        <v>9</v>
      </c>
      <c r="F5" s="1" t="s">
        <v>10</v>
      </c>
      <c r="G5" s="7"/>
      <c r="H5" s="7"/>
      <c r="I5" s="7"/>
      <c r="J5" s="8"/>
      <c r="K5" s="7"/>
    </row>
    <row r="6" spans="1:11" ht="20.100000000000001" customHeight="1" x14ac:dyDescent="0.25">
      <c r="A6" s="1" t="s">
        <v>14</v>
      </c>
      <c r="B6" s="1" t="s">
        <v>7</v>
      </c>
      <c r="D6" s="1" t="s">
        <v>8</v>
      </c>
      <c r="E6" s="1" t="s">
        <v>9</v>
      </c>
      <c r="F6" s="1" t="s">
        <v>10</v>
      </c>
      <c r="G6" s="7"/>
      <c r="H6" s="7"/>
      <c r="I6" s="7"/>
      <c r="J6" s="8"/>
      <c r="K6" s="7"/>
    </row>
    <row r="7" spans="1:11" ht="20.100000000000001" customHeight="1" x14ac:dyDescent="0.25">
      <c r="A7" s="1" t="s">
        <v>15</v>
      </c>
      <c r="B7" s="1" t="s">
        <v>7</v>
      </c>
      <c r="D7" s="1" t="s">
        <v>8</v>
      </c>
      <c r="E7" s="1" t="s">
        <v>9</v>
      </c>
      <c r="F7" s="1" t="s">
        <v>10</v>
      </c>
      <c r="G7" s="7"/>
      <c r="H7" s="7"/>
      <c r="I7" s="7"/>
      <c r="J7" s="8"/>
      <c r="K7" s="7"/>
    </row>
    <row r="8" spans="1:11" ht="19.5" customHeight="1" x14ac:dyDescent="0.25">
      <c r="A8" s="1" t="s">
        <v>19</v>
      </c>
      <c r="B8" s="1" t="s">
        <v>7</v>
      </c>
      <c r="D8" s="1" t="s">
        <v>8</v>
      </c>
      <c r="E8" s="1" t="s">
        <v>9</v>
      </c>
      <c r="F8" s="1" t="s">
        <v>10</v>
      </c>
      <c r="G8" s="7"/>
      <c r="H8" s="7"/>
      <c r="I8" s="7"/>
      <c r="J8" s="8"/>
      <c r="K8" s="7"/>
    </row>
    <row r="9" spans="1:11" ht="20.100000000000001" customHeight="1" x14ac:dyDescent="0.25">
      <c r="A9" s="1" t="s">
        <v>20</v>
      </c>
      <c r="B9" s="1" t="s">
        <v>7</v>
      </c>
      <c r="D9" s="1" t="s">
        <v>8</v>
      </c>
      <c r="E9" s="1" t="s">
        <v>9</v>
      </c>
      <c r="F9" s="1" t="s">
        <v>10</v>
      </c>
      <c r="G9" s="7"/>
      <c r="H9" s="7"/>
      <c r="I9" s="7"/>
      <c r="J9" s="8"/>
      <c r="K9" s="7"/>
    </row>
    <row r="10" spans="1:11" ht="20.100000000000001" customHeight="1" x14ac:dyDescent="0.25">
      <c r="A10" s="1" t="s">
        <v>27</v>
      </c>
      <c r="B10" s="1" t="s">
        <v>7</v>
      </c>
      <c r="D10" s="1" t="s">
        <v>8</v>
      </c>
      <c r="E10" s="1" t="s">
        <v>9</v>
      </c>
      <c r="F10" s="1" t="s">
        <v>10</v>
      </c>
      <c r="G10" s="7"/>
      <c r="H10" s="7"/>
      <c r="I10" s="7"/>
      <c r="J10" s="8"/>
      <c r="K10" s="7"/>
    </row>
    <row r="11" spans="1:11" ht="20.100000000000001" customHeight="1" x14ac:dyDescent="0.25">
      <c r="A11" s="1" t="s">
        <v>28</v>
      </c>
      <c r="B11" s="1" t="s">
        <v>7</v>
      </c>
      <c r="D11" s="1" t="s">
        <v>8</v>
      </c>
      <c r="E11" s="1" t="s">
        <v>9</v>
      </c>
      <c r="F11" s="1" t="s">
        <v>10</v>
      </c>
      <c r="G11" s="7"/>
      <c r="H11" s="7"/>
      <c r="I11" s="7"/>
      <c r="J11" s="8"/>
      <c r="K11" s="7"/>
    </row>
    <row r="12" spans="1:11" ht="20.100000000000001" customHeight="1" x14ac:dyDescent="0.25">
      <c r="A12" s="1" t="s">
        <v>31</v>
      </c>
      <c r="B12" s="1" t="s">
        <v>7</v>
      </c>
      <c r="D12" s="1" t="s">
        <v>8</v>
      </c>
      <c r="E12" s="1" t="s">
        <v>9</v>
      </c>
      <c r="F12" s="1" t="s">
        <v>10</v>
      </c>
      <c r="G12" s="7"/>
      <c r="H12" s="7"/>
      <c r="I12" s="7"/>
      <c r="J12" s="8"/>
      <c r="K12" s="7"/>
    </row>
    <row r="13" spans="1:11" ht="20.100000000000001" customHeight="1" x14ac:dyDescent="0.25">
      <c r="A13" s="1" t="s">
        <v>32</v>
      </c>
      <c r="B13" s="1" t="s">
        <v>7</v>
      </c>
      <c r="D13" s="1" t="s">
        <v>8</v>
      </c>
      <c r="E13" s="1" t="s">
        <v>9</v>
      </c>
      <c r="F13" s="1" t="s">
        <v>10</v>
      </c>
      <c r="G13" s="7"/>
      <c r="H13" s="7"/>
      <c r="I13" s="7"/>
      <c r="J13" s="8"/>
      <c r="K13" s="7"/>
    </row>
    <row r="14" spans="1:11" ht="20.100000000000001" customHeight="1" x14ac:dyDescent="0.25">
      <c r="A14" s="1" t="s">
        <v>16</v>
      </c>
      <c r="B14" s="1" t="s">
        <v>17</v>
      </c>
      <c r="D14" s="1" t="s">
        <v>8</v>
      </c>
      <c r="E14" s="1" t="s">
        <v>9</v>
      </c>
      <c r="F14" s="1" t="s">
        <v>10</v>
      </c>
      <c r="G14" s="7">
        <f>COUNTIF(B14:B25,B14)</f>
        <v>12</v>
      </c>
      <c r="H14" s="7">
        <v>0.121</v>
      </c>
      <c r="I14" s="7">
        <f>G14*H14</f>
        <v>1.452</v>
      </c>
      <c r="J14" s="8" t="s">
        <v>83</v>
      </c>
      <c r="K14" s="7"/>
    </row>
    <row r="15" spans="1:11" ht="19.5" customHeight="1" x14ac:dyDescent="0.25">
      <c r="A15" s="1" t="s">
        <v>18</v>
      </c>
      <c r="B15" s="1" t="s">
        <v>17</v>
      </c>
      <c r="D15" s="1" t="s">
        <v>8</v>
      </c>
      <c r="E15" s="1" t="s">
        <v>9</v>
      </c>
      <c r="F15" s="1" t="s">
        <v>10</v>
      </c>
      <c r="G15" s="7"/>
      <c r="H15" s="7"/>
      <c r="I15" s="7"/>
      <c r="J15" s="8"/>
      <c r="K15" s="7"/>
    </row>
    <row r="16" spans="1:11" ht="20.100000000000001" customHeight="1" x14ac:dyDescent="0.25">
      <c r="A16" s="1" t="s">
        <v>21</v>
      </c>
      <c r="B16" s="1" t="s">
        <v>17</v>
      </c>
      <c r="D16" s="1" t="s">
        <v>8</v>
      </c>
      <c r="E16" s="1" t="s">
        <v>9</v>
      </c>
      <c r="F16" s="1" t="s">
        <v>10</v>
      </c>
      <c r="G16" s="7"/>
      <c r="H16" s="7"/>
      <c r="I16" s="7"/>
      <c r="J16" s="8"/>
      <c r="K16" s="7"/>
    </row>
    <row r="17" spans="1:11" ht="20.100000000000001" customHeight="1" x14ac:dyDescent="0.25">
      <c r="A17" s="1" t="s">
        <v>22</v>
      </c>
      <c r="B17" s="1" t="s">
        <v>17</v>
      </c>
      <c r="D17" s="1" t="s">
        <v>8</v>
      </c>
      <c r="E17" s="1" t="s">
        <v>9</v>
      </c>
      <c r="F17" s="1" t="s">
        <v>10</v>
      </c>
      <c r="G17" s="7"/>
      <c r="H17" s="7"/>
      <c r="I17" s="7"/>
      <c r="J17" s="8"/>
      <c r="K17" s="7"/>
    </row>
    <row r="18" spans="1:11" ht="20.100000000000001" customHeight="1" x14ac:dyDescent="0.25">
      <c r="A18" s="1" t="s">
        <v>23</v>
      </c>
      <c r="B18" s="1" t="s">
        <v>17</v>
      </c>
      <c r="D18" s="1" t="s">
        <v>8</v>
      </c>
      <c r="E18" s="1" t="s">
        <v>9</v>
      </c>
      <c r="F18" s="1" t="s">
        <v>10</v>
      </c>
      <c r="G18" s="7"/>
      <c r="H18" s="7"/>
      <c r="I18" s="7"/>
      <c r="J18" s="8"/>
      <c r="K18" s="7"/>
    </row>
    <row r="19" spans="1:11" ht="20.100000000000001" customHeight="1" x14ac:dyDescent="0.25">
      <c r="A19" s="1" t="s">
        <v>24</v>
      </c>
      <c r="B19" s="1" t="s">
        <v>17</v>
      </c>
      <c r="D19" s="1" t="s">
        <v>8</v>
      </c>
      <c r="E19" s="1" t="s">
        <v>9</v>
      </c>
      <c r="F19" s="1" t="s">
        <v>10</v>
      </c>
      <c r="G19" s="7"/>
      <c r="H19" s="7"/>
      <c r="I19" s="7"/>
      <c r="J19" s="8"/>
      <c r="K19" s="7"/>
    </row>
    <row r="20" spans="1:11" ht="20.100000000000001" customHeight="1" x14ac:dyDescent="0.25">
      <c r="A20" s="1" t="s">
        <v>25</v>
      </c>
      <c r="B20" s="1" t="s">
        <v>17</v>
      </c>
      <c r="D20" s="1" t="s">
        <v>8</v>
      </c>
      <c r="E20" s="1" t="s">
        <v>9</v>
      </c>
      <c r="F20" s="1" t="s">
        <v>10</v>
      </c>
      <c r="G20" s="7"/>
      <c r="H20" s="7"/>
      <c r="I20" s="7"/>
      <c r="J20" s="8"/>
      <c r="K20" s="7"/>
    </row>
    <row r="21" spans="1:11" ht="20.100000000000001" customHeight="1" x14ac:dyDescent="0.25">
      <c r="A21" s="1" t="s">
        <v>26</v>
      </c>
      <c r="B21" s="1" t="s">
        <v>17</v>
      </c>
      <c r="D21" s="1" t="s">
        <v>8</v>
      </c>
      <c r="E21" s="1" t="s">
        <v>9</v>
      </c>
      <c r="F21" s="1" t="s">
        <v>10</v>
      </c>
      <c r="G21" s="7"/>
      <c r="H21" s="7"/>
      <c r="I21" s="7"/>
      <c r="J21" s="8"/>
      <c r="K21" s="7"/>
    </row>
    <row r="22" spans="1:11" ht="20.100000000000001" customHeight="1" x14ac:dyDescent="0.25">
      <c r="A22" s="1" t="s">
        <v>29</v>
      </c>
      <c r="B22" s="1" t="s">
        <v>17</v>
      </c>
      <c r="D22" s="1" t="s">
        <v>8</v>
      </c>
      <c r="E22" s="1" t="s">
        <v>9</v>
      </c>
      <c r="F22" s="1" t="s">
        <v>10</v>
      </c>
      <c r="G22" s="7"/>
      <c r="H22" s="7"/>
      <c r="I22" s="7"/>
      <c r="J22" s="8"/>
      <c r="K22" s="7"/>
    </row>
    <row r="23" spans="1:11" ht="20.100000000000001" customHeight="1" x14ac:dyDescent="0.25">
      <c r="A23" s="1" t="s">
        <v>30</v>
      </c>
      <c r="B23" s="1" t="s">
        <v>17</v>
      </c>
      <c r="D23" s="1" t="s">
        <v>8</v>
      </c>
      <c r="E23" s="1" t="s">
        <v>9</v>
      </c>
      <c r="F23" s="1" t="s">
        <v>10</v>
      </c>
      <c r="G23" s="7"/>
      <c r="H23" s="7"/>
      <c r="I23" s="7"/>
      <c r="J23" s="8"/>
      <c r="K23" s="7"/>
    </row>
    <row r="24" spans="1:11" ht="20.100000000000001" customHeight="1" x14ac:dyDescent="0.25">
      <c r="A24" s="1" t="s">
        <v>33</v>
      </c>
      <c r="B24" s="1" t="s">
        <v>17</v>
      </c>
      <c r="D24" s="1" t="s">
        <v>8</v>
      </c>
      <c r="E24" s="1" t="s">
        <v>9</v>
      </c>
      <c r="F24" s="1" t="s">
        <v>10</v>
      </c>
      <c r="G24" s="7"/>
      <c r="H24" s="7"/>
      <c r="I24" s="7"/>
      <c r="J24" s="8"/>
      <c r="K24" s="7"/>
    </row>
    <row r="25" spans="1:11" ht="20.100000000000001" customHeight="1" x14ac:dyDescent="0.25">
      <c r="A25" s="1" t="s">
        <v>34</v>
      </c>
      <c r="B25" s="1" t="s">
        <v>17</v>
      </c>
      <c r="D25" s="1" t="s">
        <v>8</v>
      </c>
      <c r="E25" s="1" t="s">
        <v>9</v>
      </c>
      <c r="F25" s="1" t="s">
        <v>10</v>
      </c>
      <c r="G25" s="7"/>
      <c r="H25" s="7"/>
      <c r="I25" s="7"/>
      <c r="J25" s="8"/>
      <c r="K25" s="7"/>
    </row>
    <row r="26" spans="1:11" ht="20.100000000000001" customHeight="1" x14ac:dyDescent="0.25">
      <c r="A26" s="1" t="s">
        <v>35</v>
      </c>
      <c r="B26" s="1" t="s">
        <v>36</v>
      </c>
      <c r="D26" s="1" t="s">
        <v>81</v>
      </c>
      <c r="F26" s="1" t="s">
        <v>10</v>
      </c>
      <c r="G26" s="7">
        <v>2</v>
      </c>
      <c r="H26" s="7">
        <v>0.61</v>
      </c>
      <c r="I26" s="7">
        <f>G26*H26</f>
        <v>1.22</v>
      </c>
      <c r="J26" s="8" t="s">
        <v>83</v>
      </c>
      <c r="K26" s="7"/>
    </row>
    <row r="27" spans="1:11" ht="20.100000000000001" customHeight="1" x14ac:dyDescent="0.25">
      <c r="A27" s="1" t="s">
        <v>37</v>
      </c>
      <c r="B27" s="1" t="s">
        <v>36</v>
      </c>
      <c r="D27" s="1" t="s">
        <v>81</v>
      </c>
      <c r="F27" s="1" t="s">
        <v>10</v>
      </c>
      <c r="G27" s="7"/>
      <c r="H27" s="7"/>
      <c r="I27" s="7"/>
      <c r="J27" s="8"/>
      <c r="K27" s="7"/>
    </row>
    <row r="28" spans="1:11" ht="20.100000000000001" customHeight="1" x14ac:dyDescent="0.25">
      <c r="A28" s="1" t="s">
        <v>56</v>
      </c>
      <c r="B28" s="1" t="s">
        <v>57</v>
      </c>
      <c r="D28" s="1" t="s">
        <v>58</v>
      </c>
      <c r="E28" s="1" t="s">
        <v>59</v>
      </c>
      <c r="F28" s="1" t="s">
        <v>10</v>
      </c>
      <c r="G28" s="7">
        <v>2</v>
      </c>
      <c r="H28" s="7">
        <v>0.1</v>
      </c>
      <c r="I28" s="7">
        <f>G28*H28</f>
        <v>0.2</v>
      </c>
      <c r="J28" s="8" t="s">
        <v>83</v>
      </c>
      <c r="K28" s="7"/>
    </row>
    <row r="29" spans="1:11" ht="20.100000000000001" customHeight="1" x14ac:dyDescent="0.25">
      <c r="A29" s="1" t="s">
        <v>60</v>
      </c>
      <c r="B29" s="1" t="s">
        <v>57</v>
      </c>
      <c r="D29" s="1" t="s">
        <v>58</v>
      </c>
      <c r="E29" s="1" t="s">
        <v>59</v>
      </c>
      <c r="F29" s="1" t="s">
        <v>10</v>
      </c>
      <c r="G29" s="7"/>
      <c r="H29" s="7"/>
      <c r="I29" s="7"/>
      <c r="J29" s="8"/>
      <c r="K29" s="7"/>
    </row>
    <row r="30" spans="1:11" ht="20.100000000000001" customHeight="1" x14ac:dyDescent="0.25">
      <c r="A30" s="1" t="s">
        <v>61</v>
      </c>
      <c r="B30" s="1" t="s">
        <v>62</v>
      </c>
      <c r="D30" s="1" t="s">
        <v>63</v>
      </c>
      <c r="E30" s="1" t="s">
        <v>59</v>
      </c>
      <c r="F30" s="1" t="s">
        <v>10</v>
      </c>
      <c r="G30" s="7">
        <v>2</v>
      </c>
      <c r="H30" s="7">
        <v>0.36</v>
      </c>
      <c r="I30" s="7">
        <f>H30*G30</f>
        <v>0.72</v>
      </c>
      <c r="J30" s="8" t="s">
        <v>83</v>
      </c>
      <c r="K30" s="7" t="s">
        <v>85</v>
      </c>
    </row>
    <row r="31" spans="1:11" ht="20.100000000000001" customHeight="1" x14ac:dyDescent="0.25">
      <c r="A31" s="1" t="s">
        <v>64</v>
      </c>
      <c r="B31" s="1" t="s">
        <v>62</v>
      </c>
      <c r="D31" s="1" t="s">
        <v>63</v>
      </c>
      <c r="E31" s="1" t="s">
        <v>59</v>
      </c>
      <c r="F31" s="1" t="s">
        <v>10</v>
      </c>
      <c r="G31" s="7"/>
      <c r="H31" s="7"/>
      <c r="I31" s="7"/>
      <c r="J31" s="8"/>
      <c r="K31" s="7"/>
    </row>
    <row r="32" spans="1:11" ht="20.100000000000001" customHeight="1" x14ac:dyDescent="0.25">
      <c r="A32" s="1" t="s">
        <v>65</v>
      </c>
      <c r="B32" s="1" t="s">
        <v>62</v>
      </c>
      <c r="D32" s="1" t="s">
        <v>63</v>
      </c>
      <c r="E32" s="1" t="s">
        <v>59</v>
      </c>
      <c r="F32" s="1" t="s">
        <v>10</v>
      </c>
      <c r="G32" s="7"/>
      <c r="H32" s="7"/>
      <c r="I32" s="7"/>
      <c r="J32" s="8"/>
      <c r="K32" s="7"/>
    </row>
    <row r="33" spans="1:11" ht="20.100000000000001" customHeight="1" x14ac:dyDescent="0.25">
      <c r="A33" s="1" t="s">
        <v>38</v>
      </c>
      <c r="B33" s="1" t="s">
        <v>39</v>
      </c>
      <c r="D33" s="1" t="s">
        <v>40</v>
      </c>
      <c r="E33" s="1" t="s">
        <v>41</v>
      </c>
      <c r="F33" s="1" t="s">
        <v>10</v>
      </c>
      <c r="G33" s="7">
        <v>3</v>
      </c>
      <c r="H33" s="7">
        <v>24.86</v>
      </c>
      <c r="I33" s="7">
        <f>H33*G33</f>
        <v>74.58</v>
      </c>
      <c r="J33" s="8" t="s">
        <v>83</v>
      </c>
      <c r="K33" s="7" t="s">
        <v>87</v>
      </c>
    </row>
    <row r="34" spans="1:11" ht="20.100000000000001" customHeight="1" x14ac:dyDescent="0.25">
      <c r="A34" s="1" t="s">
        <v>45</v>
      </c>
      <c r="B34" s="1" t="s">
        <v>39</v>
      </c>
      <c r="D34" s="1" t="s">
        <v>40</v>
      </c>
      <c r="E34" s="1" t="s">
        <v>41</v>
      </c>
      <c r="F34" s="1" t="s">
        <v>10</v>
      </c>
      <c r="G34" s="7"/>
      <c r="H34" s="7"/>
      <c r="I34" s="7"/>
      <c r="J34" s="8"/>
      <c r="K34" s="7"/>
    </row>
    <row r="35" spans="1:11" ht="20.100000000000001" customHeight="1" x14ac:dyDescent="0.25">
      <c r="A35" s="1" t="s">
        <v>47</v>
      </c>
      <c r="B35" s="1" t="s">
        <v>39</v>
      </c>
      <c r="D35" s="1" t="s">
        <v>40</v>
      </c>
      <c r="E35" s="1" t="s">
        <v>41</v>
      </c>
      <c r="F35" s="1" t="s">
        <v>10</v>
      </c>
      <c r="G35" s="7"/>
      <c r="H35" s="7"/>
      <c r="I35" s="7"/>
      <c r="J35" s="8"/>
      <c r="K35" s="7"/>
    </row>
    <row r="36" spans="1:11" ht="20.100000000000001" customHeight="1" x14ac:dyDescent="0.25">
      <c r="A36" s="1" t="s">
        <v>70</v>
      </c>
      <c r="B36" s="1" t="s">
        <v>71</v>
      </c>
      <c r="D36" s="1" t="s">
        <v>72</v>
      </c>
      <c r="E36" s="1" t="s">
        <v>73</v>
      </c>
      <c r="F36" s="1" t="s">
        <v>10</v>
      </c>
      <c r="G36" s="7">
        <v>3</v>
      </c>
      <c r="H36" s="7">
        <v>68</v>
      </c>
      <c r="I36" s="7">
        <f>H36*G36</f>
        <v>204</v>
      </c>
      <c r="J36" s="8" t="s">
        <v>83</v>
      </c>
      <c r="K36" s="7"/>
    </row>
    <row r="37" spans="1:11" ht="20.100000000000001" customHeight="1" x14ac:dyDescent="0.25">
      <c r="A37" s="1" t="s">
        <v>74</v>
      </c>
      <c r="B37" s="1" t="s">
        <v>71</v>
      </c>
      <c r="D37" s="1" t="s">
        <v>72</v>
      </c>
      <c r="E37" s="1" t="s">
        <v>73</v>
      </c>
      <c r="F37" s="1" t="s">
        <v>10</v>
      </c>
      <c r="G37" s="7"/>
      <c r="H37" s="7"/>
      <c r="I37" s="7"/>
      <c r="J37" s="8"/>
      <c r="K37" s="7"/>
    </row>
    <row r="38" spans="1:11" ht="20.100000000000001" customHeight="1" x14ac:dyDescent="0.25">
      <c r="A38" s="1" t="s">
        <v>75</v>
      </c>
      <c r="B38" s="1" t="s">
        <v>71</v>
      </c>
      <c r="D38" s="1" t="s">
        <v>72</v>
      </c>
      <c r="E38" s="1" t="s">
        <v>73</v>
      </c>
      <c r="F38" s="1" t="s">
        <v>10</v>
      </c>
      <c r="G38" s="7"/>
      <c r="H38" s="7"/>
      <c r="I38" s="7"/>
      <c r="J38" s="8"/>
      <c r="K38" s="7"/>
    </row>
    <row r="39" spans="1:11" ht="20.100000000000001" customHeight="1" x14ac:dyDescent="0.25">
      <c r="A39" s="1" t="s">
        <v>42</v>
      </c>
      <c r="B39" s="1" t="s">
        <v>43</v>
      </c>
      <c r="D39" s="1" t="s">
        <v>43</v>
      </c>
      <c r="E39" s="1" t="s">
        <v>44</v>
      </c>
      <c r="F39" s="1" t="s">
        <v>10</v>
      </c>
      <c r="G39" s="7">
        <v>6</v>
      </c>
      <c r="H39" s="7">
        <v>5.77</v>
      </c>
      <c r="I39" s="7">
        <f t="shared" ref="I39" si="0">H39*G39</f>
        <v>34.619999999999997</v>
      </c>
      <c r="J39" s="8" t="s">
        <v>83</v>
      </c>
      <c r="K39" s="7"/>
    </row>
    <row r="40" spans="1:11" ht="20.100000000000001" customHeight="1" x14ac:dyDescent="0.25">
      <c r="A40" s="1" t="s">
        <v>46</v>
      </c>
      <c r="B40" s="1" t="s">
        <v>43</v>
      </c>
      <c r="D40" s="1" t="s">
        <v>43</v>
      </c>
      <c r="E40" s="1" t="s">
        <v>44</v>
      </c>
      <c r="F40" s="1" t="s">
        <v>10</v>
      </c>
      <c r="G40" s="7"/>
      <c r="H40" s="7"/>
      <c r="I40" s="7"/>
      <c r="J40" s="8"/>
      <c r="K40" s="7"/>
    </row>
    <row r="41" spans="1:11" ht="20.100000000000001" customHeight="1" x14ac:dyDescent="0.25">
      <c r="A41" s="1" t="s">
        <v>48</v>
      </c>
      <c r="B41" s="1" t="s">
        <v>43</v>
      </c>
      <c r="D41" s="1" t="s">
        <v>43</v>
      </c>
      <c r="E41" s="1" t="s">
        <v>44</v>
      </c>
      <c r="F41" s="1" t="s">
        <v>10</v>
      </c>
      <c r="G41" s="7"/>
      <c r="H41" s="7"/>
      <c r="I41" s="7"/>
      <c r="J41" s="8"/>
      <c r="K41" s="7"/>
    </row>
    <row r="42" spans="1:11" ht="20.100000000000001" customHeight="1" x14ac:dyDescent="0.25">
      <c r="A42" s="1" t="s">
        <v>76</v>
      </c>
      <c r="B42" s="1" t="s">
        <v>43</v>
      </c>
      <c r="D42" s="1" t="s">
        <v>43</v>
      </c>
      <c r="E42" s="1" t="s">
        <v>44</v>
      </c>
      <c r="F42" s="1" t="s">
        <v>10</v>
      </c>
      <c r="G42" s="7"/>
      <c r="H42" s="7"/>
      <c r="I42" s="7"/>
      <c r="J42" s="8"/>
      <c r="K42" s="7"/>
    </row>
    <row r="43" spans="1:11" ht="20.100000000000001" customHeight="1" x14ac:dyDescent="0.25">
      <c r="A43" s="1" t="s">
        <v>77</v>
      </c>
      <c r="B43" s="1" t="s">
        <v>43</v>
      </c>
      <c r="D43" s="1" t="s">
        <v>43</v>
      </c>
      <c r="E43" s="1" t="s">
        <v>44</v>
      </c>
      <c r="F43" s="1" t="s">
        <v>10</v>
      </c>
      <c r="G43" s="7"/>
      <c r="H43" s="7"/>
      <c r="I43" s="7"/>
      <c r="J43" s="8"/>
      <c r="K43" s="7"/>
    </row>
    <row r="44" spans="1:11" ht="20.100000000000001" customHeight="1" x14ac:dyDescent="0.25">
      <c r="A44" s="1" t="s">
        <v>78</v>
      </c>
      <c r="B44" s="1" t="s">
        <v>43</v>
      </c>
      <c r="D44" s="1" t="s">
        <v>43</v>
      </c>
      <c r="E44" s="1" t="s">
        <v>44</v>
      </c>
      <c r="F44" s="1" t="s">
        <v>10</v>
      </c>
      <c r="G44" s="7"/>
      <c r="H44" s="7"/>
      <c r="I44" s="7"/>
      <c r="J44" s="8"/>
      <c r="K44" s="7"/>
    </row>
    <row r="45" spans="1:11" ht="20.100000000000001" customHeight="1" x14ac:dyDescent="0.25">
      <c r="A45" s="1" t="s">
        <v>49</v>
      </c>
      <c r="D45" s="1" t="s">
        <v>50</v>
      </c>
      <c r="E45" s="1" t="s">
        <v>51</v>
      </c>
      <c r="F45" s="1" t="s">
        <v>10</v>
      </c>
      <c r="G45" s="7">
        <v>2</v>
      </c>
      <c r="H45" s="7">
        <v>0.37</v>
      </c>
      <c r="I45" s="7">
        <f>H45*G45</f>
        <v>0.74</v>
      </c>
      <c r="J45" s="8" t="s">
        <v>83</v>
      </c>
      <c r="K45" s="7"/>
    </row>
    <row r="46" spans="1:11" ht="20.100000000000001" customHeight="1" x14ac:dyDescent="0.25">
      <c r="A46" s="1" t="s">
        <v>52</v>
      </c>
      <c r="D46" s="1" t="s">
        <v>50</v>
      </c>
      <c r="E46" s="1" t="s">
        <v>51</v>
      </c>
      <c r="F46" s="1" t="s">
        <v>10</v>
      </c>
      <c r="G46" s="7"/>
      <c r="H46" s="7"/>
      <c r="I46" s="7"/>
      <c r="J46" s="8"/>
      <c r="K46" s="7"/>
    </row>
    <row r="47" spans="1:11" ht="20.100000000000001" customHeight="1" x14ac:dyDescent="0.25">
      <c r="A47" s="1" t="s">
        <v>53</v>
      </c>
      <c r="B47" s="1" t="s">
        <v>54</v>
      </c>
      <c r="D47" s="1" t="s">
        <v>54</v>
      </c>
      <c r="E47" s="1" t="s">
        <v>55</v>
      </c>
      <c r="F47" s="1">
        <v>1757255</v>
      </c>
      <c r="G47" s="1">
        <v>1</v>
      </c>
      <c r="H47" s="1">
        <v>1.03</v>
      </c>
      <c r="I47" s="1">
        <f>H47*G47</f>
        <v>1.03</v>
      </c>
      <c r="J47" s="2" t="s">
        <v>83</v>
      </c>
    </row>
    <row r="48" spans="1:11" ht="20.100000000000001" customHeight="1" x14ac:dyDescent="0.25">
      <c r="B48" s="1" t="s">
        <v>88</v>
      </c>
      <c r="G48" s="1">
        <v>1</v>
      </c>
      <c r="H48" s="1">
        <v>2.98</v>
      </c>
      <c r="I48" s="1">
        <f>H48*G48</f>
        <v>2.98</v>
      </c>
      <c r="J48" s="2" t="s">
        <v>83</v>
      </c>
    </row>
    <row r="49" spans="1:11" ht="20.100000000000001" customHeight="1" x14ac:dyDescent="0.25">
      <c r="A49" s="1" t="s">
        <v>66</v>
      </c>
      <c r="B49" s="1" t="s">
        <v>67</v>
      </c>
      <c r="D49" s="1" t="s">
        <v>67</v>
      </c>
      <c r="E49" s="1" t="s">
        <v>55</v>
      </c>
      <c r="F49" s="1">
        <v>1757242</v>
      </c>
      <c r="G49" s="7">
        <v>1</v>
      </c>
      <c r="H49" s="7">
        <v>0.64</v>
      </c>
      <c r="I49" s="7">
        <f t="shared" ref="I49" si="1">H49*G49</f>
        <v>0.64</v>
      </c>
      <c r="J49" s="8" t="s">
        <v>83</v>
      </c>
      <c r="K49" s="7"/>
    </row>
    <row r="50" spans="1:11" ht="20.100000000000001" customHeight="1" x14ac:dyDescent="0.25">
      <c r="A50" s="1" t="s">
        <v>68</v>
      </c>
      <c r="B50" s="1" t="s">
        <v>67</v>
      </c>
      <c r="D50" s="1" t="s">
        <v>67</v>
      </c>
      <c r="E50" s="1" t="s">
        <v>55</v>
      </c>
      <c r="F50" s="1">
        <v>1757242</v>
      </c>
      <c r="G50" s="7"/>
      <c r="H50" s="7"/>
      <c r="I50" s="7"/>
      <c r="J50" s="8"/>
      <c r="K50" s="7"/>
    </row>
    <row r="51" spans="1:11" ht="20.100000000000001" customHeight="1" x14ac:dyDescent="0.25">
      <c r="A51" s="1" t="s">
        <v>69</v>
      </c>
      <c r="B51" s="1" t="s">
        <v>67</v>
      </c>
      <c r="D51" s="1" t="s">
        <v>67</v>
      </c>
      <c r="E51" s="1" t="s">
        <v>55</v>
      </c>
      <c r="F51" s="1">
        <v>1757242</v>
      </c>
      <c r="G51" s="7"/>
      <c r="H51" s="7"/>
      <c r="I51" s="7"/>
      <c r="J51" s="8"/>
      <c r="K51" s="7"/>
    </row>
    <row r="52" spans="1:11" ht="20.100000000000001" customHeight="1" x14ac:dyDescent="0.25">
      <c r="B52" s="1" t="s">
        <v>89</v>
      </c>
      <c r="G52" s="1">
        <v>1</v>
      </c>
      <c r="H52" s="1">
        <v>2.08</v>
      </c>
      <c r="I52" s="1">
        <f>H52*G52</f>
        <v>2.08</v>
      </c>
      <c r="J52" s="2" t="s">
        <v>83</v>
      </c>
    </row>
    <row r="54" spans="1:11" ht="20.100000000000001" customHeight="1" x14ac:dyDescent="0.25">
      <c r="A54" s="1" t="s">
        <v>90</v>
      </c>
      <c r="I54" s="1">
        <f>SUM(I2:I52)</f>
        <v>327.27399999999994</v>
      </c>
    </row>
  </sheetData>
  <mergeCells count="50">
    <mergeCell ref="K36:K38"/>
    <mergeCell ref="K39:K44"/>
    <mergeCell ref="K45:K46"/>
    <mergeCell ref="K49:K51"/>
    <mergeCell ref="H49:H51"/>
    <mergeCell ref="J49:J51"/>
    <mergeCell ref="G49:G51"/>
    <mergeCell ref="I49:I51"/>
    <mergeCell ref="K2:K13"/>
    <mergeCell ref="K14:K25"/>
    <mergeCell ref="K26:K27"/>
    <mergeCell ref="K28:K29"/>
    <mergeCell ref="K30:K32"/>
    <mergeCell ref="K33:K35"/>
    <mergeCell ref="H39:H44"/>
    <mergeCell ref="J39:J44"/>
    <mergeCell ref="G39:G44"/>
    <mergeCell ref="I39:I44"/>
    <mergeCell ref="H45:H46"/>
    <mergeCell ref="J45:J46"/>
    <mergeCell ref="G45:G46"/>
    <mergeCell ref="I45:I46"/>
    <mergeCell ref="J33:J35"/>
    <mergeCell ref="G33:G35"/>
    <mergeCell ref="I33:I35"/>
    <mergeCell ref="H36:H38"/>
    <mergeCell ref="J36:J38"/>
    <mergeCell ref="G36:G38"/>
    <mergeCell ref="I36:I38"/>
    <mergeCell ref="I14:I25"/>
    <mergeCell ref="I26:I27"/>
    <mergeCell ref="I28:I29"/>
    <mergeCell ref="H30:H32"/>
    <mergeCell ref="H33:H35"/>
    <mergeCell ref="J30:J32"/>
    <mergeCell ref="G30:G32"/>
    <mergeCell ref="I30:I32"/>
    <mergeCell ref="G2:G13"/>
    <mergeCell ref="G14:G25"/>
    <mergeCell ref="G26:G27"/>
    <mergeCell ref="H28:H29"/>
    <mergeCell ref="J28:J29"/>
    <mergeCell ref="G28:G29"/>
    <mergeCell ref="H2:H13"/>
    <mergeCell ref="J2:J13"/>
    <mergeCell ref="H14:H25"/>
    <mergeCell ref="J14:J25"/>
    <mergeCell ref="H26:H27"/>
    <mergeCell ref="J26:J27"/>
    <mergeCell ref="I2:I13"/>
  </mergeCells>
  <hyperlinks>
    <hyperlink ref="J26:J27" r:id="rId1" display="click"/>
    <hyperlink ref="J14:J25" r:id="rId2" display="click"/>
    <hyperlink ref="J2:J13" r:id="rId3" display="click"/>
    <hyperlink ref="J28:J29" r:id="rId4" display="click"/>
    <hyperlink ref="J30:J32" r:id="rId5" display="click"/>
    <hyperlink ref="J36:J38" r:id="rId6" display="click"/>
    <hyperlink ref="J39:J44" r:id="rId7" display="click"/>
    <hyperlink ref="J33:J35" r:id="rId8" display="click"/>
    <hyperlink ref="J45:J46" r:id="rId9" display="click"/>
    <hyperlink ref="J47" r:id="rId10"/>
    <hyperlink ref="J48" r:id="rId11"/>
    <hyperlink ref="J49:J51" r:id="rId12" display="click"/>
    <hyperlink ref="J52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Sheet1!Adapter_board_ListByParts</vt:lpstr>
      <vt:lpstr>Sheet3!Sensor_board_ListByParts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Tianxiao</dc:creator>
  <cp:lastModifiedBy>Chen Tianxiao</cp:lastModifiedBy>
  <dcterms:created xsi:type="dcterms:W3CDTF">2020-02-14T16:55:34Z</dcterms:created>
  <dcterms:modified xsi:type="dcterms:W3CDTF">2020-02-21T18:10:00Z</dcterms:modified>
</cp:coreProperties>
</file>