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rod\PycharmProjects\half_auto_mapping\"/>
    </mc:Choice>
  </mc:AlternateContent>
  <bookViews>
    <workbookView xWindow="-120" yWindow="-120" windowWidth="29040" windowHeight="15840" activeTab="1"/>
  </bookViews>
  <sheets>
    <sheet name="能效指标" sheetId="1" r:id="rId1"/>
    <sheet name="变量名词" sheetId="2" r:id="rId2"/>
    <sheet name="Sheet2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4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C52" i="2"/>
  <c r="C54" i="2"/>
  <c r="C56" i="2"/>
  <c r="C57" i="2"/>
  <c r="C58" i="2"/>
  <c r="C59" i="2"/>
  <c r="C60" i="2"/>
  <c r="C62" i="2"/>
  <c r="C64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2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8" i="2"/>
  <c r="C169" i="2"/>
  <c r="C170" i="2"/>
  <c r="C171" i="2"/>
  <c r="C172" i="2"/>
  <c r="C173" i="2"/>
  <c r="C174" i="2"/>
  <c r="C1" i="2"/>
  <c r="D5" i="2"/>
  <c r="B5" i="2" s="1"/>
  <c r="D6" i="2"/>
  <c r="B6" i="2" s="1"/>
  <c r="D7" i="2"/>
  <c r="B7" i="2" s="1"/>
  <c r="D8" i="2"/>
  <c r="B8" i="2" s="1"/>
  <c r="D9" i="2"/>
  <c r="B9" i="2" s="1"/>
  <c r="D10" i="2"/>
  <c r="B10" i="2" s="1"/>
  <c r="D11" i="2"/>
  <c r="B11" i="2" s="1"/>
  <c r="D12" i="2"/>
  <c r="B12" i="2" s="1"/>
  <c r="D13" i="2"/>
  <c r="B13" i="2" s="1"/>
  <c r="D14" i="2"/>
  <c r="B14" i="2" s="1"/>
  <c r="D15" i="2"/>
  <c r="B15" i="2" s="1"/>
  <c r="D16" i="2"/>
  <c r="B16" i="2" s="1"/>
  <c r="D17" i="2"/>
  <c r="B17" i="2" s="1"/>
  <c r="D18" i="2"/>
  <c r="B18" i="2" s="1"/>
  <c r="D19" i="2"/>
  <c r="B19" i="2" s="1"/>
  <c r="D20" i="2"/>
  <c r="B20" i="2" s="1"/>
  <c r="D21" i="2"/>
  <c r="B21" i="2" s="1"/>
  <c r="D22" i="2"/>
  <c r="B22" i="2" s="1"/>
  <c r="D23" i="2"/>
  <c r="B23" i="2" s="1"/>
  <c r="D24" i="2"/>
  <c r="B24" i="2" s="1"/>
  <c r="D25" i="2"/>
  <c r="B25" i="2" s="1"/>
  <c r="D26" i="2"/>
  <c r="B26" i="2" s="1"/>
  <c r="D27" i="2"/>
  <c r="B27" i="2" s="1"/>
  <c r="D29" i="2"/>
  <c r="B29" i="2" s="1"/>
  <c r="D31" i="2"/>
  <c r="B31" i="2" s="1"/>
  <c r="D32" i="2"/>
  <c r="B32" i="2" s="1"/>
  <c r="D33" i="2"/>
  <c r="B33" i="2" s="1"/>
  <c r="D34" i="2"/>
  <c r="B34" i="2" s="1"/>
  <c r="D35" i="2"/>
  <c r="B35" i="2" s="1"/>
  <c r="D36" i="2"/>
  <c r="B36" i="2" s="1"/>
  <c r="D37" i="2"/>
  <c r="B37" i="2" s="1"/>
  <c r="D38" i="2"/>
  <c r="B38" i="2" s="1"/>
  <c r="D39" i="2"/>
  <c r="B39" i="2" s="1"/>
  <c r="D40" i="2"/>
  <c r="B40" i="2" s="1"/>
  <c r="D41" i="2"/>
  <c r="B41" i="2" s="1"/>
  <c r="D42" i="2"/>
  <c r="B42" i="2" s="1"/>
  <c r="D43" i="2"/>
  <c r="B43" i="2" s="1"/>
  <c r="D44" i="2"/>
  <c r="B44" i="2" s="1"/>
  <c r="D45" i="2"/>
  <c r="B45" i="2" s="1"/>
  <c r="D46" i="2"/>
  <c r="B46" i="2" s="1"/>
  <c r="D47" i="2"/>
  <c r="B47" i="2" s="1"/>
  <c r="D48" i="2"/>
  <c r="B48" i="2" s="1"/>
  <c r="D50" i="2"/>
  <c r="B50" i="2" s="1"/>
  <c r="D52" i="2"/>
  <c r="B52" i="2" s="1"/>
  <c r="D54" i="2"/>
  <c r="B54" i="2" s="1"/>
  <c r="D56" i="2"/>
  <c r="B56" i="2" s="1"/>
  <c r="D57" i="2"/>
  <c r="B57" i="2" s="1"/>
  <c r="D58" i="2"/>
  <c r="B58" i="2" s="1"/>
  <c r="D59" i="2"/>
  <c r="B59" i="2" s="1"/>
  <c r="D60" i="2"/>
  <c r="B60" i="2" s="1"/>
  <c r="D62" i="2"/>
  <c r="B62" i="2" s="1"/>
  <c r="D64" i="2"/>
  <c r="B64" i="2" s="1"/>
  <c r="D66" i="2"/>
  <c r="B66" i="2" s="1"/>
  <c r="D67" i="2"/>
  <c r="B67" i="2" s="1"/>
  <c r="D68" i="2"/>
  <c r="B68" i="2" s="1"/>
  <c r="D69" i="2"/>
  <c r="B69" i="2" s="1"/>
  <c r="D70" i="2"/>
  <c r="B70" i="2" s="1"/>
  <c r="D71" i="2"/>
  <c r="B71" i="2" s="1"/>
  <c r="D72" i="2"/>
  <c r="B72" i="2" s="1"/>
  <c r="D73" i="2"/>
  <c r="B73" i="2" s="1"/>
  <c r="D74" i="2"/>
  <c r="B74" i="2" s="1"/>
  <c r="D75" i="2"/>
  <c r="B75" i="2" s="1"/>
  <c r="D76" i="2"/>
  <c r="B76" i="2" s="1"/>
  <c r="D77" i="2"/>
  <c r="B77" i="2" s="1"/>
  <c r="D78" i="2"/>
  <c r="B78" i="2" s="1"/>
  <c r="D79" i="2"/>
  <c r="B79" i="2" s="1"/>
  <c r="D80" i="2"/>
  <c r="B80" i="2" s="1"/>
  <c r="D81" i="2"/>
  <c r="B81" i="2" s="1"/>
  <c r="D82" i="2"/>
  <c r="B82" i="2" s="1"/>
  <c r="D83" i="2"/>
  <c r="B83" i="2" s="1"/>
  <c r="D84" i="2"/>
  <c r="B84" i="2" s="1"/>
  <c r="D85" i="2"/>
  <c r="B85" i="2" s="1"/>
  <c r="D86" i="2"/>
  <c r="B86" i="2" s="1"/>
  <c r="D87" i="2"/>
  <c r="B87" i="2" s="1"/>
  <c r="D88" i="2"/>
  <c r="B88" i="2" s="1"/>
  <c r="D89" i="2"/>
  <c r="B89" i="2" s="1"/>
  <c r="D90" i="2"/>
  <c r="B90" i="2" s="1"/>
  <c r="D91" i="2"/>
  <c r="B91" i="2" s="1"/>
  <c r="D92" i="2"/>
  <c r="B92" i="2" s="1"/>
  <c r="D93" i="2"/>
  <c r="B93" i="2" s="1"/>
  <c r="D94" i="2"/>
  <c r="B94" i="2" s="1"/>
  <c r="D95" i="2"/>
  <c r="B95" i="2" s="1"/>
  <c r="D96" i="2"/>
  <c r="B96" i="2" s="1"/>
  <c r="D97" i="2"/>
  <c r="B97" i="2" s="1"/>
  <c r="D98" i="2"/>
  <c r="B98" i="2" s="1"/>
  <c r="D99" i="2"/>
  <c r="B99" i="2" s="1"/>
  <c r="D100" i="2"/>
  <c r="B100" i="2" s="1"/>
  <c r="D102" i="2"/>
  <c r="B102" i="2" s="1"/>
  <c r="D104" i="2"/>
  <c r="B104" i="2" s="1"/>
  <c r="D105" i="2"/>
  <c r="B105" i="2" s="1"/>
  <c r="D106" i="2"/>
  <c r="B106" i="2" s="1"/>
  <c r="D107" i="2"/>
  <c r="B107" i="2" s="1"/>
  <c r="D108" i="2"/>
  <c r="B108" i="2" s="1"/>
  <c r="D109" i="2"/>
  <c r="B109" i="2" s="1"/>
  <c r="D110" i="2"/>
  <c r="B110" i="2" s="1"/>
  <c r="D111" i="2"/>
  <c r="B111" i="2" s="1"/>
  <c r="D112" i="2"/>
  <c r="B112" i="2" s="1"/>
  <c r="D113" i="2"/>
  <c r="B113" i="2" s="1"/>
  <c r="D114" i="2"/>
  <c r="B114" i="2" s="1"/>
  <c r="D115" i="2"/>
  <c r="B115" i="2" s="1"/>
  <c r="D116" i="2"/>
  <c r="B116" i="2" s="1"/>
  <c r="D117" i="2"/>
  <c r="B117" i="2" s="1"/>
  <c r="D118" i="2"/>
  <c r="B118" i="2" s="1"/>
  <c r="D119" i="2"/>
  <c r="B119" i="2" s="1"/>
  <c r="D120" i="2"/>
  <c r="B120" i="2" s="1"/>
  <c r="D121" i="2"/>
  <c r="B121" i="2" s="1"/>
  <c r="D122" i="2"/>
  <c r="B122" i="2" s="1"/>
  <c r="D123" i="2"/>
  <c r="B123" i="2" s="1"/>
  <c r="D124" i="2"/>
  <c r="B124" i="2" s="1"/>
  <c r="D125" i="2"/>
  <c r="B125" i="2" s="1"/>
  <c r="D126" i="2"/>
  <c r="B126" i="2" s="1"/>
  <c r="D127" i="2"/>
  <c r="B127" i="2" s="1"/>
  <c r="D128" i="2"/>
  <c r="B128" i="2" s="1"/>
  <c r="D129" i="2"/>
  <c r="B129" i="2" s="1"/>
  <c r="D130" i="2"/>
  <c r="B130" i="2" s="1"/>
  <c r="D131" i="2"/>
  <c r="B131" i="2" s="1"/>
  <c r="D132" i="2"/>
  <c r="B132" i="2" s="1"/>
  <c r="D133" i="2"/>
  <c r="B133" i="2" s="1"/>
  <c r="D134" i="2"/>
  <c r="B134" i="2" s="1"/>
  <c r="D135" i="2"/>
  <c r="B135" i="2" s="1"/>
  <c r="D136" i="2"/>
  <c r="B136" i="2" s="1"/>
  <c r="D137" i="2"/>
  <c r="B137" i="2" s="1"/>
  <c r="D138" i="2"/>
  <c r="B138" i="2" s="1"/>
  <c r="D139" i="2"/>
  <c r="B139" i="2" s="1"/>
  <c r="D140" i="2"/>
  <c r="B140" i="2" s="1"/>
  <c r="D141" i="2"/>
  <c r="B141" i="2" s="1"/>
  <c r="D142" i="2"/>
  <c r="B142" i="2" s="1"/>
  <c r="D143" i="2"/>
  <c r="B143" i="2" s="1"/>
  <c r="D144" i="2"/>
  <c r="B144" i="2" s="1"/>
  <c r="D145" i="2"/>
  <c r="B145" i="2" s="1"/>
  <c r="D146" i="2"/>
  <c r="B146" i="2" s="1"/>
  <c r="D147" i="2"/>
  <c r="B147" i="2" s="1"/>
  <c r="D148" i="2"/>
  <c r="B148" i="2" s="1"/>
  <c r="D149" i="2"/>
  <c r="B149" i="2" s="1"/>
  <c r="D150" i="2"/>
  <c r="B150" i="2" s="1"/>
  <c r="D151" i="2"/>
  <c r="B151" i="2" s="1"/>
  <c r="D152" i="2"/>
  <c r="B152" i="2" s="1"/>
  <c r="D153" i="2"/>
  <c r="B153" i="2" s="1"/>
  <c r="D154" i="2"/>
  <c r="B154" i="2" s="1"/>
  <c r="D155" i="2"/>
  <c r="B155" i="2" s="1"/>
  <c r="D156" i="2"/>
  <c r="B156" i="2" s="1"/>
  <c r="D157" i="2"/>
  <c r="B157" i="2" s="1"/>
  <c r="D158" i="2"/>
  <c r="B158" i="2" s="1"/>
  <c r="D159" i="2"/>
  <c r="B159" i="2" s="1"/>
  <c r="D160" i="2"/>
  <c r="B160" i="2" s="1"/>
  <c r="D168" i="2"/>
  <c r="B168" i="2" s="1"/>
  <c r="D169" i="2"/>
  <c r="B169" i="2" s="1"/>
  <c r="D170" i="2"/>
  <c r="B170" i="2" s="1"/>
  <c r="D171" i="2"/>
  <c r="B171" i="2" s="1"/>
  <c r="D172" i="2"/>
  <c r="B172" i="2" s="1"/>
  <c r="D173" i="2"/>
  <c r="B173" i="2" s="1"/>
  <c r="D174" i="2"/>
  <c r="B174" i="2" s="1"/>
  <c r="D2" i="2"/>
  <c r="B2" i="2" s="1"/>
  <c r="D3" i="2"/>
  <c r="B3" i="2" s="1"/>
  <c r="D4" i="2"/>
  <c r="B4" i="2" s="1"/>
  <c r="D1" i="2"/>
  <c r="B1" i="2" s="1"/>
</calcChain>
</file>

<file path=xl/comments1.xml><?xml version="1.0" encoding="utf-8"?>
<comments xmlns="http://schemas.openxmlformats.org/spreadsheetml/2006/main">
  <authors>
    <author>Windows 用户</author>
  </authors>
  <commentList>
    <comment ref="L4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数据来源：中电联报告</t>
        </r>
      </text>
    </commen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数据来源：中电联报告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数据来源：中电联报告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数据来源：中电联报告</t>
        </r>
      </text>
    </comment>
  </commentList>
</comments>
</file>

<file path=xl/sharedStrings.xml><?xml version="1.0" encoding="utf-8"?>
<sst xmlns="http://schemas.openxmlformats.org/spreadsheetml/2006/main" count="1502" uniqueCount="852">
  <si>
    <t>一级指标</t>
    <phoneticPr fontId="1" type="noConversion"/>
  </si>
  <si>
    <t>油耗</t>
    <phoneticPr fontId="1" type="noConversion"/>
  </si>
  <si>
    <t>水耗</t>
    <phoneticPr fontId="1" type="noConversion"/>
  </si>
  <si>
    <t>指标名称</t>
    <phoneticPr fontId="1" type="noConversion"/>
  </si>
  <si>
    <t>名称</t>
    <phoneticPr fontId="1" type="noConversion"/>
  </si>
  <si>
    <t>单位</t>
    <phoneticPr fontId="1" type="noConversion"/>
  </si>
  <si>
    <t>设计值</t>
    <phoneticPr fontId="1" type="noConversion"/>
  </si>
  <si>
    <t>下限</t>
    <phoneticPr fontId="1" type="noConversion"/>
  </si>
  <si>
    <t>上限</t>
    <phoneticPr fontId="1" type="noConversion"/>
  </si>
  <si>
    <t>g/kWh</t>
    <phoneticPr fontId="1" type="noConversion"/>
  </si>
  <si>
    <t>%</t>
    <phoneticPr fontId="1" type="noConversion"/>
  </si>
  <si>
    <t>t/a</t>
    <phoneticPr fontId="1" type="noConversion"/>
  </si>
  <si>
    <t>kg/kWh</t>
    <phoneticPr fontId="1" type="noConversion"/>
  </si>
  <si>
    <t>定义</t>
    <phoneticPr fontId="1" type="noConversion"/>
  </si>
  <si>
    <t>锅炉效率</t>
    <phoneticPr fontId="1" type="noConversion"/>
  </si>
  <si>
    <t>汽轮机热耗率</t>
    <phoneticPr fontId="1" type="noConversion"/>
  </si>
  <si>
    <t>二级指标</t>
    <phoneticPr fontId="1" type="noConversion"/>
  </si>
  <si>
    <t>%</t>
    <phoneticPr fontId="1" type="noConversion"/>
  </si>
  <si>
    <t>kJ/kWh</t>
    <phoneticPr fontId="1" type="noConversion"/>
  </si>
  <si>
    <t>产生1kWh电能消耗的热量</t>
    <phoneticPr fontId="1" type="noConversion"/>
  </si>
  <si>
    <t>产生1kWh电能消耗的标煤</t>
    <phoneticPr fontId="1" type="noConversion"/>
  </si>
  <si>
    <t>年消耗燃油量</t>
    <phoneticPr fontId="1" type="noConversion"/>
  </si>
  <si>
    <t>产生1kWh电能消耗的水</t>
    <phoneticPr fontId="1" type="noConversion"/>
  </si>
  <si>
    <t>用于发电生产所消耗的电量占供电量比例</t>
    <phoneticPr fontId="1" type="noConversion"/>
  </si>
  <si>
    <t>/</t>
    <phoneticPr fontId="1" type="noConversion"/>
  </si>
  <si>
    <t>三级指标</t>
    <phoneticPr fontId="1" type="noConversion"/>
  </si>
  <si>
    <t>主汽温度</t>
    <phoneticPr fontId="1" type="noConversion"/>
  </si>
  <si>
    <t>再热温度</t>
    <phoneticPr fontId="1" type="noConversion"/>
  </si>
  <si>
    <t>排烟温度</t>
    <phoneticPr fontId="1" type="noConversion"/>
  </si>
  <si>
    <t>空预器漏风</t>
    <phoneticPr fontId="1" type="noConversion"/>
  </si>
  <si>
    <t>高压缸效率</t>
    <phoneticPr fontId="1" type="noConversion"/>
  </si>
  <si>
    <t>中压缸效率</t>
    <phoneticPr fontId="1" type="noConversion"/>
  </si>
  <si>
    <t>灰渣含碳量</t>
    <phoneticPr fontId="1" type="noConversion"/>
  </si>
  <si>
    <t>锅炉利用热量的效率</t>
    <phoneticPr fontId="1" type="noConversion"/>
  </si>
  <si>
    <t>℃</t>
    <phoneticPr fontId="1" type="noConversion"/>
  </si>
  <si>
    <t>%</t>
    <phoneticPr fontId="1" type="noConversion"/>
  </si>
  <si>
    <t>wind leakage</t>
    <phoneticPr fontId="1" type="noConversion"/>
  </si>
  <si>
    <t>HP cylinder efficiency</t>
    <phoneticPr fontId="1" type="noConversion"/>
  </si>
  <si>
    <t>IP cylinder efficiency</t>
    <phoneticPr fontId="1" type="noConversion"/>
  </si>
  <si>
    <t>汽轮机主汽门入口蒸汽温度</t>
    <phoneticPr fontId="1" type="noConversion"/>
  </si>
  <si>
    <t>汽轮机中压主汽门入口蒸汽温度</t>
    <phoneticPr fontId="1" type="noConversion"/>
  </si>
  <si>
    <t>空预器出口烟气温度</t>
    <phoneticPr fontId="1" type="noConversion"/>
  </si>
  <si>
    <t>carbon content of ash and clinker</t>
    <phoneticPr fontId="1" type="noConversion"/>
  </si>
  <si>
    <t>coal_consumption</t>
    <phoneticPr fontId="1" type="noConversion"/>
  </si>
  <si>
    <t>fuel_consumption_rate</t>
    <phoneticPr fontId="1" type="noConversion"/>
  </si>
  <si>
    <t>water_consumption_rate</t>
    <phoneticPr fontId="1" type="noConversion"/>
  </si>
  <si>
    <t>main_steam</t>
    <phoneticPr fontId="1" type="noConversion"/>
  </si>
  <si>
    <t>reheat_steam</t>
    <phoneticPr fontId="1" type="noConversion"/>
  </si>
  <si>
    <t>/</t>
    <phoneticPr fontId="1" type="noConversion"/>
  </si>
  <si>
    <t>可研手填</t>
    <phoneticPr fontId="1" type="noConversion"/>
  </si>
  <si>
    <t>增加专业名词</t>
    <phoneticPr fontId="1" type="noConversion"/>
  </si>
  <si>
    <t>华润先进</t>
    <phoneticPr fontId="1" type="noConversion"/>
  </si>
  <si>
    <t>华润年均值</t>
    <phoneticPr fontId="1" type="noConversion"/>
  </si>
  <si>
    <t>供电煤耗</t>
    <phoneticPr fontId="1" type="noConversion"/>
  </si>
  <si>
    <t>年均供电煤耗</t>
    <phoneticPr fontId="1" type="noConversion"/>
  </si>
  <si>
    <t>额定供电煤耗</t>
    <phoneticPr fontId="1" type="noConversion"/>
  </si>
  <si>
    <t>试验值</t>
    <phoneticPr fontId="1" type="noConversion"/>
  </si>
  <si>
    <t>年统计值</t>
    <phoneticPr fontId="1" type="noConversion"/>
  </si>
  <si>
    <t>厂用电率</t>
  </si>
  <si>
    <t>额定厂用电率</t>
    <phoneticPr fontId="1" type="noConversion"/>
  </si>
  <si>
    <t>年均厂用电率</t>
    <phoneticPr fontId="1" type="noConversion"/>
  </si>
  <si>
    <t>报告手填</t>
    <phoneticPr fontId="1" type="noConversion"/>
  </si>
  <si>
    <t>行业同类均值</t>
    <phoneticPr fontId="1" type="noConversion"/>
  </si>
  <si>
    <t>行业同类先进值（20%）</t>
    <phoneticPr fontId="1" type="noConversion"/>
  </si>
  <si>
    <t>曲线拟合</t>
    <phoneticPr fontId="1" type="noConversion"/>
  </si>
  <si>
    <t>年度月报自动</t>
    <phoneticPr fontId="1" type="noConversion"/>
  </si>
  <si>
    <t>手填</t>
    <phoneticPr fontId="1" type="noConversion"/>
  </si>
  <si>
    <t>年月报手填</t>
    <phoneticPr fontId="1" type="noConversion"/>
  </si>
  <si>
    <t>年月报自动</t>
    <phoneticPr fontId="1" type="noConversion"/>
  </si>
  <si>
    <t>年月报手填</t>
    <phoneticPr fontId="1" type="noConversion"/>
  </si>
  <si>
    <t>手填</t>
    <phoneticPr fontId="1" type="noConversion"/>
  </si>
  <si>
    <t>自动调用定额</t>
    <phoneticPr fontId="1" type="noConversion"/>
  </si>
  <si>
    <t>投产考核值</t>
    <phoneticPr fontId="1" type="noConversion"/>
  </si>
  <si>
    <t>年月报自动</t>
    <phoneticPr fontId="1" type="noConversion"/>
  </si>
  <si>
    <t>报告手填</t>
    <phoneticPr fontId="1" type="noConversion"/>
  </si>
  <si>
    <t>影响煤耗</t>
    <phoneticPr fontId="1" type="noConversion"/>
  </si>
  <si>
    <t>ID</t>
    <phoneticPr fontId="1" type="noConversion"/>
  </si>
  <si>
    <t>Name</t>
    <phoneticPr fontId="1" type="noConversion"/>
  </si>
  <si>
    <t>中文名称</t>
    <phoneticPr fontId="1" type="noConversion"/>
  </si>
  <si>
    <t>指标描述</t>
    <phoneticPr fontId="1" type="noConversion"/>
  </si>
  <si>
    <t>上限</t>
    <phoneticPr fontId="1" type="noConversion"/>
  </si>
  <si>
    <t>下限</t>
    <phoneticPr fontId="1" type="noConversion"/>
  </si>
  <si>
    <t>单位</t>
    <phoneticPr fontId="1" type="noConversion"/>
  </si>
  <si>
    <t>备注</t>
    <phoneticPr fontId="1" type="noConversion"/>
  </si>
  <si>
    <t>类别</t>
    <phoneticPr fontId="1" type="noConversion"/>
  </si>
  <si>
    <t>来源</t>
    <phoneticPr fontId="1" type="noConversion"/>
  </si>
  <si>
    <t>电厂全称</t>
    <phoneticPr fontId="1" type="noConversion"/>
  </si>
  <si>
    <t>value</t>
    <phoneticPr fontId="1" type="noConversion"/>
  </si>
  <si>
    <t>焦作项目</t>
    <phoneticPr fontId="1" type="noConversion"/>
  </si>
  <si>
    <t>电厂简称</t>
    <phoneticPr fontId="1" type="noConversion"/>
  </si>
  <si>
    <t>华润电力焦作有限公司</t>
    <phoneticPr fontId="1" type="noConversion"/>
  </si>
  <si>
    <t>机组号</t>
    <phoneticPr fontId="1" type="noConversion"/>
  </si>
  <si>
    <t>unit nums</t>
    <phoneticPr fontId="1" type="noConversion"/>
  </si>
  <si>
    <t>额定供电煤耗试验值</t>
    <phoneticPr fontId="1" type="noConversion"/>
  </si>
  <si>
    <t>额定煤耗设计值</t>
    <phoneticPr fontId="1" type="noConversion"/>
  </si>
  <si>
    <t>煤耗试验-设计比较</t>
    <phoneticPr fontId="1" type="noConversion"/>
  </si>
  <si>
    <t>=L5-L6</t>
    <phoneticPr fontId="1" type="noConversion"/>
  </si>
  <si>
    <t>2017.10～2018.9</t>
    <phoneticPr fontId="1" type="noConversion"/>
  </si>
  <si>
    <t>Annual supervision monthly report data</t>
    <phoneticPr fontId="1" type="noConversion"/>
  </si>
  <si>
    <t>年度监督月报数据</t>
    <phoneticPr fontId="1" type="noConversion"/>
  </si>
  <si>
    <t>年平均负荷率</t>
    <phoneticPr fontId="1" type="noConversion"/>
  </si>
  <si>
    <t>各月负荷率*电量/(各月电量和)</t>
    <phoneticPr fontId="1" type="noConversion"/>
  </si>
  <si>
    <t>Annual average coal consumption</t>
    <phoneticPr fontId="1" type="noConversion"/>
  </si>
  <si>
    <t>年平均煤耗</t>
    <phoneticPr fontId="1" type="noConversion"/>
  </si>
  <si>
    <t>（各月电量/周期总电量）*各月煤耗</t>
    <phoneticPr fontId="1" type="noConversion"/>
  </si>
  <si>
    <t>Power plant full name</t>
    <phoneticPr fontId="1" type="noConversion"/>
  </si>
  <si>
    <t>Power plant abbreviated name</t>
    <phoneticPr fontId="1" type="noConversion"/>
  </si>
  <si>
    <t>额定考核值</t>
    <phoneticPr fontId="1" type="noConversion"/>
  </si>
  <si>
    <t>同类型NUM1</t>
    <phoneticPr fontId="1" type="noConversion"/>
  </si>
  <si>
    <t>同类型均值</t>
    <phoneticPr fontId="1" type="noConversion"/>
  </si>
  <si>
    <t>rated coal consumption test value</t>
    <phoneticPr fontId="1" type="noConversion"/>
  </si>
  <si>
    <t>rated coal consumption design value</t>
    <phoneticPr fontId="1" type="noConversion"/>
  </si>
  <si>
    <t>rated coal consumption test-design difference value</t>
    <phoneticPr fontId="1" type="noConversion"/>
  </si>
  <si>
    <t>煤耗行业先进值</t>
    <phoneticPr fontId="1" type="noConversion"/>
  </si>
  <si>
    <t>煤耗华润先进值</t>
    <phoneticPr fontId="1" type="noConversion"/>
  </si>
  <si>
    <t>煤耗华润均值</t>
    <phoneticPr fontId="1" type="noConversion"/>
  </si>
  <si>
    <t>煤耗行业平均值</t>
    <phoneticPr fontId="1" type="noConversion"/>
  </si>
  <si>
    <t>计算</t>
    <phoneticPr fontId="1" type="noConversion"/>
  </si>
  <si>
    <t>计算</t>
    <phoneticPr fontId="1" type="noConversion"/>
  </si>
  <si>
    <t>计算</t>
    <phoneticPr fontId="1" type="noConversion"/>
  </si>
  <si>
    <t>厂用电率-试验值</t>
    <phoneticPr fontId="1" type="noConversion"/>
  </si>
  <si>
    <t>厂用电率-考核值</t>
    <phoneticPr fontId="1" type="noConversion"/>
  </si>
  <si>
    <t>厂用电率-设计值</t>
    <phoneticPr fontId="1" type="noConversion"/>
  </si>
  <si>
    <t>厂用电率-统计值</t>
    <phoneticPr fontId="1" type="noConversion"/>
  </si>
  <si>
    <t>厂用电率-行业先进值</t>
    <phoneticPr fontId="1" type="noConversion"/>
  </si>
  <si>
    <t>厂用电率-行业均值</t>
    <phoneticPr fontId="1" type="noConversion"/>
  </si>
  <si>
    <t>厂用电率-华润先进值</t>
    <phoneticPr fontId="1" type="noConversion"/>
  </si>
  <si>
    <t>厂用电率-华润均值</t>
    <phoneticPr fontId="1" type="noConversion"/>
  </si>
  <si>
    <t>Factory electricity rate test value</t>
    <phoneticPr fontId="1" type="noConversion"/>
  </si>
  <si>
    <t>rated coal consumption assessment value</t>
    <phoneticPr fontId="1" type="noConversion"/>
  </si>
  <si>
    <t>Factory electricity rate assessment value</t>
    <phoneticPr fontId="1" type="noConversion"/>
  </si>
  <si>
    <t>Factory electricity rate design value</t>
    <phoneticPr fontId="1" type="noConversion"/>
  </si>
  <si>
    <t>Factory electricity rate  monthly report data</t>
    <phoneticPr fontId="1" type="noConversion"/>
  </si>
  <si>
    <t>Factory electricity rate industry advanced</t>
    <phoneticPr fontId="1" type="noConversion"/>
  </si>
  <si>
    <t>Factory electricity rate industry average</t>
    <phoneticPr fontId="1" type="noConversion"/>
  </si>
  <si>
    <t>Factory electricity rate CRP advanced</t>
    <phoneticPr fontId="1" type="noConversion"/>
  </si>
  <si>
    <t>Factory electricity rate CRP average</t>
    <phoneticPr fontId="1" type="noConversion"/>
  </si>
  <si>
    <t>油耗</t>
  </si>
  <si>
    <t>油耗</t>
    <phoneticPr fontId="1" type="noConversion"/>
  </si>
  <si>
    <t>手填</t>
    <phoneticPr fontId="1" type="noConversion"/>
  </si>
  <si>
    <t>t/a</t>
    <phoneticPr fontId="1" type="noConversion"/>
  </si>
  <si>
    <t>%</t>
  </si>
  <si>
    <t>%</t>
    <phoneticPr fontId="1" type="noConversion"/>
  </si>
  <si>
    <t>g/kWh</t>
    <phoneticPr fontId="1" type="noConversion"/>
  </si>
  <si>
    <t>水耗</t>
    <phoneticPr fontId="1" type="noConversion"/>
  </si>
  <si>
    <t>计算</t>
    <phoneticPr fontId="1" type="noConversion"/>
  </si>
  <si>
    <t>kg/kWh</t>
    <phoneticPr fontId="1" type="noConversion"/>
  </si>
  <si>
    <t>月水耗*月电量/总电量</t>
    <phoneticPr fontId="1" type="noConversion"/>
  </si>
  <si>
    <t>月油耗求和</t>
    <phoneticPr fontId="1" type="noConversion"/>
  </si>
  <si>
    <t>Annual water consumption</t>
    <phoneticPr fontId="1" type="noConversion"/>
  </si>
  <si>
    <t xml:space="preserve"> Coal consumption Industry advanced</t>
    <phoneticPr fontId="1" type="noConversion"/>
  </si>
  <si>
    <t xml:space="preserve"> Coal consumption Industry average</t>
    <phoneticPr fontId="1" type="noConversion"/>
  </si>
  <si>
    <t xml:space="preserve"> Coal consumption Crp advanced</t>
    <phoneticPr fontId="1" type="noConversion"/>
  </si>
  <si>
    <t xml:space="preserve"> Coal consumption Crp average</t>
    <phoneticPr fontId="1" type="noConversion"/>
  </si>
  <si>
    <t>试验特性曲线煤耗</t>
    <phoneticPr fontId="1" type="noConversion"/>
  </si>
  <si>
    <t>Test curve coal consumption</t>
    <phoneticPr fontId="1" type="noConversion"/>
  </si>
  <si>
    <t>Test curve coal consumption correction</t>
  </si>
  <si>
    <t>试验特性曲线煤耗修正</t>
    <phoneticPr fontId="1" type="noConversion"/>
  </si>
  <si>
    <t>煤耗适配差值</t>
    <phoneticPr fontId="1" type="noConversion"/>
  </si>
  <si>
    <t>Coal consumption adaptation difference</t>
  </si>
  <si>
    <t>计算</t>
    <phoneticPr fontId="1" type="noConversion"/>
  </si>
  <si>
    <t>热耗率</t>
    <phoneticPr fontId="1" type="noConversion"/>
  </si>
  <si>
    <t>设计热耗率</t>
    <phoneticPr fontId="1" type="noConversion"/>
  </si>
  <si>
    <t>考核热耗率</t>
    <phoneticPr fontId="1" type="noConversion"/>
  </si>
  <si>
    <t>kJ/kWh</t>
  </si>
  <si>
    <t>kJ/kWh</t>
    <phoneticPr fontId="1" type="noConversion"/>
  </si>
  <si>
    <t>Boiler efficiency</t>
    <phoneticPr fontId="1" type="noConversion"/>
  </si>
  <si>
    <t>锅炉效率</t>
  </si>
  <si>
    <t>锅炉效率</t>
    <phoneticPr fontId="1" type="noConversion"/>
  </si>
  <si>
    <t>Heat rate design</t>
    <phoneticPr fontId="1" type="noConversion"/>
  </si>
  <si>
    <t>Boiler efficiency design</t>
    <phoneticPr fontId="1" type="noConversion"/>
  </si>
  <si>
    <t>Heat rate assessment</t>
    <phoneticPr fontId="1" type="noConversion"/>
  </si>
  <si>
    <t>Boiler efficiency assessment</t>
    <phoneticPr fontId="1" type="noConversion"/>
  </si>
  <si>
    <t>设计锅炉效率</t>
    <phoneticPr fontId="1" type="noConversion"/>
  </si>
  <si>
    <t>考核锅炉效率</t>
    <phoneticPr fontId="1" type="noConversion"/>
  </si>
  <si>
    <t>1号</t>
    <phoneticPr fontId="1" type="noConversion"/>
  </si>
  <si>
    <t>排烟温度</t>
  </si>
  <si>
    <t>排烟温度</t>
    <phoneticPr fontId="1" type="noConversion"/>
  </si>
  <si>
    <t>排烟温度设计值</t>
    <phoneticPr fontId="1" type="noConversion"/>
  </si>
  <si>
    <t>exhaust temperature</t>
  </si>
  <si>
    <t>exhaust temperature</t>
    <phoneticPr fontId="1" type="noConversion"/>
  </si>
  <si>
    <t>heat rate</t>
    <phoneticPr fontId="1" type="noConversion"/>
  </si>
  <si>
    <t>boiler efficiency</t>
    <phoneticPr fontId="1" type="noConversion"/>
  </si>
  <si>
    <t>exhaust temperature design</t>
    <phoneticPr fontId="1" type="noConversion"/>
  </si>
  <si>
    <t>℃</t>
  </si>
  <si>
    <t>CO</t>
    <phoneticPr fontId="1" type="noConversion"/>
  </si>
  <si>
    <t>Slag carbon content</t>
    <phoneticPr fontId="1" type="noConversion"/>
  </si>
  <si>
    <t>Fly ash carbon content</t>
    <phoneticPr fontId="1" type="noConversion"/>
  </si>
  <si>
    <t>飞灰含碳量</t>
  </si>
  <si>
    <t>飞灰含碳量</t>
    <phoneticPr fontId="1" type="noConversion"/>
  </si>
  <si>
    <t>炉渣含碳量</t>
  </si>
  <si>
    <t>炉渣含碳量</t>
    <phoneticPr fontId="1" type="noConversion"/>
  </si>
  <si>
    <t>Smoke exhaust CO</t>
    <phoneticPr fontId="1" type="noConversion"/>
  </si>
  <si>
    <t>A side air leakage rate</t>
  </si>
  <si>
    <t>B side air leakage rate</t>
    <phoneticPr fontId="1" type="noConversion"/>
  </si>
  <si>
    <t>A侧漏风率</t>
    <phoneticPr fontId="1" type="noConversion"/>
  </si>
  <si>
    <t>B侧漏风率</t>
    <phoneticPr fontId="1" type="noConversion"/>
  </si>
  <si>
    <t>B side air preherter differential pressure</t>
    <phoneticPr fontId="1" type="noConversion"/>
  </si>
  <si>
    <t>A侧差压</t>
    <phoneticPr fontId="1" type="noConversion"/>
  </si>
  <si>
    <t>B侧差压</t>
    <phoneticPr fontId="1" type="noConversion"/>
  </si>
  <si>
    <t>Main steam temperature</t>
  </si>
  <si>
    <t>主汽温度</t>
  </si>
  <si>
    <t>主汽温度</t>
    <phoneticPr fontId="1" type="noConversion"/>
  </si>
  <si>
    <t>再热温度</t>
  </si>
  <si>
    <t>高缸效率</t>
    <phoneticPr fontId="1" type="noConversion"/>
  </si>
  <si>
    <t>中缸效率</t>
    <phoneticPr fontId="1" type="noConversion"/>
  </si>
  <si>
    <t>#1高加上端差</t>
    <phoneticPr fontId="1" type="noConversion"/>
  </si>
  <si>
    <t>#2高加上端差</t>
  </si>
  <si>
    <t>#3高加上端差</t>
  </si>
  <si>
    <t>Reheat temperature</t>
  </si>
  <si>
    <t>HP cylinder efficiency</t>
    <phoneticPr fontId="1" type="noConversion"/>
  </si>
  <si>
    <t>IP cylinder efficiency</t>
    <phoneticPr fontId="1" type="noConversion"/>
  </si>
  <si>
    <t>A side air preherter differential pressure</t>
    <phoneticPr fontId="1" type="noConversion"/>
  </si>
  <si>
    <t>发电机功率</t>
  </si>
  <si>
    <t>主汽压力</t>
  </si>
  <si>
    <t>高排压力</t>
  </si>
  <si>
    <t>高排温度</t>
  </si>
  <si>
    <t>再热压力</t>
  </si>
  <si>
    <t>中排汽压力</t>
  </si>
  <si>
    <t>中排汽温度</t>
  </si>
  <si>
    <t>排汽压力</t>
  </si>
  <si>
    <t>给水温度</t>
  </si>
  <si>
    <t>高压缸效率</t>
  </si>
  <si>
    <t>中压缸效率</t>
  </si>
  <si>
    <t>试验热耗率</t>
  </si>
  <si>
    <t>修正后热耗率</t>
  </si>
  <si>
    <t>修正后发电机功率</t>
  </si>
  <si>
    <t>Generator power</t>
  </si>
  <si>
    <t>High discharge pressure</t>
  </si>
  <si>
    <t>Reheating pressure</t>
  </si>
  <si>
    <t>Intermediate pressure</t>
  </si>
  <si>
    <t>IP Exhaust steam temperature</t>
    <phoneticPr fontId="1" type="noConversion"/>
  </si>
  <si>
    <t>HP Exhaust steam temperature</t>
    <phoneticPr fontId="1" type="noConversion"/>
  </si>
  <si>
    <t>LP Exhaust pressure</t>
    <phoneticPr fontId="1" type="noConversion"/>
  </si>
  <si>
    <t>Feed water temperature</t>
  </si>
  <si>
    <t>Heat rate test</t>
    <phoneticPr fontId="1" type="noConversion"/>
  </si>
  <si>
    <t>Heat rate test Correction</t>
    <phoneticPr fontId="1" type="noConversion"/>
  </si>
  <si>
    <t>Generator power Correction</t>
    <phoneticPr fontId="1" type="noConversion"/>
  </si>
  <si>
    <t>机侧设计值</t>
    <phoneticPr fontId="1" type="noConversion"/>
  </si>
  <si>
    <t>机侧试验值</t>
    <phoneticPr fontId="1" type="noConversion"/>
  </si>
  <si>
    <t>手填</t>
    <phoneticPr fontId="1" type="noConversion"/>
  </si>
  <si>
    <t>kW</t>
  </si>
  <si>
    <t>MPa</t>
  </si>
  <si>
    <t>kPa</t>
  </si>
  <si>
    <t>exhaust temperature Correction</t>
    <phoneticPr fontId="1" type="noConversion"/>
  </si>
  <si>
    <t>Exhaust heat loss q2</t>
    <phoneticPr fontId="1" type="noConversion"/>
  </si>
  <si>
    <t>Gas incomplete combustion heat loss q3</t>
    <phoneticPr fontId="1" type="noConversion"/>
  </si>
  <si>
    <t>Solid incomplete combustion heat loss q4</t>
    <phoneticPr fontId="1" type="noConversion"/>
  </si>
  <si>
    <t>Boiler heat loss q5</t>
    <phoneticPr fontId="1" type="noConversion"/>
  </si>
  <si>
    <t>Percentage of external heat and fuel low heat qex</t>
    <phoneticPr fontId="1" type="noConversion"/>
  </si>
  <si>
    <t>Other heat loss qoth</t>
    <phoneticPr fontId="1" type="noConversion"/>
  </si>
  <si>
    <t>排烟温度（修正后）</t>
    <phoneticPr fontId="1" type="noConversion"/>
  </si>
  <si>
    <t>炉渣含碳量</t>
    <phoneticPr fontId="1" type="noConversion"/>
  </si>
  <si>
    <t>脱硫效率</t>
    <phoneticPr fontId="1" type="noConversion"/>
  </si>
  <si>
    <t>循环泵投运数量</t>
    <phoneticPr fontId="1" type="noConversion"/>
  </si>
  <si>
    <t>脱硫系统阻力</t>
    <phoneticPr fontId="1" type="noConversion"/>
  </si>
  <si>
    <t>机组负荷</t>
    <phoneticPr fontId="1" type="noConversion"/>
  </si>
  <si>
    <t>Flue gas flow</t>
  </si>
  <si>
    <t>Imported smoke SO2 content</t>
    <phoneticPr fontId="1" type="noConversion"/>
  </si>
  <si>
    <t>Exported smoke SO2 content</t>
    <phoneticPr fontId="1" type="noConversion"/>
  </si>
  <si>
    <t>Desulfurization efficiency</t>
  </si>
  <si>
    <t>Desulfurization resistance</t>
  </si>
  <si>
    <t>Running circulating pump</t>
    <phoneticPr fontId="1" type="noConversion"/>
  </si>
  <si>
    <t>脱硝效率</t>
    <phoneticPr fontId="1" type="noConversion"/>
  </si>
  <si>
    <t>氨逃逸浓度</t>
    <phoneticPr fontId="1" type="noConversion"/>
  </si>
  <si>
    <t>MW</t>
  </si>
  <si>
    <r>
      <t>m</t>
    </r>
    <r>
      <rPr>
        <vertAlign val="superscript"/>
        <sz val="10.5"/>
        <color theme="1"/>
        <rFont val="Times New Roman"/>
        <family val="1"/>
      </rPr>
      <t>3</t>
    </r>
    <r>
      <rPr>
        <sz val="10.5"/>
        <color theme="1"/>
        <rFont val="Times New Roman"/>
        <family val="1"/>
      </rPr>
      <t>/h</t>
    </r>
  </si>
  <si>
    <r>
      <t>mg/m</t>
    </r>
    <r>
      <rPr>
        <vertAlign val="superscript"/>
        <sz val="10.5"/>
        <color theme="1"/>
        <rFont val="Times New Roman"/>
        <family val="1"/>
      </rPr>
      <t>3</t>
    </r>
  </si>
  <si>
    <t>台</t>
  </si>
  <si>
    <t>Pa</t>
  </si>
  <si>
    <t>ppm</t>
  </si>
  <si>
    <t>Denitration efficiency</t>
  </si>
  <si>
    <t xml:space="preserve">Ammonia escape </t>
    <phoneticPr fontId="1" type="noConversion"/>
  </si>
  <si>
    <t>SCR NOX content difference</t>
    <phoneticPr fontId="1" type="noConversion"/>
  </si>
  <si>
    <t>SCR Imported smoke NOX content</t>
    <phoneticPr fontId="1" type="noConversion"/>
  </si>
  <si>
    <t>SCR Exported smoke NOX content</t>
    <phoneticPr fontId="1" type="noConversion"/>
  </si>
  <si>
    <t>高压加热器上端差</t>
    <phoneticPr fontId="1" type="noConversion"/>
  </si>
  <si>
    <t>低压缸效率、热力系统严密性</t>
    <phoneticPr fontId="1" type="noConversion"/>
  </si>
  <si>
    <t>其他影响因素</t>
    <phoneticPr fontId="1" type="noConversion"/>
  </si>
  <si>
    <t>合计</t>
    <phoneticPr fontId="1" type="noConversion"/>
  </si>
  <si>
    <t>#2 high pressure heater upper terminal difference temperature</t>
    <phoneticPr fontId="1" type="noConversion"/>
  </si>
  <si>
    <t>#3 high pressure heater upper terminal differencel temperature</t>
    <phoneticPr fontId="1" type="noConversion"/>
  </si>
  <si>
    <t>#1 high pressure heater upper terminal difference temperature</t>
    <phoneticPr fontId="1" type="noConversion"/>
  </si>
  <si>
    <t>High pressure heater terminal difference temperature</t>
    <phoneticPr fontId="1" type="noConversion"/>
  </si>
  <si>
    <t>LP cylinder efficiency thermal system leakage</t>
    <phoneticPr fontId="1" type="noConversion"/>
  </si>
  <si>
    <t>other factors</t>
    <phoneticPr fontId="1" type="noConversion"/>
  </si>
  <si>
    <t>sum</t>
    <phoneticPr fontId="1" type="noConversion"/>
  </si>
  <si>
    <t>小指标设计值</t>
    <phoneticPr fontId="1" type="noConversion"/>
  </si>
  <si>
    <t>Small indicator design value</t>
  </si>
  <si>
    <t>小指标试验值</t>
    <phoneticPr fontId="1" type="noConversion"/>
  </si>
  <si>
    <t>Small indicator test value</t>
    <phoneticPr fontId="1" type="noConversion"/>
  </si>
  <si>
    <t>小指标差值</t>
    <phoneticPr fontId="1" type="noConversion"/>
  </si>
  <si>
    <t>Small indicator different value</t>
    <phoneticPr fontId="1" type="noConversion"/>
  </si>
  <si>
    <t>小指标煤耗上升</t>
    <phoneticPr fontId="1" type="noConversion"/>
  </si>
  <si>
    <t>小指标煤耗下降</t>
    <phoneticPr fontId="1" type="noConversion"/>
  </si>
  <si>
    <t>Small indicator Increased coal consumption</t>
    <phoneticPr fontId="1" type="noConversion"/>
  </si>
  <si>
    <t>Small indicator reduced coal consumption</t>
    <phoneticPr fontId="1" type="noConversion"/>
  </si>
  <si>
    <t>可控/不可控因素</t>
    <phoneticPr fontId="1" type="noConversion"/>
  </si>
  <si>
    <t>Controllable/Uncontrollable factors</t>
    <phoneticPr fontId="1" type="noConversion"/>
  </si>
  <si>
    <t>差值</t>
    <phoneticPr fontId="1" type="noConversion"/>
  </si>
  <si>
    <t>煤耗上升</t>
    <phoneticPr fontId="1" type="noConversion"/>
  </si>
  <si>
    <t>煤耗下降</t>
    <phoneticPr fontId="1" type="noConversion"/>
  </si>
  <si>
    <r>
      <t>烟气流量（标干、</t>
    </r>
    <r>
      <rPr>
        <sz val="10.5"/>
        <rFont val="Times New Roman"/>
        <family val="1"/>
      </rPr>
      <t>6%O</t>
    </r>
    <r>
      <rPr>
        <vertAlign val="subscript"/>
        <sz val="10.5"/>
        <rFont val="Times New Roman"/>
        <family val="1"/>
      </rPr>
      <t>2</t>
    </r>
    <r>
      <rPr>
        <sz val="10.5"/>
        <rFont val="宋体"/>
        <family val="3"/>
        <charset val="134"/>
      </rPr>
      <t>）</t>
    </r>
    <phoneticPr fontId="1" type="noConversion"/>
  </si>
  <si>
    <r>
      <t>原烟气</t>
    </r>
    <r>
      <rPr>
        <sz val="10.5"/>
        <rFont val="Times New Roman"/>
        <family val="1"/>
      </rPr>
      <t>SO</t>
    </r>
    <r>
      <rPr>
        <vertAlign val="subscript"/>
        <sz val="10.5"/>
        <rFont val="Times New Roman"/>
        <family val="1"/>
      </rPr>
      <t>2</t>
    </r>
    <r>
      <rPr>
        <sz val="10.5"/>
        <rFont val="宋体"/>
        <family val="3"/>
        <charset val="134"/>
      </rPr>
      <t>浓度</t>
    </r>
    <phoneticPr fontId="1" type="noConversion"/>
  </si>
  <si>
    <r>
      <t>总排口</t>
    </r>
    <r>
      <rPr>
        <sz val="10.5"/>
        <rFont val="Times New Roman"/>
        <family val="1"/>
      </rPr>
      <t>SO</t>
    </r>
    <r>
      <rPr>
        <vertAlign val="subscript"/>
        <sz val="10.5"/>
        <rFont val="Times New Roman"/>
        <family val="1"/>
      </rPr>
      <t>2</t>
    </r>
    <r>
      <rPr>
        <sz val="10.5"/>
        <rFont val="宋体"/>
        <family val="3"/>
        <charset val="134"/>
      </rPr>
      <t>浓度</t>
    </r>
    <phoneticPr fontId="1" type="noConversion"/>
  </si>
  <si>
    <r>
      <t>脱硝前烟气</t>
    </r>
    <r>
      <rPr>
        <sz val="10.5"/>
        <rFont val="Times New Roman"/>
        <family val="1"/>
      </rPr>
      <t>NO</t>
    </r>
    <r>
      <rPr>
        <vertAlign val="subscript"/>
        <sz val="10.5"/>
        <rFont val="Times New Roman"/>
        <family val="1"/>
      </rPr>
      <t>X</t>
    </r>
    <r>
      <rPr>
        <sz val="10.5"/>
        <rFont val="宋体"/>
        <family val="3"/>
        <charset val="134"/>
      </rPr>
      <t>浓度</t>
    </r>
    <phoneticPr fontId="1" type="noConversion"/>
  </si>
  <si>
    <r>
      <t>脱硝后烟气</t>
    </r>
    <r>
      <rPr>
        <sz val="10.5"/>
        <rFont val="Times New Roman"/>
        <family val="1"/>
      </rPr>
      <t>NOx</t>
    </r>
    <r>
      <rPr>
        <sz val="10.5"/>
        <rFont val="宋体"/>
        <family val="3"/>
        <charset val="134"/>
      </rPr>
      <t>浓度</t>
    </r>
    <phoneticPr fontId="1" type="noConversion"/>
  </si>
  <si>
    <r>
      <t>脱硝后</t>
    </r>
    <r>
      <rPr>
        <sz val="10.5"/>
        <rFont val="宋体"/>
        <family val="3"/>
        <charset val="134"/>
      </rPr>
      <t>烟气</t>
    </r>
    <r>
      <rPr>
        <sz val="10.5"/>
        <rFont val="Times New Roman"/>
        <family val="1"/>
      </rPr>
      <t>NOx</t>
    </r>
    <r>
      <rPr>
        <sz val="10.5"/>
        <rFont val="宋体"/>
        <family val="3"/>
        <charset val="134"/>
      </rPr>
      <t>浓度分布偏差</t>
    </r>
    <phoneticPr fontId="1" type="noConversion"/>
  </si>
  <si>
    <r>
      <t>空预器出口</t>
    </r>
    <r>
      <rPr>
        <sz val="10.5"/>
        <rFont val="Times New Roman"/>
        <family val="1"/>
      </rPr>
      <t>CO</t>
    </r>
    <r>
      <rPr>
        <sz val="10.5"/>
        <rFont val="宋体"/>
        <family val="3"/>
        <charset val="134"/>
      </rPr>
      <t>含量</t>
    </r>
    <phoneticPr fontId="1" type="noConversion"/>
  </si>
  <si>
    <r>
      <t>排烟热损失</t>
    </r>
    <r>
      <rPr>
        <sz val="10.5"/>
        <rFont val="Times New Roman"/>
        <family val="1"/>
      </rPr>
      <t>q2</t>
    </r>
    <phoneticPr fontId="1" type="noConversion"/>
  </si>
  <si>
    <r>
      <t>气体未完全燃烧热损失</t>
    </r>
    <r>
      <rPr>
        <sz val="10.5"/>
        <rFont val="Times New Roman"/>
        <family val="1"/>
      </rPr>
      <t>q3</t>
    </r>
    <phoneticPr fontId="1" type="noConversion"/>
  </si>
  <si>
    <r>
      <t>固体未完全燃烧热损失</t>
    </r>
    <r>
      <rPr>
        <sz val="10.5"/>
        <rFont val="Times New Roman"/>
        <family val="1"/>
      </rPr>
      <t>q4</t>
    </r>
    <phoneticPr fontId="1" type="noConversion"/>
  </si>
  <si>
    <r>
      <t>锅炉散热损失</t>
    </r>
    <r>
      <rPr>
        <sz val="10.5"/>
        <rFont val="Times New Roman"/>
        <family val="1"/>
      </rPr>
      <t>q5</t>
    </r>
    <phoneticPr fontId="1" type="noConversion"/>
  </si>
  <si>
    <r>
      <t>灰、渣物理显热损失</t>
    </r>
    <r>
      <rPr>
        <sz val="10.5"/>
        <rFont val="Times New Roman"/>
        <family val="1"/>
      </rPr>
      <t>q6</t>
    </r>
    <phoneticPr fontId="1" type="noConversion"/>
  </si>
  <si>
    <r>
      <t>其他热损失</t>
    </r>
    <r>
      <rPr>
        <sz val="10.5"/>
        <rFont val="Times New Roman"/>
        <family val="1"/>
      </rPr>
      <t>qoth</t>
    </r>
    <phoneticPr fontId="1" type="noConversion"/>
  </si>
  <si>
    <r>
      <t>外来热量与燃料低位发热量的百分比</t>
    </r>
    <r>
      <rPr>
        <sz val="10.5"/>
        <rFont val="Times New Roman"/>
        <family val="1"/>
      </rPr>
      <t>qex</t>
    </r>
    <phoneticPr fontId="1" type="noConversion"/>
  </si>
  <si>
    <r>
      <t>换算到保证条件下锅炉热效率</t>
    </r>
    <r>
      <rPr>
        <sz val="10.5"/>
        <rFont val="Times New Roman"/>
        <family val="1"/>
      </rPr>
      <t>η</t>
    </r>
    <phoneticPr fontId="1" type="noConversion"/>
  </si>
  <si>
    <t>负荷率</t>
  </si>
  <si>
    <t>发电煤耗</t>
  </si>
  <si>
    <t>供电煤耗</t>
  </si>
  <si>
    <t>真空度</t>
  </si>
  <si>
    <t>月报负荷率</t>
    <phoneticPr fontId="1" type="noConversion"/>
  </si>
  <si>
    <t>月报发电煤耗</t>
    <phoneticPr fontId="1" type="noConversion"/>
  </si>
  <si>
    <t>月报供电煤耗</t>
    <phoneticPr fontId="1" type="noConversion"/>
  </si>
  <si>
    <t>月报厂用电率</t>
    <phoneticPr fontId="1" type="noConversion"/>
  </si>
  <si>
    <t>月报真空度</t>
    <phoneticPr fontId="1" type="noConversion"/>
  </si>
  <si>
    <t>月报主汽压力</t>
    <phoneticPr fontId="1" type="noConversion"/>
  </si>
  <si>
    <t>月报主汽温度</t>
    <phoneticPr fontId="1" type="noConversion"/>
  </si>
  <si>
    <t>再热压力</t>
    <phoneticPr fontId="1" type="noConversion"/>
  </si>
  <si>
    <t>发电机功率</t>
    <phoneticPr fontId="1" type="noConversion"/>
  </si>
  <si>
    <t>主汽压力</t>
    <phoneticPr fontId="1" type="noConversion"/>
  </si>
  <si>
    <t>高排压力</t>
    <phoneticPr fontId="1" type="noConversion"/>
  </si>
  <si>
    <t>高排温度</t>
    <phoneticPr fontId="1" type="noConversion"/>
  </si>
  <si>
    <t>再热压力</t>
    <phoneticPr fontId="1" type="noConversion"/>
  </si>
  <si>
    <t>中排汽压力</t>
    <phoneticPr fontId="1" type="noConversion"/>
  </si>
  <si>
    <t>中排汽温度</t>
    <phoneticPr fontId="1" type="noConversion"/>
  </si>
  <si>
    <t>排汽压力</t>
    <phoneticPr fontId="1" type="noConversion"/>
  </si>
  <si>
    <t>给水温度</t>
    <phoneticPr fontId="1" type="noConversion"/>
  </si>
  <si>
    <t>中压缸效率</t>
    <phoneticPr fontId="1" type="noConversion"/>
  </si>
  <si>
    <t>试验热耗率</t>
    <phoneticPr fontId="1" type="noConversion"/>
  </si>
  <si>
    <t>修正后热耗率</t>
    <phoneticPr fontId="1" type="noConversion"/>
  </si>
  <si>
    <t>修正后发电机功率</t>
    <phoneticPr fontId="1" type="noConversion"/>
  </si>
  <si>
    <t>利用小时数</t>
    <phoneticPr fontId="1" type="noConversion"/>
  </si>
  <si>
    <t>循环水泵耗电率</t>
    <phoneticPr fontId="1" type="noConversion"/>
  </si>
  <si>
    <t>凝结水泵耗电率</t>
    <phoneticPr fontId="1" type="noConversion"/>
  </si>
  <si>
    <t>前置泵耗电率</t>
    <phoneticPr fontId="1" type="noConversion"/>
  </si>
  <si>
    <t>月报再热压力</t>
    <phoneticPr fontId="1" type="noConversion"/>
  </si>
  <si>
    <t>再热温度</t>
    <phoneticPr fontId="1" type="noConversion"/>
  </si>
  <si>
    <t>月报再热温度</t>
    <phoneticPr fontId="1" type="noConversion"/>
  </si>
  <si>
    <t>月报利用小时数</t>
    <phoneticPr fontId="1" type="noConversion"/>
  </si>
  <si>
    <t>月报循环水泵耗电率</t>
    <phoneticPr fontId="1" type="noConversion"/>
  </si>
  <si>
    <t>月报凝结水泵耗电率</t>
    <phoneticPr fontId="1" type="noConversion"/>
  </si>
  <si>
    <t>月报前置泵耗电率</t>
    <phoneticPr fontId="1" type="noConversion"/>
  </si>
  <si>
    <t>项目</t>
    <phoneticPr fontId="1" type="noConversion"/>
  </si>
  <si>
    <t xml:space="preserve">Table Column name </t>
    <phoneticPr fontId="1" type="noConversion"/>
  </si>
  <si>
    <t>项目</t>
    <phoneticPr fontId="1" type="noConversion"/>
  </si>
  <si>
    <t>Monthly load rate</t>
  </si>
  <si>
    <t>Monthly  coal consumption</t>
    <phoneticPr fontId="1" type="noConversion"/>
  </si>
  <si>
    <t>Monthly  coal consumption fa</t>
    <phoneticPr fontId="1" type="noConversion"/>
  </si>
  <si>
    <t>冷风温度</t>
  </si>
  <si>
    <t>空预器漏风率</t>
  </si>
  <si>
    <t>空预器烟气差压</t>
  </si>
  <si>
    <t>锅炉效率</t>
    <phoneticPr fontId="1" type="noConversion"/>
  </si>
  <si>
    <t>冷风温度</t>
    <phoneticPr fontId="1" type="noConversion"/>
  </si>
  <si>
    <t>飞灰含碳量</t>
    <phoneticPr fontId="1" type="noConversion"/>
  </si>
  <si>
    <t>空预器漏风率</t>
    <phoneticPr fontId="1" type="noConversion"/>
  </si>
  <si>
    <t>空预器烟气差压</t>
    <phoneticPr fontId="1" type="noConversion"/>
  </si>
  <si>
    <t>月报锅炉效率</t>
    <phoneticPr fontId="1" type="noConversion"/>
  </si>
  <si>
    <t>月报排烟温度</t>
    <phoneticPr fontId="1" type="noConversion"/>
  </si>
  <si>
    <t>月报冷风温度</t>
    <phoneticPr fontId="1" type="noConversion"/>
  </si>
  <si>
    <t>月报飞灰含碳量</t>
    <phoneticPr fontId="1" type="noConversion"/>
  </si>
  <si>
    <t>月报炉渣含碳量</t>
    <phoneticPr fontId="1" type="noConversion"/>
  </si>
  <si>
    <t>月报空预器漏风率</t>
    <phoneticPr fontId="1" type="noConversion"/>
  </si>
  <si>
    <t>月报空预器烟气差压</t>
    <phoneticPr fontId="1" type="noConversion"/>
  </si>
  <si>
    <t>过热减温水流量</t>
  </si>
  <si>
    <t>再热减温水流量</t>
  </si>
  <si>
    <t>磨煤机耗电率</t>
  </si>
  <si>
    <t>一次风机耗电率</t>
  </si>
  <si>
    <t>送风机耗电率</t>
  </si>
  <si>
    <t>引风机耗电率</t>
  </si>
  <si>
    <t>月报油耗</t>
    <phoneticPr fontId="1" type="noConversion"/>
  </si>
  <si>
    <t>月报过热减温水流量</t>
    <phoneticPr fontId="1" type="noConversion"/>
  </si>
  <si>
    <t>月报再热减温水流量</t>
    <phoneticPr fontId="1" type="noConversion"/>
  </si>
  <si>
    <t>月报磨煤机耗电率</t>
    <phoneticPr fontId="1" type="noConversion"/>
  </si>
  <si>
    <t>月报一次风机耗电率</t>
    <phoneticPr fontId="1" type="noConversion"/>
  </si>
  <si>
    <t>月报送风机耗电率</t>
    <phoneticPr fontId="1" type="noConversion"/>
  </si>
  <si>
    <t>月报引风机耗电率</t>
    <phoneticPr fontId="1" type="noConversion"/>
  </si>
  <si>
    <t>排烟温度</t>
    <phoneticPr fontId="1" type="noConversion"/>
  </si>
  <si>
    <t>油耗</t>
    <phoneticPr fontId="1" type="noConversion"/>
  </si>
  <si>
    <t>过热减温水流量</t>
    <phoneticPr fontId="1" type="noConversion"/>
  </si>
  <si>
    <t>再热减温水流量</t>
    <phoneticPr fontId="1" type="noConversion"/>
  </si>
  <si>
    <t>磨煤机耗电率</t>
    <phoneticPr fontId="1" type="noConversion"/>
  </si>
  <si>
    <t>一次风机耗电率</t>
    <phoneticPr fontId="1" type="noConversion"/>
  </si>
  <si>
    <t>送风机耗电率</t>
    <phoneticPr fontId="1" type="noConversion"/>
  </si>
  <si>
    <t>引风机耗电率</t>
    <phoneticPr fontId="1" type="noConversion"/>
  </si>
  <si>
    <t>类别</t>
    <phoneticPr fontId="1" type="noConversion"/>
  </si>
  <si>
    <t>运行优化</t>
    <phoneticPr fontId="1" type="noConversion"/>
  </si>
  <si>
    <t>检修技改</t>
    <phoneticPr fontId="1" type="noConversion"/>
  </si>
  <si>
    <t>其他</t>
    <phoneticPr fontId="1" type="noConversion"/>
  </si>
  <si>
    <t>增加节能潜力</t>
    <phoneticPr fontId="1" type="noConversion"/>
  </si>
  <si>
    <t>类别</t>
    <phoneticPr fontId="1" type="noConversion"/>
  </si>
  <si>
    <t>检修、技改</t>
    <phoneticPr fontId="1" type="noConversion"/>
  </si>
  <si>
    <t>其他</t>
    <phoneticPr fontId="1" type="noConversion"/>
  </si>
  <si>
    <t>增加节能潜力</t>
    <phoneticPr fontId="1" type="noConversion"/>
  </si>
  <si>
    <t>category</t>
  </si>
  <si>
    <t>Operation optimization</t>
  </si>
  <si>
    <t>Maintenance technical reform</t>
  </si>
  <si>
    <t>Other</t>
    <phoneticPr fontId="1" type="noConversion"/>
  </si>
  <si>
    <t>Incremental energy saving</t>
  </si>
  <si>
    <t>降低煤耗1</t>
    <phoneticPr fontId="1" type="noConversion"/>
  </si>
  <si>
    <t>降低煤耗2</t>
    <phoneticPr fontId="1" type="noConversion"/>
  </si>
  <si>
    <t>reduced coal consumption 1</t>
    <phoneticPr fontId="1" type="noConversion"/>
  </si>
  <si>
    <t>reduced coal consumption 2</t>
    <phoneticPr fontId="1" type="noConversion"/>
  </si>
  <si>
    <t>降低煤耗</t>
    <phoneticPr fontId="1" type="noConversion"/>
  </si>
  <si>
    <t>降低煤耗</t>
    <phoneticPr fontId="1" type="noConversion"/>
  </si>
  <si>
    <t>Monthly  Fan unit consumption</t>
    <phoneticPr fontId="1" type="noConversion"/>
  </si>
  <si>
    <t>Monthly  Blower unit consumption</t>
    <phoneticPr fontId="1" type="noConversion"/>
  </si>
  <si>
    <t>Monthly  Primary Fan unit consumption</t>
    <phoneticPr fontId="1" type="noConversion"/>
  </si>
  <si>
    <t>Monthly Coal mill</t>
    <phoneticPr fontId="1" type="noConversion"/>
  </si>
  <si>
    <t>Monthly Superheater desuperheating water</t>
    <phoneticPr fontId="1" type="noConversion"/>
  </si>
  <si>
    <t>Annual fuel consumption</t>
    <phoneticPr fontId="1" type="noConversion"/>
  </si>
  <si>
    <t>Monthly fuel consumption</t>
    <phoneticPr fontId="1" type="noConversion"/>
  </si>
  <si>
    <t>A side air preherter differential pressure</t>
    <phoneticPr fontId="1" type="noConversion"/>
  </si>
  <si>
    <t>Monthly air preherter differential pressure</t>
    <phoneticPr fontId="1" type="noConversion"/>
  </si>
  <si>
    <t>A side air leakage rate</t>
    <phoneticPr fontId="1" type="noConversion"/>
  </si>
  <si>
    <t>Monthly air leakage rate</t>
    <phoneticPr fontId="1" type="noConversion"/>
  </si>
  <si>
    <t>Monthly Factory electricity rate</t>
    <phoneticPr fontId="1" type="noConversion"/>
  </si>
  <si>
    <t>Monthly Vacuum degree</t>
    <phoneticPr fontId="1" type="noConversion"/>
  </si>
  <si>
    <t>Main steam pressure</t>
    <phoneticPr fontId="1" type="noConversion"/>
  </si>
  <si>
    <t>Main steam temperature</t>
    <phoneticPr fontId="1" type="noConversion"/>
  </si>
  <si>
    <t>Monthly Hours of use</t>
    <phoneticPr fontId="1" type="noConversion"/>
  </si>
  <si>
    <t>Monthly Circulating pump unit consumption</t>
    <phoneticPr fontId="1" type="noConversion"/>
  </si>
  <si>
    <t>Monthly Condensate pump unit consumption</t>
    <phoneticPr fontId="1" type="noConversion"/>
  </si>
  <si>
    <t>Monthly Front pump unit consumption</t>
    <phoneticPr fontId="1" type="noConversion"/>
  </si>
  <si>
    <t>t/h</t>
    <phoneticPr fontId="1" type="noConversion"/>
  </si>
  <si>
    <t>t/h</t>
    <phoneticPr fontId="1" type="noConversion"/>
  </si>
  <si>
    <t>t</t>
    <phoneticPr fontId="1" type="noConversion"/>
  </si>
  <si>
    <t>Pa</t>
    <phoneticPr fontId="1" type="noConversion"/>
  </si>
  <si>
    <t>h</t>
    <phoneticPr fontId="1" type="noConversion"/>
  </si>
  <si>
    <t>g/kWh</t>
    <phoneticPr fontId="1" type="noConversion"/>
  </si>
  <si>
    <t>%</t>
    <phoneticPr fontId="1" type="noConversion"/>
  </si>
  <si>
    <t>其他影响因素</t>
    <phoneticPr fontId="1" type="noConversion"/>
  </si>
  <si>
    <t>%</t>
    <phoneticPr fontId="1" type="noConversion"/>
  </si>
  <si>
    <t>%</t>
    <phoneticPr fontId="1" type="noConversion"/>
  </si>
  <si>
    <t>%</t>
    <phoneticPr fontId="1" type="noConversion"/>
  </si>
  <si>
    <t>Annual average load rate</t>
    <phoneticPr fontId="1" type="noConversion"/>
  </si>
  <si>
    <t>Annual coal_consumption</t>
    <phoneticPr fontId="1" type="noConversion"/>
  </si>
  <si>
    <t>Factory electricity rate</t>
    <phoneticPr fontId="1" type="noConversion"/>
  </si>
  <si>
    <t>Annual Factory electricity rate</t>
    <phoneticPr fontId="1" type="noConversion"/>
  </si>
  <si>
    <t>Monthly Reheater desuperheating water</t>
    <phoneticPr fontId="1" type="noConversion"/>
  </si>
  <si>
    <t>Turbine design parameter</t>
    <phoneticPr fontId="1" type="noConversion"/>
  </si>
  <si>
    <t>Turbine test parameter</t>
    <phoneticPr fontId="1" type="noConversion"/>
  </si>
  <si>
    <t>heat loss of ash and slag q6</t>
    <phoneticPr fontId="1" type="noConversion"/>
  </si>
  <si>
    <t>中文名称</t>
  </si>
  <si>
    <t>name</t>
  </si>
  <si>
    <t>power-plant-full-name</t>
  </si>
  <si>
    <t>电厂全称</t>
  </si>
  <si>
    <t>power-plant-abbreviated-name</t>
  </si>
  <si>
    <t>电厂简称</t>
  </si>
  <si>
    <t>unit-nums</t>
  </si>
  <si>
    <t>机组号</t>
  </si>
  <si>
    <t/>
  </si>
  <si>
    <t>rated-coal-consumption-test-value</t>
  </si>
  <si>
    <t>额定供电煤耗试验值</t>
  </si>
  <si>
    <t>rated-coal-consumption-design-value</t>
  </si>
  <si>
    <t>额定煤耗设计值</t>
  </si>
  <si>
    <t>rated-coal-consumption-assessment-value</t>
  </si>
  <si>
    <t>额定考核值</t>
  </si>
  <si>
    <t>rated-coal-consumption-test-design-difference-value</t>
  </si>
  <si>
    <t>煤耗试验-设计比较</t>
  </si>
  <si>
    <t>annual-supervision-monthly-report-data</t>
  </si>
  <si>
    <t>年度监督月报数据</t>
  </si>
  <si>
    <t>annual-average-load-rate</t>
  </si>
  <si>
    <t>年平均负荷率</t>
  </si>
  <si>
    <t>annual-average-coal-consumption</t>
  </si>
  <si>
    <t>年平均煤耗</t>
  </si>
  <si>
    <t>-coal-consumption-industry-advanced</t>
  </si>
  <si>
    <t>煤耗行业先进值</t>
  </si>
  <si>
    <t>-coal-consumption-industry-average</t>
  </si>
  <si>
    <t>-coal-consumption-crp-advanced</t>
  </si>
  <si>
    <t>煤耗华润先进值</t>
  </si>
  <si>
    <t>-coal-consumption-crp-average</t>
  </si>
  <si>
    <t>煤耗华润均值</t>
  </si>
  <si>
    <t>factory-electricity-rate-test-value</t>
  </si>
  <si>
    <t>厂用电率-试验值</t>
  </si>
  <si>
    <t>factory-electricity-rate-assessment-value</t>
  </si>
  <si>
    <t>厂用电率-考核值</t>
  </si>
  <si>
    <t>factory-electricity-rate-design-value</t>
  </si>
  <si>
    <t>厂用电率-设计值</t>
  </si>
  <si>
    <t>factory-electricity-rate--monthly-report-data</t>
  </si>
  <si>
    <t>厂用电率-统计值</t>
  </si>
  <si>
    <t>factory-electricity-rate-industry-advanced</t>
  </si>
  <si>
    <t>厂用电率-行业先进值</t>
  </si>
  <si>
    <t>factory-electricity-rate-industry-average</t>
  </si>
  <si>
    <t>厂用电率-行业均值</t>
  </si>
  <si>
    <t>factory-electricity-rate-crp-advanced</t>
  </si>
  <si>
    <t>厂用电率-华润先进值</t>
  </si>
  <si>
    <t>factory-electricity-rate-crp-average</t>
  </si>
  <si>
    <t>厂用电率-华润均值</t>
  </si>
  <si>
    <t>annual-fuel-consumption</t>
  </si>
  <si>
    <t>annual-water-consumption</t>
  </si>
  <si>
    <t>水耗</t>
  </si>
  <si>
    <t>test-curve-coal-consumption</t>
  </si>
  <si>
    <t>试验特性曲线煤耗</t>
  </si>
  <si>
    <t>test-curve-coal-consumption-correction</t>
  </si>
  <si>
    <t>试验特性曲线煤耗修正</t>
  </si>
  <si>
    <t>coal-consumption-adaptation-difference</t>
  </si>
  <si>
    <t>煤耗适配差值</t>
  </si>
  <si>
    <t>heat-rate-test</t>
  </si>
  <si>
    <t>热耗率</t>
  </si>
  <si>
    <t>heat-rate-design</t>
  </si>
  <si>
    <t>设计热耗率</t>
  </si>
  <si>
    <t>heat-rate-assessment</t>
  </si>
  <si>
    <t>考核热耗率</t>
  </si>
  <si>
    <t>boiler-efficiency</t>
  </si>
  <si>
    <t>boiler-efficiency-design</t>
  </si>
  <si>
    <t>设计锅炉效率</t>
  </si>
  <si>
    <t>boiler-efficiency-assessment</t>
  </si>
  <si>
    <t>考核锅炉效率</t>
  </si>
  <si>
    <t>exhaust-temperature</t>
  </si>
  <si>
    <t>exhaust-temperature-design</t>
  </si>
  <si>
    <t>排烟温度设计值</t>
  </si>
  <si>
    <t>fly-ash-carbon-content</t>
  </si>
  <si>
    <t>slag-carbon-content</t>
  </si>
  <si>
    <t>smoke-exhaust-co</t>
  </si>
  <si>
    <t>CO</t>
  </si>
  <si>
    <t>a-side-air-leakage-rate</t>
  </si>
  <si>
    <t>A侧漏风率</t>
  </si>
  <si>
    <t>b-side-air-leakage-rate</t>
  </si>
  <si>
    <t>B侧漏风率</t>
  </si>
  <si>
    <t>a-side-air-preherter-differential-pressure</t>
  </si>
  <si>
    <t>A侧差压</t>
  </si>
  <si>
    <t>b-side-air-preherter-differential-pressure</t>
  </si>
  <si>
    <t>B侧差压</t>
  </si>
  <si>
    <t>main-steam-temperature</t>
  </si>
  <si>
    <t>reheat-temperature</t>
  </si>
  <si>
    <t>hp-cylinder-efficiency</t>
  </si>
  <si>
    <t>高缸效率</t>
  </si>
  <si>
    <t>ip-cylinder-efficiency</t>
  </si>
  <si>
    <t>中缸效率</t>
  </si>
  <si>
    <t>#1-high-pressure-heater-upper-terminal-difference-temperature</t>
  </si>
  <si>
    <t>#1高加上端差</t>
  </si>
  <si>
    <t>#2-high-pressure-heater-upper-terminal-difference-temperature</t>
  </si>
  <si>
    <t>#3-high-pressure-heater-upper-terminal-differencel-temperature</t>
  </si>
  <si>
    <t>table-column-name-</t>
  </si>
  <si>
    <t>项目</t>
  </si>
  <si>
    <t>generator-power</t>
  </si>
  <si>
    <t>main-steam-pressure</t>
  </si>
  <si>
    <t>high-discharge-pressure</t>
  </si>
  <si>
    <t>hp-exhaust-steam-temperature</t>
  </si>
  <si>
    <t>reheating-pressure</t>
  </si>
  <si>
    <t>intermediate-pressure</t>
  </si>
  <si>
    <t>ip-exhaust-steam-temperature</t>
  </si>
  <si>
    <t>lp-exhaust-pressure</t>
  </si>
  <si>
    <t>feed-water-temperature</t>
  </si>
  <si>
    <t>heat-rate-test-correction</t>
  </si>
  <si>
    <t>generator-power-correction</t>
  </si>
  <si>
    <t>turbine-design-parameter</t>
  </si>
  <si>
    <t>机侧设计值</t>
  </si>
  <si>
    <t>turbine-test-parameter</t>
  </si>
  <si>
    <t>机侧试验值</t>
  </si>
  <si>
    <t>exhaust-temperature-correction</t>
  </si>
  <si>
    <t>排烟温度（修正后）</t>
  </si>
  <si>
    <t>空预器出口CO含量</t>
  </si>
  <si>
    <t>exhaust-heat-loss-q2</t>
  </si>
  <si>
    <t>排烟热损失q2</t>
  </si>
  <si>
    <t>gas-incomplete-combustion-heat-loss-q3</t>
  </si>
  <si>
    <t>气体未完全燃烧热损失q3</t>
  </si>
  <si>
    <t>solid-incomplete-combustion-heat-loss-q4</t>
  </si>
  <si>
    <t>固体未完全燃烧热损失q4</t>
  </si>
  <si>
    <t>boiler-heat-loss-q5</t>
  </si>
  <si>
    <t>锅炉散热损失q5</t>
  </si>
  <si>
    <t>heat-loss-of-ash-and-slag-q6</t>
  </si>
  <si>
    <t>灰、渣物理显热损失q6</t>
  </si>
  <si>
    <t>other-heat-loss-qoth</t>
  </si>
  <si>
    <t>其他热损失qoth</t>
  </si>
  <si>
    <t>percentage-of-external-heat-and-fuel-low-heat-qex</t>
  </si>
  <si>
    <t>外来热量与燃料低位发热量的百分比qex</t>
  </si>
  <si>
    <t>换算到保证条件下锅炉热效率η</t>
  </si>
  <si>
    <t>机组负荷</t>
  </si>
  <si>
    <t>flue-gas-flow</t>
  </si>
  <si>
    <t>烟气流量（标干、6%O2）</t>
  </si>
  <si>
    <t>imported-smoke-so2-content</t>
  </si>
  <si>
    <t>原烟气SO2浓度</t>
  </si>
  <si>
    <t>exported-smoke-so2-content</t>
  </si>
  <si>
    <t>总排口SO2浓度</t>
  </si>
  <si>
    <t>desulfurization-efficiency</t>
  </si>
  <si>
    <t>脱硫效率</t>
  </si>
  <si>
    <t>running-circulating-pump</t>
  </si>
  <si>
    <t>循环泵投运数量</t>
  </si>
  <si>
    <t>desulfurization-resistance</t>
  </si>
  <si>
    <t>脱硫系统阻力</t>
  </si>
  <si>
    <t>scr-imported-smoke-nox-content</t>
  </si>
  <si>
    <t>脱硝前烟气NOX浓度</t>
  </si>
  <si>
    <t>scr-exported-smoke-nox-content</t>
  </si>
  <si>
    <t>脱硝后烟气NOx浓度</t>
  </si>
  <si>
    <t>scr-nox-content-difference</t>
  </si>
  <si>
    <t>脱硝后烟气NOx浓度分布偏差</t>
  </si>
  <si>
    <t>denitration-efficiency</t>
  </si>
  <si>
    <t>脱硝效率</t>
  </si>
  <si>
    <t>ammonia-escape-</t>
  </si>
  <si>
    <t>氨逃逸浓度</t>
  </si>
  <si>
    <t>high-pressure-heater-terminal-difference-temperature</t>
  </si>
  <si>
    <t>高压加热器上端差</t>
  </si>
  <si>
    <t>lp-cylinder-efficiency-thermal-system-leakage</t>
  </si>
  <si>
    <t>低压缸效率、热力系统严密性</t>
  </si>
  <si>
    <t>other-factors</t>
  </si>
  <si>
    <t>其他影响因素</t>
  </si>
  <si>
    <t>sum</t>
  </si>
  <si>
    <t>合计</t>
  </si>
  <si>
    <t>small-indicator-design-value</t>
  </si>
  <si>
    <t>小指标设计值</t>
  </si>
  <si>
    <t>small-indicator-test-value</t>
  </si>
  <si>
    <t>小指标试验值</t>
  </si>
  <si>
    <t>small-indicator-different-value</t>
  </si>
  <si>
    <t>小指标差值</t>
  </si>
  <si>
    <t>small-indicator-increased-coal-consumption</t>
  </si>
  <si>
    <t>小指标煤耗上升</t>
  </si>
  <si>
    <t>small-indicator-reduced-coal-consumption</t>
  </si>
  <si>
    <t>小指标煤耗下降</t>
  </si>
  <si>
    <t>controllable/uncontrollable-factors</t>
  </si>
  <si>
    <t>可控/不可控因素</t>
  </si>
  <si>
    <t>monthly-load-rate</t>
  </si>
  <si>
    <t>月报负荷率</t>
  </si>
  <si>
    <t>monthly--coal-consumption-fa</t>
  </si>
  <si>
    <t>月报发电煤耗</t>
  </si>
  <si>
    <t>monthly--coal-consumption</t>
  </si>
  <si>
    <t>月报供电煤耗</t>
  </si>
  <si>
    <t>monthly-factory-electricity-rate</t>
  </si>
  <si>
    <t>月报厂用电率</t>
  </si>
  <si>
    <t>monthly-vacuum-degree</t>
  </si>
  <si>
    <t>月报真空度</t>
  </si>
  <si>
    <t>月报主汽压力</t>
  </si>
  <si>
    <t>月报主汽温度</t>
  </si>
  <si>
    <t>月报再热压力</t>
  </si>
  <si>
    <t>月报再热温度</t>
  </si>
  <si>
    <t>monthly-hours-of-use</t>
  </si>
  <si>
    <t>月报利用小时数</t>
  </si>
  <si>
    <t>monthly-circulating-pump-unit-consumption</t>
  </si>
  <si>
    <t>月报循环水泵耗电率</t>
  </si>
  <si>
    <t>monthly-condensate-pump-unit-consumption</t>
  </si>
  <si>
    <t>月报凝结水泵耗电率</t>
  </si>
  <si>
    <t>monthly-front-pump-unit-consumption</t>
  </si>
  <si>
    <t>月报前置泵耗电率</t>
  </si>
  <si>
    <t>月报锅炉效率</t>
  </si>
  <si>
    <t>月报排烟温度</t>
  </si>
  <si>
    <t>月报冷风温度</t>
  </si>
  <si>
    <t>月报飞灰含碳量</t>
  </si>
  <si>
    <t>月报炉渣含碳量</t>
  </si>
  <si>
    <t>monthly-air-leakage-rate</t>
  </si>
  <si>
    <t>月报空预器漏风率</t>
  </si>
  <si>
    <t>monthly-air-preherter-differential-pressure</t>
  </si>
  <si>
    <t>月报空预器烟气差压</t>
  </si>
  <si>
    <t>monthly-fuel-consumption</t>
  </si>
  <si>
    <t>月报油耗</t>
  </si>
  <si>
    <t>monthly-superheater-desuperheating-water</t>
  </si>
  <si>
    <t>月报过热减温水流量</t>
  </si>
  <si>
    <t>monthly-reheater-desuperheating-water</t>
  </si>
  <si>
    <t>月报再热减温水流量</t>
  </si>
  <si>
    <t>monthly-coal-mill</t>
  </si>
  <si>
    <t>月报磨煤机耗电率</t>
  </si>
  <si>
    <t>月报一次风机耗电率</t>
  </si>
  <si>
    <t>monthly--blower-unit-consumption</t>
  </si>
  <si>
    <t>月报送风机耗电率</t>
  </si>
  <si>
    <t>monthly--fan-unit-consumption</t>
  </si>
  <si>
    <t>月报引风机耗电率</t>
  </si>
  <si>
    <t>类别</t>
  </si>
  <si>
    <t>operation-optimization</t>
  </si>
  <si>
    <t>运行优化</t>
  </si>
  <si>
    <t>maintenance-technical-reform</t>
  </si>
  <si>
    <t>检修技改</t>
  </si>
  <si>
    <t>other</t>
  </si>
  <si>
    <t>其他</t>
  </si>
  <si>
    <t>incremental-energy-saving</t>
  </si>
  <si>
    <t>增加节能潜力</t>
  </si>
  <si>
    <t>reduced-coal-consumption-1</t>
  </si>
  <si>
    <t>降低煤耗1</t>
  </si>
  <si>
    <t>reduced-coal-consumption-2</t>
  </si>
  <si>
    <t>降低煤耗2</t>
  </si>
  <si>
    <t>Monthly report main steam pressure</t>
  </si>
  <si>
    <t>Monthly report main steam temperature</t>
  </si>
  <si>
    <t>Monthly reheating pressure</t>
  </si>
  <si>
    <t>Monthly reheat temperature</t>
  </si>
  <si>
    <t>Monthly report boiler efficiency</t>
  </si>
  <si>
    <t>Monthly report exhaust temperature</t>
    <phoneticPr fontId="1" type="noConversion"/>
  </si>
  <si>
    <t>Monthly cold air temperature</t>
  </si>
  <si>
    <t>Monthly report fly ash carbon content</t>
  </si>
  <si>
    <t>Monthly report slag carbon content</t>
  </si>
  <si>
    <t>monthly-report-main-steam-pressure</t>
  </si>
  <si>
    <t>monthly-report-main-steam-temperature</t>
  </si>
  <si>
    <t>monthly-reheat-temperature</t>
  </si>
  <si>
    <t>monthly-report-boiler-efficiency</t>
  </si>
  <si>
    <t>monthly-report-exhaust-temperature</t>
  </si>
  <si>
    <t>monthly-cold-air-temperature</t>
  </si>
  <si>
    <t>monthly-report-fly-ash-carbon-content</t>
  </si>
  <si>
    <t>monthly-report-slag-carbon-content</t>
  </si>
  <si>
    <t>monthly-reheating-pressure</t>
    <phoneticPr fontId="1" type="noConversion"/>
  </si>
  <si>
    <t>monthly--primary-fan-unit-consumption</t>
    <phoneticPr fontId="1" type="noConversion"/>
  </si>
  <si>
    <t>煤耗行业平均值</t>
  </si>
  <si>
    <t>power_plant_full_name</t>
  </si>
  <si>
    <t>power_plant_abbreviated_name</t>
  </si>
  <si>
    <t>unit_nums</t>
  </si>
  <si>
    <t>rated_coal_consumption_test_value</t>
  </si>
  <si>
    <t>rated_coal_consumption_design_value</t>
  </si>
  <si>
    <t>rated_coal_consumption_assessment_value</t>
  </si>
  <si>
    <t>rated_coal_consumption_test_design_difference_value</t>
  </si>
  <si>
    <t>annual_supervision_monthly_report_data</t>
  </si>
  <si>
    <t>annual_average_load_rate</t>
  </si>
  <si>
    <t>annual_average_coal_consumption</t>
  </si>
  <si>
    <t>_coal_consumption_industry_advanced</t>
  </si>
  <si>
    <t>_coal_consumption_industry_average</t>
  </si>
  <si>
    <t>_coal_consumption_crp_advanced</t>
  </si>
  <si>
    <t>_coal_consumption_crp_average</t>
  </si>
  <si>
    <t>factory_electricity_rate_test_value</t>
  </si>
  <si>
    <t>factory_electricity_rate_assessment_value</t>
  </si>
  <si>
    <t>factory_electricity_rate_design_value</t>
  </si>
  <si>
    <t>factory_electricity_rate__monthly_report_data</t>
  </si>
  <si>
    <t>factory_electricity_rate_industry_advanced</t>
  </si>
  <si>
    <t>factory_electricity_rate_industry_average</t>
  </si>
  <si>
    <t>factory_electricity_rate_crp_advanced</t>
  </si>
  <si>
    <t>factory_electricity_rate_crp_average</t>
  </si>
  <si>
    <t>annual_fuel_consumption</t>
  </si>
  <si>
    <t>annual_water_consumption</t>
  </si>
  <si>
    <t>test_curve_coal_consumption</t>
  </si>
  <si>
    <t>test_curve_coal_consumption_correction</t>
  </si>
  <si>
    <t>coal_consumption_adaptation_difference</t>
  </si>
  <si>
    <t>heat_rate_test</t>
  </si>
  <si>
    <t>heat_rate_design</t>
  </si>
  <si>
    <t>heat_rate_assessment</t>
  </si>
  <si>
    <t>boiler_efficiency</t>
  </si>
  <si>
    <t>boiler_efficiency_design</t>
  </si>
  <si>
    <t>boiler_efficiency_assessment</t>
  </si>
  <si>
    <t>exhaust_temperature</t>
  </si>
  <si>
    <t>exhaust_temperature_design</t>
  </si>
  <si>
    <t>fly_ash_carbon_content</t>
  </si>
  <si>
    <t>slag_carbon_content</t>
  </si>
  <si>
    <t>smoke_exhaust_co</t>
  </si>
  <si>
    <t>a_side_air_leakage_rate</t>
  </si>
  <si>
    <t>b_side_air_leakage_rate</t>
  </si>
  <si>
    <t>a_side_air_preherter_differential_pressure</t>
  </si>
  <si>
    <t>b_side_air_preherter_differential_pressure</t>
  </si>
  <si>
    <t>main_steam_temperature</t>
  </si>
  <si>
    <t>reheat_temperature</t>
  </si>
  <si>
    <t>hp_cylinder_efficiency</t>
  </si>
  <si>
    <t>ip_cylinder_efficiency</t>
  </si>
  <si>
    <t>#1_high_pressure_heater_upper_terminal_difference_temperature</t>
  </si>
  <si>
    <t>#2_high_pressure_heater_upper_terminal_difference_temperature</t>
  </si>
  <si>
    <t>#3_high_pressure_heater_upper_terminal_differencel_temperature</t>
  </si>
  <si>
    <t>table_column_name_</t>
  </si>
  <si>
    <t>generator_power</t>
  </si>
  <si>
    <t>main_steam_pressure</t>
  </si>
  <si>
    <t>high_discharge_pressure</t>
  </si>
  <si>
    <t>hp_exhaust_steam_temperature</t>
  </si>
  <si>
    <t>reheating_pressure</t>
  </si>
  <si>
    <t>intermediate_pressure</t>
  </si>
  <si>
    <t>ip_exhaust_steam_temperature</t>
  </si>
  <si>
    <t>lp_exhaust_pressure</t>
  </si>
  <si>
    <t>feed_water_temperature</t>
  </si>
  <si>
    <t>heat_rate_test_correction</t>
  </si>
  <si>
    <t>generator_power_correction</t>
  </si>
  <si>
    <t>turbine_design_parameter</t>
  </si>
  <si>
    <t>turbine_test_parameter</t>
  </si>
  <si>
    <t>exhaust_temperature_correction</t>
  </si>
  <si>
    <t>exhaust_heat_loss_q2</t>
  </si>
  <si>
    <t>gas_incomplete_combustion_heat_loss_q3</t>
  </si>
  <si>
    <t>solid_incomplete_combustion_heat_loss_q4</t>
  </si>
  <si>
    <t>boiler_heat_loss_q5</t>
  </si>
  <si>
    <t>heat_loss_of_ash_and_slag_q6</t>
  </si>
  <si>
    <t>other_heat_loss_qoth</t>
  </si>
  <si>
    <t>percentage_of_external_heat_and_fuel_low_heat_qex</t>
  </si>
  <si>
    <t>flue_gas_flow</t>
  </si>
  <si>
    <t>imported_smoke_so2_content</t>
  </si>
  <si>
    <t>exported_smoke_so2_content</t>
  </si>
  <si>
    <t>desulfurization_efficiency</t>
  </si>
  <si>
    <t>running_circulating_pump</t>
  </si>
  <si>
    <t>desulfurization_resistance</t>
  </si>
  <si>
    <t>scr_imported_smoke_nox_content</t>
  </si>
  <si>
    <t>scr_exported_smoke_nox_content</t>
  </si>
  <si>
    <t>scr_nox_content_difference</t>
  </si>
  <si>
    <t>denitration_efficiency</t>
  </si>
  <si>
    <t>ammonia_escape_</t>
  </si>
  <si>
    <t>high_pressure_heater_terminal_difference_temperature</t>
  </si>
  <si>
    <t>lp_cylinder_efficiency_thermal_system_leakage</t>
  </si>
  <si>
    <t>other_factors</t>
  </si>
  <si>
    <t>small_indicator_design_value</t>
  </si>
  <si>
    <t>small_indicator_test_value</t>
  </si>
  <si>
    <t>small_indicator_different_value</t>
  </si>
  <si>
    <t>small_indicator_increased_coal_consumption</t>
  </si>
  <si>
    <t>small_indicator_reduced_coal_consumption</t>
  </si>
  <si>
    <t>controllable/uncontrollable_factors</t>
  </si>
  <si>
    <t>monthly_load_rate</t>
  </si>
  <si>
    <t>monthly__coal_consumption_fa</t>
  </si>
  <si>
    <t>monthly__coal_consumption</t>
  </si>
  <si>
    <t>monthly_factory_electricity_rate</t>
  </si>
  <si>
    <t>monthly_vacuum_degree</t>
  </si>
  <si>
    <t>monthly_report_main_steam_pressure</t>
  </si>
  <si>
    <t>monthly_report_main_steam_temperature</t>
  </si>
  <si>
    <t>monthly_reheating_pressure</t>
  </si>
  <si>
    <t>monthly_reheat_temperature</t>
  </si>
  <si>
    <t>monthly_hours_of_use</t>
  </si>
  <si>
    <t>monthly_circulating_pump_unit_consumption</t>
  </si>
  <si>
    <t>monthly_condensate_pump_unit_consumption</t>
  </si>
  <si>
    <t>monthly_front_pump_unit_consumption</t>
  </si>
  <si>
    <t>monthly_report_exhaust_temperature</t>
  </si>
  <si>
    <t>monthly_cold_air_temperature</t>
  </si>
  <si>
    <t>monthly_report_fly_ash_carbon_content</t>
  </si>
  <si>
    <t>monthly_report_slag_carbon_content</t>
  </si>
  <si>
    <t>monthly_air_leakage_rate</t>
  </si>
  <si>
    <t>monthly_air_preherter_differential_pressure</t>
  </si>
  <si>
    <t>monthly_fuel_consumption</t>
  </si>
  <si>
    <t>monthly_superheater_desuperheating_water</t>
  </si>
  <si>
    <t>monthly_reheater_desuperheating_water</t>
  </si>
  <si>
    <t>monthly_coal_mill</t>
  </si>
  <si>
    <t>monthly__primary_fan_unit_consumption</t>
  </si>
  <si>
    <t>monthly__blower_unit_consumption</t>
  </si>
  <si>
    <t>monthly__fan_unit_consumption</t>
  </si>
  <si>
    <t>operation_optimization</t>
  </si>
  <si>
    <t>maintenance_technical_reform</t>
  </si>
  <si>
    <t>incremental_energy_saving</t>
  </si>
  <si>
    <t>reduced_coal_consumption_1</t>
  </si>
  <si>
    <t>reduced_coal_consumption_2</t>
  </si>
  <si>
    <t>油耗行业平均值</t>
    <phoneticPr fontId="1" type="noConversion"/>
  </si>
  <si>
    <t>水耗行业平均值</t>
    <phoneticPr fontId="1" type="noConversion"/>
  </si>
  <si>
    <t>annual_fuel_consumption_industry_average</t>
  </si>
  <si>
    <t>annual_water_consumption_industry_average</t>
  </si>
  <si>
    <t>a_side_air_leakage_rate_design</t>
  </si>
  <si>
    <t>A侧漏风率设计值</t>
    <phoneticPr fontId="1" type="noConversion"/>
  </si>
  <si>
    <t>B侧漏风率设计值</t>
    <phoneticPr fontId="1" type="noConversion"/>
  </si>
  <si>
    <t>b_side_air_leakage_rate_design</t>
    <phoneticPr fontId="1" type="noConversion"/>
  </si>
  <si>
    <t>a_side_air_preherter_differential_pressure_design</t>
  </si>
  <si>
    <t>A侧差压设计值</t>
    <phoneticPr fontId="1" type="noConversion"/>
  </si>
  <si>
    <t>B侧差压设计值</t>
    <phoneticPr fontId="1" type="noConversion"/>
  </si>
  <si>
    <t>b_side_air_preherter_differential_pressure_design</t>
    <phoneticPr fontId="1" type="noConversion"/>
  </si>
  <si>
    <t>A侧漏风率设计值</t>
    <phoneticPr fontId="1" type="noConversion"/>
  </si>
  <si>
    <t>#1高加上端差</t>
    <phoneticPr fontId="1" type="noConversion"/>
  </si>
  <si>
    <t>#1高加上端差设计值</t>
    <phoneticPr fontId="1" type="noConversion"/>
  </si>
  <si>
    <t>#1_high_pressure_heater_upper_terminal_difference_temperature_design</t>
    <phoneticPr fontId="1" type="noConversion"/>
  </si>
  <si>
    <t>#2_high_pressure_heater_upper_terminal_difference_temperature_design</t>
    <phoneticPr fontId="1" type="noConversion"/>
  </si>
  <si>
    <t>#2高加上端差设计值</t>
    <phoneticPr fontId="1" type="noConversion"/>
  </si>
  <si>
    <t>#3_high_pressure_heater_upper_terminal_differencel_temperature_design</t>
    <phoneticPr fontId="1" type="noConversion"/>
  </si>
  <si>
    <t>#3高加上端差设计值</t>
    <phoneticPr fontId="1" type="noConversion"/>
  </si>
  <si>
    <t>exhaust_temperature</t>
    <phoneticPr fontId="1" type="noConversion"/>
  </si>
  <si>
    <t>monthly_report_boiler_efficiency</t>
    <phoneticPr fontId="1" type="noConversion"/>
  </si>
  <si>
    <t>月报发电取水量</t>
    <phoneticPr fontId="1" type="noConversion"/>
  </si>
  <si>
    <t>中电联取水平均值</t>
    <phoneticPr fontId="1" type="noConversion"/>
  </si>
  <si>
    <t>石灰石单耗</t>
    <phoneticPr fontId="1" type="noConversion"/>
  </si>
  <si>
    <t>t/tSO2</t>
  </si>
  <si>
    <t>石灰石单耗评级</t>
    <phoneticPr fontId="1" type="noConversion"/>
  </si>
  <si>
    <t>氮单耗</t>
    <phoneticPr fontId="1" type="noConversion"/>
  </si>
  <si>
    <t>氮单耗评级</t>
    <phoneticPr fontId="1" type="noConversion"/>
  </si>
  <si>
    <t>t/tNOx</t>
  </si>
  <si>
    <t>烟气CO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</si>
</sst>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  <font>
      <sz val="10"/>
      <color theme="1"/>
      <name val="宋体"/>
      <family val="3"/>
      <charset val="134"/>
    </font>
    <font>
      <sz val="10.5"/>
      <name val="Times New Roman"/>
      <family val="1"/>
    </font>
    <font>
      <vertAlign val="subscript"/>
      <sz val="10.5"/>
      <name val="Times New Roman"/>
      <family val="1"/>
    </font>
    <font>
      <sz val="10.5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 tint="4.9989318521683403E-2"/>
      <name val="宋体"/>
      <family val="2"/>
      <charset val="134"/>
      <scheme val="minor"/>
    </font>
    <font>
      <sz val="11"/>
      <color theme="1" tint="4.9989318521683403E-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zoomScaleNormal="100" workbookViewId="0">
      <pane xSplit="2" ySplit="2" topLeftCell="C12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RowHeight="13.5" x14ac:dyDescent="0.15"/>
  <cols>
    <col min="2" max="2" width="13.125" customWidth="1"/>
    <col min="3" max="3" width="29" customWidth="1"/>
    <col min="5" max="5" width="9.875" customWidth="1"/>
    <col min="6" max="7" width="10.5" customWidth="1"/>
    <col min="8" max="8" width="11.875" customWidth="1"/>
    <col min="9" max="9" width="12.75" customWidth="1"/>
    <col min="10" max="10" width="13.25" customWidth="1"/>
    <col min="11" max="11" width="14" customWidth="1"/>
    <col min="12" max="12" width="14.875" customWidth="1"/>
    <col min="15" max="15" width="55.5" customWidth="1"/>
  </cols>
  <sheetData>
    <row r="1" spans="1:15" ht="33" customHeight="1" x14ac:dyDescent="0.1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"/>
    </row>
    <row r="2" spans="1:15" ht="33" customHeight="1" x14ac:dyDescent="0.15">
      <c r="B2" s="3" t="s">
        <v>3</v>
      </c>
      <c r="C2" s="3" t="s">
        <v>4</v>
      </c>
      <c r="D2" s="3" t="s">
        <v>5</v>
      </c>
      <c r="E2" s="3" t="s">
        <v>56</v>
      </c>
      <c r="F2" s="3" t="s">
        <v>6</v>
      </c>
      <c r="G2" s="7" t="s">
        <v>72</v>
      </c>
      <c r="H2" s="7" t="s">
        <v>57</v>
      </c>
      <c r="I2" s="7" t="s">
        <v>52</v>
      </c>
      <c r="J2" s="9" t="s">
        <v>51</v>
      </c>
      <c r="K2" s="3" t="s">
        <v>62</v>
      </c>
      <c r="L2" s="3" t="s">
        <v>63</v>
      </c>
      <c r="M2" s="3" t="s">
        <v>7</v>
      </c>
      <c r="N2" s="3" t="s">
        <v>8</v>
      </c>
      <c r="O2" s="3" t="s">
        <v>13</v>
      </c>
    </row>
    <row r="3" spans="1:15" ht="33" customHeight="1" x14ac:dyDescent="0.15">
      <c r="A3" s="28" t="s">
        <v>53</v>
      </c>
      <c r="B3" s="3" t="s">
        <v>55</v>
      </c>
      <c r="C3" s="3" t="s">
        <v>43</v>
      </c>
      <c r="D3" s="3" t="s">
        <v>9</v>
      </c>
      <c r="E3" s="3" t="s">
        <v>61</v>
      </c>
      <c r="F3" s="3" t="s">
        <v>49</v>
      </c>
      <c r="G3" s="3" t="s">
        <v>61</v>
      </c>
      <c r="H3" s="8" t="s">
        <v>48</v>
      </c>
      <c r="I3" s="8" t="s">
        <v>48</v>
      </c>
      <c r="J3" s="8" t="s">
        <v>48</v>
      </c>
      <c r="K3" s="8" t="s">
        <v>48</v>
      </c>
      <c r="L3" s="8" t="s">
        <v>48</v>
      </c>
      <c r="M3" s="3">
        <v>200</v>
      </c>
      <c r="N3" s="3">
        <v>400</v>
      </c>
      <c r="O3" s="2" t="s">
        <v>20</v>
      </c>
    </row>
    <row r="4" spans="1:15" ht="33" customHeight="1" x14ac:dyDescent="0.15">
      <c r="A4" s="28"/>
      <c r="B4" s="3" t="s">
        <v>54</v>
      </c>
      <c r="C4" s="11" t="s">
        <v>446</v>
      </c>
      <c r="D4" s="3" t="s">
        <v>9</v>
      </c>
      <c r="E4" s="8" t="s">
        <v>64</v>
      </c>
      <c r="F4" s="8" t="s">
        <v>48</v>
      </c>
      <c r="G4" s="8" t="s">
        <v>48</v>
      </c>
      <c r="H4" s="3" t="s">
        <v>65</v>
      </c>
      <c r="I4" s="3" t="s">
        <v>65</v>
      </c>
      <c r="J4" s="3" t="s">
        <v>65</v>
      </c>
      <c r="K4" s="5" t="s">
        <v>66</v>
      </c>
      <c r="L4" s="3" t="s">
        <v>66</v>
      </c>
      <c r="M4" s="3"/>
      <c r="N4" s="3"/>
      <c r="O4" s="2"/>
    </row>
    <row r="5" spans="1:15" ht="33" customHeight="1" x14ac:dyDescent="0.15">
      <c r="A5" s="28" t="s">
        <v>58</v>
      </c>
      <c r="B5" s="3" t="s">
        <v>59</v>
      </c>
      <c r="C5" s="6" t="s">
        <v>447</v>
      </c>
      <c r="D5" s="3" t="s">
        <v>10</v>
      </c>
      <c r="E5" s="3" t="s">
        <v>61</v>
      </c>
      <c r="F5" s="3" t="s">
        <v>49</v>
      </c>
      <c r="G5" s="3" t="s">
        <v>61</v>
      </c>
      <c r="H5" s="8" t="s">
        <v>48</v>
      </c>
      <c r="I5" s="8" t="s">
        <v>48</v>
      </c>
      <c r="J5" s="8" t="s">
        <v>48</v>
      </c>
      <c r="K5" s="8" t="s">
        <v>48</v>
      </c>
      <c r="L5" s="8" t="s">
        <v>48</v>
      </c>
      <c r="M5" s="3">
        <v>2</v>
      </c>
      <c r="N5" s="3">
        <v>10</v>
      </c>
      <c r="O5" s="2" t="s">
        <v>23</v>
      </c>
    </row>
    <row r="6" spans="1:15" ht="33" customHeight="1" x14ac:dyDescent="0.15">
      <c r="A6" s="28"/>
      <c r="B6" s="3" t="s">
        <v>60</v>
      </c>
      <c r="C6" s="6" t="s">
        <v>448</v>
      </c>
      <c r="D6" s="3" t="s">
        <v>10</v>
      </c>
      <c r="E6" s="8" t="s">
        <v>64</v>
      </c>
      <c r="F6" s="8" t="s">
        <v>48</v>
      </c>
      <c r="G6" s="8" t="s">
        <v>48</v>
      </c>
      <c r="H6" s="3" t="s">
        <v>68</v>
      </c>
      <c r="I6" s="3" t="s">
        <v>73</v>
      </c>
      <c r="J6" s="3" t="s">
        <v>68</v>
      </c>
      <c r="K6" s="5" t="s">
        <v>70</v>
      </c>
      <c r="L6" s="3" t="s">
        <v>66</v>
      </c>
      <c r="M6" s="3"/>
      <c r="N6" s="3"/>
      <c r="O6" s="2"/>
    </row>
    <row r="7" spans="1:15" ht="33" customHeight="1" x14ac:dyDescent="0.15">
      <c r="B7" s="3" t="s">
        <v>1</v>
      </c>
      <c r="C7" s="3" t="s">
        <v>44</v>
      </c>
      <c r="D7" s="3" t="s">
        <v>11</v>
      </c>
      <c r="E7" s="8" t="s">
        <v>48</v>
      </c>
      <c r="F7" s="8" t="s">
        <v>48</v>
      </c>
      <c r="G7" s="8" t="s">
        <v>48</v>
      </c>
      <c r="H7" s="8" t="s">
        <v>67</v>
      </c>
      <c r="I7" s="8" t="s">
        <v>69</v>
      </c>
      <c r="J7" s="8" t="s">
        <v>69</v>
      </c>
      <c r="K7" s="5" t="s">
        <v>70</v>
      </c>
      <c r="L7" s="3" t="s">
        <v>66</v>
      </c>
      <c r="M7" s="3">
        <v>0</v>
      </c>
      <c r="N7" s="3">
        <v>500</v>
      </c>
      <c r="O7" s="2" t="s">
        <v>21</v>
      </c>
    </row>
    <row r="8" spans="1:15" ht="33" customHeight="1" x14ac:dyDescent="0.15">
      <c r="B8" s="3" t="s">
        <v>2</v>
      </c>
      <c r="C8" s="3" t="s">
        <v>45</v>
      </c>
      <c r="D8" s="3" t="s">
        <v>12</v>
      </c>
      <c r="E8" s="3" t="s">
        <v>61</v>
      </c>
      <c r="F8" s="3" t="s">
        <v>71</v>
      </c>
      <c r="G8" s="8" t="s">
        <v>48</v>
      </c>
      <c r="H8" s="8" t="s">
        <v>67</v>
      </c>
      <c r="I8" s="8" t="s">
        <v>67</v>
      </c>
      <c r="J8" s="8" t="s">
        <v>67</v>
      </c>
      <c r="K8" s="5" t="s">
        <v>70</v>
      </c>
      <c r="L8" s="3" t="s">
        <v>66</v>
      </c>
      <c r="M8" s="3">
        <v>0</v>
      </c>
      <c r="N8" s="3">
        <v>5</v>
      </c>
      <c r="O8" s="2" t="s">
        <v>22</v>
      </c>
    </row>
    <row r="9" spans="1:15" ht="33" customHeight="1" x14ac:dyDescent="0.15">
      <c r="B9" s="26" t="s">
        <v>16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"/>
    </row>
    <row r="10" spans="1:15" ht="33" customHeight="1" x14ac:dyDescent="0.15">
      <c r="B10" s="3" t="s">
        <v>15</v>
      </c>
      <c r="C10" s="3" t="s">
        <v>181</v>
      </c>
      <c r="D10" s="4" t="s">
        <v>18</v>
      </c>
      <c r="E10" s="3" t="s">
        <v>61</v>
      </c>
      <c r="F10" s="3" t="s">
        <v>61</v>
      </c>
      <c r="G10" s="3" t="s">
        <v>61</v>
      </c>
      <c r="H10" s="3" t="s">
        <v>68</v>
      </c>
      <c r="I10" s="3" t="s">
        <v>68</v>
      </c>
      <c r="J10" s="3" t="s">
        <v>68</v>
      </c>
      <c r="K10" s="3" t="s">
        <v>24</v>
      </c>
      <c r="L10" s="3" t="s">
        <v>24</v>
      </c>
      <c r="M10" s="4">
        <v>3600</v>
      </c>
      <c r="N10" s="4">
        <v>9000</v>
      </c>
      <c r="O10" s="2" t="s">
        <v>19</v>
      </c>
    </row>
    <row r="11" spans="1:15" ht="33" customHeight="1" x14ac:dyDescent="0.15">
      <c r="B11" s="3" t="s">
        <v>14</v>
      </c>
      <c r="C11" s="3" t="s">
        <v>182</v>
      </c>
      <c r="D11" s="4" t="s">
        <v>17</v>
      </c>
      <c r="E11" s="3" t="s">
        <v>61</v>
      </c>
      <c r="F11" s="3" t="s">
        <v>61</v>
      </c>
      <c r="G11" s="3" t="s">
        <v>61</v>
      </c>
      <c r="H11" s="3" t="s">
        <v>68</v>
      </c>
      <c r="I11" s="3" t="s">
        <v>68</v>
      </c>
      <c r="J11" s="3" t="s">
        <v>68</v>
      </c>
      <c r="K11" s="3" t="s">
        <v>24</v>
      </c>
      <c r="L11" s="3" t="s">
        <v>24</v>
      </c>
      <c r="M11" s="4">
        <v>80</v>
      </c>
      <c r="N11" s="4">
        <v>100</v>
      </c>
      <c r="O11" s="2" t="s">
        <v>33</v>
      </c>
    </row>
    <row r="12" spans="1:15" ht="33" customHeight="1" x14ac:dyDescent="0.15">
      <c r="B12" s="27" t="s">
        <v>25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ht="33" customHeight="1" x14ac:dyDescent="0.15">
      <c r="A13" t="s">
        <v>75</v>
      </c>
      <c r="B13" s="1" t="s">
        <v>26</v>
      </c>
      <c r="C13" s="1" t="s">
        <v>46</v>
      </c>
      <c r="D13" s="1" t="s">
        <v>34</v>
      </c>
      <c r="E13" s="1" t="s">
        <v>74</v>
      </c>
      <c r="F13" s="1" t="s">
        <v>74</v>
      </c>
      <c r="G13" s="8" t="s">
        <v>48</v>
      </c>
      <c r="H13" s="8" t="s">
        <v>69</v>
      </c>
      <c r="I13" s="8" t="s">
        <v>48</v>
      </c>
      <c r="J13" s="8" t="s">
        <v>48</v>
      </c>
      <c r="K13" s="3" t="s">
        <v>24</v>
      </c>
      <c r="L13" s="3" t="s">
        <v>24</v>
      </c>
      <c r="M13" s="1">
        <v>500</v>
      </c>
      <c r="N13" s="1">
        <v>650</v>
      </c>
      <c r="O13" s="1" t="s">
        <v>39</v>
      </c>
    </row>
    <row r="14" spans="1:15" ht="33" customHeight="1" x14ac:dyDescent="0.15">
      <c r="A14" t="s">
        <v>75</v>
      </c>
      <c r="B14" s="1" t="s">
        <v>27</v>
      </c>
      <c r="C14" s="1" t="s">
        <v>47</v>
      </c>
      <c r="D14" s="1" t="s">
        <v>34</v>
      </c>
      <c r="E14" s="1" t="s">
        <v>74</v>
      </c>
      <c r="F14" s="1" t="s">
        <v>74</v>
      </c>
      <c r="G14" s="8" t="s">
        <v>48</v>
      </c>
      <c r="H14" s="8" t="s">
        <v>69</v>
      </c>
      <c r="I14" s="8" t="s">
        <v>48</v>
      </c>
      <c r="J14" s="8" t="s">
        <v>48</v>
      </c>
      <c r="K14" s="3" t="s">
        <v>24</v>
      </c>
      <c r="L14" s="3" t="s">
        <v>24</v>
      </c>
      <c r="M14" s="1">
        <v>500</v>
      </c>
      <c r="N14" s="1">
        <v>650</v>
      </c>
      <c r="O14" s="1" t="s">
        <v>40</v>
      </c>
    </row>
    <row r="15" spans="1:15" ht="33" customHeight="1" x14ac:dyDescent="0.15">
      <c r="A15" t="s">
        <v>75</v>
      </c>
      <c r="B15" s="1" t="s">
        <v>30</v>
      </c>
      <c r="C15" s="1" t="s">
        <v>37</v>
      </c>
      <c r="D15" s="1" t="s">
        <v>10</v>
      </c>
      <c r="E15" s="1" t="s">
        <v>74</v>
      </c>
      <c r="F15" s="1" t="s">
        <v>74</v>
      </c>
      <c r="G15" s="1" t="s">
        <v>74</v>
      </c>
      <c r="H15" s="8" t="s">
        <v>48</v>
      </c>
      <c r="I15" s="8" t="s">
        <v>69</v>
      </c>
      <c r="J15" s="8" t="s">
        <v>69</v>
      </c>
      <c r="K15" s="3" t="s">
        <v>24</v>
      </c>
      <c r="L15" s="3" t="s">
        <v>24</v>
      </c>
      <c r="M15" s="1">
        <v>75</v>
      </c>
      <c r="N15" s="1">
        <v>100</v>
      </c>
    </row>
    <row r="16" spans="1:15" ht="33" customHeight="1" x14ac:dyDescent="0.15">
      <c r="A16" t="s">
        <v>75</v>
      </c>
      <c r="B16" s="1" t="s">
        <v>31</v>
      </c>
      <c r="C16" s="1" t="s">
        <v>38</v>
      </c>
      <c r="D16" s="1" t="s">
        <v>35</v>
      </c>
      <c r="E16" s="1" t="s">
        <v>74</v>
      </c>
      <c r="F16" s="1" t="s">
        <v>74</v>
      </c>
      <c r="G16" s="1" t="s">
        <v>74</v>
      </c>
      <c r="H16" s="8" t="s">
        <v>48</v>
      </c>
      <c r="I16" s="8" t="s">
        <v>69</v>
      </c>
      <c r="J16" s="8" t="s">
        <v>69</v>
      </c>
      <c r="K16" s="3" t="s">
        <v>24</v>
      </c>
      <c r="L16" s="3" t="s">
        <v>24</v>
      </c>
      <c r="M16" s="1">
        <v>75</v>
      </c>
      <c r="N16" s="1">
        <v>100</v>
      </c>
    </row>
    <row r="17" spans="1:15" ht="33" customHeight="1" x14ac:dyDescent="0.15">
      <c r="A17" t="s">
        <v>75</v>
      </c>
      <c r="B17" s="1" t="s">
        <v>28</v>
      </c>
      <c r="C17" t="s">
        <v>180</v>
      </c>
      <c r="D17" s="1" t="s">
        <v>34</v>
      </c>
      <c r="E17" s="1" t="s">
        <v>74</v>
      </c>
      <c r="F17" s="1" t="s">
        <v>74</v>
      </c>
      <c r="G17" s="8" t="s">
        <v>48</v>
      </c>
      <c r="H17" s="8" t="s">
        <v>69</v>
      </c>
      <c r="I17" s="3" t="s">
        <v>24</v>
      </c>
      <c r="J17" s="3" t="s">
        <v>24</v>
      </c>
      <c r="K17" s="3" t="s">
        <v>24</v>
      </c>
      <c r="L17" s="3" t="s">
        <v>24</v>
      </c>
      <c r="M17" s="1">
        <v>90</v>
      </c>
      <c r="N17" s="1">
        <v>200</v>
      </c>
      <c r="O17" s="1" t="s">
        <v>41</v>
      </c>
    </row>
    <row r="18" spans="1:15" ht="33" customHeight="1" x14ac:dyDescent="0.15">
      <c r="A18" t="s">
        <v>75</v>
      </c>
      <c r="B18" s="1" t="s">
        <v>29</v>
      </c>
      <c r="C18" t="s">
        <v>36</v>
      </c>
      <c r="D18" s="1" t="s">
        <v>10</v>
      </c>
      <c r="E18" s="1" t="s">
        <v>74</v>
      </c>
      <c r="F18" s="1" t="s">
        <v>74</v>
      </c>
      <c r="G18" s="8" t="s">
        <v>48</v>
      </c>
      <c r="H18" s="8" t="s">
        <v>69</v>
      </c>
      <c r="I18" s="3" t="s">
        <v>24</v>
      </c>
      <c r="J18" s="3" t="s">
        <v>24</v>
      </c>
      <c r="K18" s="3" t="s">
        <v>24</v>
      </c>
      <c r="L18" s="3" t="s">
        <v>24</v>
      </c>
      <c r="M18" s="1">
        <v>0</v>
      </c>
      <c r="N18" s="1">
        <v>15</v>
      </c>
    </row>
    <row r="19" spans="1:15" ht="33" customHeight="1" x14ac:dyDescent="0.15">
      <c r="A19" t="s">
        <v>75</v>
      </c>
      <c r="B19" s="1" t="s">
        <v>32</v>
      </c>
      <c r="C19" s="1" t="s">
        <v>42</v>
      </c>
      <c r="D19" s="1" t="s">
        <v>17</v>
      </c>
      <c r="E19" s="1" t="s">
        <v>74</v>
      </c>
      <c r="F19" s="1" t="s">
        <v>74</v>
      </c>
      <c r="G19" s="8" t="s">
        <v>48</v>
      </c>
      <c r="H19" s="8" t="s">
        <v>69</v>
      </c>
      <c r="I19" s="3" t="s">
        <v>24</v>
      </c>
      <c r="J19" s="3" t="s">
        <v>24</v>
      </c>
      <c r="K19" s="3" t="s">
        <v>24</v>
      </c>
      <c r="L19" s="3" t="s">
        <v>24</v>
      </c>
      <c r="M19" s="1">
        <v>0</v>
      </c>
      <c r="N19" s="1">
        <v>15</v>
      </c>
    </row>
    <row r="20" spans="1:15" ht="33" customHeight="1" x14ac:dyDescent="0.15"/>
    <row r="21" spans="1:15" ht="33" customHeight="1" x14ac:dyDescent="0.15">
      <c r="B21" s="10" t="s">
        <v>50</v>
      </c>
    </row>
    <row r="22" spans="1:15" ht="33" customHeight="1" x14ac:dyDescent="0.15"/>
    <row r="23" spans="1:15" ht="33" customHeight="1" x14ac:dyDescent="0.15"/>
  </sheetData>
  <mergeCells count="5">
    <mergeCell ref="B1:N1"/>
    <mergeCell ref="B9:N9"/>
    <mergeCell ref="B12:N12"/>
    <mergeCell ref="A3:A4"/>
    <mergeCell ref="A5:A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tabSelected="1" topLeftCell="G37" workbookViewId="0">
      <selection activeCell="O48" sqref="O48"/>
    </sheetView>
  </sheetViews>
  <sheetFormatPr defaultRowHeight="13.5" x14ac:dyDescent="0.15"/>
  <cols>
    <col min="1" max="1" width="2.75" customWidth="1"/>
    <col min="2" max="3" width="34.875" customWidth="1"/>
    <col min="4" max="4" width="39" customWidth="1"/>
    <col min="5" max="5" width="50.125" customWidth="1"/>
    <col min="6" max="6" width="29" customWidth="1"/>
    <col min="7" max="7" width="10.125" customWidth="1"/>
    <col min="12" max="12" width="12.125" customWidth="1"/>
    <col min="14" max="14" width="34.875" style="24" customWidth="1"/>
    <col min="15" max="15" width="19.875" style="2" customWidth="1"/>
    <col min="16" max="16" width="30.625" style="21" customWidth="1"/>
  </cols>
  <sheetData>
    <row r="1" spans="1:16" x14ac:dyDescent="0.15">
      <c r="A1" t="s">
        <v>76</v>
      </c>
      <c r="B1" t="str">
        <f>SUBSTITUTE(D1," ","-")</f>
        <v>name</v>
      </c>
      <c r="C1" t="str">
        <f>F1</f>
        <v>中文名称</v>
      </c>
      <c r="D1" t="str">
        <f>LOWER(E1)</f>
        <v>name</v>
      </c>
      <c r="E1" t="s">
        <v>77</v>
      </c>
      <c r="F1" t="s">
        <v>78</v>
      </c>
      <c r="G1" t="s">
        <v>85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s="24" t="s">
        <v>454</v>
      </c>
      <c r="O1" s="2" t="s">
        <v>453</v>
      </c>
      <c r="P1" s="21" t="s">
        <v>87</v>
      </c>
    </row>
    <row r="2" spans="1:16" x14ac:dyDescent="0.15">
      <c r="B2" t="str">
        <f t="shared" ref="B2:B74" si="0">SUBSTITUTE(D2," ","-")</f>
        <v>power-plant-full-name</v>
      </c>
      <c r="C2" t="str">
        <f t="shared" ref="C2:C74" si="1">F2</f>
        <v>电厂全称</v>
      </c>
      <c r="D2" t="str">
        <f t="shared" ref="D2:D74" si="2">LOWER(E2)</f>
        <v>power plant full name</v>
      </c>
      <c r="E2" t="s">
        <v>105</v>
      </c>
      <c r="F2" t="s">
        <v>86</v>
      </c>
      <c r="G2" s="6" t="s">
        <v>66</v>
      </c>
      <c r="N2" s="24" t="s">
        <v>699</v>
      </c>
      <c r="O2" s="2" t="s">
        <v>456</v>
      </c>
      <c r="P2" s="22" t="s">
        <v>90</v>
      </c>
    </row>
    <row r="3" spans="1:16" x14ac:dyDescent="0.15">
      <c r="B3" t="str">
        <f t="shared" si="0"/>
        <v>power-plant-abbreviated-name</v>
      </c>
      <c r="C3" t="str">
        <f t="shared" si="1"/>
        <v>电厂简称</v>
      </c>
      <c r="D3" t="str">
        <f t="shared" si="2"/>
        <v>power plant abbreviated name</v>
      </c>
      <c r="E3" t="s">
        <v>106</v>
      </c>
      <c r="F3" t="s">
        <v>89</v>
      </c>
      <c r="G3" s="6" t="s">
        <v>66</v>
      </c>
      <c r="N3" s="24" t="s">
        <v>700</v>
      </c>
      <c r="O3" s="2" t="s">
        <v>458</v>
      </c>
      <c r="P3" s="22" t="s">
        <v>88</v>
      </c>
    </row>
    <row r="4" spans="1:16" x14ac:dyDescent="0.15">
      <c r="B4" t="str">
        <f t="shared" si="0"/>
        <v>unit-nums</v>
      </c>
      <c r="C4" t="str">
        <f t="shared" si="1"/>
        <v>机组号</v>
      </c>
      <c r="D4" t="str">
        <f t="shared" si="2"/>
        <v>unit nums</v>
      </c>
      <c r="E4" t="s">
        <v>92</v>
      </c>
      <c r="F4" t="s">
        <v>91</v>
      </c>
      <c r="G4" s="6" t="s">
        <v>66</v>
      </c>
      <c r="N4" s="24" t="s">
        <v>701</v>
      </c>
      <c r="O4" s="2" t="s">
        <v>460</v>
      </c>
      <c r="P4" s="22" t="s">
        <v>175</v>
      </c>
    </row>
    <row r="5" spans="1:16" x14ac:dyDescent="0.15">
      <c r="B5" t="str">
        <f t="shared" si="0"/>
        <v/>
      </c>
      <c r="C5">
        <f t="shared" si="1"/>
        <v>0</v>
      </c>
      <c r="D5" t="str">
        <f t="shared" si="2"/>
        <v/>
      </c>
      <c r="G5" s="6"/>
      <c r="N5" s="24" t="s">
        <v>461</v>
      </c>
      <c r="O5" s="2">
        <v>0</v>
      </c>
      <c r="P5" s="22"/>
    </row>
    <row r="6" spans="1:16" x14ac:dyDescent="0.15">
      <c r="B6" t="str">
        <f t="shared" si="0"/>
        <v>rated-coal-consumption-test-value</v>
      </c>
      <c r="C6" t="str">
        <f t="shared" si="1"/>
        <v>额定供电煤耗试验值</v>
      </c>
      <c r="D6" t="str">
        <f t="shared" si="2"/>
        <v>rated coal consumption test value</v>
      </c>
      <c r="E6" t="s">
        <v>110</v>
      </c>
      <c r="F6" t="s">
        <v>93</v>
      </c>
      <c r="G6" s="6" t="s">
        <v>66</v>
      </c>
      <c r="I6">
        <v>400</v>
      </c>
      <c r="J6">
        <v>200</v>
      </c>
      <c r="K6" s="6" t="s">
        <v>143</v>
      </c>
      <c r="N6" s="24" t="s">
        <v>702</v>
      </c>
      <c r="O6" s="2" t="s">
        <v>463</v>
      </c>
      <c r="P6" s="22">
        <v>288.72000000000003</v>
      </c>
    </row>
    <row r="7" spans="1:16" ht="27" x14ac:dyDescent="0.15">
      <c r="B7" t="str">
        <f t="shared" si="0"/>
        <v>rated-coal-consumption-design-value</v>
      </c>
      <c r="C7" t="str">
        <f t="shared" si="1"/>
        <v>额定煤耗设计值</v>
      </c>
      <c r="D7" t="str">
        <f t="shared" si="2"/>
        <v>rated coal consumption design value</v>
      </c>
      <c r="E7" t="s">
        <v>111</v>
      </c>
      <c r="F7" t="s">
        <v>94</v>
      </c>
      <c r="G7" s="6" t="s">
        <v>66</v>
      </c>
      <c r="I7">
        <v>400</v>
      </c>
      <c r="J7">
        <v>200</v>
      </c>
      <c r="K7" s="6" t="s">
        <v>143</v>
      </c>
      <c r="N7" s="24" t="s">
        <v>703</v>
      </c>
      <c r="O7" s="2" t="s">
        <v>465</v>
      </c>
      <c r="P7" s="22">
        <v>289.22000000000003</v>
      </c>
    </row>
    <row r="8" spans="1:16" ht="27" x14ac:dyDescent="0.15">
      <c r="B8" t="str">
        <f t="shared" si="0"/>
        <v>rated-coal-consumption-assessment-value</v>
      </c>
      <c r="C8" t="str">
        <f t="shared" si="1"/>
        <v>额定考核值</v>
      </c>
      <c r="D8" t="str">
        <f t="shared" si="2"/>
        <v>rated coal consumption assessment value</v>
      </c>
      <c r="E8" t="s">
        <v>129</v>
      </c>
      <c r="F8" t="s">
        <v>107</v>
      </c>
      <c r="G8" s="6" t="s">
        <v>66</v>
      </c>
      <c r="I8">
        <v>400</v>
      </c>
      <c r="J8">
        <v>200</v>
      </c>
      <c r="K8" s="6" t="s">
        <v>143</v>
      </c>
      <c r="N8" s="24" t="s">
        <v>704</v>
      </c>
      <c r="O8" s="2" t="s">
        <v>467</v>
      </c>
      <c r="P8" s="22"/>
    </row>
    <row r="9" spans="1:16" ht="27" x14ac:dyDescent="0.15">
      <c r="B9" t="str">
        <f t="shared" si="0"/>
        <v>rated-coal-consumption-test-design-difference-value</v>
      </c>
      <c r="C9" t="str">
        <f t="shared" si="1"/>
        <v>煤耗试验-设计比较</v>
      </c>
      <c r="D9" t="str">
        <f t="shared" si="2"/>
        <v>rated coal consumption test-design difference value</v>
      </c>
      <c r="E9" t="s">
        <v>112</v>
      </c>
      <c r="F9" t="s">
        <v>95</v>
      </c>
      <c r="G9" s="19" t="s">
        <v>117</v>
      </c>
      <c r="I9">
        <v>400</v>
      </c>
      <c r="J9">
        <v>200</v>
      </c>
      <c r="K9" s="6" t="s">
        <v>143</v>
      </c>
      <c r="N9" s="24" t="s">
        <v>705</v>
      </c>
      <c r="O9" s="2" t="s">
        <v>469</v>
      </c>
      <c r="P9" s="23" t="s">
        <v>96</v>
      </c>
    </row>
    <row r="10" spans="1:16" ht="27" x14ac:dyDescent="0.15">
      <c r="B10" t="str">
        <f t="shared" si="0"/>
        <v>annual-supervision-monthly-report-data</v>
      </c>
      <c r="C10" t="str">
        <f t="shared" si="1"/>
        <v>年度监督月报数据</v>
      </c>
      <c r="D10" t="str">
        <f t="shared" si="2"/>
        <v>annual supervision monthly report data</v>
      </c>
      <c r="E10" t="s">
        <v>98</v>
      </c>
      <c r="F10" t="s">
        <v>99</v>
      </c>
      <c r="G10" s="19" t="s">
        <v>117</v>
      </c>
      <c r="K10" s="6" t="s">
        <v>143</v>
      </c>
      <c r="N10" s="24" t="s">
        <v>706</v>
      </c>
      <c r="O10" s="2" t="s">
        <v>471</v>
      </c>
      <c r="P10" s="22" t="s">
        <v>97</v>
      </c>
    </row>
    <row r="11" spans="1:16" x14ac:dyDescent="0.15">
      <c r="B11" t="str">
        <f t="shared" si="0"/>
        <v>annual-average-load-rate</v>
      </c>
      <c r="C11" t="str">
        <f t="shared" si="1"/>
        <v>年平均负荷率</v>
      </c>
      <c r="D11" t="str">
        <f t="shared" si="2"/>
        <v>annual average load rate</v>
      </c>
      <c r="E11" t="s">
        <v>445</v>
      </c>
      <c r="F11" t="s">
        <v>100</v>
      </c>
      <c r="G11" s="20" t="s">
        <v>118</v>
      </c>
      <c r="I11">
        <v>40</v>
      </c>
      <c r="J11">
        <v>100</v>
      </c>
      <c r="K11" s="6" t="s">
        <v>143</v>
      </c>
      <c r="L11" s="12">
        <v>0.61339999999999995</v>
      </c>
      <c r="N11" s="24" t="s">
        <v>707</v>
      </c>
      <c r="O11" s="2" t="s">
        <v>473</v>
      </c>
      <c r="P11" s="23" t="s">
        <v>101</v>
      </c>
    </row>
    <row r="12" spans="1:16" x14ac:dyDescent="0.15">
      <c r="B12" t="str">
        <f t="shared" si="0"/>
        <v>annual-average-coal-consumption</v>
      </c>
      <c r="C12" t="str">
        <f t="shared" si="1"/>
        <v>年平均煤耗</v>
      </c>
      <c r="D12" t="str">
        <f t="shared" si="2"/>
        <v>annual average coal consumption</v>
      </c>
      <c r="E12" t="s">
        <v>102</v>
      </c>
      <c r="F12" t="s">
        <v>103</v>
      </c>
      <c r="G12" s="20" t="s">
        <v>119</v>
      </c>
      <c r="I12">
        <v>400</v>
      </c>
      <c r="J12">
        <v>200</v>
      </c>
      <c r="K12" s="6" t="s">
        <v>143</v>
      </c>
      <c r="L12">
        <v>308.86</v>
      </c>
      <c r="N12" s="24" t="s">
        <v>708</v>
      </c>
      <c r="O12" s="2" t="s">
        <v>475</v>
      </c>
      <c r="P12" s="22" t="s">
        <v>104</v>
      </c>
    </row>
    <row r="13" spans="1:16" ht="27" x14ac:dyDescent="0.15">
      <c r="B13" t="str">
        <f t="shared" si="0"/>
        <v>-coal-consumption-industry-advanced</v>
      </c>
      <c r="C13" t="str">
        <f t="shared" si="1"/>
        <v>煤耗行业先进值</v>
      </c>
      <c r="D13" t="str">
        <f t="shared" si="2"/>
        <v xml:space="preserve"> coal consumption industry advanced</v>
      </c>
      <c r="E13" t="s">
        <v>150</v>
      </c>
      <c r="F13" t="s">
        <v>113</v>
      </c>
      <c r="G13" s="6" t="s">
        <v>66</v>
      </c>
      <c r="I13">
        <v>400</v>
      </c>
      <c r="J13">
        <v>200</v>
      </c>
      <c r="K13" s="6" t="s">
        <v>143</v>
      </c>
      <c r="L13">
        <v>278.07</v>
      </c>
      <c r="N13" s="24" t="s">
        <v>709</v>
      </c>
      <c r="O13" s="2" t="s">
        <v>477</v>
      </c>
      <c r="P13" s="22"/>
    </row>
    <row r="14" spans="1:16" x14ac:dyDescent="0.15">
      <c r="B14" t="str">
        <f t="shared" si="0"/>
        <v>-coal-consumption-industry-average</v>
      </c>
      <c r="C14" t="str">
        <f t="shared" si="1"/>
        <v>煤耗行业平均值</v>
      </c>
      <c r="D14" t="str">
        <f t="shared" si="2"/>
        <v xml:space="preserve"> coal consumption industry average</v>
      </c>
      <c r="E14" t="s">
        <v>151</v>
      </c>
      <c r="F14" t="s">
        <v>116</v>
      </c>
      <c r="G14" s="6" t="s">
        <v>66</v>
      </c>
      <c r="I14">
        <v>400</v>
      </c>
      <c r="J14">
        <v>200</v>
      </c>
      <c r="K14" s="6" t="s">
        <v>143</v>
      </c>
      <c r="L14">
        <v>287.92</v>
      </c>
      <c r="N14" s="24" t="s">
        <v>710</v>
      </c>
      <c r="O14" s="2" t="s">
        <v>698</v>
      </c>
      <c r="P14" s="22"/>
    </row>
    <row r="15" spans="1:16" x14ac:dyDescent="0.15">
      <c r="B15" t="str">
        <f t="shared" si="0"/>
        <v>-coal-consumption-crp-advanced</v>
      </c>
      <c r="C15" t="str">
        <f t="shared" si="1"/>
        <v>煤耗华润先进值</v>
      </c>
      <c r="D15" t="str">
        <f t="shared" si="2"/>
        <v xml:space="preserve"> coal consumption crp advanced</v>
      </c>
      <c r="E15" t="s">
        <v>152</v>
      </c>
      <c r="F15" t="s">
        <v>114</v>
      </c>
      <c r="G15" s="6" t="s">
        <v>66</v>
      </c>
      <c r="I15">
        <v>400</v>
      </c>
      <c r="J15">
        <v>200</v>
      </c>
      <c r="K15" s="6" t="s">
        <v>143</v>
      </c>
      <c r="L15" t="s">
        <v>108</v>
      </c>
      <c r="N15" s="24" t="s">
        <v>711</v>
      </c>
      <c r="O15" s="2" t="s">
        <v>480</v>
      </c>
      <c r="P15" s="22">
        <v>266</v>
      </c>
    </row>
    <row r="16" spans="1:16" x14ac:dyDescent="0.15">
      <c r="B16" t="str">
        <f t="shared" si="0"/>
        <v>-coal-consumption-crp-average</v>
      </c>
      <c r="C16" t="str">
        <f t="shared" si="1"/>
        <v>煤耗华润均值</v>
      </c>
      <c r="D16" t="str">
        <f t="shared" si="2"/>
        <v xml:space="preserve"> coal consumption crp average</v>
      </c>
      <c r="E16" t="s">
        <v>153</v>
      </c>
      <c r="F16" t="s">
        <v>115</v>
      </c>
      <c r="G16" s="6" t="s">
        <v>66</v>
      </c>
      <c r="I16">
        <v>400</v>
      </c>
      <c r="J16">
        <v>200</v>
      </c>
      <c r="K16" s="6" t="s">
        <v>143</v>
      </c>
      <c r="L16" t="s">
        <v>109</v>
      </c>
      <c r="N16" s="24" t="s">
        <v>712</v>
      </c>
      <c r="O16" s="2" t="s">
        <v>482</v>
      </c>
      <c r="P16" s="22">
        <v>266</v>
      </c>
    </row>
    <row r="17" spans="2:16" x14ac:dyDescent="0.15">
      <c r="B17" t="str">
        <f t="shared" si="0"/>
        <v/>
      </c>
      <c r="C17">
        <f t="shared" si="1"/>
        <v>0</v>
      </c>
      <c r="D17" t="str">
        <f t="shared" si="2"/>
        <v/>
      </c>
      <c r="N17" s="24" t="s">
        <v>461</v>
      </c>
      <c r="O17" s="2">
        <v>0</v>
      </c>
      <c r="P17" s="22"/>
    </row>
    <row r="18" spans="2:16" ht="27" x14ac:dyDescent="0.15">
      <c r="B18" t="str">
        <f t="shared" si="0"/>
        <v>factory-electricity-rate-test-value</v>
      </c>
      <c r="C18" t="str">
        <f t="shared" si="1"/>
        <v>厂用电率-试验值</v>
      </c>
      <c r="D18" t="str">
        <f t="shared" si="2"/>
        <v>factory electricity rate test value</v>
      </c>
      <c r="E18" t="s">
        <v>128</v>
      </c>
      <c r="F18" t="s">
        <v>120</v>
      </c>
      <c r="G18" s="6" t="s">
        <v>66</v>
      </c>
      <c r="I18" s="6">
        <v>0</v>
      </c>
      <c r="J18" s="6">
        <v>20</v>
      </c>
      <c r="K18" s="6" t="s">
        <v>142</v>
      </c>
      <c r="N18" s="24" t="s">
        <v>713</v>
      </c>
      <c r="O18" s="2" t="s">
        <v>484</v>
      </c>
      <c r="P18" s="22">
        <v>4.1399999999999997</v>
      </c>
    </row>
    <row r="19" spans="2:16" ht="27" x14ac:dyDescent="0.15">
      <c r="B19" t="str">
        <f t="shared" si="0"/>
        <v>factory-electricity-rate-assessment-value</v>
      </c>
      <c r="C19" t="str">
        <f t="shared" si="1"/>
        <v>厂用电率-考核值</v>
      </c>
      <c r="D19" t="str">
        <f t="shared" si="2"/>
        <v>factory electricity rate assessment value</v>
      </c>
      <c r="E19" t="s">
        <v>130</v>
      </c>
      <c r="F19" t="s">
        <v>121</v>
      </c>
      <c r="G19" s="6" t="s">
        <v>66</v>
      </c>
      <c r="I19" s="6">
        <v>0</v>
      </c>
      <c r="J19" s="6">
        <v>20</v>
      </c>
      <c r="K19" s="6" t="s">
        <v>142</v>
      </c>
      <c r="N19" s="24" t="s">
        <v>714</v>
      </c>
      <c r="O19" s="2" t="s">
        <v>486</v>
      </c>
      <c r="P19" s="21">
        <v>3.44</v>
      </c>
    </row>
    <row r="20" spans="2:16" ht="27" x14ac:dyDescent="0.15">
      <c r="B20" t="str">
        <f t="shared" si="0"/>
        <v>factory-electricity-rate-design-value</v>
      </c>
      <c r="C20" t="str">
        <f t="shared" si="1"/>
        <v>厂用电率-设计值</v>
      </c>
      <c r="D20" t="str">
        <f t="shared" si="2"/>
        <v>factory electricity rate design value</v>
      </c>
      <c r="E20" t="s">
        <v>131</v>
      </c>
      <c r="F20" t="s">
        <v>122</v>
      </c>
      <c r="G20" s="6" t="s">
        <v>66</v>
      </c>
      <c r="I20" s="6">
        <v>0</v>
      </c>
      <c r="J20" s="6">
        <v>20</v>
      </c>
      <c r="K20" s="6" t="s">
        <v>142</v>
      </c>
      <c r="N20" s="24" t="s">
        <v>715</v>
      </c>
      <c r="O20" s="2" t="s">
        <v>488</v>
      </c>
      <c r="P20" s="21">
        <v>4.6500000000000004</v>
      </c>
    </row>
    <row r="21" spans="2:16" ht="27" x14ac:dyDescent="0.15">
      <c r="B21" t="str">
        <f t="shared" si="0"/>
        <v>factory-electricity-rate--monthly-report-data</v>
      </c>
      <c r="C21" t="str">
        <f t="shared" si="1"/>
        <v>厂用电率-统计值</v>
      </c>
      <c r="D21" t="str">
        <f t="shared" si="2"/>
        <v>factory electricity rate  monthly report data</v>
      </c>
      <c r="E21" t="s">
        <v>132</v>
      </c>
      <c r="F21" t="s">
        <v>123</v>
      </c>
      <c r="G21" s="6" t="s">
        <v>66</v>
      </c>
      <c r="I21" s="6">
        <v>0</v>
      </c>
      <c r="J21" s="6">
        <v>20</v>
      </c>
      <c r="K21" s="6" t="s">
        <v>142</v>
      </c>
      <c r="N21" s="24" t="s">
        <v>716</v>
      </c>
      <c r="O21" s="2" t="s">
        <v>490</v>
      </c>
      <c r="P21" s="22">
        <v>5.33</v>
      </c>
    </row>
    <row r="22" spans="2:16" ht="27" x14ac:dyDescent="0.15">
      <c r="B22" t="str">
        <f t="shared" si="0"/>
        <v>factory-electricity-rate-industry-advanced</v>
      </c>
      <c r="C22" t="str">
        <f t="shared" si="1"/>
        <v>厂用电率-行业先进值</v>
      </c>
      <c r="D22" t="str">
        <f t="shared" si="2"/>
        <v>factory electricity rate industry advanced</v>
      </c>
      <c r="E22" t="s">
        <v>133</v>
      </c>
      <c r="F22" t="s">
        <v>124</v>
      </c>
      <c r="G22" s="6" t="s">
        <v>66</v>
      </c>
      <c r="I22" s="6">
        <v>0</v>
      </c>
      <c r="J22" s="6">
        <v>20</v>
      </c>
      <c r="K22" s="6" t="s">
        <v>142</v>
      </c>
      <c r="N22" s="24" t="s">
        <v>717</v>
      </c>
      <c r="O22" s="2" t="s">
        <v>492</v>
      </c>
      <c r="P22" s="22">
        <v>3</v>
      </c>
    </row>
    <row r="23" spans="2:16" ht="27" x14ac:dyDescent="0.15">
      <c r="B23" t="str">
        <f t="shared" si="0"/>
        <v>factory-electricity-rate-industry-average</v>
      </c>
      <c r="C23" t="str">
        <f t="shared" si="1"/>
        <v>厂用电率-行业均值</v>
      </c>
      <c r="D23" t="str">
        <f t="shared" si="2"/>
        <v>factory electricity rate industry average</v>
      </c>
      <c r="E23" t="s">
        <v>134</v>
      </c>
      <c r="F23" t="s">
        <v>125</v>
      </c>
      <c r="G23" s="6" t="s">
        <v>66</v>
      </c>
      <c r="I23" s="6">
        <v>0</v>
      </c>
      <c r="J23" s="6">
        <v>20</v>
      </c>
      <c r="K23" s="6" t="s">
        <v>142</v>
      </c>
      <c r="N23" s="24" t="s">
        <v>718</v>
      </c>
      <c r="O23" s="2" t="s">
        <v>494</v>
      </c>
      <c r="P23" s="22">
        <v>3</v>
      </c>
    </row>
    <row r="24" spans="2:16" ht="27" x14ac:dyDescent="0.15">
      <c r="B24" t="str">
        <f t="shared" si="0"/>
        <v>factory-electricity-rate-crp-advanced</v>
      </c>
      <c r="C24" t="str">
        <f t="shared" si="1"/>
        <v>厂用电率-华润先进值</v>
      </c>
      <c r="D24" t="str">
        <f t="shared" si="2"/>
        <v>factory electricity rate crp advanced</v>
      </c>
      <c r="E24" t="s">
        <v>135</v>
      </c>
      <c r="F24" t="s">
        <v>126</v>
      </c>
      <c r="G24" s="6" t="s">
        <v>66</v>
      </c>
      <c r="I24" s="6">
        <v>0</v>
      </c>
      <c r="J24" s="6">
        <v>20</v>
      </c>
      <c r="K24" s="6" t="s">
        <v>142</v>
      </c>
      <c r="N24" s="24" t="s">
        <v>719</v>
      </c>
      <c r="O24" s="2" t="s">
        <v>496</v>
      </c>
      <c r="P24" s="22">
        <v>3</v>
      </c>
    </row>
    <row r="25" spans="2:16" ht="27" x14ac:dyDescent="0.15">
      <c r="B25" t="str">
        <f t="shared" si="0"/>
        <v>factory-electricity-rate-crp-average</v>
      </c>
      <c r="C25" t="str">
        <f t="shared" si="1"/>
        <v>厂用电率-华润均值</v>
      </c>
      <c r="D25" t="str">
        <f t="shared" si="2"/>
        <v>factory electricity rate crp average</v>
      </c>
      <c r="E25" t="s">
        <v>136</v>
      </c>
      <c r="F25" t="s">
        <v>127</v>
      </c>
      <c r="G25" s="6" t="s">
        <v>66</v>
      </c>
      <c r="I25" s="6">
        <v>0</v>
      </c>
      <c r="J25" s="6">
        <v>20</v>
      </c>
      <c r="K25" s="6" t="s">
        <v>142</v>
      </c>
      <c r="N25" s="24" t="s">
        <v>720</v>
      </c>
      <c r="O25" s="2" t="s">
        <v>498</v>
      </c>
      <c r="P25" s="22">
        <v>3</v>
      </c>
    </row>
    <row r="26" spans="2:16" x14ac:dyDescent="0.15">
      <c r="B26" t="str">
        <f t="shared" si="0"/>
        <v/>
      </c>
      <c r="C26">
        <f t="shared" si="1"/>
        <v>0</v>
      </c>
      <c r="D26" t="str">
        <f t="shared" si="2"/>
        <v/>
      </c>
      <c r="G26" s="6" t="s">
        <v>66</v>
      </c>
      <c r="I26" s="6"/>
      <c r="J26" s="6"/>
      <c r="N26" s="24" t="s">
        <v>461</v>
      </c>
      <c r="O26" s="2">
        <v>0</v>
      </c>
    </row>
    <row r="27" spans="2:16" x14ac:dyDescent="0.15">
      <c r="B27" t="str">
        <f t="shared" si="0"/>
        <v>annual-fuel-consumption</v>
      </c>
      <c r="C27" t="str">
        <f t="shared" si="1"/>
        <v>油耗</v>
      </c>
      <c r="D27" t="str">
        <f t="shared" si="2"/>
        <v>annual fuel consumption</v>
      </c>
      <c r="E27" t="s">
        <v>420</v>
      </c>
      <c r="F27" t="s">
        <v>138</v>
      </c>
      <c r="G27" t="s">
        <v>145</v>
      </c>
      <c r="I27" s="6">
        <v>0</v>
      </c>
      <c r="J27" s="6">
        <v>1000</v>
      </c>
      <c r="K27" s="6" t="s">
        <v>140</v>
      </c>
      <c r="N27" s="24" t="s">
        <v>721</v>
      </c>
      <c r="O27" s="2" t="s">
        <v>137</v>
      </c>
      <c r="P27" s="22" t="s">
        <v>148</v>
      </c>
    </row>
    <row r="28" spans="2:16" ht="30" x14ac:dyDescent="0.15">
      <c r="C28" t="s">
        <v>821</v>
      </c>
      <c r="I28" s="6"/>
      <c r="J28" s="6"/>
      <c r="K28" s="6"/>
      <c r="N28" s="25" t="s">
        <v>823</v>
      </c>
      <c r="O28" s="2" t="s">
        <v>821</v>
      </c>
      <c r="P28" s="22"/>
    </row>
    <row r="29" spans="2:16" x14ac:dyDescent="0.15">
      <c r="B29" t="str">
        <f t="shared" si="0"/>
        <v>annual-water-consumption</v>
      </c>
      <c r="C29" t="str">
        <f t="shared" si="1"/>
        <v>水耗</v>
      </c>
      <c r="D29" t="str">
        <f t="shared" si="2"/>
        <v>annual water consumption</v>
      </c>
      <c r="E29" t="s">
        <v>149</v>
      </c>
      <c r="F29" t="s">
        <v>144</v>
      </c>
      <c r="G29" t="s">
        <v>119</v>
      </c>
      <c r="I29" s="6">
        <v>0</v>
      </c>
      <c r="J29" s="6">
        <v>5</v>
      </c>
      <c r="K29" s="6" t="s">
        <v>146</v>
      </c>
      <c r="N29" s="24" t="s">
        <v>722</v>
      </c>
      <c r="O29" s="2" t="s">
        <v>501</v>
      </c>
      <c r="P29" s="22" t="s">
        <v>147</v>
      </c>
    </row>
    <row r="30" spans="2:16" ht="30" x14ac:dyDescent="0.15">
      <c r="C30" t="s">
        <v>822</v>
      </c>
      <c r="I30" s="6"/>
      <c r="J30" s="6"/>
      <c r="K30" s="6"/>
      <c r="N30" s="25" t="s">
        <v>824</v>
      </c>
      <c r="O30" s="2" t="s">
        <v>822</v>
      </c>
      <c r="P30" s="22"/>
    </row>
    <row r="31" spans="2:16" x14ac:dyDescent="0.15">
      <c r="B31" t="str">
        <f t="shared" si="0"/>
        <v/>
      </c>
      <c r="C31">
        <f t="shared" si="1"/>
        <v>0</v>
      </c>
      <c r="D31" t="str">
        <f t="shared" si="2"/>
        <v/>
      </c>
      <c r="N31" s="24" t="s">
        <v>461</v>
      </c>
      <c r="O31" s="2">
        <v>0</v>
      </c>
    </row>
    <row r="32" spans="2:16" x14ac:dyDescent="0.15">
      <c r="B32" t="str">
        <f t="shared" si="0"/>
        <v>test-curve-coal-consumption</v>
      </c>
      <c r="C32" t="str">
        <f t="shared" si="1"/>
        <v>试验特性曲线煤耗</v>
      </c>
      <c r="D32" t="str">
        <f t="shared" si="2"/>
        <v>test curve coal consumption</v>
      </c>
      <c r="E32" t="s">
        <v>155</v>
      </c>
      <c r="F32" t="s">
        <v>154</v>
      </c>
      <c r="N32" s="24" t="s">
        <v>723</v>
      </c>
      <c r="O32" s="2" t="s">
        <v>503</v>
      </c>
      <c r="P32" s="21">
        <v>308.25</v>
      </c>
    </row>
    <row r="33" spans="2:16" ht="27" x14ac:dyDescent="0.15">
      <c r="B33" t="str">
        <f t="shared" si="0"/>
        <v>test-curve-coal-consumption-correction</v>
      </c>
      <c r="C33" t="str">
        <f t="shared" si="1"/>
        <v>试验特性曲线煤耗修正</v>
      </c>
      <c r="D33" t="str">
        <f t="shared" si="2"/>
        <v>test curve coal consumption correction</v>
      </c>
      <c r="E33" t="s">
        <v>156</v>
      </c>
      <c r="F33" t="s">
        <v>157</v>
      </c>
      <c r="N33" s="24" t="s">
        <v>724</v>
      </c>
      <c r="O33" s="2" t="s">
        <v>505</v>
      </c>
      <c r="P33" s="21">
        <v>308.64999999999998</v>
      </c>
    </row>
    <row r="34" spans="2:16" ht="27" x14ac:dyDescent="0.15">
      <c r="B34" t="str">
        <f t="shared" si="0"/>
        <v>coal-consumption-adaptation-difference</v>
      </c>
      <c r="C34" t="str">
        <f t="shared" si="1"/>
        <v>煤耗适配差值</v>
      </c>
      <c r="D34" t="str">
        <f t="shared" si="2"/>
        <v>coal consumption adaptation difference</v>
      </c>
      <c r="E34" t="s">
        <v>159</v>
      </c>
      <c r="F34" t="s">
        <v>158</v>
      </c>
      <c r="G34" t="s">
        <v>160</v>
      </c>
      <c r="I34">
        <v>0</v>
      </c>
      <c r="J34">
        <v>10</v>
      </c>
      <c r="K34" s="6" t="s">
        <v>143</v>
      </c>
      <c r="N34" s="24" t="s">
        <v>725</v>
      </c>
      <c r="O34" s="2" t="s">
        <v>507</v>
      </c>
      <c r="P34" s="21" t="e">
        <f>P33-P12</f>
        <v>#VALUE!</v>
      </c>
    </row>
    <row r="35" spans="2:16" x14ac:dyDescent="0.15">
      <c r="B35" t="str">
        <f t="shared" si="0"/>
        <v/>
      </c>
      <c r="C35">
        <f t="shared" si="1"/>
        <v>0</v>
      </c>
      <c r="D35" t="str">
        <f t="shared" si="2"/>
        <v/>
      </c>
      <c r="K35" s="6"/>
      <c r="N35" s="24" t="s">
        <v>461</v>
      </c>
      <c r="O35" s="2">
        <v>0</v>
      </c>
    </row>
    <row r="36" spans="2:16" x14ac:dyDescent="0.15">
      <c r="B36" t="str">
        <f t="shared" si="0"/>
        <v>heat-rate-test</v>
      </c>
      <c r="C36" t="str">
        <f t="shared" si="1"/>
        <v>热耗率</v>
      </c>
      <c r="D36" t="str">
        <f t="shared" si="2"/>
        <v>heat rate test</v>
      </c>
      <c r="E36" t="s">
        <v>235</v>
      </c>
      <c r="F36" t="s">
        <v>161</v>
      </c>
      <c r="G36" s="6" t="s">
        <v>139</v>
      </c>
      <c r="I36">
        <v>4000</v>
      </c>
      <c r="J36">
        <v>9000</v>
      </c>
      <c r="K36" t="s">
        <v>165</v>
      </c>
      <c r="N36" s="24" t="s">
        <v>726</v>
      </c>
      <c r="O36" s="2" t="s">
        <v>161</v>
      </c>
      <c r="P36" s="21">
        <v>7620.1</v>
      </c>
    </row>
    <row r="37" spans="2:16" x14ac:dyDescent="0.15">
      <c r="B37" t="str">
        <f t="shared" si="0"/>
        <v>heat-rate-design</v>
      </c>
      <c r="C37" t="str">
        <f t="shared" si="1"/>
        <v>设计热耗率</v>
      </c>
      <c r="D37" t="str">
        <f t="shared" si="2"/>
        <v>heat rate design</v>
      </c>
      <c r="E37" t="s">
        <v>169</v>
      </c>
      <c r="F37" t="s">
        <v>162</v>
      </c>
      <c r="G37" s="6" t="s">
        <v>139</v>
      </c>
      <c r="I37">
        <v>4000</v>
      </c>
      <c r="J37">
        <v>9000</v>
      </c>
      <c r="K37" t="s">
        <v>165</v>
      </c>
      <c r="N37" s="24" t="s">
        <v>727</v>
      </c>
      <c r="O37" s="2" t="s">
        <v>162</v>
      </c>
      <c r="P37" s="21">
        <v>7434</v>
      </c>
    </row>
    <row r="38" spans="2:16" x14ac:dyDescent="0.15">
      <c r="B38" t="str">
        <f t="shared" si="0"/>
        <v>heat-rate-assessment</v>
      </c>
      <c r="C38" t="str">
        <f t="shared" si="1"/>
        <v>考核热耗率</v>
      </c>
      <c r="D38" t="str">
        <f t="shared" si="2"/>
        <v>heat rate assessment</v>
      </c>
      <c r="E38" t="s">
        <v>171</v>
      </c>
      <c r="F38" t="s">
        <v>163</v>
      </c>
      <c r="G38" s="6" t="s">
        <v>139</v>
      </c>
      <c r="I38">
        <v>4000</v>
      </c>
      <c r="J38">
        <v>9000</v>
      </c>
      <c r="K38" t="s">
        <v>165</v>
      </c>
      <c r="N38" s="24" t="s">
        <v>728</v>
      </c>
      <c r="O38" s="2" t="s">
        <v>513</v>
      </c>
      <c r="P38" s="21">
        <v>7478.81</v>
      </c>
    </row>
    <row r="39" spans="2:16" x14ac:dyDescent="0.15">
      <c r="B39" t="str">
        <f t="shared" si="0"/>
        <v/>
      </c>
      <c r="C39">
        <f t="shared" si="1"/>
        <v>0</v>
      </c>
      <c r="D39" t="str">
        <f t="shared" si="2"/>
        <v/>
      </c>
      <c r="G39" s="6"/>
      <c r="K39" s="6"/>
      <c r="N39" s="24" t="s">
        <v>461</v>
      </c>
      <c r="O39" s="2">
        <v>0</v>
      </c>
    </row>
    <row r="40" spans="2:16" x14ac:dyDescent="0.15">
      <c r="B40" t="str">
        <f t="shared" si="0"/>
        <v>boiler-efficiency</v>
      </c>
      <c r="C40" t="str">
        <f t="shared" si="1"/>
        <v>锅炉效率</v>
      </c>
      <c r="D40" t="str">
        <f t="shared" si="2"/>
        <v>boiler efficiency</v>
      </c>
      <c r="E40" t="s">
        <v>166</v>
      </c>
      <c r="F40" t="s">
        <v>168</v>
      </c>
      <c r="G40" s="6" t="s">
        <v>66</v>
      </c>
      <c r="I40">
        <v>85</v>
      </c>
      <c r="J40">
        <v>100</v>
      </c>
      <c r="K40" s="6" t="s">
        <v>10</v>
      </c>
      <c r="N40" s="24" t="s">
        <v>729</v>
      </c>
      <c r="O40" s="2" t="s">
        <v>167</v>
      </c>
      <c r="P40" s="21">
        <v>94.888999999999996</v>
      </c>
    </row>
    <row r="41" spans="2:16" x14ac:dyDescent="0.15">
      <c r="B41" t="str">
        <f t="shared" si="0"/>
        <v>boiler-efficiency-design</v>
      </c>
      <c r="C41" t="str">
        <f t="shared" si="1"/>
        <v>设计锅炉效率</v>
      </c>
      <c r="D41" t="str">
        <f t="shared" si="2"/>
        <v>boiler efficiency design</v>
      </c>
      <c r="E41" t="s">
        <v>170</v>
      </c>
      <c r="F41" t="s">
        <v>173</v>
      </c>
      <c r="G41" s="6" t="s">
        <v>66</v>
      </c>
      <c r="I41">
        <v>85</v>
      </c>
      <c r="J41">
        <v>100</v>
      </c>
      <c r="K41" s="6" t="s">
        <v>10</v>
      </c>
      <c r="N41" s="24" t="s">
        <v>730</v>
      </c>
      <c r="O41" s="2" t="s">
        <v>516</v>
      </c>
      <c r="P41" s="21">
        <v>92.909000000000006</v>
      </c>
    </row>
    <row r="42" spans="2:16" x14ac:dyDescent="0.15">
      <c r="B42" t="str">
        <f t="shared" si="0"/>
        <v>boiler-efficiency-assessment</v>
      </c>
      <c r="C42" t="str">
        <f t="shared" si="1"/>
        <v>考核锅炉效率</v>
      </c>
      <c r="D42" t="str">
        <f t="shared" si="2"/>
        <v>boiler efficiency assessment</v>
      </c>
      <c r="E42" t="s">
        <v>172</v>
      </c>
      <c r="F42" t="s">
        <v>174</v>
      </c>
      <c r="G42" s="6" t="s">
        <v>66</v>
      </c>
      <c r="I42">
        <v>85</v>
      </c>
      <c r="J42">
        <v>100</v>
      </c>
      <c r="K42" s="6" t="s">
        <v>10</v>
      </c>
      <c r="N42" s="24" t="s">
        <v>731</v>
      </c>
      <c r="O42" s="2" t="s">
        <v>518</v>
      </c>
      <c r="P42" s="21">
        <v>94.48</v>
      </c>
    </row>
    <row r="43" spans="2:16" x14ac:dyDescent="0.15">
      <c r="B43" t="str">
        <f t="shared" si="0"/>
        <v>exhaust-temperature</v>
      </c>
      <c r="C43" t="str">
        <f t="shared" si="1"/>
        <v>排烟温度</v>
      </c>
      <c r="D43" t="str">
        <f t="shared" si="2"/>
        <v>exhaust temperature</v>
      </c>
      <c r="E43" t="s">
        <v>180</v>
      </c>
      <c r="F43" t="s">
        <v>177</v>
      </c>
      <c r="G43" s="6" t="s">
        <v>66</v>
      </c>
      <c r="I43">
        <v>100</v>
      </c>
      <c r="J43">
        <v>150</v>
      </c>
      <c r="K43" s="6" t="s">
        <v>34</v>
      </c>
      <c r="N43" s="24" t="s">
        <v>732</v>
      </c>
      <c r="O43" s="2" t="s">
        <v>176</v>
      </c>
    </row>
    <row r="44" spans="2:16" x14ac:dyDescent="0.15">
      <c r="B44" t="str">
        <f t="shared" si="0"/>
        <v>exhaust-temperature-design</v>
      </c>
      <c r="C44" t="str">
        <f t="shared" si="1"/>
        <v>排烟温度设计值</v>
      </c>
      <c r="D44" t="str">
        <f t="shared" si="2"/>
        <v>exhaust temperature design</v>
      </c>
      <c r="E44" t="s">
        <v>183</v>
      </c>
      <c r="F44" t="s">
        <v>178</v>
      </c>
      <c r="G44" s="6" t="s">
        <v>66</v>
      </c>
      <c r="I44">
        <v>100</v>
      </c>
      <c r="J44">
        <v>150</v>
      </c>
      <c r="K44" s="6" t="s">
        <v>34</v>
      </c>
      <c r="N44" s="24" t="s">
        <v>733</v>
      </c>
      <c r="O44" s="2" t="s">
        <v>521</v>
      </c>
    </row>
    <row r="45" spans="2:16" x14ac:dyDescent="0.15">
      <c r="B45" t="str">
        <f t="shared" si="0"/>
        <v>fly-ash-carbon-content</v>
      </c>
      <c r="C45" t="str">
        <f t="shared" si="1"/>
        <v>飞灰含碳量</v>
      </c>
      <c r="D45" t="str">
        <f t="shared" si="2"/>
        <v>fly ash carbon content</v>
      </c>
      <c r="E45" t="s">
        <v>187</v>
      </c>
      <c r="F45" t="s">
        <v>189</v>
      </c>
      <c r="G45" s="6" t="s">
        <v>66</v>
      </c>
      <c r="I45">
        <v>0</v>
      </c>
      <c r="J45">
        <v>20</v>
      </c>
      <c r="K45" s="6" t="s">
        <v>10</v>
      </c>
      <c r="N45" s="24" t="s">
        <v>734</v>
      </c>
      <c r="O45" s="2" t="s">
        <v>188</v>
      </c>
    </row>
    <row r="46" spans="2:16" x14ac:dyDescent="0.15">
      <c r="B46" t="str">
        <f t="shared" si="0"/>
        <v>slag-carbon-content</v>
      </c>
      <c r="C46" t="str">
        <f t="shared" si="1"/>
        <v>炉渣含碳量</v>
      </c>
      <c r="D46" t="str">
        <f t="shared" si="2"/>
        <v>slag carbon content</v>
      </c>
      <c r="E46" t="s">
        <v>186</v>
      </c>
      <c r="F46" t="s">
        <v>191</v>
      </c>
      <c r="G46" s="6" t="s">
        <v>66</v>
      </c>
      <c r="I46">
        <v>0</v>
      </c>
      <c r="J46">
        <v>20</v>
      </c>
      <c r="K46" s="6" t="s">
        <v>443</v>
      </c>
      <c r="N46" s="24" t="s">
        <v>735</v>
      </c>
      <c r="O46" s="2" t="s">
        <v>190</v>
      </c>
    </row>
    <row r="47" spans="2:16" x14ac:dyDescent="0.15">
      <c r="B47" t="str">
        <f t="shared" si="0"/>
        <v>smoke-exhaust-co</v>
      </c>
      <c r="C47" t="str">
        <f t="shared" si="1"/>
        <v>CO</v>
      </c>
      <c r="D47" t="str">
        <f t="shared" si="2"/>
        <v>smoke exhaust co</v>
      </c>
      <c r="E47" t="s">
        <v>192</v>
      </c>
      <c r="F47" t="s">
        <v>185</v>
      </c>
      <c r="G47" s="6" t="s">
        <v>66</v>
      </c>
      <c r="I47">
        <v>0</v>
      </c>
      <c r="J47">
        <v>800</v>
      </c>
      <c r="K47" s="6" t="s">
        <v>10</v>
      </c>
      <c r="N47" s="24" t="s">
        <v>736</v>
      </c>
      <c r="O47" s="2" t="s">
        <v>851</v>
      </c>
    </row>
    <row r="48" spans="2:16" x14ac:dyDescent="0.15">
      <c r="B48" t="str">
        <f t="shared" si="0"/>
        <v>a-side-air-leakage-rate</v>
      </c>
      <c r="C48" t="str">
        <f t="shared" si="1"/>
        <v>A侧漏风率</v>
      </c>
      <c r="D48" t="str">
        <f t="shared" si="2"/>
        <v>a side air leakage rate</v>
      </c>
      <c r="E48" t="s">
        <v>193</v>
      </c>
      <c r="F48" t="s">
        <v>195</v>
      </c>
      <c r="G48" s="6" t="s">
        <v>66</v>
      </c>
      <c r="I48">
        <v>0</v>
      </c>
      <c r="J48">
        <v>20</v>
      </c>
      <c r="K48" s="6" t="s">
        <v>10</v>
      </c>
      <c r="N48" s="24" t="s">
        <v>737</v>
      </c>
      <c r="O48" s="2" t="s">
        <v>527</v>
      </c>
    </row>
    <row r="49" spans="2:15" ht="15" x14ac:dyDescent="0.15">
      <c r="G49" s="6"/>
      <c r="K49" s="6"/>
      <c r="N49" s="25" t="s">
        <v>825</v>
      </c>
      <c r="O49" s="2" t="s">
        <v>826</v>
      </c>
    </row>
    <row r="50" spans="2:15" x14ac:dyDescent="0.15">
      <c r="B50" t="str">
        <f t="shared" si="0"/>
        <v>b-side-air-leakage-rate</v>
      </c>
      <c r="C50" t="str">
        <f t="shared" si="1"/>
        <v>B侧漏风率</v>
      </c>
      <c r="D50" t="str">
        <f t="shared" si="2"/>
        <v>b side air leakage rate</v>
      </c>
      <c r="E50" t="s">
        <v>194</v>
      </c>
      <c r="F50" t="s">
        <v>196</v>
      </c>
      <c r="G50" s="6" t="s">
        <v>66</v>
      </c>
      <c r="I50">
        <v>0</v>
      </c>
      <c r="J50">
        <v>20</v>
      </c>
      <c r="K50" s="6" t="s">
        <v>10</v>
      </c>
      <c r="N50" s="24" t="s">
        <v>738</v>
      </c>
      <c r="O50" s="2" t="s">
        <v>529</v>
      </c>
    </row>
    <row r="51" spans="2:15" x14ac:dyDescent="0.15">
      <c r="G51" s="6"/>
      <c r="K51" s="6"/>
      <c r="N51" s="24" t="s">
        <v>828</v>
      </c>
      <c r="O51" s="2" t="s">
        <v>827</v>
      </c>
    </row>
    <row r="52" spans="2:15" ht="27" x14ac:dyDescent="0.15">
      <c r="B52" t="str">
        <f t="shared" si="0"/>
        <v>a-side-air-preherter-differential-pressure</v>
      </c>
      <c r="C52" t="str">
        <f t="shared" si="1"/>
        <v>A侧差压</v>
      </c>
      <c r="D52" t="str">
        <f t="shared" si="2"/>
        <v>a side air preherter differential pressure</v>
      </c>
      <c r="E52" t="s">
        <v>212</v>
      </c>
      <c r="F52" t="s">
        <v>198</v>
      </c>
      <c r="G52" s="6" t="s">
        <v>66</v>
      </c>
      <c r="I52">
        <v>0</v>
      </c>
      <c r="J52">
        <v>10000</v>
      </c>
      <c r="K52" s="6" t="s">
        <v>437</v>
      </c>
      <c r="N52" s="24" t="s">
        <v>739</v>
      </c>
      <c r="O52" s="2" t="s">
        <v>531</v>
      </c>
    </row>
    <row r="53" spans="2:15" ht="30" x14ac:dyDescent="0.15">
      <c r="G53" s="6"/>
      <c r="K53" s="6"/>
      <c r="N53" s="25" t="s">
        <v>829</v>
      </c>
      <c r="O53" s="2" t="s">
        <v>830</v>
      </c>
    </row>
    <row r="54" spans="2:15" ht="27" x14ac:dyDescent="0.15">
      <c r="B54" t="str">
        <f t="shared" si="0"/>
        <v>b-side-air-preherter-differential-pressure</v>
      </c>
      <c r="C54" t="str">
        <f t="shared" si="1"/>
        <v>B侧差压</v>
      </c>
      <c r="D54" t="str">
        <f t="shared" si="2"/>
        <v>b side air preherter differential pressure</v>
      </c>
      <c r="E54" t="s">
        <v>197</v>
      </c>
      <c r="F54" t="s">
        <v>199</v>
      </c>
      <c r="G54" s="6" t="s">
        <v>66</v>
      </c>
      <c r="I54">
        <v>0</v>
      </c>
      <c r="J54">
        <v>10000</v>
      </c>
      <c r="K54" s="6" t="s">
        <v>437</v>
      </c>
      <c r="N54" s="24" t="s">
        <v>740</v>
      </c>
      <c r="O54" s="2" t="s">
        <v>533</v>
      </c>
    </row>
    <row r="55" spans="2:15" ht="27" x14ac:dyDescent="0.15">
      <c r="G55" s="6"/>
      <c r="K55" s="6"/>
      <c r="N55" s="24" t="s">
        <v>832</v>
      </c>
      <c r="O55" s="2" t="s">
        <v>831</v>
      </c>
    </row>
    <row r="56" spans="2:15" x14ac:dyDescent="0.15">
      <c r="B56" t="str">
        <f t="shared" si="0"/>
        <v>main-steam-temperature</v>
      </c>
      <c r="C56" t="str">
        <f t="shared" si="1"/>
        <v>主汽温度</v>
      </c>
      <c r="D56" t="str">
        <f t="shared" si="2"/>
        <v>main steam temperature</v>
      </c>
      <c r="E56" t="s">
        <v>200</v>
      </c>
      <c r="F56" t="s">
        <v>202</v>
      </c>
      <c r="G56" s="6" t="s">
        <v>66</v>
      </c>
      <c r="I56">
        <v>400</v>
      </c>
      <c r="J56">
        <v>650</v>
      </c>
      <c r="K56" s="6" t="s">
        <v>34</v>
      </c>
      <c r="N56" s="24" t="s">
        <v>741</v>
      </c>
      <c r="O56" s="2" t="s">
        <v>201</v>
      </c>
    </row>
    <row r="57" spans="2:15" x14ac:dyDescent="0.15">
      <c r="B57" t="str">
        <f t="shared" si="0"/>
        <v>reheat-temperature</v>
      </c>
      <c r="C57" t="str">
        <f t="shared" si="1"/>
        <v>再热温度</v>
      </c>
      <c r="D57" t="str">
        <f t="shared" si="2"/>
        <v>reheat temperature</v>
      </c>
      <c r="E57" t="s">
        <v>209</v>
      </c>
      <c r="F57" t="s">
        <v>27</v>
      </c>
      <c r="G57" s="6" t="s">
        <v>66</v>
      </c>
      <c r="I57">
        <v>400</v>
      </c>
      <c r="J57">
        <v>650</v>
      </c>
      <c r="K57" s="6" t="s">
        <v>34</v>
      </c>
      <c r="N57" s="24" t="s">
        <v>742</v>
      </c>
      <c r="O57" s="2" t="s">
        <v>203</v>
      </c>
    </row>
    <row r="58" spans="2:15" x14ac:dyDescent="0.15">
      <c r="B58" t="str">
        <f t="shared" si="0"/>
        <v>hp-cylinder-efficiency</v>
      </c>
      <c r="C58" t="str">
        <f t="shared" si="1"/>
        <v>高缸效率</v>
      </c>
      <c r="D58" t="str">
        <f t="shared" si="2"/>
        <v>hp cylinder efficiency</v>
      </c>
      <c r="E58" t="s">
        <v>210</v>
      </c>
      <c r="F58" t="s">
        <v>204</v>
      </c>
      <c r="G58" s="6" t="s">
        <v>66</v>
      </c>
      <c r="I58">
        <v>50</v>
      </c>
      <c r="J58">
        <v>100</v>
      </c>
      <c r="K58" s="6" t="s">
        <v>442</v>
      </c>
      <c r="N58" s="24" t="s">
        <v>743</v>
      </c>
      <c r="O58" s="2" t="s">
        <v>537</v>
      </c>
    </row>
    <row r="59" spans="2:15" x14ac:dyDescent="0.15">
      <c r="B59" t="str">
        <f t="shared" si="0"/>
        <v>ip-cylinder-efficiency</v>
      </c>
      <c r="C59" t="str">
        <f t="shared" si="1"/>
        <v>中缸效率</v>
      </c>
      <c r="D59" t="str">
        <f t="shared" si="2"/>
        <v>ip cylinder efficiency</v>
      </c>
      <c r="E59" t="s">
        <v>211</v>
      </c>
      <c r="F59" t="s">
        <v>205</v>
      </c>
      <c r="G59" s="6" t="s">
        <v>66</v>
      </c>
      <c r="I59">
        <v>50</v>
      </c>
      <c r="J59">
        <v>100</v>
      </c>
      <c r="K59" s="6" t="s">
        <v>444</v>
      </c>
      <c r="N59" s="24" t="s">
        <v>744</v>
      </c>
      <c r="O59" s="2" t="s">
        <v>539</v>
      </c>
    </row>
    <row r="60" spans="2:15" ht="27" x14ac:dyDescent="0.15">
      <c r="B60" t="str">
        <f t="shared" si="0"/>
        <v>#1-high-pressure-heater-upper-terminal-difference-temperature</v>
      </c>
      <c r="C60" t="str">
        <f t="shared" si="1"/>
        <v>#1高加上端差</v>
      </c>
      <c r="D60" t="str">
        <f t="shared" si="2"/>
        <v>#1 high pressure heater upper terminal difference temperature</v>
      </c>
      <c r="E60" t="s">
        <v>282</v>
      </c>
      <c r="F60" t="s">
        <v>206</v>
      </c>
      <c r="G60" s="6" t="s">
        <v>66</v>
      </c>
      <c r="I60">
        <v>-5</v>
      </c>
      <c r="J60">
        <v>50</v>
      </c>
      <c r="K60" s="6" t="s">
        <v>34</v>
      </c>
      <c r="N60" s="24" t="s">
        <v>745</v>
      </c>
      <c r="O60" s="2" t="s">
        <v>834</v>
      </c>
    </row>
    <row r="61" spans="2:15" ht="27" x14ac:dyDescent="0.15">
      <c r="G61" s="6"/>
      <c r="K61" s="6"/>
      <c r="N61" s="24" t="s">
        <v>836</v>
      </c>
      <c r="O61" s="2" t="s">
        <v>835</v>
      </c>
    </row>
    <row r="62" spans="2:15" ht="27" x14ac:dyDescent="0.15">
      <c r="B62" t="str">
        <f t="shared" si="0"/>
        <v>#2-high-pressure-heater-upper-terminal-difference-temperature</v>
      </c>
      <c r="C62" t="str">
        <f t="shared" si="1"/>
        <v>#2高加上端差</v>
      </c>
      <c r="D62" t="str">
        <f t="shared" si="2"/>
        <v>#2 high pressure heater upper terminal difference temperature</v>
      </c>
      <c r="E62" t="s">
        <v>280</v>
      </c>
      <c r="F62" t="s">
        <v>207</v>
      </c>
      <c r="G62" s="6" t="s">
        <v>66</v>
      </c>
      <c r="I62">
        <v>-5</v>
      </c>
      <c r="J62">
        <v>50</v>
      </c>
      <c r="K62" s="6" t="s">
        <v>34</v>
      </c>
      <c r="N62" s="24" t="s">
        <v>746</v>
      </c>
      <c r="O62" s="2" t="s">
        <v>207</v>
      </c>
    </row>
    <row r="63" spans="2:15" ht="27" x14ac:dyDescent="0.15">
      <c r="G63" s="6"/>
      <c r="K63" s="6"/>
      <c r="N63" s="24" t="s">
        <v>837</v>
      </c>
      <c r="O63" s="2" t="s">
        <v>838</v>
      </c>
    </row>
    <row r="64" spans="2:15" ht="27" x14ac:dyDescent="0.15">
      <c r="B64" t="str">
        <f t="shared" si="0"/>
        <v>#3-high-pressure-heater-upper-terminal-differencel-temperature</v>
      </c>
      <c r="C64" t="str">
        <f t="shared" si="1"/>
        <v>#3高加上端差</v>
      </c>
      <c r="D64" t="str">
        <f t="shared" si="2"/>
        <v>#3 high pressure heater upper terminal differencel temperature</v>
      </c>
      <c r="E64" t="s">
        <v>281</v>
      </c>
      <c r="F64" t="s">
        <v>208</v>
      </c>
      <c r="G64" s="6" t="s">
        <v>66</v>
      </c>
      <c r="I64">
        <v>-5</v>
      </c>
      <c r="J64">
        <v>50</v>
      </c>
      <c r="K64" s="6" t="s">
        <v>34</v>
      </c>
      <c r="N64" s="24" t="s">
        <v>747</v>
      </c>
      <c r="O64" s="2" t="s">
        <v>208</v>
      </c>
    </row>
    <row r="65" spans="2:16" ht="40.5" x14ac:dyDescent="0.15">
      <c r="G65" s="6"/>
      <c r="K65" s="6"/>
      <c r="N65" s="24" t="s">
        <v>839</v>
      </c>
      <c r="O65" s="2" t="s">
        <v>840</v>
      </c>
    </row>
    <row r="66" spans="2:16" x14ac:dyDescent="0.15">
      <c r="B66" t="str">
        <f t="shared" si="0"/>
        <v/>
      </c>
      <c r="C66">
        <f t="shared" si="1"/>
        <v>0</v>
      </c>
      <c r="D66" t="str">
        <f t="shared" si="2"/>
        <v/>
      </c>
      <c r="N66" s="24" t="s">
        <v>461</v>
      </c>
      <c r="O66" s="2">
        <v>0</v>
      </c>
    </row>
    <row r="67" spans="2:16" x14ac:dyDescent="0.15">
      <c r="B67" t="str">
        <f t="shared" si="0"/>
        <v>table-column-name-</v>
      </c>
      <c r="C67" t="str">
        <f t="shared" si="1"/>
        <v>项目</v>
      </c>
      <c r="D67" t="str">
        <f t="shared" si="2"/>
        <v xml:space="preserve">table column name </v>
      </c>
      <c r="E67" t="s">
        <v>354</v>
      </c>
      <c r="F67" t="s">
        <v>355</v>
      </c>
      <c r="K67" s="6"/>
      <c r="N67" s="24" t="s">
        <v>748</v>
      </c>
      <c r="O67" s="2" t="s">
        <v>545</v>
      </c>
      <c r="P67" s="21" t="s">
        <v>353</v>
      </c>
    </row>
    <row r="68" spans="2:16" x14ac:dyDescent="0.15">
      <c r="B68" t="str">
        <f t="shared" si="0"/>
        <v>generator-power</v>
      </c>
      <c r="C68" t="str">
        <f t="shared" si="1"/>
        <v>发电机功率</v>
      </c>
      <c r="D68" t="str">
        <f t="shared" si="2"/>
        <v>generator power</v>
      </c>
      <c r="E68" t="s">
        <v>227</v>
      </c>
      <c r="F68" t="s">
        <v>213</v>
      </c>
      <c r="G68" s="6" t="s">
        <v>240</v>
      </c>
      <c r="I68" s="6">
        <v>200</v>
      </c>
      <c r="J68" s="6">
        <v>1100</v>
      </c>
      <c r="K68" s="6" t="s">
        <v>241</v>
      </c>
      <c r="N68" s="24" t="s">
        <v>749</v>
      </c>
      <c r="O68" s="2" t="s">
        <v>213</v>
      </c>
      <c r="P68" s="21" t="s">
        <v>329</v>
      </c>
    </row>
    <row r="69" spans="2:16" x14ac:dyDescent="0.15">
      <c r="B69" t="str">
        <f t="shared" si="0"/>
        <v>main-steam-pressure</v>
      </c>
      <c r="C69" t="str">
        <f t="shared" si="1"/>
        <v>主汽压力</v>
      </c>
      <c r="D69" t="str">
        <f t="shared" si="2"/>
        <v>main steam pressure</v>
      </c>
      <c r="E69" t="s">
        <v>428</v>
      </c>
      <c r="F69" t="s">
        <v>214</v>
      </c>
      <c r="G69" s="6" t="s">
        <v>240</v>
      </c>
      <c r="I69" s="6">
        <v>5</v>
      </c>
      <c r="J69" s="6">
        <v>40</v>
      </c>
      <c r="K69" s="6" t="s">
        <v>242</v>
      </c>
      <c r="N69" s="24" t="s">
        <v>750</v>
      </c>
      <c r="O69" s="2" t="s">
        <v>214</v>
      </c>
      <c r="P69" s="21" t="s">
        <v>330</v>
      </c>
    </row>
    <row r="70" spans="2:16" x14ac:dyDescent="0.15">
      <c r="B70" t="str">
        <f t="shared" si="0"/>
        <v>main-steam-temperature</v>
      </c>
      <c r="C70" t="str">
        <f t="shared" si="1"/>
        <v>主汽温度</v>
      </c>
      <c r="D70" t="str">
        <f t="shared" si="2"/>
        <v>main steam temperature</v>
      </c>
      <c r="E70" t="s">
        <v>429</v>
      </c>
      <c r="F70" t="s">
        <v>201</v>
      </c>
      <c r="G70" s="6" t="s">
        <v>240</v>
      </c>
      <c r="I70" s="6">
        <v>300</v>
      </c>
      <c r="J70" s="6">
        <v>700</v>
      </c>
      <c r="K70" s="6" t="s">
        <v>184</v>
      </c>
      <c r="N70" s="24" t="s">
        <v>741</v>
      </c>
      <c r="O70" s="2" t="s">
        <v>201</v>
      </c>
      <c r="P70" s="21" t="s">
        <v>26</v>
      </c>
    </row>
    <row r="71" spans="2:16" x14ac:dyDescent="0.15">
      <c r="B71" t="str">
        <f t="shared" si="0"/>
        <v>high-discharge-pressure</v>
      </c>
      <c r="C71" t="str">
        <f t="shared" si="1"/>
        <v>高排压力</v>
      </c>
      <c r="D71" t="str">
        <f t="shared" si="2"/>
        <v>high discharge pressure</v>
      </c>
      <c r="E71" t="s">
        <v>228</v>
      </c>
      <c r="F71" t="s">
        <v>215</v>
      </c>
      <c r="G71" s="6" t="s">
        <v>240</v>
      </c>
      <c r="I71" s="6">
        <v>0</v>
      </c>
      <c r="J71" s="6">
        <v>10</v>
      </c>
      <c r="K71" s="6" t="s">
        <v>242</v>
      </c>
      <c r="N71" s="24" t="s">
        <v>751</v>
      </c>
      <c r="O71" s="2" t="s">
        <v>215</v>
      </c>
      <c r="P71" s="21" t="s">
        <v>331</v>
      </c>
    </row>
    <row r="72" spans="2:16" x14ac:dyDescent="0.15">
      <c r="B72" t="str">
        <f t="shared" si="0"/>
        <v>hp-exhaust-steam-temperature</v>
      </c>
      <c r="C72" t="str">
        <f t="shared" si="1"/>
        <v>高排温度</v>
      </c>
      <c r="D72" t="str">
        <f t="shared" si="2"/>
        <v>hp exhaust steam temperature</v>
      </c>
      <c r="E72" t="s">
        <v>232</v>
      </c>
      <c r="F72" t="s">
        <v>216</v>
      </c>
      <c r="G72" s="6" t="s">
        <v>240</v>
      </c>
      <c r="I72" s="6">
        <v>100</v>
      </c>
      <c r="J72" s="6">
        <v>500</v>
      </c>
      <c r="K72" s="6" t="s">
        <v>184</v>
      </c>
      <c r="N72" s="24" t="s">
        <v>752</v>
      </c>
      <c r="O72" s="2" t="s">
        <v>216</v>
      </c>
      <c r="P72" s="21" t="s">
        <v>332</v>
      </c>
    </row>
    <row r="73" spans="2:16" x14ac:dyDescent="0.15">
      <c r="B73" t="str">
        <f t="shared" si="0"/>
        <v>reheating-pressure</v>
      </c>
      <c r="C73" t="str">
        <f t="shared" si="1"/>
        <v>再热压力</v>
      </c>
      <c r="D73" t="str">
        <f t="shared" si="2"/>
        <v>reheating pressure</v>
      </c>
      <c r="E73" t="s">
        <v>229</v>
      </c>
      <c r="F73" t="s">
        <v>217</v>
      </c>
      <c r="G73" s="6" t="s">
        <v>240</v>
      </c>
      <c r="I73" s="6">
        <v>0</v>
      </c>
      <c r="J73" s="6">
        <v>10</v>
      </c>
      <c r="K73" s="6" t="s">
        <v>242</v>
      </c>
      <c r="N73" s="24" t="s">
        <v>753</v>
      </c>
      <c r="O73" s="2" t="s">
        <v>217</v>
      </c>
      <c r="P73" s="21" t="s">
        <v>333</v>
      </c>
    </row>
    <row r="74" spans="2:16" x14ac:dyDescent="0.15">
      <c r="B74" t="str">
        <f t="shared" si="0"/>
        <v>reheat-temperature</v>
      </c>
      <c r="C74" t="str">
        <f t="shared" si="1"/>
        <v>再热温度</v>
      </c>
      <c r="D74" t="str">
        <f t="shared" si="2"/>
        <v>reheat temperature</v>
      </c>
      <c r="E74" t="s">
        <v>209</v>
      </c>
      <c r="F74" t="s">
        <v>203</v>
      </c>
      <c r="G74" s="6" t="s">
        <v>240</v>
      </c>
      <c r="I74" s="6">
        <v>300</v>
      </c>
      <c r="J74" s="6">
        <v>700</v>
      </c>
      <c r="K74" s="6" t="s">
        <v>184</v>
      </c>
      <c r="N74" s="24" t="s">
        <v>742</v>
      </c>
      <c r="O74" s="2" t="s">
        <v>203</v>
      </c>
      <c r="P74" s="21" t="s">
        <v>27</v>
      </c>
    </row>
    <row r="75" spans="2:16" x14ac:dyDescent="0.15">
      <c r="B75" t="str">
        <f t="shared" ref="B75:B140" si="3">SUBSTITUTE(D75," ","-")</f>
        <v>intermediate-pressure</v>
      </c>
      <c r="C75" t="str">
        <f t="shared" ref="C75:C140" si="4">F75</f>
        <v>中排汽压力</v>
      </c>
      <c r="D75" t="str">
        <f t="shared" ref="D75:D140" si="5">LOWER(E75)</f>
        <v>intermediate pressure</v>
      </c>
      <c r="E75" t="s">
        <v>230</v>
      </c>
      <c r="F75" t="s">
        <v>218</v>
      </c>
      <c r="G75" s="6" t="s">
        <v>240</v>
      </c>
      <c r="I75" s="6">
        <v>0</v>
      </c>
      <c r="J75" s="6">
        <v>5</v>
      </c>
      <c r="K75" s="6" t="s">
        <v>242</v>
      </c>
      <c r="N75" s="24" t="s">
        <v>754</v>
      </c>
      <c r="O75" s="2" t="s">
        <v>218</v>
      </c>
      <c r="P75" s="21" t="s">
        <v>334</v>
      </c>
    </row>
    <row r="76" spans="2:16" x14ac:dyDescent="0.15">
      <c r="B76" t="str">
        <f t="shared" si="3"/>
        <v>ip-exhaust-steam-temperature</v>
      </c>
      <c r="C76" t="str">
        <f t="shared" si="4"/>
        <v>中排汽温度</v>
      </c>
      <c r="D76" t="str">
        <f t="shared" si="5"/>
        <v>ip exhaust steam temperature</v>
      </c>
      <c r="E76" t="s">
        <v>231</v>
      </c>
      <c r="F76" t="s">
        <v>219</v>
      </c>
      <c r="G76" s="6" t="s">
        <v>240</v>
      </c>
      <c r="I76" s="6">
        <v>100</v>
      </c>
      <c r="J76" s="6">
        <v>400</v>
      </c>
      <c r="K76" s="6" t="s">
        <v>184</v>
      </c>
      <c r="N76" s="24" t="s">
        <v>755</v>
      </c>
      <c r="O76" s="2" t="s">
        <v>219</v>
      </c>
      <c r="P76" s="21" t="s">
        <v>335</v>
      </c>
    </row>
    <row r="77" spans="2:16" x14ac:dyDescent="0.15">
      <c r="B77" t="str">
        <f t="shared" si="3"/>
        <v>lp-exhaust-pressure</v>
      </c>
      <c r="C77" t="str">
        <f t="shared" si="4"/>
        <v>排汽压力</v>
      </c>
      <c r="D77" t="str">
        <f t="shared" si="5"/>
        <v>lp exhaust pressure</v>
      </c>
      <c r="E77" t="s">
        <v>233</v>
      </c>
      <c r="F77" t="s">
        <v>220</v>
      </c>
      <c r="G77" s="6" t="s">
        <v>240</v>
      </c>
      <c r="I77" s="6">
        <v>0</v>
      </c>
      <c r="J77" s="6">
        <v>20</v>
      </c>
      <c r="K77" s="6" t="s">
        <v>243</v>
      </c>
      <c r="N77" s="24" t="s">
        <v>756</v>
      </c>
      <c r="O77" s="2" t="s">
        <v>220</v>
      </c>
      <c r="P77" s="21" t="s">
        <v>336</v>
      </c>
    </row>
    <row r="78" spans="2:16" x14ac:dyDescent="0.15">
      <c r="B78" t="str">
        <f t="shared" si="3"/>
        <v>feed-water-temperature</v>
      </c>
      <c r="C78" t="str">
        <f t="shared" si="4"/>
        <v>给水温度</v>
      </c>
      <c r="D78" t="str">
        <f t="shared" si="5"/>
        <v>feed water temperature</v>
      </c>
      <c r="E78" t="s">
        <v>234</v>
      </c>
      <c r="F78" t="s">
        <v>221</v>
      </c>
      <c r="G78" s="6" t="s">
        <v>240</v>
      </c>
      <c r="I78" s="6">
        <v>100</v>
      </c>
      <c r="J78" s="6">
        <v>400</v>
      </c>
      <c r="K78" s="6" t="s">
        <v>184</v>
      </c>
      <c r="N78" s="24" t="s">
        <v>757</v>
      </c>
      <c r="O78" s="2" t="s">
        <v>221</v>
      </c>
      <c r="P78" s="21" t="s">
        <v>337</v>
      </c>
    </row>
    <row r="79" spans="2:16" x14ac:dyDescent="0.15">
      <c r="B79" t="str">
        <f t="shared" si="3"/>
        <v>hp-cylinder-efficiency</v>
      </c>
      <c r="C79" t="str">
        <f t="shared" si="4"/>
        <v>高压缸效率</v>
      </c>
      <c r="D79" t="str">
        <f t="shared" si="5"/>
        <v>hp cylinder efficiency</v>
      </c>
      <c r="E79" t="s">
        <v>210</v>
      </c>
      <c r="F79" t="s">
        <v>222</v>
      </c>
      <c r="G79" s="6" t="s">
        <v>240</v>
      </c>
      <c r="I79" s="6">
        <v>0</v>
      </c>
      <c r="J79" s="6">
        <v>100</v>
      </c>
      <c r="K79" s="6" t="s">
        <v>141</v>
      </c>
      <c r="N79" s="24" t="s">
        <v>743</v>
      </c>
      <c r="O79" s="2" t="s">
        <v>222</v>
      </c>
      <c r="P79" s="21" t="s">
        <v>30</v>
      </c>
    </row>
    <row r="80" spans="2:16" x14ac:dyDescent="0.15">
      <c r="B80" t="str">
        <f t="shared" si="3"/>
        <v>ip-cylinder-efficiency</v>
      </c>
      <c r="C80" t="str">
        <f t="shared" si="4"/>
        <v>中压缸效率</v>
      </c>
      <c r="D80" t="str">
        <f t="shared" si="5"/>
        <v>ip cylinder efficiency</v>
      </c>
      <c r="E80" t="s">
        <v>211</v>
      </c>
      <c r="F80" t="s">
        <v>223</v>
      </c>
      <c r="G80" s="6" t="s">
        <v>240</v>
      </c>
      <c r="I80" s="6">
        <v>0</v>
      </c>
      <c r="J80" s="6">
        <v>100</v>
      </c>
      <c r="K80" s="6" t="s">
        <v>141</v>
      </c>
      <c r="N80" s="24" t="s">
        <v>744</v>
      </c>
      <c r="O80" s="2" t="s">
        <v>223</v>
      </c>
      <c r="P80" s="21" t="s">
        <v>338</v>
      </c>
    </row>
    <row r="81" spans="2:16" x14ac:dyDescent="0.15">
      <c r="B81" t="str">
        <f t="shared" si="3"/>
        <v>heat-rate-test</v>
      </c>
      <c r="C81" t="str">
        <f t="shared" si="4"/>
        <v>试验热耗率</v>
      </c>
      <c r="D81" t="str">
        <f t="shared" si="5"/>
        <v>heat rate test</v>
      </c>
      <c r="E81" t="s">
        <v>235</v>
      </c>
      <c r="F81" t="s">
        <v>224</v>
      </c>
      <c r="G81" s="6" t="s">
        <v>240</v>
      </c>
      <c r="I81" s="6">
        <v>4000</v>
      </c>
      <c r="J81" s="6">
        <v>9000</v>
      </c>
      <c r="K81" s="6" t="s">
        <v>164</v>
      </c>
      <c r="N81" s="24" t="s">
        <v>726</v>
      </c>
      <c r="O81" s="2" t="s">
        <v>224</v>
      </c>
      <c r="P81" s="21" t="s">
        <v>339</v>
      </c>
    </row>
    <row r="82" spans="2:16" x14ac:dyDescent="0.15">
      <c r="B82" t="str">
        <f t="shared" si="3"/>
        <v>heat-rate-test-correction</v>
      </c>
      <c r="C82" t="str">
        <f t="shared" si="4"/>
        <v>修正后热耗率</v>
      </c>
      <c r="D82" t="str">
        <f t="shared" si="5"/>
        <v>heat rate test correction</v>
      </c>
      <c r="E82" t="s">
        <v>236</v>
      </c>
      <c r="F82" t="s">
        <v>225</v>
      </c>
      <c r="G82" s="6" t="s">
        <v>240</v>
      </c>
      <c r="I82" s="6">
        <v>4000</v>
      </c>
      <c r="J82" s="6">
        <v>9000</v>
      </c>
      <c r="K82" s="6" t="s">
        <v>164</v>
      </c>
      <c r="N82" s="24" t="s">
        <v>758</v>
      </c>
      <c r="O82" s="2" t="s">
        <v>225</v>
      </c>
      <c r="P82" s="21" t="s">
        <v>340</v>
      </c>
    </row>
    <row r="83" spans="2:16" x14ac:dyDescent="0.15">
      <c r="B83" t="str">
        <f t="shared" si="3"/>
        <v>generator-power-correction</v>
      </c>
      <c r="C83" t="str">
        <f t="shared" si="4"/>
        <v>修正后发电机功率</v>
      </c>
      <c r="D83" t="str">
        <f t="shared" si="5"/>
        <v>generator power correction</v>
      </c>
      <c r="E83" t="s">
        <v>237</v>
      </c>
      <c r="F83" t="s">
        <v>226</v>
      </c>
      <c r="G83" s="6" t="s">
        <v>240</v>
      </c>
      <c r="I83" s="6">
        <v>200</v>
      </c>
      <c r="J83" s="6">
        <v>1100</v>
      </c>
      <c r="K83" s="6" t="s">
        <v>241</v>
      </c>
      <c r="N83" s="24" t="s">
        <v>759</v>
      </c>
      <c r="O83" s="2" t="s">
        <v>226</v>
      </c>
      <c r="P83" s="21" t="s">
        <v>341</v>
      </c>
    </row>
    <row r="84" spans="2:16" x14ac:dyDescent="0.15">
      <c r="B84" t="str">
        <f t="shared" si="3"/>
        <v>turbine-design-parameter</v>
      </c>
      <c r="C84" t="str">
        <f t="shared" si="4"/>
        <v>机侧设计值</v>
      </c>
      <c r="D84" t="str">
        <f t="shared" si="5"/>
        <v>turbine design parameter</v>
      </c>
      <c r="E84" t="s">
        <v>450</v>
      </c>
      <c r="F84" t="s">
        <v>238</v>
      </c>
      <c r="G84" s="6" t="s">
        <v>240</v>
      </c>
      <c r="N84" s="24" t="s">
        <v>760</v>
      </c>
      <c r="O84" s="2" t="s">
        <v>558</v>
      </c>
      <c r="P84" s="21" t="s">
        <v>6</v>
      </c>
    </row>
    <row r="85" spans="2:16" x14ac:dyDescent="0.15">
      <c r="B85" t="str">
        <f t="shared" si="3"/>
        <v>turbine-test-parameter</v>
      </c>
      <c r="C85" t="str">
        <f t="shared" si="4"/>
        <v>机侧试验值</v>
      </c>
      <c r="D85" t="str">
        <f t="shared" si="5"/>
        <v>turbine test parameter</v>
      </c>
      <c r="E85" t="s">
        <v>451</v>
      </c>
      <c r="F85" t="s">
        <v>239</v>
      </c>
      <c r="G85" s="6" t="s">
        <v>240</v>
      </c>
      <c r="N85" s="24" t="s">
        <v>761</v>
      </c>
      <c r="O85" s="2" t="s">
        <v>560</v>
      </c>
      <c r="P85" s="21" t="s">
        <v>56</v>
      </c>
    </row>
    <row r="86" spans="2:16" x14ac:dyDescent="0.15">
      <c r="B86" t="str">
        <f t="shared" si="3"/>
        <v/>
      </c>
      <c r="C86">
        <f t="shared" si="4"/>
        <v>0</v>
      </c>
      <c r="D86" t="str">
        <f t="shared" si="5"/>
        <v/>
      </c>
      <c r="G86" s="6"/>
      <c r="N86" s="24" t="s">
        <v>461</v>
      </c>
      <c r="O86" s="2">
        <v>0</v>
      </c>
    </row>
    <row r="87" spans="2:16" x14ac:dyDescent="0.15">
      <c r="B87" t="str">
        <f t="shared" si="3"/>
        <v>exhaust-temperature</v>
      </c>
      <c r="C87" t="str">
        <f t="shared" si="4"/>
        <v>排烟温度</v>
      </c>
      <c r="D87" t="str">
        <f t="shared" si="5"/>
        <v>exhaust temperature</v>
      </c>
      <c r="E87" t="s">
        <v>179</v>
      </c>
      <c r="F87" t="s">
        <v>28</v>
      </c>
      <c r="G87" s="6" t="s">
        <v>240</v>
      </c>
      <c r="I87">
        <v>100</v>
      </c>
      <c r="J87">
        <v>150</v>
      </c>
      <c r="K87" s="6" t="s">
        <v>184</v>
      </c>
      <c r="N87" s="24" t="s">
        <v>841</v>
      </c>
      <c r="O87" s="2" t="s">
        <v>176</v>
      </c>
      <c r="P87" s="21" t="s">
        <v>28</v>
      </c>
    </row>
    <row r="88" spans="2:16" x14ac:dyDescent="0.15">
      <c r="B88" t="str">
        <f t="shared" si="3"/>
        <v>exhaust-temperature-correction</v>
      </c>
      <c r="C88" t="str">
        <f t="shared" si="4"/>
        <v>排烟温度（修正后）</v>
      </c>
      <c r="D88" t="str">
        <f t="shared" si="5"/>
        <v>exhaust temperature correction</v>
      </c>
      <c r="E88" t="s">
        <v>244</v>
      </c>
      <c r="F88" t="s">
        <v>251</v>
      </c>
      <c r="G88" s="6" t="s">
        <v>240</v>
      </c>
      <c r="I88">
        <v>100</v>
      </c>
      <c r="J88">
        <v>150</v>
      </c>
      <c r="K88" s="6" t="s">
        <v>184</v>
      </c>
      <c r="N88" s="24" t="s">
        <v>762</v>
      </c>
      <c r="O88" s="2" t="s">
        <v>562</v>
      </c>
      <c r="P88" s="21" t="s">
        <v>251</v>
      </c>
    </row>
    <row r="89" spans="2:16" x14ac:dyDescent="0.15">
      <c r="B89" t="str">
        <f t="shared" si="3"/>
        <v>fly-ash-carbon-content</v>
      </c>
      <c r="C89" t="str">
        <f t="shared" si="4"/>
        <v>飞灰含碳量</v>
      </c>
      <c r="D89" t="str">
        <f t="shared" si="5"/>
        <v>fly ash carbon content</v>
      </c>
      <c r="E89" t="s">
        <v>187</v>
      </c>
      <c r="F89" t="s">
        <v>189</v>
      </c>
      <c r="G89" s="6" t="s">
        <v>240</v>
      </c>
      <c r="I89">
        <v>0</v>
      </c>
      <c r="J89">
        <v>20</v>
      </c>
      <c r="K89" s="6" t="s">
        <v>10</v>
      </c>
      <c r="N89" s="24" t="s">
        <v>734</v>
      </c>
      <c r="O89" s="2" t="s">
        <v>188</v>
      </c>
      <c r="P89" s="21" t="s">
        <v>189</v>
      </c>
    </row>
    <row r="90" spans="2:16" x14ac:dyDescent="0.15">
      <c r="B90" t="str">
        <f t="shared" si="3"/>
        <v>slag-carbon-content</v>
      </c>
      <c r="C90" t="str">
        <f t="shared" si="4"/>
        <v>炉渣含碳量</v>
      </c>
      <c r="D90" t="str">
        <f t="shared" si="5"/>
        <v>slag carbon content</v>
      </c>
      <c r="E90" t="s">
        <v>186</v>
      </c>
      <c r="F90" s="15" t="s">
        <v>252</v>
      </c>
      <c r="G90" s="6" t="s">
        <v>240</v>
      </c>
      <c r="I90">
        <v>0</v>
      </c>
      <c r="J90">
        <v>20</v>
      </c>
      <c r="K90" s="6" t="s">
        <v>442</v>
      </c>
      <c r="N90" s="24" t="s">
        <v>735</v>
      </c>
      <c r="O90" s="2" t="s">
        <v>190</v>
      </c>
      <c r="P90" s="21" t="s">
        <v>252</v>
      </c>
    </row>
    <row r="91" spans="2:16" x14ac:dyDescent="0.15">
      <c r="B91" t="str">
        <f t="shared" si="3"/>
        <v>smoke-exhaust-co</v>
      </c>
      <c r="C91" t="str">
        <f t="shared" si="4"/>
        <v>空预器出口CO含量</v>
      </c>
      <c r="D91" t="str">
        <f t="shared" si="5"/>
        <v>smoke exhaust co</v>
      </c>
      <c r="E91" t="s">
        <v>192</v>
      </c>
      <c r="F91" s="15" t="s">
        <v>308</v>
      </c>
      <c r="G91" s="6" t="s">
        <v>240</v>
      </c>
      <c r="I91">
        <v>0</v>
      </c>
      <c r="J91">
        <v>1000</v>
      </c>
      <c r="K91" s="6" t="s">
        <v>10</v>
      </c>
      <c r="N91" s="24" t="s">
        <v>736</v>
      </c>
      <c r="O91" s="2" t="s">
        <v>563</v>
      </c>
      <c r="P91" s="21" t="s">
        <v>308</v>
      </c>
    </row>
    <row r="92" spans="2:16" x14ac:dyDescent="0.15">
      <c r="B92" t="str">
        <f t="shared" si="3"/>
        <v>exhaust-heat-loss-q2</v>
      </c>
      <c r="C92" t="str">
        <f t="shared" si="4"/>
        <v>排烟热损失q2</v>
      </c>
      <c r="D92" t="str">
        <f t="shared" si="5"/>
        <v>exhaust heat loss q2</v>
      </c>
      <c r="E92" t="s">
        <v>245</v>
      </c>
      <c r="F92" s="15" t="s">
        <v>309</v>
      </c>
      <c r="G92" s="6" t="s">
        <v>240</v>
      </c>
      <c r="I92">
        <v>0</v>
      </c>
      <c r="J92">
        <v>20</v>
      </c>
      <c r="K92" s="6" t="s">
        <v>10</v>
      </c>
      <c r="N92" s="24" t="s">
        <v>763</v>
      </c>
      <c r="O92" s="2" t="s">
        <v>565</v>
      </c>
      <c r="P92" s="21" t="s">
        <v>309</v>
      </c>
    </row>
    <row r="93" spans="2:16" ht="27" x14ac:dyDescent="0.15">
      <c r="B93" t="str">
        <f t="shared" si="3"/>
        <v>gas-incomplete-combustion-heat-loss-q3</v>
      </c>
      <c r="C93" t="str">
        <f t="shared" si="4"/>
        <v>气体未完全燃烧热损失q3</v>
      </c>
      <c r="D93" t="str">
        <f t="shared" si="5"/>
        <v>gas incomplete combustion heat loss q3</v>
      </c>
      <c r="E93" t="s">
        <v>246</v>
      </c>
      <c r="F93" s="15" t="s">
        <v>310</v>
      </c>
      <c r="G93" s="6" t="s">
        <v>240</v>
      </c>
      <c r="I93">
        <v>0</v>
      </c>
      <c r="J93">
        <v>20</v>
      </c>
      <c r="K93" s="6" t="s">
        <v>10</v>
      </c>
      <c r="N93" s="24" t="s">
        <v>764</v>
      </c>
      <c r="O93" s="2" t="s">
        <v>567</v>
      </c>
      <c r="P93" s="21" t="s">
        <v>310</v>
      </c>
    </row>
    <row r="94" spans="2:16" ht="27" x14ac:dyDescent="0.15">
      <c r="B94" t="str">
        <f t="shared" si="3"/>
        <v>solid-incomplete-combustion-heat-loss-q4</v>
      </c>
      <c r="C94" t="str">
        <f t="shared" si="4"/>
        <v>固体未完全燃烧热损失q4</v>
      </c>
      <c r="D94" t="str">
        <f t="shared" si="5"/>
        <v>solid incomplete combustion heat loss q4</v>
      </c>
      <c r="E94" t="s">
        <v>247</v>
      </c>
      <c r="F94" s="15" t="s">
        <v>311</v>
      </c>
      <c r="G94" s="6" t="s">
        <v>240</v>
      </c>
      <c r="I94">
        <v>0</v>
      </c>
      <c r="J94">
        <v>20</v>
      </c>
      <c r="K94" s="6" t="s">
        <v>10</v>
      </c>
      <c r="N94" s="24" t="s">
        <v>765</v>
      </c>
      <c r="O94" s="2" t="s">
        <v>569</v>
      </c>
      <c r="P94" s="21" t="s">
        <v>311</v>
      </c>
    </row>
    <row r="95" spans="2:16" x14ac:dyDescent="0.15">
      <c r="B95" t="str">
        <f t="shared" si="3"/>
        <v>boiler-heat-loss-q5</v>
      </c>
      <c r="C95" t="str">
        <f t="shared" si="4"/>
        <v>锅炉散热损失q5</v>
      </c>
      <c r="D95" t="str">
        <f t="shared" si="5"/>
        <v>boiler heat loss q5</v>
      </c>
      <c r="E95" t="s">
        <v>248</v>
      </c>
      <c r="F95" s="15" t="s">
        <v>312</v>
      </c>
      <c r="G95" s="6" t="s">
        <v>240</v>
      </c>
      <c r="I95">
        <v>0</v>
      </c>
      <c r="J95">
        <v>20</v>
      </c>
      <c r="K95" s="6" t="s">
        <v>10</v>
      </c>
      <c r="N95" s="24" t="s">
        <v>766</v>
      </c>
      <c r="O95" s="2" t="s">
        <v>571</v>
      </c>
      <c r="P95" s="21" t="s">
        <v>312</v>
      </c>
    </row>
    <row r="96" spans="2:16" x14ac:dyDescent="0.15">
      <c r="B96" t="str">
        <f t="shared" si="3"/>
        <v>heat-loss-of-ash-and-slag-q6</v>
      </c>
      <c r="C96" t="str">
        <f t="shared" si="4"/>
        <v>灰、渣物理显热损失q6</v>
      </c>
      <c r="D96" t="str">
        <f t="shared" si="5"/>
        <v>heat loss of ash and slag q6</v>
      </c>
      <c r="E96" t="s">
        <v>452</v>
      </c>
      <c r="F96" s="15" t="s">
        <v>313</v>
      </c>
      <c r="G96" s="6" t="s">
        <v>240</v>
      </c>
      <c r="I96">
        <v>0</v>
      </c>
      <c r="J96">
        <v>20</v>
      </c>
      <c r="K96" s="6" t="s">
        <v>10</v>
      </c>
      <c r="N96" s="24" t="s">
        <v>767</v>
      </c>
      <c r="O96" s="2" t="s">
        <v>573</v>
      </c>
      <c r="P96" s="21" t="s">
        <v>313</v>
      </c>
    </row>
    <row r="97" spans="2:16" x14ac:dyDescent="0.15">
      <c r="B97" t="str">
        <f t="shared" si="3"/>
        <v>other-heat-loss-qoth</v>
      </c>
      <c r="C97" t="str">
        <f t="shared" si="4"/>
        <v>其他热损失qoth</v>
      </c>
      <c r="D97" t="str">
        <f t="shared" si="5"/>
        <v>other heat loss qoth</v>
      </c>
      <c r="E97" t="s">
        <v>250</v>
      </c>
      <c r="F97" s="15" t="s">
        <v>314</v>
      </c>
      <c r="G97" s="6" t="s">
        <v>240</v>
      </c>
      <c r="I97">
        <v>0</v>
      </c>
      <c r="J97">
        <v>20</v>
      </c>
      <c r="K97" s="6" t="s">
        <v>10</v>
      </c>
      <c r="N97" s="24" t="s">
        <v>768</v>
      </c>
      <c r="O97" s="2" t="s">
        <v>575</v>
      </c>
      <c r="P97" s="21" t="s">
        <v>314</v>
      </c>
    </row>
    <row r="98" spans="2:16" ht="27" x14ac:dyDescent="0.15">
      <c r="B98" t="str">
        <f t="shared" si="3"/>
        <v>percentage-of-external-heat-and-fuel-low-heat-qex</v>
      </c>
      <c r="C98" t="str">
        <f t="shared" si="4"/>
        <v>外来热量与燃料低位发热量的百分比qex</v>
      </c>
      <c r="D98" t="str">
        <f t="shared" si="5"/>
        <v>percentage of external heat and fuel low heat qex</v>
      </c>
      <c r="E98" t="s">
        <v>249</v>
      </c>
      <c r="F98" s="15" t="s">
        <v>315</v>
      </c>
      <c r="G98" s="6" t="s">
        <v>240</v>
      </c>
      <c r="I98">
        <v>0</v>
      </c>
      <c r="J98">
        <v>100</v>
      </c>
      <c r="K98" s="6" t="s">
        <v>10</v>
      </c>
      <c r="N98" s="24" t="s">
        <v>769</v>
      </c>
      <c r="O98" s="2" t="s">
        <v>577</v>
      </c>
      <c r="P98" s="21" t="s">
        <v>315</v>
      </c>
    </row>
    <row r="99" spans="2:16" x14ac:dyDescent="0.15">
      <c r="B99" t="str">
        <f t="shared" si="3"/>
        <v>boiler-efficiency</v>
      </c>
      <c r="C99" t="str">
        <f t="shared" si="4"/>
        <v>换算到保证条件下锅炉热效率η</v>
      </c>
      <c r="D99" t="str">
        <f t="shared" si="5"/>
        <v>boiler efficiency</v>
      </c>
      <c r="E99" t="s">
        <v>166</v>
      </c>
      <c r="F99" s="15" t="s">
        <v>316</v>
      </c>
      <c r="G99" s="6" t="s">
        <v>240</v>
      </c>
      <c r="I99">
        <v>0</v>
      </c>
      <c r="J99">
        <v>100</v>
      </c>
      <c r="K99" s="6" t="s">
        <v>10</v>
      </c>
      <c r="N99" s="24" t="s">
        <v>729</v>
      </c>
      <c r="O99" s="2" t="s">
        <v>578</v>
      </c>
      <c r="P99" s="21" t="s">
        <v>316</v>
      </c>
    </row>
    <row r="100" spans="2:16" x14ac:dyDescent="0.15">
      <c r="B100" t="str">
        <f t="shared" si="3"/>
        <v>a-side-air-leakage-rate</v>
      </c>
      <c r="C100" t="str">
        <f t="shared" si="4"/>
        <v>A侧漏风率</v>
      </c>
      <c r="D100" t="str">
        <f t="shared" si="5"/>
        <v>a side air leakage rate</v>
      </c>
      <c r="E100" t="s">
        <v>424</v>
      </c>
      <c r="F100" s="15" t="s">
        <v>195</v>
      </c>
      <c r="G100" s="6" t="s">
        <v>66</v>
      </c>
      <c r="I100">
        <v>0</v>
      </c>
      <c r="J100">
        <v>20</v>
      </c>
      <c r="K100" s="6" t="s">
        <v>10</v>
      </c>
      <c r="N100" s="24" t="s">
        <v>737</v>
      </c>
      <c r="O100" s="2" t="s">
        <v>527</v>
      </c>
      <c r="P100" s="21" t="s">
        <v>195</v>
      </c>
    </row>
    <row r="101" spans="2:16" x14ac:dyDescent="0.15">
      <c r="F101" s="15"/>
      <c r="G101" s="6"/>
      <c r="K101" s="6"/>
      <c r="O101" s="2" t="s">
        <v>833</v>
      </c>
    </row>
    <row r="102" spans="2:16" x14ac:dyDescent="0.15">
      <c r="B102" t="str">
        <f t="shared" si="3"/>
        <v>b-side-air-leakage-rate</v>
      </c>
      <c r="C102" t="str">
        <f t="shared" si="4"/>
        <v>B侧漏风率</v>
      </c>
      <c r="D102" t="str">
        <f t="shared" si="5"/>
        <v>b side air leakage rate</v>
      </c>
      <c r="E102" t="s">
        <v>194</v>
      </c>
      <c r="F102" t="s">
        <v>196</v>
      </c>
      <c r="G102" s="6" t="s">
        <v>66</v>
      </c>
      <c r="I102">
        <v>0</v>
      </c>
      <c r="J102">
        <v>20</v>
      </c>
      <c r="K102" s="6" t="s">
        <v>10</v>
      </c>
      <c r="N102" s="24" t="s">
        <v>738</v>
      </c>
      <c r="O102" s="2" t="s">
        <v>529</v>
      </c>
      <c r="P102" s="21" t="s">
        <v>196</v>
      </c>
    </row>
    <row r="103" spans="2:16" x14ac:dyDescent="0.15">
      <c r="G103" s="6"/>
      <c r="K103" s="6"/>
    </row>
    <row r="104" spans="2:16" ht="27" x14ac:dyDescent="0.15">
      <c r="B104" t="str">
        <f t="shared" si="3"/>
        <v>a-side-air-preherter-differential-pressure</v>
      </c>
      <c r="C104" t="str">
        <f t="shared" si="4"/>
        <v>A侧差压</v>
      </c>
      <c r="D104" t="str">
        <f t="shared" si="5"/>
        <v>a side air preherter differential pressure</v>
      </c>
      <c r="E104" t="s">
        <v>422</v>
      </c>
      <c r="F104" t="s">
        <v>198</v>
      </c>
      <c r="G104" s="6" t="s">
        <v>66</v>
      </c>
      <c r="I104">
        <v>0</v>
      </c>
      <c r="J104">
        <v>10000</v>
      </c>
      <c r="K104" s="6" t="s">
        <v>437</v>
      </c>
      <c r="N104" s="24" t="s">
        <v>739</v>
      </c>
      <c r="O104" s="2" t="s">
        <v>531</v>
      </c>
      <c r="P104" s="21" t="s">
        <v>198</v>
      </c>
    </row>
    <row r="105" spans="2:16" ht="27" x14ac:dyDescent="0.15">
      <c r="B105" t="str">
        <f t="shared" si="3"/>
        <v>b-side-air-preherter-differential-pressure</v>
      </c>
      <c r="C105" t="str">
        <f t="shared" si="4"/>
        <v>B侧差压</v>
      </c>
      <c r="D105" t="str">
        <f t="shared" si="5"/>
        <v>b side air preherter differential pressure</v>
      </c>
      <c r="E105" t="s">
        <v>197</v>
      </c>
      <c r="F105" t="s">
        <v>199</v>
      </c>
      <c r="G105" s="6" t="s">
        <v>66</v>
      </c>
      <c r="I105">
        <v>0</v>
      </c>
      <c r="J105">
        <v>10000</v>
      </c>
      <c r="K105" s="6" t="s">
        <v>437</v>
      </c>
      <c r="N105" s="24" t="s">
        <v>740</v>
      </c>
      <c r="O105" s="2" t="s">
        <v>533</v>
      </c>
      <c r="P105" s="21" t="s">
        <v>199</v>
      </c>
    </row>
    <row r="106" spans="2:16" x14ac:dyDescent="0.15">
      <c r="B106" t="str">
        <f t="shared" si="3"/>
        <v/>
      </c>
      <c r="C106">
        <f t="shared" si="4"/>
        <v>0</v>
      </c>
      <c r="D106" t="str">
        <f t="shared" si="5"/>
        <v/>
      </c>
      <c r="G106" s="6"/>
      <c r="N106" s="24" t="s">
        <v>461</v>
      </c>
      <c r="O106" s="2">
        <v>0</v>
      </c>
    </row>
    <row r="107" spans="2:16" x14ac:dyDescent="0.15">
      <c r="B107" t="str">
        <f t="shared" si="3"/>
        <v>generator-power</v>
      </c>
      <c r="C107" t="str">
        <f t="shared" si="4"/>
        <v>机组负荷</v>
      </c>
      <c r="D107" t="str">
        <f t="shared" si="5"/>
        <v>generator power</v>
      </c>
      <c r="E107" t="s">
        <v>227</v>
      </c>
      <c r="F107" t="s">
        <v>256</v>
      </c>
      <c r="G107" s="6" t="s">
        <v>66</v>
      </c>
      <c r="I107">
        <v>0</v>
      </c>
      <c r="J107">
        <v>11000</v>
      </c>
      <c r="K107" s="6" t="s">
        <v>265</v>
      </c>
      <c r="N107" s="24" t="s">
        <v>749</v>
      </c>
      <c r="O107" s="2" t="s">
        <v>579</v>
      </c>
      <c r="P107" s="21" t="s">
        <v>256</v>
      </c>
    </row>
    <row r="108" spans="2:16" ht="16.5" x14ac:dyDescent="0.15">
      <c r="B108" t="str">
        <f t="shared" si="3"/>
        <v>flue-gas-flow</v>
      </c>
      <c r="C108" t="str">
        <f t="shared" si="4"/>
        <v>烟气流量（标干、6%O2）</v>
      </c>
      <c r="D108" t="str">
        <f t="shared" si="5"/>
        <v>flue gas flow</v>
      </c>
      <c r="E108" t="s">
        <v>257</v>
      </c>
      <c r="F108" s="15" t="s">
        <v>302</v>
      </c>
      <c r="G108" s="6" t="s">
        <v>66</v>
      </c>
      <c r="I108">
        <v>1000000</v>
      </c>
      <c r="J108">
        <v>3000000</v>
      </c>
      <c r="K108" s="6" t="s">
        <v>266</v>
      </c>
      <c r="N108" s="24" t="s">
        <v>770</v>
      </c>
      <c r="O108" s="2" t="s">
        <v>581</v>
      </c>
      <c r="P108" s="21" t="s">
        <v>302</v>
      </c>
    </row>
    <row r="109" spans="2:16" ht="16.5" x14ac:dyDescent="0.15">
      <c r="B109" t="str">
        <f t="shared" si="3"/>
        <v>imported-smoke-so2-content</v>
      </c>
      <c r="C109" t="str">
        <f t="shared" si="4"/>
        <v>原烟气SO2浓度</v>
      </c>
      <c r="D109" t="str">
        <f t="shared" si="5"/>
        <v>imported smoke so2 content</v>
      </c>
      <c r="E109" t="s">
        <v>258</v>
      </c>
      <c r="F109" s="15" t="s">
        <v>303</v>
      </c>
      <c r="G109" s="6" t="s">
        <v>66</v>
      </c>
      <c r="I109">
        <v>0</v>
      </c>
      <c r="J109">
        <v>10000</v>
      </c>
      <c r="K109" s="6" t="s">
        <v>267</v>
      </c>
      <c r="N109" s="24" t="s">
        <v>771</v>
      </c>
      <c r="O109" s="2" t="s">
        <v>583</v>
      </c>
      <c r="P109" s="21" t="s">
        <v>303</v>
      </c>
    </row>
    <row r="110" spans="2:16" ht="16.5" x14ac:dyDescent="0.15">
      <c r="B110" t="str">
        <f t="shared" si="3"/>
        <v>exported-smoke-so2-content</v>
      </c>
      <c r="C110" t="str">
        <f t="shared" si="4"/>
        <v>总排口SO2浓度</v>
      </c>
      <c r="D110" t="str">
        <f t="shared" si="5"/>
        <v>exported smoke so2 content</v>
      </c>
      <c r="E110" t="s">
        <v>259</v>
      </c>
      <c r="F110" s="15" t="s">
        <v>304</v>
      </c>
      <c r="G110" s="6" t="s">
        <v>66</v>
      </c>
      <c r="I110">
        <v>0</v>
      </c>
      <c r="J110">
        <v>100</v>
      </c>
      <c r="K110" s="6" t="s">
        <v>267</v>
      </c>
      <c r="N110" s="24" t="s">
        <v>772</v>
      </c>
      <c r="O110" s="2" t="s">
        <v>585</v>
      </c>
      <c r="P110" s="21" t="s">
        <v>304</v>
      </c>
    </row>
    <row r="111" spans="2:16" x14ac:dyDescent="0.15">
      <c r="B111" t="str">
        <f t="shared" si="3"/>
        <v>desulfurization-efficiency</v>
      </c>
      <c r="C111" t="str">
        <f t="shared" si="4"/>
        <v>脱硫效率</v>
      </c>
      <c r="D111" t="str">
        <f t="shared" si="5"/>
        <v>desulfurization efficiency</v>
      </c>
      <c r="E111" t="s">
        <v>260</v>
      </c>
      <c r="F111" s="15" t="s">
        <v>253</v>
      </c>
      <c r="G111" s="6" t="s">
        <v>66</v>
      </c>
      <c r="I111">
        <v>50</v>
      </c>
      <c r="J111">
        <v>100</v>
      </c>
      <c r="K111" s="6" t="s">
        <v>141</v>
      </c>
      <c r="N111" s="24" t="s">
        <v>773</v>
      </c>
      <c r="O111" s="2" t="s">
        <v>587</v>
      </c>
      <c r="P111" s="21" t="s">
        <v>253</v>
      </c>
    </row>
    <row r="112" spans="2:16" x14ac:dyDescent="0.15">
      <c r="B112" t="str">
        <f t="shared" si="3"/>
        <v>running-circulating-pump</v>
      </c>
      <c r="C112" t="str">
        <f t="shared" si="4"/>
        <v>循环泵投运数量</v>
      </c>
      <c r="D112" t="str">
        <f t="shared" si="5"/>
        <v>running circulating pump</v>
      </c>
      <c r="E112" t="s">
        <v>262</v>
      </c>
      <c r="F112" s="15" t="s">
        <v>254</v>
      </c>
      <c r="G112" s="6" t="s">
        <v>66</v>
      </c>
      <c r="I112">
        <v>0</v>
      </c>
      <c r="J112">
        <v>10</v>
      </c>
      <c r="K112" s="6" t="s">
        <v>268</v>
      </c>
      <c r="N112" s="24" t="s">
        <v>774</v>
      </c>
      <c r="O112" s="2" t="s">
        <v>589</v>
      </c>
      <c r="P112" s="21" t="s">
        <v>254</v>
      </c>
    </row>
    <row r="113" spans="2:16" x14ac:dyDescent="0.15">
      <c r="B113" t="str">
        <f t="shared" si="3"/>
        <v>desulfurization-resistance</v>
      </c>
      <c r="C113" t="str">
        <f t="shared" si="4"/>
        <v>脱硫系统阻力</v>
      </c>
      <c r="D113" t="str">
        <f t="shared" si="5"/>
        <v>desulfurization resistance</v>
      </c>
      <c r="E113" t="s">
        <v>261</v>
      </c>
      <c r="F113" s="15" t="s">
        <v>255</v>
      </c>
      <c r="G113" s="6" t="s">
        <v>66</v>
      </c>
      <c r="I113">
        <v>0</v>
      </c>
      <c r="J113">
        <v>10000</v>
      </c>
      <c r="K113" s="6" t="s">
        <v>269</v>
      </c>
      <c r="N113" s="24" t="s">
        <v>775</v>
      </c>
      <c r="O113" s="2" t="s">
        <v>591</v>
      </c>
      <c r="P113" s="21" t="s">
        <v>255</v>
      </c>
    </row>
    <row r="114" spans="2:16" x14ac:dyDescent="0.15">
      <c r="B114" t="str">
        <f t="shared" si="3"/>
        <v/>
      </c>
      <c r="C114">
        <f t="shared" si="4"/>
        <v>0</v>
      </c>
      <c r="D114" t="str">
        <f t="shared" si="5"/>
        <v/>
      </c>
      <c r="F114" s="15"/>
      <c r="G114" s="6" t="s">
        <v>66</v>
      </c>
      <c r="N114" s="24" t="s">
        <v>461</v>
      </c>
      <c r="O114" s="2">
        <v>0</v>
      </c>
    </row>
    <row r="115" spans="2:16" ht="16.5" x14ac:dyDescent="0.15">
      <c r="B115" t="str">
        <f t="shared" si="3"/>
        <v>scr-imported-smoke-nox-content</v>
      </c>
      <c r="C115" t="str">
        <f t="shared" si="4"/>
        <v>脱硝前烟气NOX浓度</v>
      </c>
      <c r="D115" t="str">
        <f t="shared" si="5"/>
        <v>scr imported smoke nox content</v>
      </c>
      <c r="E115" t="s">
        <v>274</v>
      </c>
      <c r="F115" s="15" t="s">
        <v>305</v>
      </c>
      <c r="G115" s="6" t="s">
        <v>66</v>
      </c>
      <c r="I115">
        <v>0</v>
      </c>
      <c r="J115">
        <v>2000</v>
      </c>
      <c r="K115" s="6" t="s">
        <v>267</v>
      </c>
      <c r="N115" s="24" t="s">
        <v>776</v>
      </c>
      <c r="O115" s="2" t="s">
        <v>593</v>
      </c>
      <c r="P115" s="21" t="s">
        <v>305</v>
      </c>
    </row>
    <row r="116" spans="2:16" ht="16.5" x14ac:dyDescent="0.15">
      <c r="B116" t="str">
        <f t="shared" si="3"/>
        <v>scr-exported-smoke-nox-content</v>
      </c>
      <c r="C116" t="str">
        <f t="shared" si="4"/>
        <v>脱硝后烟气NOx浓度</v>
      </c>
      <c r="D116" t="str">
        <f t="shared" si="5"/>
        <v>scr exported smoke nox content</v>
      </c>
      <c r="E116" t="s">
        <v>275</v>
      </c>
      <c r="F116" s="15" t="s">
        <v>306</v>
      </c>
      <c r="G116" s="6" t="s">
        <v>66</v>
      </c>
      <c r="I116">
        <v>0</v>
      </c>
      <c r="J116">
        <v>100</v>
      </c>
      <c r="K116" s="6" t="s">
        <v>267</v>
      </c>
      <c r="N116" s="24" t="s">
        <v>777</v>
      </c>
      <c r="O116" s="2" t="s">
        <v>595</v>
      </c>
      <c r="P116" s="21" t="s">
        <v>306</v>
      </c>
    </row>
    <row r="117" spans="2:16" x14ac:dyDescent="0.15">
      <c r="B117" t="str">
        <f t="shared" si="3"/>
        <v>scr-nox-content-difference</v>
      </c>
      <c r="C117" t="str">
        <f t="shared" si="4"/>
        <v>脱硝后烟气NOx浓度分布偏差</v>
      </c>
      <c r="D117" t="str">
        <f t="shared" si="5"/>
        <v>scr nox content difference</v>
      </c>
      <c r="E117" t="s">
        <v>273</v>
      </c>
      <c r="F117" s="15" t="s">
        <v>307</v>
      </c>
      <c r="G117" s="6" t="s">
        <v>66</v>
      </c>
      <c r="I117">
        <v>0</v>
      </c>
      <c r="J117">
        <v>200</v>
      </c>
      <c r="K117" s="6" t="s">
        <v>141</v>
      </c>
      <c r="N117" s="24" t="s">
        <v>778</v>
      </c>
      <c r="O117" s="2" t="s">
        <v>597</v>
      </c>
      <c r="P117" s="21" t="s">
        <v>307</v>
      </c>
    </row>
    <row r="118" spans="2:16" x14ac:dyDescent="0.15">
      <c r="B118" t="str">
        <f t="shared" si="3"/>
        <v>denitration-efficiency</v>
      </c>
      <c r="C118" t="str">
        <f t="shared" si="4"/>
        <v>脱硝效率</v>
      </c>
      <c r="D118" t="str">
        <f t="shared" si="5"/>
        <v>denitration efficiency</v>
      </c>
      <c r="E118" t="s">
        <v>271</v>
      </c>
      <c r="F118" t="s">
        <v>263</v>
      </c>
      <c r="G118" s="6" t="s">
        <v>66</v>
      </c>
      <c r="I118">
        <v>0</v>
      </c>
      <c r="J118">
        <v>100</v>
      </c>
      <c r="K118" s="6" t="s">
        <v>141</v>
      </c>
      <c r="N118" s="24" t="s">
        <v>779</v>
      </c>
      <c r="O118" s="2" t="s">
        <v>599</v>
      </c>
      <c r="P118" s="21" t="s">
        <v>263</v>
      </c>
    </row>
    <row r="119" spans="2:16" x14ac:dyDescent="0.15">
      <c r="B119" t="str">
        <f t="shared" si="3"/>
        <v>ammonia-escape-</v>
      </c>
      <c r="C119" t="str">
        <f t="shared" si="4"/>
        <v>氨逃逸浓度</v>
      </c>
      <c r="D119" t="str">
        <f t="shared" si="5"/>
        <v xml:space="preserve">ammonia escape </v>
      </c>
      <c r="E119" t="s">
        <v>272</v>
      </c>
      <c r="F119" t="s">
        <v>264</v>
      </c>
      <c r="G119" s="6" t="s">
        <v>66</v>
      </c>
      <c r="I119">
        <v>0</v>
      </c>
      <c r="J119">
        <v>50</v>
      </c>
      <c r="K119" s="6" t="s">
        <v>270</v>
      </c>
      <c r="N119" s="24" t="s">
        <v>780</v>
      </c>
      <c r="O119" s="2" t="s">
        <v>601</v>
      </c>
      <c r="P119" s="21" t="s">
        <v>264</v>
      </c>
    </row>
    <row r="120" spans="2:16" x14ac:dyDescent="0.15">
      <c r="B120" t="str">
        <f t="shared" si="3"/>
        <v/>
      </c>
      <c r="C120">
        <f t="shared" si="4"/>
        <v>0</v>
      </c>
      <c r="D120" t="str">
        <f t="shared" si="5"/>
        <v/>
      </c>
      <c r="G120" s="6"/>
      <c r="N120" s="24" t="s">
        <v>461</v>
      </c>
      <c r="O120" s="2">
        <v>0</v>
      </c>
    </row>
    <row r="121" spans="2:16" ht="27" x14ac:dyDescent="0.15">
      <c r="B121" t="str">
        <f t="shared" si="3"/>
        <v>high-pressure-heater-terminal-difference-temperature</v>
      </c>
      <c r="C121" t="str">
        <f t="shared" si="4"/>
        <v>高压加热器上端差</v>
      </c>
      <c r="D121" t="str">
        <f t="shared" si="5"/>
        <v>high pressure heater terminal difference temperature</v>
      </c>
      <c r="E121" t="s">
        <v>283</v>
      </c>
      <c r="F121" s="16" t="s">
        <v>276</v>
      </c>
      <c r="G121" s="6" t="s">
        <v>66</v>
      </c>
      <c r="N121" s="24" t="s">
        <v>781</v>
      </c>
      <c r="O121" s="2" t="s">
        <v>603</v>
      </c>
      <c r="P121" s="21" t="s">
        <v>276</v>
      </c>
    </row>
    <row r="122" spans="2:16" ht="27" x14ac:dyDescent="0.15">
      <c r="B122" t="str">
        <f t="shared" si="3"/>
        <v>lp-cylinder-efficiency-thermal-system-leakage</v>
      </c>
      <c r="C122" t="str">
        <f t="shared" si="4"/>
        <v>低压缸效率、热力系统严密性</v>
      </c>
      <c r="D122" t="str">
        <f t="shared" si="5"/>
        <v>lp cylinder efficiency thermal system leakage</v>
      </c>
      <c r="E122" t="s">
        <v>284</v>
      </c>
      <c r="F122" s="16" t="s">
        <v>277</v>
      </c>
      <c r="G122" s="6" t="s">
        <v>66</v>
      </c>
      <c r="N122" s="24" t="s">
        <v>782</v>
      </c>
      <c r="O122" s="2" t="s">
        <v>605</v>
      </c>
      <c r="P122" s="21" t="s">
        <v>277</v>
      </c>
    </row>
    <row r="123" spans="2:16" x14ac:dyDescent="0.15">
      <c r="B123" t="str">
        <f t="shared" si="3"/>
        <v>other-factors</v>
      </c>
      <c r="C123" t="str">
        <f t="shared" si="4"/>
        <v>其他影响因素</v>
      </c>
      <c r="D123" t="str">
        <f t="shared" si="5"/>
        <v>other factors</v>
      </c>
      <c r="E123" t="s">
        <v>285</v>
      </c>
      <c r="F123" s="16" t="s">
        <v>278</v>
      </c>
      <c r="G123" s="6" t="s">
        <v>66</v>
      </c>
      <c r="N123" s="24" t="s">
        <v>783</v>
      </c>
      <c r="O123" s="2" t="s">
        <v>607</v>
      </c>
      <c r="P123" s="21" t="s">
        <v>441</v>
      </c>
    </row>
    <row r="124" spans="2:16" x14ac:dyDescent="0.15">
      <c r="B124" t="str">
        <f t="shared" si="3"/>
        <v>sum</v>
      </c>
      <c r="C124" t="str">
        <f t="shared" si="4"/>
        <v>合计</v>
      </c>
      <c r="D124" t="str">
        <f t="shared" si="5"/>
        <v>sum</v>
      </c>
      <c r="E124" t="s">
        <v>286</v>
      </c>
      <c r="F124" s="16" t="s">
        <v>279</v>
      </c>
      <c r="G124" s="6" t="s">
        <v>66</v>
      </c>
      <c r="N124" s="24" t="s">
        <v>608</v>
      </c>
      <c r="O124" s="2" t="s">
        <v>609</v>
      </c>
      <c r="P124" s="21" t="s">
        <v>279</v>
      </c>
    </row>
    <row r="125" spans="2:16" x14ac:dyDescent="0.15">
      <c r="B125" t="str">
        <f t="shared" si="3"/>
        <v>small-indicator-design-value</v>
      </c>
      <c r="C125" t="str">
        <f t="shared" si="4"/>
        <v>小指标设计值</v>
      </c>
      <c r="D125" t="str">
        <f t="shared" si="5"/>
        <v>small indicator design value</v>
      </c>
      <c r="E125" s="16" t="s">
        <v>288</v>
      </c>
      <c r="F125" s="17" t="s">
        <v>287</v>
      </c>
      <c r="G125" s="6" t="s">
        <v>66</v>
      </c>
      <c r="N125" s="24" t="s">
        <v>784</v>
      </c>
      <c r="O125" s="2" t="s">
        <v>611</v>
      </c>
      <c r="P125" s="21" t="s">
        <v>6</v>
      </c>
    </row>
    <row r="126" spans="2:16" x14ac:dyDescent="0.15">
      <c r="B126" t="str">
        <f t="shared" si="3"/>
        <v>small-indicator-test-value</v>
      </c>
      <c r="C126" t="str">
        <f t="shared" si="4"/>
        <v>小指标试验值</v>
      </c>
      <c r="D126" t="str">
        <f t="shared" si="5"/>
        <v>small indicator test value</v>
      </c>
      <c r="E126" s="16" t="s">
        <v>290</v>
      </c>
      <c r="F126" s="17" t="s">
        <v>289</v>
      </c>
      <c r="G126" s="6" t="s">
        <v>66</v>
      </c>
      <c r="N126" s="24" t="s">
        <v>785</v>
      </c>
      <c r="O126" s="2" t="s">
        <v>613</v>
      </c>
      <c r="P126" s="21" t="s">
        <v>56</v>
      </c>
    </row>
    <row r="127" spans="2:16" x14ac:dyDescent="0.15">
      <c r="B127" t="str">
        <f t="shared" si="3"/>
        <v>small-indicator-different-value</v>
      </c>
      <c r="C127" t="str">
        <f t="shared" si="4"/>
        <v>小指标差值</v>
      </c>
      <c r="D127" t="str">
        <f t="shared" si="5"/>
        <v>small indicator different value</v>
      </c>
      <c r="E127" s="16" t="s">
        <v>292</v>
      </c>
      <c r="F127" s="17" t="s">
        <v>291</v>
      </c>
      <c r="G127" s="6" t="s">
        <v>66</v>
      </c>
      <c r="N127" s="24" t="s">
        <v>786</v>
      </c>
      <c r="O127" s="2" t="s">
        <v>615</v>
      </c>
      <c r="P127" s="21" t="s">
        <v>299</v>
      </c>
    </row>
    <row r="128" spans="2:16" ht="27" x14ac:dyDescent="0.15">
      <c r="B128" t="str">
        <f t="shared" si="3"/>
        <v>small-indicator-increased-coal-consumption</v>
      </c>
      <c r="C128" t="str">
        <f t="shared" si="4"/>
        <v>小指标煤耗上升</v>
      </c>
      <c r="D128" t="str">
        <f t="shared" si="5"/>
        <v>small indicator increased coal consumption</v>
      </c>
      <c r="E128" s="16" t="s">
        <v>295</v>
      </c>
      <c r="F128" s="17" t="s">
        <v>293</v>
      </c>
      <c r="G128" s="6" t="s">
        <v>66</v>
      </c>
      <c r="N128" s="24" t="s">
        <v>787</v>
      </c>
      <c r="O128" s="2" t="s">
        <v>617</v>
      </c>
      <c r="P128" s="21" t="s">
        <v>300</v>
      </c>
    </row>
    <row r="129" spans="2:16" ht="27" x14ac:dyDescent="0.15">
      <c r="B129" t="str">
        <f t="shared" si="3"/>
        <v>small-indicator-reduced-coal-consumption</v>
      </c>
      <c r="C129" t="str">
        <f t="shared" si="4"/>
        <v>小指标煤耗下降</v>
      </c>
      <c r="D129" t="str">
        <f t="shared" si="5"/>
        <v>small indicator reduced coal consumption</v>
      </c>
      <c r="E129" s="16" t="s">
        <v>296</v>
      </c>
      <c r="F129" s="17" t="s">
        <v>294</v>
      </c>
      <c r="G129" s="6" t="s">
        <v>66</v>
      </c>
      <c r="N129" s="24" t="s">
        <v>788</v>
      </c>
      <c r="O129" s="2" t="s">
        <v>619</v>
      </c>
      <c r="P129" s="21" t="s">
        <v>301</v>
      </c>
    </row>
    <row r="130" spans="2:16" ht="27" x14ac:dyDescent="0.15">
      <c r="B130" t="str">
        <f t="shared" si="3"/>
        <v>controllable/uncontrollable-factors</v>
      </c>
      <c r="C130" t="str">
        <f t="shared" si="4"/>
        <v>可控/不可控因素</v>
      </c>
      <c r="D130" t="str">
        <f t="shared" si="5"/>
        <v>controllable/uncontrollable factors</v>
      </c>
      <c r="E130" t="s">
        <v>298</v>
      </c>
      <c r="F130" s="17" t="s">
        <v>297</v>
      </c>
      <c r="G130" s="6" t="s">
        <v>66</v>
      </c>
      <c r="N130" s="24" t="s">
        <v>789</v>
      </c>
      <c r="O130" s="2" t="s">
        <v>621</v>
      </c>
      <c r="P130" s="21" t="s">
        <v>297</v>
      </c>
    </row>
    <row r="131" spans="2:16" x14ac:dyDescent="0.15">
      <c r="B131" t="str">
        <f t="shared" si="3"/>
        <v/>
      </c>
      <c r="C131">
        <f t="shared" si="4"/>
        <v>0</v>
      </c>
      <c r="D131" t="str">
        <f t="shared" si="5"/>
        <v/>
      </c>
      <c r="G131" s="6"/>
      <c r="N131" s="24" t="s">
        <v>461</v>
      </c>
      <c r="O131" s="2">
        <v>0</v>
      </c>
    </row>
    <row r="132" spans="2:16" x14ac:dyDescent="0.15">
      <c r="B132" t="str">
        <f t="shared" si="3"/>
        <v>monthly-load-rate</v>
      </c>
      <c r="C132" t="str">
        <f t="shared" si="4"/>
        <v>月报负荷率</v>
      </c>
      <c r="D132" t="str">
        <f t="shared" si="5"/>
        <v>monthly load rate</v>
      </c>
      <c r="E132" t="s">
        <v>356</v>
      </c>
      <c r="F132" s="17" t="s">
        <v>321</v>
      </c>
      <c r="G132" s="6" t="s">
        <v>66</v>
      </c>
      <c r="I132">
        <v>40</v>
      </c>
      <c r="J132">
        <v>100</v>
      </c>
      <c r="K132" t="s">
        <v>440</v>
      </c>
      <c r="N132" s="24" t="s">
        <v>790</v>
      </c>
      <c r="O132" s="2" t="s">
        <v>623</v>
      </c>
      <c r="P132" s="21" t="s">
        <v>317</v>
      </c>
    </row>
    <row r="133" spans="2:16" x14ac:dyDescent="0.15">
      <c r="B133" t="str">
        <f t="shared" si="3"/>
        <v>monthly--coal-consumption-fa</v>
      </c>
      <c r="C133" t="str">
        <f t="shared" si="4"/>
        <v>月报发电煤耗</v>
      </c>
      <c r="D133" t="str">
        <f t="shared" si="5"/>
        <v>monthly  coal consumption fa</v>
      </c>
      <c r="E133" t="s">
        <v>358</v>
      </c>
      <c r="F133" s="17" t="s">
        <v>322</v>
      </c>
      <c r="G133" s="6" t="s">
        <v>66</v>
      </c>
      <c r="I133">
        <v>200</v>
      </c>
      <c r="J133">
        <v>400</v>
      </c>
      <c r="K133" t="s">
        <v>439</v>
      </c>
      <c r="N133" s="24" t="s">
        <v>791</v>
      </c>
      <c r="O133" s="2" t="s">
        <v>625</v>
      </c>
      <c r="P133" s="21" t="s">
        <v>318</v>
      </c>
    </row>
    <row r="134" spans="2:16" x14ac:dyDescent="0.15">
      <c r="B134" t="str">
        <f t="shared" si="3"/>
        <v>monthly--coal-consumption</v>
      </c>
      <c r="C134" t="str">
        <f t="shared" si="4"/>
        <v>月报供电煤耗</v>
      </c>
      <c r="D134" t="str">
        <f t="shared" si="5"/>
        <v>monthly  coal consumption</v>
      </c>
      <c r="E134" t="s">
        <v>357</v>
      </c>
      <c r="F134" s="17" t="s">
        <v>323</v>
      </c>
      <c r="G134" s="6" t="s">
        <v>66</v>
      </c>
      <c r="I134">
        <v>200</v>
      </c>
      <c r="J134">
        <v>400</v>
      </c>
      <c r="N134" s="24" t="s">
        <v>792</v>
      </c>
      <c r="O134" s="2" t="s">
        <v>627</v>
      </c>
      <c r="P134" s="21" t="s">
        <v>319</v>
      </c>
    </row>
    <row r="135" spans="2:16" x14ac:dyDescent="0.15">
      <c r="B135" t="str">
        <f t="shared" si="3"/>
        <v>monthly-factory-electricity-rate</v>
      </c>
      <c r="C135" t="str">
        <f t="shared" si="4"/>
        <v>月报厂用电率</v>
      </c>
      <c r="D135" t="str">
        <f t="shared" si="5"/>
        <v>monthly factory electricity rate</v>
      </c>
      <c r="E135" t="s">
        <v>426</v>
      </c>
      <c r="F135" s="17" t="s">
        <v>324</v>
      </c>
      <c r="G135" s="6" t="s">
        <v>66</v>
      </c>
      <c r="I135">
        <v>0</v>
      </c>
      <c r="J135">
        <v>20</v>
      </c>
      <c r="K135" t="s">
        <v>10</v>
      </c>
      <c r="N135" s="24" t="s">
        <v>793</v>
      </c>
      <c r="O135" s="2" t="s">
        <v>629</v>
      </c>
      <c r="P135" s="21" t="s">
        <v>58</v>
      </c>
    </row>
    <row r="136" spans="2:16" x14ac:dyDescent="0.15">
      <c r="B136" t="str">
        <f t="shared" si="3"/>
        <v>monthly-vacuum-degree</v>
      </c>
      <c r="C136" t="str">
        <f t="shared" si="4"/>
        <v>月报真空度</v>
      </c>
      <c r="D136" t="str">
        <f t="shared" si="5"/>
        <v>monthly vacuum degree</v>
      </c>
      <c r="E136" t="s">
        <v>427</v>
      </c>
      <c r="F136" s="17" t="s">
        <v>325</v>
      </c>
      <c r="G136" s="6" t="s">
        <v>66</v>
      </c>
      <c r="I136">
        <v>0</v>
      </c>
      <c r="J136">
        <v>100</v>
      </c>
      <c r="K136" t="s">
        <v>10</v>
      </c>
      <c r="N136" s="24" t="s">
        <v>794</v>
      </c>
      <c r="O136" s="2" t="s">
        <v>631</v>
      </c>
      <c r="P136" s="21" t="s">
        <v>320</v>
      </c>
    </row>
    <row r="137" spans="2:16" x14ac:dyDescent="0.15">
      <c r="B137" t="str">
        <f t="shared" si="3"/>
        <v>monthly-report-main-steam-pressure</v>
      </c>
      <c r="C137" t="str">
        <f t="shared" si="4"/>
        <v>月报主汽压力</v>
      </c>
      <c r="D137" t="str">
        <f t="shared" si="5"/>
        <v>monthly report main steam pressure</v>
      </c>
      <c r="E137" t="s">
        <v>679</v>
      </c>
      <c r="F137" s="18" t="s">
        <v>326</v>
      </c>
      <c r="G137" s="6" t="s">
        <v>66</v>
      </c>
      <c r="N137" s="24" t="s">
        <v>795</v>
      </c>
      <c r="O137" s="2" t="s">
        <v>632</v>
      </c>
      <c r="P137" s="21" t="s">
        <v>214</v>
      </c>
    </row>
    <row r="138" spans="2:16" ht="27" x14ac:dyDescent="0.15">
      <c r="B138" t="str">
        <f t="shared" si="3"/>
        <v>monthly-report-main-steam-temperature</v>
      </c>
      <c r="C138" t="str">
        <f t="shared" si="4"/>
        <v>月报主汽温度</v>
      </c>
      <c r="D138" t="str">
        <f t="shared" si="5"/>
        <v>monthly report main steam temperature</v>
      </c>
      <c r="E138" t="s">
        <v>680</v>
      </c>
      <c r="F138" s="18" t="s">
        <v>327</v>
      </c>
      <c r="G138" s="6" t="s">
        <v>66</v>
      </c>
      <c r="N138" s="24" t="s">
        <v>796</v>
      </c>
      <c r="O138" s="2" t="s">
        <v>633</v>
      </c>
      <c r="P138" s="21" t="s">
        <v>201</v>
      </c>
    </row>
    <row r="139" spans="2:16" x14ac:dyDescent="0.15">
      <c r="B139" t="str">
        <f t="shared" si="3"/>
        <v>monthly-reheating-pressure</v>
      </c>
      <c r="C139" t="str">
        <f t="shared" si="4"/>
        <v>月报再热压力</v>
      </c>
      <c r="D139" t="str">
        <f t="shared" si="5"/>
        <v>monthly reheating pressure</v>
      </c>
      <c r="E139" t="s">
        <v>681</v>
      </c>
      <c r="F139" s="18" t="s">
        <v>346</v>
      </c>
      <c r="G139" s="6" t="s">
        <v>66</v>
      </c>
      <c r="N139" s="24" t="s">
        <v>797</v>
      </c>
      <c r="O139" s="2" t="s">
        <v>634</v>
      </c>
      <c r="P139" s="21" t="s">
        <v>328</v>
      </c>
    </row>
    <row r="140" spans="2:16" x14ac:dyDescent="0.15">
      <c r="B140" t="str">
        <f t="shared" si="3"/>
        <v>monthly-reheat-temperature</v>
      </c>
      <c r="C140" t="str">
        <f t="shared" si="4"/>
        <v>月报再热温度</v>
      </c>
      <c r="D140" t="str">
        <f t="shared" si="5"/>
        <v>monthly reheat temperature</v>
      </c>
      <c r="E140" t="s">
        <v>682</v>
      </c>
      <c r="F140" s="18" t="s">
        <v>348</v>
      </c>
      <c r="G140" s="6" t="s">
        <v>66</v>
      </c>
      <c r="N140" s="24" t="s">
        <v>798</v>
      </c>
      <c r="O140" s="2" t="s">
        <v>635</v>
      </c>
      <c r="P140" s="21" t="s">
        <v>347</v>
      </c>
    </row>
    <row r="141" spans="2:16" x14ac:dyDescent="0.15">
      <c r="B141" t="str">
        <f t="shared" ref="B141:B174" si="6">SUBSTITUTE(D141," ","-")</f>
        <v>monthly-hours-of-use</v>
      </c>
      <c r="C141" t="str">
        <f t="shared" ref="C141:C174" si="7">F141</f>
        <v>月报利用小时数</v>
      </c>
      <c r="D141" t="str">
        <f t="shared" ref="D141:D174" si="8">LOWER(E141)</f>
        <v>monthly hours of use</v>
      </c>
      <c r="E141" t="s">
        <v>430</v>
      </c>
      <c r="F141" s="17" t="s">
        <v>349</v>
      </c>
      <c r="G141" s="6" t="s">
        <v>66</v>
      </c>
      <c r="I141">
        <v>0</v>
      </c>
      <c r="J141">
        <v>5000</v>
      </c>
      <c r="K141" t="s">
        <v>438</v>
      </c>
      <c r="N141" s="24" t="s">
        <v>799</v>
      </c>
      <c r="O141" s="2" t="s">
        <v>637</v>
      </c>
      <c r="P141" s="21" t="s">
        <v>342</v>
      </c>
    </row>
    <row r="142" spans="2:16" ht="27" x14ac:dyDescent="0.15">
      <c r="B142" t="str">
        <f t="shared" si="6"/>
        <v>monthly-circulating-pump-unit-consumption</v>
      </c>
      <c r="C142" t="str">
        <f t="shared" si="7"/>
        <v>月报循环水泵耗电率</v>
      </c>
      <c r="D142" t="str">
        <f t="shared" si="8"/>
        <v>monthly circulating pump unit consumption</v>
      </c>
      <c r="E142" t="s">
        <v>431</v>
      </c>
      <c r="F142" s="17" t="s">
        <v>350</v>
      </c>
      <c r="G142" s="6" t="s">
        <v>66</v>
      </c>
      <c r="I142">
        <v>0</v>
      </c>
      <c r="J142">
        <v>5</v>
      </c>
      <c r="K142" t="s">
        <v>10</v>
      </c>
      <c r="N142" s="24" t="s">
        <v>800</v>
      </c>
      <c r="O142" s="2" t="s">
        <v>639</v>
      </c>
      <c r="P142" s="21" t="s">
        <v>343</v>
      </c>
    </row>
    <row r="143" spans="2:16" ht="27" x14ac:dyDescent="0.15">
      <c r="B143" t="str">
        <f t="shared" si="6"/>
        <v>monthly-condensate-pump-unit-consumption</v>
      </c>
      <c r="C143" t="str">
        <f t="shared" si="7"/>
        <v>月报凝结水泵耗电率</v>
      </c>
      <c r="D143" t="str">
        <f t="shared" si="8"/>
        <v>monthly condensate pump unit consumption</v>
      </c>
      <c r="E143" t="s">
        <v>432</v>
      </c>
      <c r="F143" s="17" t="s">
        <v>351</v>
      </c>
      <c r="G143" s="6" t="s">
        <v>66</v>
      </c>
      <c r="I143">
        <v>0</v>
      </c>
      <c r="J143">
        <v>5</v>
      </c>
      <c r="K143" t="s">
        <v>10</v>
      </c>
      <c r="N143" s="24" t="s">
        <v>801</v>
      </c>
      <c r="O143" s="2" t="s">
        <v>641</v>
      </c>
      <c r="P143" s="21" t="s">
        <v>344</v>
      </c>
    </row>
    <row r="144" spans="2:16" ht="27" x14ac:dyDescent="0.15">
      <c r="B144" t="str">
        <f t="shared" si="6"/>
        <v>monthly-front-pump-unit-consumption</v>
      </c>
      <c r="C144" t="str">
        <f t="shared" si="7"/>
        <v>月报前置泵耗电率</v>
      </c>
      <c r="D144" t="str">
        <f t="shared" si="8"/>
        <v>monthly front pump unit consumption</v>
      </c>
      <c r="E144" t="s">
        <v>433</v>
      </c>
      <c r="F144" s="17" t="s">
        <v>352</v>
      </c>
      <c r="G144" s="6" t="s">
        <v>66</v>
      </c>
      <c r="I144">
        <v>0</v>
      </c>
      <c r="J144">
        <v>5</v>
      </c>
      <c r="K144" t="s">
        <v>10</v>
      </c>
      <c r="N144" s="24" t="s">
        <v>802</v>
      </c>
      <c r="O144" s="2" t="s">
        <v>643</v>
      </c>
      <c r="P144" s="21" t="s">
        <v>345</v>
      </c>
    </row>
    <row r="145" spans="2:16" x14ac:dyDescent="0.15">
      <c r="B145" t="str">
        <f t="shared" si="6"/>
        <v/>
      </c>
      <c r="C145">
        <f t="shared" si="7"/>
        <v>0</v>
      </c>
      <c r="D145" t="str">
        <f t="shared" si="8"/>
        <v/>
      </c>
      <c r="G145" s="6"/>
      <c r="N145" s="24" t="s">
        <v>461</v>
      </c>
      <c r="O145" s="2">
        <v>0</v>
      </c>
    </row>
    <row r="146" spans="2:16" x14ac:dyDescent="0.15">
      <c r="B146" t="str">
        <f t="shared" si="6"/>
        <v>monthly-report-boiler-efficiency</v>
      </c>
      <c r="C146" t="str">
        <f t="shared" si="7"/>
        <v>月报锅炉效率</v>
      </c>
      <c r="D146" t="str">
        <f t="shared" si="8"/>
        <v>monthly report boiler efficiency</v>
      </c>
      <c r="E146" t="s">
        <v>683</v>
      </c>
      <c r="F146" s="13" t="s">
        <v>367</v>
      </c>
      <c r="G146" s="6" t="s">
        <v>66</v>
      </c>
      <c r="N146" s="24" t="s">
        <v>842</v>
      </c>
      <c r="O146" s="2" t="s">
        <v>644</v>
      </c>
      <c r="P146" s="21" t="s">
        <v>362</v>
      </c>
    </row>
    <row r="147" spans="2:16" x14ac:dyDescent="0.15">
      <c r="B147" t="str">
        <f t="shared" si="6"/>
        <v>monthly-report-exhaust-temperature</v>
      </c>
      <c r="C147" t="str">
        <f t="shared" si="7"/>
        <v>月报排烟温度</v>
      </c>
      <c r="D147" t="str">
        <f t="shared" si="8"/>
        <v>monthly report exhaust temperature</v>
      </c>
      <c r="E147" t="s">
        <v>684</v>
      </c>
      <c r="F147" s="14" t="s">
        <v>368</v>
      </c>
      <c r="G147" s="6" t="s">
        <v>66</v>
      </c>
      <c r="N147" s="24" t="s">
        <v>803</v>
      </c>
      <c r="O147" s="2" t="s">
        <v>645</v>
      </c>
      <c r="P147" s="21" t="s">
        <v>387</v>
      </c>
    </row>
    <row r="148" spans="2:16" x14ac:dyDescent="0.15">
      <c r="B148" t="str">
        <f t="shared" si="6"/>
        <v>monthly-cold-air-temperature</v>
      </c>
      <c r="C148" t="str">
        <f t="shared" si="7"/>
        <v>月报冷风温度</v>
      </c>
      <c r="D148" t="str">
        <f t="shared" si="8"/>
        <v>monthly cold air temperature</v>
      </c>
      <c r="E148" t="s">
        <v>685</v>
      </c>
      <c r="F148" s="14" t="s">
        <v>369</v>
      </c>
      <c r="G148" s="6" t="s">
        <v>66</v>
      </c>
      <c r="N148" s="24" t="s">
        <v>804</v>
      </c>
      <c r="O148" s="2" t="s">
        <v>646</v>
      </c>
      <c r="P148" s="21" t="s">
        <v>363</v>
      </c>
    </row>
    <row r="149" spans="2:16" ht="27" x14ac:dyDescent="0.15">
      <c r="B149" t="str">
        <f t="shared" si="6"/>
        <v>monthly-report-fly-ash-carbon-content</v>
      </c>
      <c r="C149" t="str">
        <f t="shared" si="7"/>
        <v>月报飞灰含碳量</v>
      </c>
      <c r="D149" t="str">
        <f t="shared" si="8"/>
        <v>monthly report fly ash carbon content</v>
      </c>
      <c r="E149" t="s">
        <v>686</v>
      </c>
      <c r="F149" s="14" t="s">
        <v>370</v>
      </c>
      <c r="G149" s="6" t="s">
        <v>66</v>
      </c>
      <c r="N149" s="24" t="s">
        <v>805</v>
      </c>
      <c r="O149" s="2" t="s">
        <v>647</v>
      </c>
      <c r="P149" s="21" t="s">
        <v>364</v>
      </c>
    </row>
    <row r="150" spans="2:16" x14ac:dyDescent="0.15">
      <c r="B150" t="str">
        <f t="shared" si="6"/>
        <v>monthly-report-slag-carbon-content</v>
      </c>
      <c r="C150" t="str">
        <f t="shared" si="7"/>
        <v>月报炉渣含碳量</v>
      </c>
      <c r="D150" t="str">
        <f t="shared" si="8"/>
        <v>monthly report slag carbon content</v>
      </c>
      <c r="E150" t="s">
        <v>687</v>
      </c>
      <c r="F150" s="14" t="s">
        <v>371</v>
      </c>
      <c r="G150" s="6" t="s">
        <v>66</v>
      </c>
      <c r="N150" s="24" t="s">
        <v>806</v>
      </c>
      <c r="O150" s="2" t="s">
        <v>648</v>
      </c>
      <c r="P150" s="21" t="s">
        <v>252</v>
      </c>
    </row>
    <row r="151" spans="2:16" x14ac:dyDescent="0.15">
      <c r="B151" t="str">
        <f t="shared" si="6"/>
        <v>monthly-air-leakage-rate</v>
      </c>
      <c r="C151" t="str">
        <f t="shared" si="7"/>
        <v>月报空预器漏风率</v>
      </c>
      <c r="D151" t="str">
        <f t="shared" si="8"/>
        <v>monthly air leakage rate</v>
      </c>
      <c r="E151" t="s">
        <v>425</v>
      </c>
      <c r="F151" s="14" t="s">
        <v>372</v>
      </c>
      <c r="G151" s="6" t="s">
        <v>66</v>
      </c>
      <c r="N151" s="24" t="s">
        <v>807</v>
      </c>
      <c r="O151" s="2" t="s">
        <v>650</v>
      </c>
      <c r="P151" s="21" t="s">
        <v>365</v>
      </c>
    </row>
    <row r="152" spans="2:16" ht="27" x14ac:dyDescent="0.15">
      <c r="B152" t="str">
        <f t="shared" si="6"/>
        <v>monthly-air-preherter-differential-pressure</v>
      </c>
      <c r="C152" t="str">
        <f t="shared" si="7"/>
        <v>月报空预器烟气差压</v>
      </c>
      <c r="D152" t="str">
        <f t="shared" si="8"/>
        <v>monthly air preherter differential pressure</v>
      </c>
      <c r="E152" t="s">
        <v>423</v>
      </c>
      <c r="F152" t="s">
        <v>373</v>
      </c>
      <c r="G152" s="6" t="s">
        <v>66</v>
      </c>
      <c r="I152">
        <v>0</v>
      </c>
      <c r="J152">
        <v>10000</v>
      </c>
      <c r="K152" t="s">
        <v>437</v>
      </c>
      <c r="N152" s="24" t="s">
        <v>808</v>
      </c>
      <c r="O152" s="2" t="s">
        <v>652</v>
      </c>
      <c r="P152" s="21" t="s">
        <v>366</v>
      </c>
    </row>
    <row r="153" spans="2:16" x14ac:dyDescent="0.15">
      <c r="B153" t="str">
        <f t="shared" si="6"/>
        <v>monthly-fuel-consumption</v>
      </c>
      <c r="C153" t="str">
        <f t="shared" si="7"/>
        <v>月报油耗</v>
      </c>
      <c r="D153" t="str">
        <f t="shared" si="8"/>
        <v>monthly fuel consumption</v>
      </c>
      <c r="E153" t="s">
        <v>421</v>
      </c>
      <c r="F153" t="s">
        <v>380</v>
      </c>
      <c r="G153" s="6" t="s">
        <v>66</v>
      </c>
      <c r="I153">
        <v>0</v>
      </c>
      <c r="J153">
        <v>500</v>
      </c>
      <c r="K153" t="s">
        <v>436</v>
      </c>
      <c r="N153" s="24" t="s">
        <v>809</v>
      </c>
      <c r="O153" s="2" t="s">
        <v>654</v>
      </c>
      <c r="P153" s="21" t="s">
        <v>388</v>
      </c>
    </row>
    <row r="154" spans="2:16" ht="27" x14ac:dyDescent="0.15">
      <c r="B154" t="str">
        <f t="shared" si="6"/>
        <v>monthly-superheater-desuperheating-water</v>
      </c>
      <c r="C154" t="str">
        <f t="shared" si="7"/>
        <v>月报过热减温水流量</v>
      </c>
      <c r="D154" t="str">
        <f t="shared" si="8"/>
        <v>monthly superheater desuperheating water</v>
      </c>
      <c r="E154" t="s">
        <v>419</v>
      </c>
      <c r="F154" t="s">
        <v>381</v>
      </c>
      <c r="G154" s="6" t="s">
        <v>66</v>
      </c>
      <c r="I154">
        <v>0</v>
      </c>
      <c r="J154">
        <v>300</v>
      </c>
      <c r="K154" t="s">
        <v>435</v>
      </c>
      <c r="N154" s="24" t="s">
        <v>810</v>
      </c>
      <c r="O154" s="2" t="s">
        <v>656</v>
      </c>
      <c r="P154" s="21" t="s">
        <v>389</v>
      </c>
    </row>
    <row r="155" spans="2:16" ht="27" x14ac:dyDescent="0.15">
      <c r="B155" t="str">
        <f t="shared" si="6"/>
        <v>monthly-reheater-desuperheating-water</v>
      </c>
      <c r="C155" t="str">
        <f t="shared" si="7"/>
        <v>月报再热减温水流量</v>
      </c>
      <c r="D155" t="str">
        <f t="shared" si="8"/>
        <v>monthly reheater desuperheating water</v>
      </c>
      <c r="E155" t="s">
        <v>449</v>
      </c>
      <c r="F155" t="s">
        <v>382</v>
      </c>
      <c r="G155" s="6" t="s">
        <v>66</v>
      </c>
      <c r="I155">
        <v>0</v>
      </c>
      <c r="J155">
        <v>300</v>
      </c>
      <c r="K155" t="s">
        <v>434</v>
      </c>
      <c r="N155" s="24" t="s">
        <v>811</v>
      </c>
      <c r="O155" s="2" t="s">
        <v>658</v>
      </c>
      <c r="P155" s="21" t="s">
        <v>390</v>
      </c>
    </row>
    <row r="156" spans="2:16" x14ac:dyDescent="0.15">
      <c r="B156" t="str">
        <f t="shared" si="6"/>
        <v>monthly-coal-mill</v>
      </c>
      <c r="C156" t="str">
        <f t="shared" si="7"/>
        <v>月报磨煤机耗电率</v>
      </c>
      <c r="D156" t="str">
        <f t="shared" si="8"/>
        <v>monthly coal mill</v>
      </c>
      <c r="E156" t="s">
        <v>418</v>
      </c>
      <c r="F156" t="s">
        <v>383</v>
      </c>
      <c r="G156" s="6" t="s">
        <v>66</v>
      </c>
      <c r="I156">
        <v>0</v>
      </c>
      <c r="J156">
        <v>5</v>
      </c>
      <c r="K156" t="s">
        <v>10</v>
      </c>
      <c r="N156" s="24" t="s">
        <v>812</v>
      </c>
      <c r="O156" s="2" t="s">
        <v>660</v>
      </c>
      <c r="P156" s="21" t="s">
        <v>391</v>
      </c>
    </row>
    <row r="157" spans="2:16" ht="27" x14ac:dyDescent="0.15">
      <c r="B157" t="str">
        <f t="shared" si="6"/>
        <v>monthly--primary-fan-unit-consumption</v>
      </c>
      <c r="C157" t="str">
        <f t="shared" si="7"/>
        <v>月报一次风机耗电率</v>
      </c>
      <c r="D157" t="str">
        <f t="shared" si="8"/>
        <v>monthly  primary fan unit consumption</v>
      </c>
      <c r="E157" t="s">
        <v>417</v>
      </c>
      <c r="F157" t="s">
        <v>384</v>
      </c>
      <c r="G157" s="6" t="s">
        <v>66</v>
      </c>
      <c r="I157">
        <v>0</v>
      </c>
      <c r="J157">
        <v>5</v>
      </c>
      <c r="K157" t="s">
        <v>10</v>
      </c>
      <c r="N157" s="24" t="s">
        <v>813</v>
      </c>
      <c r="O157" s="2" t="s">
        <v>661</v>
      </c>
      <c r="P157" s="21" t="s">
        <v>392</v>
      </c>
    </row>
    <row r="158" spans="2:16" x14ac:dyDescent="0.15">
      <c r="B158" t="str">
        <f t="shared" si="6"/>
        <v>monthly--blower-unit-consumption</v>
      </c>
      <c r="C158" t="str">
        <f t="shared" si="7"/>
        <v>月报送风机耗电率</v>
      </c>
      <c r="D158" t="str">
        <f t="shared" si="8"/>
        <v>monthly  blower unit consumption</v>
      </c>
      <c r="E158" t="s">
        <v>416</v>
      </c>
      <c r="F158" t="s">
        <v>385</v>
      </c>
      <c r="G158" s="6" t="s">
        <v>66</v>
      </c>
      <c r="I158">
        <v>0</v>
      </c>
      <c r="J158">
        <v>5</v>
      </c>
      <c r="K158" t="s">
        <v>10</v>
      </c>
      <c r="N158" s="24" t="s">
        <v>814</v>
      </c>
      <c r="O158" s="2" t="s">
        <v>663</v>
      </c>
      <c r="P158" s="21" t="s">
        <v>393</v>
      </c>
    </row>
    <row r="159" spans="2:16" x14ac:dyDescent="0.15">
      <c r="B159" t="str">
        <f t="shared" si="6"/>
        <v>monthly--fan-unit-consumption</v>
      </c>
      <c r="C159" t="str">
        <f t="shared" si="7"/>
        <v>月报引风机耗电率</v>
      </c>
      <c r="D159" t="str">
        <f t="shared" si="8"/>
        <v>monthly  fan unit consumption</v>
      </c>
      <c r="E159" t="s">
        <v>415</v>
      </c>
      <c r="F159" t="s">
        <v>386</v>
      </c>
      <c r="G159" s="6" t="s">
        <v>66</v>
      </c>
      <c r="I159">
        <v>0</v>
      </c>
      <c r="J159">
        <v>5</v>
      </c>
      <c r="K159" t="s">
        <v>10</v>
      </c>
      <c r="N159" s="24" t="s">
        <v>815</v>
      </c>
      <c r="O159" s="2" t="s">
        <v>665</v>
      </c>
      <c r="P159" s="21" t="s">
        <v>394</v>
      </c>
    </row>
    <row r="160" spans="2:16" x14ac:dyDescent="0.15">
      <c r="B160" t="str">
        <f t="shared" si="6"/>
        <v/>
      </c>
      <c r="C160">
        <f t="shared" si="7"/>
        <v>0</v>
      </c>
      <c r="D160" t="str">
        <f t="shared" si="8"/>
        <v/>
      </c>
      <c r="G160" s="6"/>
      <c r="I160">
        <v>0</v>
      </c>
      <c r="J160">
        <v>5</v>
      </c>
      <c r="K160" t="s">
        <v>10</v>
      </c>
      <c r="N160" s="24" t="s">
        <v>461</v>
      </c>
      <c r="O160" s="2">
        <v>0</v>
      </c>
    </row>
    <row r="161" spans="2:16" x14ac:dyDescent="0.15">
      <c r="G161" s="6"/>
      <c r="O161" s="2" t="s">
        <v>843</v>
      </c>
    </row>
    <row r="162" spans="2:16" x14ac:dyDescent="0.15">
      <c r="G162" s="6"/>
      <c r="O162" s="2" t="s">
        <v>844</v>
      </c>
    </row>
    <row r="163" spans="2:16" x14ac:dyDescent="0.15">
      <c r="G163" s="6"/>
      <c r="K163" t="s">
        <v>846</v>
      </c>
      <c r="O163" s="2" t="s">
        <v>845</v>
      </c>
    </row>
    <row r="164" spans="2:16" x14ac:dyDescent="0.15">
      <c r="G164" s="6"/>
      <c r="O164" s="2" t="s">
        <v>847</v>
      </c>
    </row>
    <row r="165" spans="2:16" x14ac:dyDescent="0.15">
      <c r="G165" s="6"/>
      <c r="K165" t="s">
        <v>850</v>
      </c>
      <c r="O165" s="2" t="s">
        <v>848</v>
      </c>
    </row>
    <row r="166" spans="2:16" x14ac:dyDescent="0.15">
      <c r="G166" s="6"/>
      <c r="O166" s="2" t="s">
        <v>849</v>
      </c>
    </row>
    <row r="167" spans="2:16" x14ac:dyDescent="0.15">
      <c r="G167" s="6"/>
    </row>
    <row r="168" spans="2:16" x14ac:dyDescent="0.15">
      <c r="B168" t="str">
        <f t="shared" si="6"/>
        <v>category</v>
      </c>
      <c r="C168" t="str">
        <f t="shared" si="7"/>
        <v>类别</v>
      </c>
      <c r="D168" t="str">
        <f t="shared" si="8"/>
        <v>category</v>
      </c>
      <c r="E168" t="s">
        <v>404</v>
      </c>
      <c r="F168" t="s">
        <v>395</v>
      </c>
      <c r="G168" s="6" t="s">
        <v>66</v>
      </c>
      <c r="N168" s="24" t="s">
        <v>404</v>
      </c>
      <c r="O168" s="2" t="s">
        <v>666</v>
      </c>
      <c r="P168" s="21" t="s">
        <v>400</v>
      </c>
    </row>
    <row r="169" spans="2:16" x14ac:dyDescent="0.15">
      <c r="B169" t="str">
        <f t="shared" si="6"/>
        <v>operation-optimization</v>
      </c>
      <c r="C169" t="str">
        <f t="shared" si="7"/>
        <v>运行优化</v>
      </c>
      <c r="D169" t="str">
        <f t="shared" si="8"/>
        <v>operation optimization</v>
      </c>
      <c r="E169" t="s">
        <v>405</v>
      </c>
      <c r="F169" t="s">
        <v>396</v>
      </c>
      <c r="G169" s="6" t="s">
        <v>66</v>
      </c>
      <c r="K169" s="6" t="s">
        <v>143</v>
      </c>
      <c r="N169" s="24" t="s">
        <v>816</v>
      </c>
      <c r="O169" s="2" t="s">
        <v>668</v>
      </c>
      <c r="P169" s="21" t="s">
        <v>396</v>
      </c>
    </row>
    <row r="170" spans="2:16" x14ac:dyDescent="0.15">
      <c r="B170" t="str">
        <f t="shared" si="6"/>
        <v>maintenance-technical-reform</v>
      </c>
      <c r="C170" t="str">
        <f t="shared" si="7"/>
        <v>检修技改</v>
      </c>
      <c r="D170" t="str">
        <f t="shared" si="8"/>
        <v>maintenance technical reform</v>
      </c>
      <c r="E170" t="s">
        <v>406</v>
      </c>
      <c r="F170" t="s">
        <v>397</v>
      </c>
      <c r="G170" s="6" t="s">
        <v>66</v>
      </c>
      <c r="K170" s="6" t="s">
        <v>143</v>
      </c>
      <c r="N170" s="24" t="s">
        <v>817</v>
      </c>
      <c r="O170" s="2" t="s">
        <v>670</v>
      </c>
      <c r="P170" s="21" t="s">
        <v>401</v>
      </c>
    </row>
    <row r="171" spans="2:16" x14ac:dyDescent="0.15">
      <c r="B171" t="str">
        <f t="shared" si="6"/>
        <v>other</v>
      </c>
      <c r="C171" t="str">
        <f t="shared" si="7"/>
        <v>其他</v>
      </c>
      <c r="D171" t="str">
        <f t="shared" si="8"/>
        <v>other</v>
      </c>
      <c r="E171" t="s">
        <v>407</v>
      </c>
      <c r="F171" t="s">
        <v>398</v>
      </c>
      <c r="G171" s="6" t="s">
        <v>66</v>
      </c>
      <c r="K171" s="6" t="s">
        <v>143</v>
      </c>
      <c r="N171" s="24" t="s">
        <v>671</v>
      </c>
      <c r="O171" s="2" t="s">
        <v>672</v>
      </c>
      <c r="P171" s="21" t="s">
        <v>402</v>
      </c>
    </row>
    <row r="172" spans="2:16" x14ac:dyDescent="0.15">
      <c r="B172" t="str">
        <f t="shared" si="6"/>
        <v>incremental-energy-saving</v>
      </c>
      <c r="C172" t="str">
        <f t="shared" si="7"/>
        <v>增加节能潜力</v>
      </c>
      <c r="D172" t="str">
        <f t="shared" si="8"/>
        <v>incremental energy saving</v>
      </c>
      <c r="E172" t="s">
        <v>408</v>
      </c>
      <c r="F172" t="s">
        <v>399</v>
      </c>
      <c r="G172" s="6" t="s">
        <v>66</v>
      </c>
      <c r="K172" s="6" t="s">
        <v>143</v>
      </c>
      <c r="N172" s="24" t="s">
        <v>818</v>
      </c>
      <c r="O172" s="2" t="s">
        <v>674</v>
      </c>
      <c r="P172" s="21" t="s">
        <v>403</v>
      </c>
    </row>
    <row r="173" spans="2:16" x14ac:dyDescent="0.15">
      <c r="B173" t="str">
        <f t="shared" si="6"/>
        <v>reduced-coal-consumption-1</v>
      </c>
      <c r="C173" t="str">
        <f t="shared" si="7"/>
        <v>降低煤耗1</v>
      </c>
      <c r="D173" t="str">
        <f t="shared" si="8"/>
        <v>reduced coal consumption 1</v>
      </c>
      <c r="E173" t="s">
        <v>411</v>
      </c>
      <c r="F173" t="s">
        <v>409</v>
      </c>
      <c r="G173" s="6" t="s">
        <v>66</v>
      </c>
      <c r="K173" s="6" t="s">
        <v>143</v>
      </c>
      <c r="N173" s="24" t="s">
        <v>819</v>
      </c>
      <c r="O173" s="2" t="s">
        <v>676</v>
      </c>
      <c r="P173" s="21" t="s">
        <v>413</v>
      </c>
    </row>
    <row r="174" spans="2:16" x14ac:dyDescent="0.15">
      <c r="B174" t="str">
        <f t="shared" si="6"/>
        <v>reduced-coal-consumption-2</v>
      </c>
      <c r="C174" t="str">
        <f t="shared" si="7"/>
        <v>降低煤耗2</v>
      </c>
      <c r="D174" t="str">
        <f t="shared" si="8"/>
        <v>reduced coal consumption 2</v>
      </c>
      <c r="E174" t="s">
        <v>412</v>
      </c>
      <c r="F174" t="s">
        <v>410</v>
      </c>
      <c r="G174" s="6" t="s">
        <v>66</v>
      </c>
      <c r="K174" s="6" t="s">
        <v>143</v>
      </c>
      <c r="N174" s="24" t="s">
        <v>820</v>
      </c>
      <c r="O174" s="2" t="s">
        <v>678</v>
      </c>
      <c r="P174" s="21" t="s">
        <v>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L29"/>
  <sheetViews>
    <sheetView workbookViewId="0">
      <selection activeCell="K20" sqref="K20"/>
    </sheetView>
  </sheetViews>
  <sheetFormatPr defaultRowHeight="13.5" x14ac:dyDescent="0.15"/>
  <sheetData>
    <row r="11" spans="6:12" x14ac:dyDescent="0.15">
      <c r="F11" t="s">
        <v>167</v>
      </c>
      <c r="G11" t="s">
        <v>176</v>
      </c>
      <c r="H11" t="s">
        <v>359</v>
      </c>
      <c r="I11" t="s">
        <v>188</v>
      </c>
      <c r="J11" t="s">
        <v>190</v>
      </c>
      <c r="K11" t="s">
        <v>360</v>
      </c>
      <c r="L11" t="s">
        <v>361</v>
      </c>
    </row>
    <row r="13" spans="6:12" x14ac:dyDescent="0.15">
      <c r="F13" t="s">
        <v>137</v>
      </c>
      <c r="G13" t="s">
        <v>374</v>
      </c>
      <c r="H13" t="s">
        <v>375</v>
      </c>
      <c r="I13" t="s">
        <v>376</v>
      </c>
      <c r="J13" t="s">
        <v>377</v>
      </c>
      <c r="K13" t="s">
        <v>378</v>
      </c>
      <c r="L13" t="s">
        <v>379</v>
      </c>
    </row>
    <row r="16" spans="6:12" x14ac:dyDescent="0.15">
      <c r="H16" t="s">
        <v>167</v>
      </c>
    </row>
    <row r="17" spans="8:8" x14ac:dyDescent="0.15">
      <c r="H17" t="s">
        <v>176</v>
      </c>
    </row>
    <row r="18" spans="8:8" x14ac:dyDescent="0.15">
      <c r="H18" t="s">
        <v>359</v>
      </c>
    </row>
    <row r="19" spans="8:8" x14ac:dyDescent="0.15">
      <c r="H19" t="s">
        <v>188</v>
      </c>
    </row>
    <row r="20" spans="8:8" x14ac:dyDescent="0.15">
      <c r="H20" t="s">
        <v>190</v>
      </c>
    </row>
    <row r="21" spans="8:8" x14ac:dyDescent="0.15">
      <c r="H21" t="s">
        <v>360</v>
      </c>
    </row>
    <row r="22" spans="8:8" x14ac:dyDescent="0.15">
      <c r="H22" t="s">
        <v>361</v>
      </c>
    </row>
    <row r="23" spans="8:8" x14ac:dyDescent="0.15">
      <c r="H23" t="s">
        <v>137</v>
      </c>
    </row>
    <row r="24" spans="8:8" x14ac:dyDescent="0.15">
      <c r="H24" t="s">
        <v>374</v>
      </c>
    </row>
    <row r="25" spans="8:8" x14ac:dyDescent="0.15">
      <c r="H25" t="s">
        <v>375</v>
      </c>
    </row>
    <row r="26" spans="8:8" x14ac:dyDescent="0.15">
      <c r="H26" t="s">
        <v>376</v>
      </c>
    </row>
    <row r="27" spans="8:8" x14ac:dyDescent="0.15">
      <c r="H27" t="s">
        <v>377</v>
      </c>
    </row>
    <row r="28" spans="8:8" x14ac:dyDescent="0.15">
      <c r="H28" t="s">
        <v>378</v>
      </c>
    </row>
    <row r="29" spans="8:8" x14ac:dyDescent="0.15">
      <c r="H29" t="s">
        <v>379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opLeftCell="A133" workbookViewId="0">
      <selection activeCell="C55" sqref="C1:C1048576"/>
    </sheetView>
  </sheetViews>
  <sheetFormatPr defaultRowHeight="13.5" x14ac:dyDescent="0.15"/>
  <cols>
    <col min="1" max="1" width="53.25" customWidth="1"/>
    <col min="2" max="2" width="43.25" customWidth="1"/>
  </cols>
  <sheetData>
    <row r="1" spans="1:2" x14ac:dyDescent="0.15">
      <c r="A1" t="s">
        <v>454</v>
      </c>
      <c r="B1" t="s">
        <v>453</v>
      </c>
    </row>
    <row r="2" spans="1:2" x14ac:dyDescent="0.15">
      <c r="A2" t="s">
        <v>455</v>
      </c>
      <c r="B2" t="s">
        <v>456</v>
      </c>
    </row>
    <row r="3" spans="1:2" x14ac:dyDescent="0.15">
      <c r="A3" t="s">
        <v>457</v>
      </c>
      <c r="B3" t="s">
        <v>458</v>
      </c>
    </row>
    <row r="4" spans="1:2" x14ac:dyDescent="0.15">
      <c r="A4" t="s">
        <v>459</v>
      </c>
      <c r="B4" t="s">
        <v>460</v>
      </c>
    </row>
    <row r="5" spans="1:2" x14ac:dyDescent="0.15">
      <c r="A5" t="s">
        <v>461</v>
      </c>
      <c r="B5">
        <v>0</v>
      </c>
    </row>
    <row r="6" spans="1:2" x14ac:dyDescent="0.15">
      <c r="A6" t="s">
        <v>462</v>
      </c>
      <c r="B6" t="s">
        <v>463</v>
      </c>
    </row>
    <row r="7" spans="1:2" x14ac:dyDescent="0.15">
      <c r="A7" t="s">
        <v>464</v>
      </c>
      <c r="B7" t="s">
        <v>465</v>
      </c>
    </row>
    <row r="8" spans="1:2" x14ac:dyDescent="0.15">
      <c r="A8" t="s">
        <v>466</v>
      </c>
      <c r="B8" t="s">
        <v>467</v>
      </c>
    </row>
    <row r="9" spans="1:2" x14ac:dyDescent="0.15">
      <c r="A9" t="s">
        <v>468</v>
      </c>
      <c r="B9" t="s">
        <v>469</v>
      </c>
    </row>
    <row r="10" spans="1:2" x14ac:dyDescent="0.15">
      <c r="A10" t="s">
        <v>470</v>
      </c>
      <c r="B10" t="s">
        <v>471</v>
      </c>
    </row>
    <row r="11" spans="1:2" x14ac:dyDescent="0.15">
      <c r="A11" t="s">
        <v>472</v>
      </c>
      <c r="B11" t="s">
        <v>473</v>
      </c>
    </row>
    <row r="12" spans="1:2" x14ac:dyDescent="0.15">
      <c r="A12" t="s">
        <v>474</v>
      </c>
      <c r="B12" t="s">
        <v>475</v>
      </c>
    </row>
    <row r="13" spans="1:2" x14ac:dyDescent="0.15">
      <c r="A13" t="s">
        <v>476</v>
      </c>
      <c r="B13" t="s">
        <v>477</v>
      </c>
    </row>
    <row r="14" spans="1:2" x14ac:dyDescent="0.15">
      <c r="A14" t="s">
        <v>478</v>
      </c>
      <c r="B14" t="s">
        <v>116</v>
      </c>
    </row>
    <row r="15" spans="1:2" x14ac:dyDescent="0.15">
      <c r="A15" t="s">
        <v>479</v>
      </c>
      <c r="B15" t="s">
        <v>480</v>
      </c>
    </row>
    <row r="16" spans="1:2" x14ac:dyDescent="0.15">
      <c r="A16" t="s">
        <v>481</v>
      </c>
      <c r="B16" t="s">
        <v>482</v>
      </c>
    </row>
    <row r="17" spans="1:2" x14ac:dyDescent="0.15">
      <c r="A17" t="s">
        <v>461</v>
      </c>
      <c r="B17">
        <v>0</v>
      </c>
    </row>
    <row r="18" spans="1:2" x14ac:dyDescent="0.15">
      <c r="A18" t="s">
        <v>483</v>
      </c>
      <c r="B18" t="s">
        <v>484</v>
      </c>
    </row>
    <row r="19" spans="1:2" x14ac:dyDescent="0.15">
      <c r="A19" t="s">
        <v>485</v>
      </c>
      <c r="B19" t="s">
        <v>486</v>
      </c>
    </row>
    <row r="20" spans="1:2" x14ac:dyDescent="0.15">
      <c r="A20" t="s">
        <v>487</v>
      </c>
      <c r="B20" t="s">
        <v>488</v>
      </c>
    </row>
    <row r="21" spans="1:2" x14ac:dyDescent="0.15">
      <c r="A21" t="s">
        <v>489</v>
      </c>
      <c r="B21" t="s">
        <v>490</v>
      </c>
    </row>
    <row r="22" spans="1:2" x14ac:dyDescent="0.15">
      <c r="A22" t="s">
        <v>491</v>
      </c>
      <c r="B22" t="s">
        <v>492</v>
      </c>
    </row>
    <row r="23" spans="1:2" x14ac:dyDescent="0.15">
      <c r="A23" t="s">
        <v>493</v>
      </c>
      <c r="B23" t="s">
        <v>494</v>
      </c>
    </row>
    <row r="24" spans="1:2" x14ac:dyDescent="0.15">
      <c r="A24" t="s">
        <v>495</v>
      </c>
      <c r="B24" t="s">
        <v>496</v>
      </c>
    </row>
    <row r="25" spans="1:2" x14ac:dyDescent="0.15">
      <c r="A25" t="s">
        <v>497</v>
      </c>
      <c r="B25" t="s">
        <v>498</v>
      </c>
    </row>
    <row r="26" spans="1:2" x14ac:dyDescent="0.15">
      <c r="A26" t="s">
        <v>461</v>
      </c>
      <c r="B26">
        <v>0</v>
      </c>
    </row>
    <row r="27" spans="1:2" x14ac:dyDescent="0.15">
      <c r="A27" t="s">
        <v>499</v>
      </c>
      <c r="B27" t="s">
        <v>137</v>
      </c>
    </row>
    <row r="28" spans="1:2" x14ac:dyDescent="0.15">
      <c r="A28" t="s">
        <v>500</v>
      </c>
      <c r="B28" t="s">
        <v>501</v>
      </c>
    </row>
    <row r="29" spans="1:2" x14ac:dyDescent="0.15">
      <c r="A29" t="s">
        <v>461</v>
      </c>
      <c r="B29">
        <v>0</v>
      </c>
    </row>
    <row r="30" spans="1:2" x14ac:dyDescent="0.15">
      <c r="A30" t="s">
        <v>502</v>
      </c>
      <c r="B30" t="s">
        <v>503</v>
      </c>
    </row>
    <row r="31" spans="1:2" x14ac:dyDescent="0.15">
      <c r="A31" t="s">
        <v>504</v>
      </c>
      <c r="B31" t="s">
        <v>505</v>
      </c>
    </row>
    <row r="32" spans="1:2" x14ac:dyDescent="0.15">
      <c r="A32" t="s">
        <v>506</v>
      </c>
      <c r="B32" t="s">
        <v>507</v>
      </c>
    </row>
    <row r="33" spans="1:2" x14ac:dyDescent="0.15">
      <c r="A33" t="s">
        <v>461</v>
      </c>
      <c r="B33">
        <v>0</v>
      </c>
    </row>
    <row r="34" spans="1:2" x14ac:dyDescent="0.15">
      <c r="A34" t="s">
        <v>508</v>
      </c>
      <c r="B34" t="s">
        <v>509</v>
      </c>
    </row>
    <row r="35" spans="1:2" x14ac:dyDescent="0.15">
      <c r="A35" t="s">
        <v>510</v>
      </c>
      <c r="B35" t="s">
        <v>511</v>
      </c>
    </row>
    <row r="36" spans="1:2" x14ac:dyDescent="0.15">
      <c r="A36" t="s">
        <v>512</v>
      </c>
      <c r="B36" t="s">
        <v>513</v>
      </c>
    </row>
    <row r="37" spans="1:2" x14ac:dyDescent="0.15">
      <c r="A37" t="s">
        <v>461</v>
      </c>
      <c r="B37">
        <v>0</v>
      </c>
    </row>
    <row r="38" spans="1:2" x14ac:dyDescent="0.15">
      <c r="A38" t="s">
        <v>514</v>
      </c>
      <c r="B38" t="s">
        <v>167</v>
      </c>
    </row>
    <row r="39" spans="1:2" x14ac:dyDescent="0.15">
      <c r="A39" t="s">
        <v>515</v>
      </c>
      <c r="B39" t="s">
        <v>516</v>
      </c>
    </row>
    <row r="40" spans="1:2" x14ac:dyDescent="0.15">
      <c r="A40" t="s">
        <v>517</v>
      </c>
      <c r="B40" t="s">
        <v>518</v>
      </c>
    </row>
    <row r="41" spans="1:2" x14ac:dyDescent="0.15">
      <c r="A41" t="s">
        <v>519</v>
      </c>
      <c r="B41" t="s">
        <v>176</v>
      </c>
    </row>
    <row r="42" spans="1:2" x14ac:dyDescent="0.15">
      <c r="A42" t="s">
        <v>520</v>
      </c>
      <c r="B42" t="s">
        <v>521</v>
      </c>
    </row>
    <row r="43" spans="1:2" x14ac:dyDescent="0.15">
      <c r="A43" t="s">
        <v>522</v>
      </c>
      <c r="B43" t="s">
        <v>188</v>
      </c>
    </row>
    <row r="44" spans="1:2" x14ac:dyDescent="0.15">
      <c r="A44" t="s">
        <v>523</v>
      </c>
      <c r="B44" t="s">
        <v>190</v>
      </c>
    </row>
    <row r="45" spans="1:2" x14ac:dyDescent="0.15">
      <c r="A45" t="s">
        <v>524</v>
      </c>
      <c r="B45" t="s">
        <v>525</v>
      </c>
    </row>
    <row r="46" spans="1:2" x14ac:dyDescent="0.15">
      <c r="A46" t="s">
        <v>526</v>
      </c>
      <c r="B46" t="s">
        <v>527</v>
      </c>
    </row>
    <row r="47" spans="1:2" x14ac:dyDescent="0.15">
      <c r="A47" t="s">
        <v>528</v>
      </c>
      <c r="B47" t="s">
        <v>529</v>
      </c>
    </row>
    <row r="48" spans="1:2" x14ac:dyDescent="0.15">
      <c r="A48" t="s">
        <v>530</v>
      </c>
      <c r="B48" t="s">
        <v>531</v>
      </c>
    </row>
    <row r="49" spans="1:2" x14ac:dyDescent="0.15">
      <c r="A49" t="s">
        <v>532</v>
      </c>
      <c r="B49" t="s">
        <v>533</v>
      </c>
    </row>
    <row r="50" spans="1:2" x14ac:dyDescent="0.15">
      <c r="A50" t="s">
        <v>534</v>
      </c>
      <c r="B50" t="s">
        <v>201</v>
      </c>
    </row>
    <row r="51" spans="1:2" x14ac:dyDescent="0.15">
      <c r="A51" t="s">
        <v>535</v>
      </c>
      <c r="B51" t="s">
        <v>203</v>
      </c>
    </row>
    <row r="52" spans="1:2" x14ac:dyDescent="0.15">
      <c r="A52" t="s">
        <v>536</v>
      </c>
      <c r="B52" t="s">
        <v>537</v>
      </c>
    </row>
    <row r="53" spans="1:2" x14ac:dyDescent="0.15">
      <c r="A53" t="s">
        <v>538</v>
      </c>
      <c r="B53" t="s">
        <v>539</v>
      </c>
    </row>
    <row r="54" spans="1:2" x14ac:dyDescent="0.15">
      <c r="A54" t="s">
        <v>540</v>
      </c>
      <c r="B54" t="s">
        <v>541</v>
      </c>
    </row>
    <row r="55" spans="1:2" x14ac:dyDescent="0.15">
      <c r="A55" t="s">
        <v>542</v>
      </c>
      <c r="B55" t="s">
        <v>207</v>
      </c>
    </row>
    <row r="56" spans="1:2" x14ac:dyDescent="0.15">
      <c r="A56" t="s">
        <v>543</v>
      </c>
      <c r="B56" t="s">
        <v>208</v>
      </c>
    </row>
    <row r="57" spans="1:2" x14ac:dyDescent="0.15">
      <c r="A57" t="s">
        <v>461</v>
      </c>
      <c r="B57">
        <v>0</v>
      </c>
    </row>
    <row r="58" spans="1:2" x14ac:dyDescent="0.15">
      <c r="A58" t="s">
        <v>544</v>
      </c>
      <c r="B58" t="s">
        <v>545</v>
      </c>
    </row>
    <row r="59" spans="1:2" x14ac:dyDescent="0.15">
      <c r="A59" t="s">
        <v>546</v>
      </c>
      <c r="B59" t="s">
        <v>213</v>
      </c>
    </row>
    <row r="60" spans="1:2" x14ac:dyDescent="0.15">
      <c r="A60" t="s">
        <v>547</v>
      </c>
      <c r="B60" t="s">
        <v>214</v>
      </c>
    </row>
    <row r="61" spans="1:2" x14ac:dyDescent="0.15">
      <c r="A61" t="s">
        <v>534</v>
      </c>
      <c r="B61" t="s">
        <v>201</v>
      </c>
    </row>
    <row r="62" spans="1:2" x14ac:dyDescent="0.15">
      <c r="A62" t="s">
        <v>548</v>
      </c>
      <c r="B62" t="s">
        <v>215</v>
      </c>
    </row>
    <row r="63" spans="1:2" x14ac:dyDescent="0.15">
      <c r="A63" t="s">
        <v>549</v>
      </c>
      <c r="B63" t="s">
        <v>216</v>
      </c>
    </row>
    <row r="64" spans="1:2" x14ac:dyDescent="0.15">
      <c r="A64" t="s">
        <v>550</v>
      </c>
      <c r="B64" t="s">
        <v>217</v>
      </c>
    </row>
    <row r="65" spans="1:2" x14ac:dyDescent="0.15">
      <c r="A65" t="s">
        <v>535</v>
      </c>
      <c r="B65" t="s">
        <v>203</v>
      </c>
    </row>
    <row r="66" spans="1:2" x14ac:dyDescent="0.15">
      <c r="A66" t="s">
        <v>551</v>
      </c>
      <c r="B66" t="s">
        <v>218</v>
      </c>
    </row>
    <row r="67" spans="1:2" x14ac:dyDescent="0.15">
      <c r="A67" t="s">
        <v>552</v>
      </c>
      <c r="B67" t="s">
        <v>219</v>
      </c>
    </row>
    <row r="68" spans="1:2" x14ac:dyDescent="0.15">
      <c r="A68" t="s">
        <v>553</v>
      </c>
      <c r="B68" t="s">
        <v>220</v>
      </c>
    </row>
    <row r="69" spans="1:2" x14ac:dyDescent="0.15">
      <c r="A69" t="s">
        <v>554</v>
      </c>
      <c r="B69" t="s">
        <v>221</v>
      </c>
    </row>
    <row r="70" spans="1:2" x14ac:dyDescent="0.15">
      <c r="A70" t="s">
        <v>536</v>
      </c>
      <c r="B70" t="s">
        <v>222</v>
      </c>
    </row>
    <row r="71" spans="1:2" x14ac:dyDescent="0.15">
      <c r="A71" t="s">
        <v>538</v>
      </c>
      <c r="B71" t="s">
        <v>223</v>
      </c>
    </row>
    <row r="72" spans="1:2" x14ac:dyDescent="0.15">
      <c r="A72" t="s">
        <v>508</v>
      </c>
      <c r="B72" t="s">
        <v>224</v>
      </c>
    </row>
    <row r="73" spans="1:2" x14ac:dyDescent="0.15">
      <c r="A73" t="s">
        <v>555</v>
      </c>
      <c r="B73" t="s">
        <v>225</v>
      </c>
    </row>
    <row r="74" spans="1:2" x14ac:dyDescent="0.15">
      <c r="A74" t="s">
        <v>556</v>
      </c>
      <c r="B74" t="s">
        <v>226</v>
      </c>
    </row>
    <row r="75" spans="1:2" x14ac:dyDescent="0.15">
      <c r="A75" t="s">
        <v>557</v>
      </c>
      <c r="B75" t="s">
        <v>558</v>
      </c>
    </row>
    <row r="76" spans="1:2" x14ac:dyDescent="0.15">
      <c r="A76" t="s">
        <v>559</v>
      </c>
      <c r="B76" t="s">
        <v>560</v>
      </c>
    </row>
    <row r="77" spans="1:2" x14ac:dyDescent="0.15">
      <c r="A77" t="s">
        <v>461</v>
      </c>
      <c r="B77">
        <v>0</v>
      </c>
    </row>
    <row r="78" spans="1:2" x14ac:dyDescent="0.15">
      <c r="A78" t="s">
        <v>519</v>
      </c>
      <c r="B78" t="s">
        <v>176</v>
      </c>
    </row>
    <row r="79" spans="1:2" x14ac:dyDescent="0.15">
      <c r="A79" t="s">
        <v>561</v>
      </c>
      <c r="B79" t="s">
        <v>562</v>
      </c>
    </row>
    <row r="80" spans="1:2" x14ac:dyDescent="0.15">
      <c r="A80" t="s">
        <v>522</v>
      </c>
      <c r="B80" t="s">
        <v>188</v>
      </c>
    </row>
    <row r="81" spans="1:2" x14ac:dyDescent="0.15">
      <c r="A81" t="s">
        <v>523</v>
      </c>
      <c r="B81" t="s">
        <v>190</v>
      </c>
    </row>
    <row r="82" spans="1:2" x14ac:dyDescent="0.15">
      <c r="A82" t="s">
        <v>524</v>
      </c>
      <c r="B82" t="s">
        <v>563</v>
      </c>
    </row>
    <row r="83" spans="1:2" x14ac:dyDescent="0.15">
      <c r="A83" t="s">
        <v>564</v>
      </c>
      <c r="B83" t="s">
        <v>565</v>
      </c>
    </row>
    <row r="84" spans="1:2" x14ac:dyDescent="0.15">
      <c r="A84" t="s">
        <v>566</v>
      </c>
      <c r="B84" t="s">
        <v>567</v>
      </c>
    </row>
    <row r="85" spans="1:2" x14ac:dyDescent="0.15">
      <c r="A85" t="s">
        <v>568</v>
      </c>
      <c r="B85" t="s">
        <v>569</v>
      </c>
    </row>
    <row r="86" spans="1:2" x14ac:dyDescent="0.15">
      <c r="A86" t="s">
        <v>570</v>
      </c>
      <c r="B86" t="s">
        <v>571</v>
      </c>
    </row>
    <row r="87" spans="1:2" x14ac:dyDescent="0.15">
      <c r="A87" t="s">
        <v>572</v>
      </c>
      <c r="B87" t="s">
        <v>573</v>
      </c>
    </row>
    <row r="88" spans="1:2" x14ac:dyDescent="0.15">
      <c r="A88" t="s">
        <v>574</v>
      </c>
      <c r="B88" t="s">
        <v>575</v>
      </c>
    </row>
    <row r="89" spans="1:2" x14ac:dyDescent="0.15">
      <c r="A89" t="s">
        <v>576</v>
      </c>
      <c r="B89" t="s">
        <v>577</v>
      </c>
    </row>
    <row r="90" spans="1:2" x14ac:dyDescent="0.15">
      <c r="A90" t="s">
        <v>514</v>
      </c>
      <c r="B90" t="s">
        <v>578</v>
      </c>
    </row>
    <row r="91" spans="1:2" x14ac:dyDescent="0.15">
      <c r="A91" t="s">
        <v>526</v>
      </c>
      <c r="B91" t="s">
        <v>527</v>
      </c>
    </row>
    <row r="92" spans="1:2" x14ac:dyDescent="0.15">
      <c r="A92" t="s">
        <v>528</v>
      </c>
      <c r="B92" t="s">
        <v>529</v>
      </c>
    </row>
    <row r="93" spans="1:2" x14ac:dyDescent="0.15">
      <c r="A93" t="s">
        <v>530</v>
      </c>
      <c r="B93" t="s">
        <v>531</v>
      </c>
    </row>
    <row r="94" spans="1:2" x14ac:dyDescent="0.15">
      <c r="A94" t="s">
        <v>532</v>
      </c>
      <c r="B94" t="s">
        <v>533</v>
      </c>
    </row>
    <row r="95" spans="1:2" x14ac:dyDescent="0.15">
      <c r="A95" t="s">
        <v>461</v>
      </c>
      <c r="B95">
        <v>0</v>
      </c>
    </row>
    <row r="96" spans="1:2" x14ac:dyDescent="0.15">
      <c r="A96" t="s">
        <v>546</v>
      </c>
      <c r="B96" t="s">
        <v>579</v>
      </c>
    </row>
    <row r="97" spans="1:2" x14ac:dyDescent="0.15">
      <c r="A97" t="s">
        <v>580</v>
      </c>
      <c r="B97" t="s">
        <v>581</v>
      </c>
    </row>
    <row r="98" spans="1:2" x14ac:dyDescent="0.15">
      <c r="A98" t="s">
        <v>582</v>
      </c>
      <c r="B98" t="s">
        <v>583</v>
      </c>
    </row>
    <row r="99" spans="1:2" x14ac:dyDescent="0.15">
      <c r="A99" t="s">
        <v>584</v>
      </c>
      <c r="B99" t="s">
        <v>585</v>
      </c>
    </row>
    <row r="100" spans="1:2" x14ac:dyDescent="0.15">
      <c r="A100" t="s">
        <v>586</v>
      </c>
      <c r="B100" t="s">
        <v>587</v>
      </c>
    </row>
    <row r="101" spans="1:2" x14ac:dyDescent="0.15">
      <c r="A101" t="s">
        <v>588</v>
      </c>
      <c r="B101" t="s">
        <v>589</v>
      </c>
    </row>
    <row r="102" spans="1:2" x14ac:dyDescent="0.15">
      <c r="A102" t="s">
        <v>590</v>
      </c>
      <c r="B102" t="s">
        <v>591</v>
      </c>
    </row>
    <row r="103" spans="1:2" x14ac:dyDescent="0.15">
      <c r="A103" t="s">
        <v>461</v>
      </c>
      <c r="B103">
        <v>0</v>
      </c>
    </row>
    <row r="104" spans="1:2" x14ac:dyDescent="0.15">
      <c r="A104" t="s">
        <v>592</v>
      </c>
      <c r="B104" t="s">
        <v>593</v>
      </c>
    </row>
    <row r="105" spans="1:2" x14ac:dyDescent="0.15">
      <c r="A105" t="s">
        <v>594</v>
      </c>
      <c r="B105" t="s">
        <v>595</v>
      </c>
    </row>
    <row r="106" spans="1:2" x14ac:dyDescent="0.15">
      <c r="A106" t="s">
        <v>596</v>
      </c>
      <c r="B106" t="s">
        <v>597</v>
      </c>
    </row>
    <row r="107" spans="1:2" x14ac:dyDescent="0.15">
      <c r="A107" t="s">
        <v>598</v>
      </c>
      <c r="B107" t="s">
        <v>599</v>
      </c>
    </row>
    <row r="108" spans="1:2" x14ac:dyDescent="0.15">
      <c r="A108" t="s">
        <v>600</v>
      </c>
      <c r="B108" t="s">
        <v>601</v>
      </c>
    </row>
    <row r="109" spans="1:2" x14ac:dyDescent="0.15">
      <c r="A109" t="s">
        <v>461</v>
      </c>
      <c r="B109">
        <v>0</v>
      </c>
    </row>
    <row r="110" spans="1:2" x14ac:dyDescent="0.15">
      <c r="A110" t="s">
        <v>602</v>
      </c>
      <c r="B110" t="s">
        <v>603</v>
      </c>
    </row>
    <row r="111" spans="1:2" x14ac:dyDescent="0.15">
      <c r="A111" t="s">
        <v>604</v>
      </c>
      <c r="B111" t="s">
        <v>605</v>
      </c>
    </row>
    <row r="112" spans="1:2" x14ac:dyDescent="0.15">
      <c r="A112" t="s">
        <v>606</v>
      </c>
      <c r="B112" t="s">
        <v>607</v>
      </c>
    </row>
    <row r="113" spans="1:2" x14ac:dyDescent="0.15">
      <c r="A113" t="s">
        <v>608</v>
      </c>
      <c r="B113" t="s">
        <v>609</v>
      </c>
    </row>
    <row r="114" spans="1:2" x14ac:dyDescent="0.15">
      <c r="A114" t="s">
        <v>610</v>
      </c>
      <c r="B114" t="s">
        <v>611</v>
      </c>
    </row>
    <row r="115" spans="1:2" x14ac:dyDescent="0.15">
      <c r="A115" t="s">
        <v>612</v>
      </c>
      <c r="B115" t="s">
        <v>613</v>
      </c>
    </row>
    <row r="116" spans="1:2" x14ac:dyDescent="0.15">
      <c r="A116" t="s">
        <v>614</v>
      </c>
      <c r="B116" t="s">
        <v>615</v>
      </c>
    </row>
    <row r="117" spans="1:2" x14ac:dyDescent="0.15">
      <c r="A117" t="s">
        <v>616</v>
      </c>
      <c r="B117" t="s">
        <v>617</v>
      </c>
    </row>
    <row r="118" spans="1:2" x14ac:dyDescent="0.15">
      <c r="A118" t="s">
        <v>618</v>
      </c>
      <c r="B118" t="s">
        <v>619</v>
      </c>
    </row>
    <row r="119" spans="1:2" x14ac:dyDescent="0.15">
      <c r="A119" t="s">
        <v>620</v>
      </c>
      <c r="B119" t="s">
        <v>621</v>
      </c>
    </row>
    <row r="120" spans="1:2" x14ac:dyDescent="0.15">
      <c r="A120" t="s">
        <v>461</v>
      </c>
      <c r="B120">
        <v>0</v>
      </c>
    </row>
    <row r="121" spans="1:2" x14ac:dyDescent="0.15">
      <c r="A121" t="s">
        <v>622</v>
      </c>
      <c r="B121" t="s">
        <v>623</v>
      </c>
    </row>
    <row r="122" spans="1:2" x14ac:dyDescent="0.15">
      <c r="A122" t="s">
        <v>624</v>
      </c>
      <c r="B122" t="s">
        <v>625</v>
      </c>
    </row>
    <row r="123" spans="1:2" x14ac:dyDescent="0.15">
      <c r="A123" t="s">
        <v>626</v>
      </c>
      <c r="B123" t="s">
        <v>627</v>
      </c>
    </row>
    <row r="124" spans="1:2" x14ac:dyDescent="0.15">
      <c r="A124" t="s">
        <v>628</v>
      </c>
      <c r="B124" t="s">
        <v>629</v>
      </c>
    </row>
    <row r="125" spans="1:2" x14ac:dyDescent="0.15">
      <c r="A125" t="s">
        <v>630</v>
      </c>
      <c r="B125" t="s">
        <v>631</v>
      </c>
    </row>
    <row r="126" spans="1:2" x14ac:dyDescent="0.15">
      <c r="A126" t="s">
        <v>688</v>
      </c>
      <c r="B126" t="s">
        <v>632</v>
      </c>
    </row>
    <row r="127" spans="1:2" x14ac:dyDescent="0.15">
      <c r="A127" t="s">
        <v>689</v>
      </c>
      <c r="B127" t="s">
        <v>633</v>
      </c>
    </row>
    <row r="128" spans="1:2" x14ac:dyDescent="0.15">
      <c r="A128" t="s">
        <v>696</v>
      </c>
      <c r="B128" t="s">
        <v>634</v>
      </c>
    </row>
    <row r="129" spans="1:2" x14ac:dyDescent="0.15">
      <c r="A129" t="s">
        <v>690</v>
      </c>
      <c r="B129" t="s">
        <v>635</v>
      </c>
    </row>
    <row r="130" spans="1:2" x14ac:dyDescent="0.15">
      <c r="A130" t="s">
        <v>636</v>
      </c>
      <c r="B130" t="s">
        <v>637</v>
      </c>
    </row>
    <row r="131" spans="1:2" x14ac:dyDescent="0.15">
      <c r="A131" t="s">
        <v>638</v>
      </c>
      <c r="B131" t="s">
        <v>639</v>
      </c>
    </row>
    <row r="132" spans="1:2" x14ac:dyDescent="0.15">
      <c r="A132" t="s">
        <v>640</v>
      </c>
      <c r="B132" t="s">
        <v>641</v>
      </c>
    </row>
    <row r="133" spans="1:2" x14ac:dyDescent="0.15">
      <c r="A133" t="s">
        <v>642</v>
      </c>
      <c r="B133" t="s">
        <v>643</v>
      </c>
    </row>
    <row r="134" spans="1:2" x14ac:dyDescent="0.15">
      <c r="A134" t="s">
        <v>461</v>
      </c>
      <c r="B134">
        <v>0</v>
      </c>
    </row>
    <row r="135" spans="1:2" x14ac:dyDescent="0.15">
      <c r="A135" t="s">
        <v>691</v>
      </c>
      <c r="B135" t="s">
        <v>644</v>
      </c>
    </row>
    <row r="136" spans="1:2" x14ac:dyDescent="0.15">
      <c r="A136" t="s">
        <v>692</v>
      </c>
      <c r="B136" t="s">
        <v>645</v>
      </c>
    </row>
    <row r="137" spans="1:2" x14ac:dyDescent="0.15">
      <c r="A137" t="s">
        <v>693</v>
      </c>
      <c r="B137" t="s">
        <v>646</v>
      </c>
    </row>
    <row r="138" spans="1:2" x14ac:dyDescent="0.15">
      <c r="A138" t="s">
        <v>694</v>
      </c>
      <c r="B138" t="s">
        <v>647</v>
      </c>
    </row>
    <row r="139" spans="1:2" x14ac:dyDescent="0.15">
      <c r="A139" t="s">
        <v>695</v>
      </c>
      <c r="B139" t="s">
        <v>648</v>
      </c>
    </row>
    <row r="140" spans="1:2" x14ac:dyDescent="0.15">
      <c r="A140" t="s">
        <v>649</v>
      </c>
      <c r="B140" t="s">
        <v>650</v>
      </c>
    </row>
    <row r="141" spans="1:2" x14ac:dyDescent="0.15">
      <c r="A141" t="s">
        <v>651</v>
      </c>
      <c r="B141" t="s">
        <v>652</v>
      </c>
    </row>
    <row r="142" spans="1:2" x14ac:dyDescent="0.15">
      <c r="A142" t="s">
        <v>653</v>
      </c>
      <c r="B142" t="s">
        <v>654</v>
      </c>
    </row>
    <row r="143" spans="1:2" x14ac:dyDescent="0.15">
      <c r="A143" t="s">
        <v>655</v>
      </c>
      <c r="B143" t="s">
        <v>656</v>
      </c>
    </row>
    <row r="144" spans="1:2" x14ac:dyDescent="0.15">
      <c r="A144" t="s">
        <v>657</v>
      </c>
      <c r="B144" t="s">
        <v>658</v>
      </c>
    </row>
    <row r="145" spans="1:2" x14ac:dyDescent="0.15">
      <c r="A145" t="s">
        <v>659</v>
      </c>
      <c r="B145" t="s">
        <v>660</v>
      </c>
    </row>
    <row r="146" spans="1:2" x14ac:dyDescent="0.15">
      <c r="A146" t="s">
        <v>697</v>
      </c>
      <c r="B146" t="s">
        <v>661</v>
      </c>
    </row>
    <row r="147" spans="1:2" x14ac:dyDescent="0.15">
      <c r="A147" t="s">
        <v>662</v>
      </c>
      <c r="B147" t="s">
        <v>663</v>
      </c>
    </row>
    <row r="148" spans="1:2" x14ac:dyDescent="0.15">
      <c r="A148" t="s">
        <v>664</v>
      </c>
      <c r="B148" t="s">
        <v>665</v>
      </c>
    </row>
    <row r="149" spans="1:2" x14ac:dyDescent="0.15">
      <c r="A149" t="s">
        <v>461</v>
      </c>
      <c r="B149">
        <v>0</v>
      </c>
    </row>
    <row r="150" spans="1:2" x14ac:dyDescent="0.15">
      <c r="A150" t="s">
        <v>404</v>
      </c>
      <c r="B150" t="s">
        <v>666</v>
      </c>
    </row>
    <row r="151" spans="1:2" x14ac:dyDescent="0.15">
      <c r="A151" t="s">
        <v>667</v>
      </c>
      <c r="B151" t="s">
        <v>668</v>
      </c>
    </row>
    <row r="152" spans="1:2" x14ac:dyDescent="0.15">
      <c r="A152" t="s">
        <v>669</v>
      </c>
      <c r="B152" t="s">
        <v>670</v>
      </c>
    </row>
    <row r="153" spans="1:2" x14ac:dyDescent="0.15">
      <c r="A153" t="s">
        <v>671</v>
      </c>
      <c r="B153" t="s">
        <v>672</v>
      </c>
    </row>
    <row r="154" spans="1:2" x14ac:dyDescent="0.15">
      <c r="A154" t="s">
        <v>673</v>
      </c>
      <c r="B154" t="s">
        <v>674</v>
      </c>
    </row>
    <row r="155" spans="1:2" x14ac:dyDescent="0.15">
      <c r="A155" t="s">
        <v>675</v>
      </c>
      <c r="B155" t="s">
        <v>676</v>
      </c>
    </row>
    <row r="156" spans="1:2" x14ac:dyDescent="0.15">
      <c r="A156" t="s">
        <v>677</v>
      </c>
      <c r="B156" t="s">
        <v>678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能效指标</vt:lpstr>
      <vt:lpstr>变量名词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ZhiweiYAN</cp:lastModifiedBy>
  <dcterms:created xsi:type="dcterms:W3CDTF">2019-07-04T10:44:27Z</dcterms:created>
  <dcterms:modified xsi:type="dcterms:W3CDTF">2019-08-27T04:58:11Z</dcterms:modified>
</cp:coreProperties>
</file>