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ML\Cortex++\Experiment\"/>
    </mc:Choice>
  </mc:AlternateContent>
  <xr:revisionPtr revIDLastSave="0" documentId="8_{13443330-E257-4710-87B2-ABE8052613BB}" xr6:coauthVersionLast="47" xr6:coauthVersionMax="47" xr10:uidLastSave="{00000000-0000-0000-0000-000000000000}"/>
  <bookViews>
    <workbookView xWindow="-108" yWindow="-108" windowWidth="23256" windowHeight="12456" xr2:uid="{8F4A0F63-3757-4492-90C0-FF20E63FB1C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/>
  <c r="M26" i="1"/>
  <c r="M27" i="1"/>
  <c r="M28" i="1"/>
  <c r="M29" i="1"/>
  <c r="M30" i="1"/>
  <c r="M23" i="1"/>
  <c r="L23" i="1"/>
  <c r="L24" i="1"/>
  <c r="L25" i="1"/>
  <c r="L26" i="1"/>
  <c r="L27" i="1"/>
  <c r="L28" i="1"/>
  <c r="L29" i="1"/>
  <c r="L30" i="1"/>
  <c r="K24" i="1"/>
  <c r="K25" i="1"/>
  <c r="K26" i="1"/>
  <c r="K27" i="1"/>
  <c r="K28" i="1"/>
  <c r="K29" i="1"/>
  <c r="K30" i="1"/>
  <c r="K23" i="1"/>
  <c r="J24" i="1"/>
  <c r="J25" i="1"/>
  <c r="J26" i="1"/>
  <c r="J27" i="1"/>
  <c r="J28" i="1"/>
  <c r="J29" i="1"/>
  <c r="J30" i="1"/>
  <c r="J23" i="1"/>
  <c r="F18" i="1"/>
  <c r="E18" i="1"/>
</calcChain>
</file>

<file path=xl/sharedStrings.xml><?xml version="1.0" encoding="utf-8"?>
<sst xmlns="http://schemas.openxmlformats.org/spreadsheetml/2006/main" count="15" uniqueCount="15">
  <si>
    <t>AVX-2 (Taylor Series) (ms)</t>
    <phoneticPr fontId="1" type="noConversion"/>
  </si>
  <si>
    <t>std::exp (ms)</t>
    <phoneticPr fontId="1" type="noConversion"/>
  </si>
  <si>
    <t>Trial 1</t>
    <phoneticPr fontId="1" type="noConversion"/>
  </si>
  <si>
    <t>Trial 2</t>
    <phoneticPr fontId="1" type="noConversion"/>
  </si>
  <si>
    <t>Trial 3</t>
    <phoneticPr fontId="1" type="noConversion"/>
  </si>
  <si>
    <t>Trial 4</t>
    <phoneticPr fontId="1" type="noConversion"/>
  </si>
  <si>
    <t>Trial 5</t>
    <phoneticPr fontId="1" type="noConversion"/>
  </si>
  <si>
    <t>Trial 6</t>
    <phoneticPr fontId="1" type="noConversion"/>
  </si>
  <si>
    <t>Trial 7</t>
    <phoneticPr fontId="1" type="noConversion"/>
  </si>
  <si>
    <t>Trial 8</t>
    <phoneticPr fontId="1" type="noConversion"/>
  </si>
  <si>
    <t>Average</t>
    <phoneticPr fontId="1" type="noConversion"/>
  </si>
  <si>
    <t>10240 float in memory (uniform distribution)</t>
    <phoneticPr fontId="1" type="noConversion"/>
  </si>
  <si>
    <t>Term 0 (1 + x)</t>
    <phoneticPr fontId="1" type="noConversion"/>
  </si>
  <si>
    <t>Term 1 ( + x^2 * 0.5)</t>
    <phoneticPr fontId="1" type="noConversion"/>
  </si>
  <si>
    <t>Term 2 (+x^3 / 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</si>
</sst>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7.3"/>
      <color rgb="FF79B8FF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8616-6262-4499-907E-534E3D9D008C}">
  <dimension ref="D8:M30"/>
  <sheetViews>
    <sheetView tabSelected="1" topLeftCell="D1" zoomScale="175" zoomScaleNormal="175" workbookViewId="0">
      <selection activeCell="N25" sqref="N25"/>
    </sheetView>
  </sheetViews>
  <sheetFormatPr defaultRowHeight="14.25"/>
  <cols>
    <col min="2" max="2" width="11.875" customWidth="1"/>
    <col min="5" max="5" width="13.125" customWidth="1"/>
    <col min="6" max="6" width="17.75" customWidth="1"/>
    <col min="10" max="10" width="17.75" customWidth="1"/>
    <col min="11" max="11" width="22.25" customWidth="1"/>
    <col min="12" max="12" width="25.625" customWidth="1"/>
  </cols>
  <sheetData>
    <row r="8" spans="4:6">
      <c r="D8" s="2" t="s">
        <v>11</v>
      </c>
      <c r="E8" s="2"/>
      <c r="F8" s="2"/>
    </row>
    <row r="9" spans="4:6" ht="36" customHeight="1">
      <c r="E9" s="1" t="s">
        <v>1</v>
      </c>
      <c r="F9" s="1" t="s">
        <v>0</v>
      </c>
    </row>
    <row r="10" spans="4:6">
      <c r="D10" t="s">
        <v>2</v>
      </c>
      <c r="E10">
        <v>606</v>
      </c>
      <c r="F10">
        <v>153</v>
      </c>
    </row>
    <row r="11" spans="4:6">
      <c r="D11" t="s">
        <v>3</v>
      </c>
      <c r="E11">
        <v>603</v>
      </c>
      <c r="F11">
        <v>155</v>
      </c>
    </row>
    <row r="12" spans="4:6">
      <c r="D12" t="s">
        <v>4</v>
      </c>
      <c r="E12">
        <v>604</v>
      </c>
      <c r="F12">
        <v>157</v>
      </c>
    </row>
    <row r="13" spans="4:6">
      <c r="D13" t="s">
        <v>5</v>
      </c>
      <c r="E13">
        <v>601</v>
      </c>
      <c r="F13">
        <v>149</v>
      </c>
    </row>
    <row r="14" spans="4:6">
      <c r="D14" t="s">
        <v>6</v>
      </c>
      <c r="E14">
        <v>607</v>
      </c>
      <c r="F14">
        <v>152</v>
      </c>
    </row>
    <row r="15" spans="4:6">
      <c r="D15" t="s">
        <v>7</v>
      </c>
      <c r="E15">
        <v>603</v>
      </c>
      <c r="F15">
        <v>147</v>
      </c>
    </row>
    <row r="16" spans="4:6">
      <c r="D16" t="s">
        <v>8</v>
      </c>
      <c r="E16">
        <v>610</v>
      </c>
      <c r="F16">
        <v>149</v>
      </c>
    </row>
    <row r="17" spans="4:13">
      <c r="D17" t="s">
        <v>9</v>
      </c>
      <c r="E17">
        <v>612</v>
      </c>
      <c r="F17">
        <v>149</v>
      </c>
    </row>
    <row r="18" spans="4:13">
      <c r="D18" t="s">
        <v>10</v>
      </c>
      <c r="E18">
        <f>AVERAGE(E10:E17)</f>
        <v>605.75</v>
      </c>
      <c r="F18">
        <f>AVERAGE(F10:F17)</f>
        <v>151.375</v>
      </c>
      <c r="G18">
        <v>4.0016499999999997</v>
      </c>
    </row>
    <row r="22" spans="4:13">
      <c r="J22" t="s">
        <v>12</v>
      </c>
      <c r="K22" t="s">
        <v>13</v>
      </c>
      <c r="L22" t="s">
        <v>14</v>
      </c>
    </row>
    <row r="23" spans="4:13" ht="22.5">
      <c r="D23" s="3"/>
      <c r="I23">
        <v>0.46529999999999999</v>
      </c>
      <c r="J23">
        <f>1+I23</f>
        <v>1.4653</v>
      </c>
      <c r="K23">
        <f>J23  + I23 * I23 * 0.5</f>
        <v>1.573552045</v>
      </c>
      <c r="L23">
        <f>K23 +POWER(I23, 3)</f>
        <v>1.674291398077</v>
      </c>
      <c r="M23">
        <f>POWER(I23, 3)</f>
        <v>0.10073935307699999</v>
      </c>
    </row>
    <row r="24" spans="4:13">
      <c r="I24">
        <v>0.77610000000000001</v>
      </c>
      <c r="J24">
        <f t="shared" ref="J24:J30" si="0">1+I24</f>
        <v>1.7761</v>
      </c>
      <c r="K24">
        <f t="shared" ref="K24:K30" si="1">J24  + I24 * I24 * 0.5</f>
        <v>2.077265605</v>
      </c>
      <c r="L24">
        <f t="shared" ref="L24:L30" si="2">K24 +POWER(I24, 3) / 6</f>
        <v>2.1551771470135002</v>
      </c>
      <c r="M24">
        <f t="shared" ref="M24:M30" si="3">POWER(I24, 3)</f>
        <v>0.46746925208099999</v>
      </c>
    </row>
    <row r="25" spans="4:13">
      <c r="I25">
        <v>0.70940000000000003</v>
      </c>
      <c r="J25">
        <f t="shared" si="0"/>
        <v>1.7094</v>
      </c>
      <c r="K25">
        <f t="shared" si="1"/>
        <v>1.9610241800000001</v>
      </c>
      <c r="L25">
        <f t="shared" si="2"/>
        <v>2.0205249110973336</v>
      </c>
      <c r="M25">
        <f t="shared" si="3"/>
        <v>0.35700438658400008</v>
      </c>
    </row>
    <row r="26" spans="4:13">
      <c r="I26">
        <v>0.57589999999999997</v>
      </c>
      <c r="J26">
        <f t="shared" si="0"/>
        <v>1.5758999999999999</v>
      </c>
      <c r="K26">
        <f t="shared" si="1"/>
        <v>1.7417304049999998</v>
      </c>
      <c r="L26">
        <f t="shared" si="2"/>
        <v>1.773564315079833</v>
      </c>
      <c r="M26">
        <f t="shared" si="3"/>
        <v>0.19100346047899996</v>
      </c>
    </row>
    <row r="27" spans="4:13">
      <c r="I27">
        <v>0.19919999999999999</v>
      </c>
      <c r="J27">
        <f t="shared" si="0"/>
        <v>1.1992</v>
      </c>
      <c r="K27">
        <f t="shared" si="1"/>
        <v>1.21904032</v>
      </c>
      <c r="L27">
        <f t="shared" si="2"/>
        <v>1.220357717248</v>
      </c>
      <c r="M27">
        <f t="shared" si="3"/>
        <v>7.904383487999999E-3</v>
      </c>
    </row>
    <row r="28" spans="4:13">
      <c r="I28">
        <v>0.78800000000000003</v>
      </c>
      <c r="J28">
        <f t="shared" si="0"/>
        <v>1.788</v>
      </c>
      <c r="K28">
        <f t="shared" si="1"/>
        <v>2.0984720000000001</v>
      </c>
      <c r="L28">
        <f t="shared" si="2"/>
        <v>2.1800226453333336</v>
      </c>
      <c r="M28">
        <f t="shared" si="3"/>
        <v>0.48930387200000008</v>
      </c>
    </row>
    <row r="29" spans="4:13">
      <c r="I29">
        <v>0.43159999999999998</v>
      </c>
      <c r="J29">
        <f t="shared" si="0"/>
        <v>1.4316</v>
      </c>
      <c r="K29">
        <f t="shared" si="1"/>
        <v>1.5247392799999999</v>
      </c>
      <c r="L29">
        <f t="shared" si="2"/>
        <v>1.5381389177493332</v>
      </c>
      <c r="M29">
        <f t="shared" si="3"/>
        <v>8.0397826495999983E-2</v>
      </c>
    </row>
    <row r="30" spans="4:13">
      <c r="I30">
        <v>0.64910000000000001</v>
      </c>
      <c r="J30">
        <f t="shared" si="0"/>
        <v>1.6491</v>
      </c>
      <c r="K30">
        <f t="shared" si="1"/>
        <v>1.8597654050000001</v>
      </c>
      <c r="L30">
        <f t="shared" si="2"/>
        <v>1.9053463764618335</v>
      </c>
      <c r="M30">
        <f t="shared" si="3"/>
        <v>0.27348582877100003</v>
      </c>
    </row>
  </sheetData>
  <mergeCells count="1">
    <mergeCell ref="D8:F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智禹 张</dc:creator>
  <cp:lastModifiedBy>智禹 张</cp:lastModifiedBy>
  <dcterms:created xsi:type="dcterms:W3CDTF">2025-01-16T01:39:02Z</dcterms:created>
  <dcterms:modified xsi:type="dcterms:W3CDTF">2025-01-16T21:33:10Z</dcterms:modified>
</cp:coreProperties>
</file>