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\Dropbox\Running\Eduardo_Alps\data synchrony\Susanna Venn\indices\"/>
    </mc:Choice>
  </mc:AlternateContent>
  <bookViews>
    <workbookView xWindow="8505" yWindow="2895" windowWidth="24420" windowHeight="14880" activeTab="6"/>
  </bookViews>
  <sheets>
    <sheet name="final % germ" sheetId="6" r:id="rId1"/>
    <sheet name="data" sheetId="1" r:id="rId2"/>
    <sheet name="days" sheetId="2" r:id="rId3"/>
    <sheet name="weights" sheetId="4" r:id="rId4"/>
    <sheet name="graphs" sheetId="5" r:id="rId5"/>
    <sheet name="averages" sheetId="3" r:id="rId6"/>
    <sheet name="indices" sheetId="7" r:id="rId7"/>
  </sheets>
  <calcPr calcId="152511"/>
</workbook>
</file>

<file path=xl/calcChain.xml><?xml version="1.0" encoding="utf-8"?>
<calcChain xmlns="http://schemas.openxmlformats.org/spreadsheetml/2006/main">
  <c r="E316" i="1" l="1"/>
  <c r="G316" i="1"/>
  <c r="I316" i="1"/>
  <c r="K316" i="1"/>
  <c r="M316" i="1"/>
  <c r="O316" i="1"/>
  <c r="Q316" i="1"/>
  <c r="S316" i="1"/>
  <c r="U316" i="1"/>
  <c r="W316" i="1"/>
  <c r="Y316" i="1"/>
  <c r="Z313" i="1"/>
  <c r="AA316" i="1"/>
  <c r="AC316" i="1"/>
  <c r="AE316" i="1"/>
  <c r="E317" i="1"/>
  <c r="G317" i="1"/>
  <c r="I317" i="1"/>
  <c r="K317" i="1"/>
  <c r="M317" i="1"/>
  <c r="O317" i="1"/>
  <c r="Q317" i="1"/>
  <c r="S317" i="1"/>
  <c r="U317" i="1"/>
  <c r="W317" i="1"/>
  <c r="Y317" i="1"/>
  <c r="AA317" i="1"/>
  <c r="AC317" i="1"/>
  <c r="AE317" i="1"/>
  <c r="D317" i="1"/>
  <c r="D316" i="1"/>
  <c r="E305" i="1"/>
  <c r="G305" i="1"/>
  <c r="I305" i="1"/>
  <c r="J300" i="1"/>
  <c r="K305" i="1"/>
  <c r="M305" i="1"/>
  <c r="O305" i="1"/>
  <c r="Q305" i="1"/>
  <c r="S305" i="1"/>
  <c r="U305" i="1"/>
  <c r="W305" i="1"/>
  <c r="Y305" i="1"/>
  <c r="AA305" i="1"/>
  <c r="AC305" i="1"/>
  <c r="AE305" i="1"/>
  <c r="E306" i="1"/>
  <c r="G306" i="1"/>
  <c r="I306" i="1"/>
  <c r="K306" i="1"/>
  <c r="M306" i="1"/>
  <c r="O306" i="1"/>
  <c r="Q306" i="1"/>
  <c r="S306" i="1"/>
  <c r="U306" i="1"/>
  <c r="W306" i="1"/>
  <c r="Y306" i="1"/>
  <c r="AA306" i="1"/>
  <c r="AC306" i="1"/>
  <c r="AE306" i="1"/>
  <c r="D306" i="1"/>
  <c r="D305" i="1"/>
  <c r="E294" i="1"/>
  <c r="F286" i="1"/>
  <c r="F287" i="1"/>
  <c r="F288" i="1"/>
  <c r="F289" i="1"/>
  <c r="F290" i="1"/>
  <c r="F291" i="1"/>
  <c r="F292" i="1"/>
  <c r="F293" i="1"/>
  <c r="F294" i="1"/>
  <c r="G294" i="1"/>
  <c r="H286" i="1"/>
  <c r="H287" i="1"/>
  <c r="H294" i="1"/>
  <c r="H288" i="1"/>
  <c r="H289" i="1"/>
  <c r="H290" i="1"/>
  <c r="H291" i="1"/>
  <c r="H292" i="1"/>
  <c r="H293" i="1"/>
  <c r="I294" i="1"/>
  <c r="J286" i="1"/>
  <c r="J287" i="1"/>
  <c r="J288" i="1"/>
  <c r="J289" i="1"/>
  <c r="J290" i="1"/>
  <c r="J291" i="1"/>
  <c r="J292" i="1"/>
  <c r="J293" i="1"/>
  <c r="K294" i="1"/>
  <c r="L286" i="1"/>
  <c r="L295" i="1"/>
  <c r="L287" i="1"/>
  <c r="L288" i="1"/>
  <c r="L289" i="1"/>
  <c r="L290" i="1"/>
  <c r="L291" i="1"/>
  <c r="L292" i="1"/>
  <c r="L293" i="1"/>
  <c r="L294" i="1"/>
  <c r="M294" i="1"/>
  <c r="N286" i="1"/>
  <c r="N287" i="1"/>
  <c r="N288" i="1"/>
  <c r="N289" i="1"/>
  <c r="N290" i="1"/>
  <c r="N291" i="1"/>
  <c r="N292" i="1"/>
  <c r="N293" i="1"/>
  <c r="O294" i="1"/>
  <c r="P286" i="1"/>
  <c r="P287" i="1"/>
  <c r="P288" i="1"/>
  <c r="P289" i="1"/>
  <c r="P290" i="1"/>
  <c r="P295" i="1"/>
  <c r="P291" i="1"/>
  <c r="P292" i="1"/>
  <c r="P293" i="1"/>
  <c r="Q294" i="1"/>
  <c r="R286" i="1"/>
  <c r="R287" i="1"/>
  <c r="R288" i="1"/>
  <c r="R289" i="1"/>
  <c r="R290" i="1"/>
  <c r="R291" i="1"/>
  <c r="R292" i="1"/>
  <c r="R293" i="1"/>
  <c r="S294" i="1"/>
  <c r="T286" i="1"/>
  <c r="T287" i="1"/>
  <c r="T288" i="1"/>
  <c r="T289" i="1"/>
  <c r="T290" i="1"/>
  <c r="T291" i="1"/>
  <c r="T292" i="1"/>
  <c r="T293" i="1"/>
  <c r="U294" i="1"/>
  <c r="V286" i="1"/>
  <c r="V295" i="1"/>
  <c r="V287" i="1"/>
  <c r="V288" i="1"/>
  <c r="V289" i="1"/>
  <c r="V290" i="1"/>
  <c r="V291" i="1"/>
  <c r="V292" i="1"/>
  <c r="V293" i="1"/>
  <c r="V294" i="1"/>
  <c r="W294" i="1"/>
  <c r="X286" i="1"/>
  <c r="X287" i="1"/>
  <c r="X288" i="1"/>
  <c r="X289" i="1"/>
  <c r="X290" i="1"/>
  <c r="X291" i="1"/>
  <c r="X292" i="1"/>
  <c r="X293" i="1"/>
  <c r="Y294" i="1"/>
  <c r="Z286" i="1"/>
  <c r="Z287" i="1"/>
  <c r="Z288" i="1"/>
  <c r="Z289" i="1"/>
  <c r="Z290" i="1"/>
  <c r="Z291" i="1"/>
  <c r="Z292" i="1"/>
  <c r="Z293" i="1"/>
  <c r="AA294" i="1"/>
  <c r="AB286" i="1"/>
  <c r="AB287" i="1"/>
  <c r="AB288" i="1"/>
  <c r="AB294" i="1"/>
  <c r="AB289" i="1"/>
  <c r="AB290" i="1"/>
  <c r="AB291" i="1"/>
  <c r="AB292" i="1"/>
  <c r="AB293" i="1"/>
  <c r="AC294" i="1"/>
  <c r="AD286" i="1"/>
  <c r="AD287" i="1"/>
  <c r="AD288" i="1"/>
  <c r="AD289" i="1"/>
  <c r="AD290" i="1"/>
  <c r="AD291" i="1"/>
  <c r="AD292" i="1"/>
  <c r="AD293" i="1"/>
  <c r="AD294" i="1"/>
  <c r="AE294" i="1"/>
  <c r="AF286" i="1"/>
  <c r="AF287" i="1"/>
  <c r="AF288" i="1"/>
  <c r="AF289" i="1"/>
  <c r="AF290" i="1"/>
  <c r="AF291" i="1"/>
  <c r="AF292" i="1"/>
  <c r="AF293" i="1"/>
  <c r="AG294" i="1"/>
  <c r="AH286" i="1"/>
  <c r="AH287" i="1"/>
  <c r="AH288" i="1"/>
  <c r="AH289" i="1"/>
  <c r="AH290" i="1"/>
  <c r="AH291" i="1"/>
  <c r="AH292" i="1"/>
  <c r="AH293" i="1"/>
  <c r="AI294" i="1"/>
  <c r="AJ286" i="1"/>
  <c r="AJ287" i="1"/>
  <c r="AJ288" i="1"/>
  <c r="AJ294" i="1"/>
  <c r="AJ289" i="1"/>
  <c r="AJ290" i="1"/>
  <c r="AJ291" i="1"/>
  <c r="AJ292" i="1"/>
  <c r="AJ293" i="1"/>
  <c r="E295" i="1"/>
  <c r="F295" i="1"/>
  <c r="G295" i="1"/>
  <c r="I295" i="1"/>
  <c r="K295" i="1"/>
  <c r="M295" i="1"/>
  <c r="O295" i="1"/>
  <c r="Q295" i="1"/>
  <c r="S295" i="1"/>
  <c r="U295" i="1"/>
  <c r="W295" i="1"/>
  <c r="Y295" i="1"/>
  <c r="AA295" i="1"/>
  <c r="AC295" i="1"/>
  <c r="AD295" i="1"/>
  <c r="AE295" i="1"/>
  <c r="AG295" i="1"/>
  <c r="AI295" i="1"/>
  <c r="D295" i="1"/>
  <c r="D294" i="1"/>
  <c r="E283" i="1"/>
  <c r="F275" i="1"/>
  <c r="F276" i="1"/>
  <c r="F283" i="1"/>
  <c r="F277" i="1"/>
  <c r="F278" i="1"/>
  <c r="F279" i="1"/>
  <c r="F280" i="1"/>
  <c r="F281" i="1"/>
  <c r="F282" i="1"/>
  <c r="G283" i="1"/>
  <c r="H275" i="1"/>
  <c r="H276" i="1"/>
  <c r="H277" i="1"/>
  <c r="H278" i="1"/>
  <c r="H279" i="1"/>
  <c r="H280" i="1"/>
  <c r="H281" i="1"/>
  <c r="H282" i="1"/>
  <c r="I283" i="1"/>
  <c r="J275" i="1"/>
  <c r="J284" i="1"/>
  <c r="J276" i="1"/>
  <c r="J277" i="1"/>
  <c r="J278" i="1"/>
  <c r="J279" i="1"/>
  <c r="J280" i="1"/>
  <c r="J281" i="1"/>
  <c r="J282" i="1"/>
  <c r="J283" i="1"/>
  <c r="K283" i="1"/>
  <c r="L275" i="1"/>
  <c r="L276" i="1"/>
  <c r="L277" i="1"/>
  <c r="L278" i="1"/>
  <c r="L279" i="1"/>
  <c r="L280" i="1"/>
  <c r="L281" i="1"/>
  <c r="L282" i="1"/>
  <c r="M283" i="1"/>
  <c r="N275" i="1"/>
  <c r="N276" i="1"/>
  <c r="N277" i="1"/>
  <c r="N278" i="1"/>
  <c r="N279" i="1"/>
  <c r="N284" i="1"/>
  <c r="N280" i="1"/>
  <c r="N281" i="1"/>
  <c r="N282" i="1"/>
  <c r="O283" i="1"/>
  <c r="P275" i="1"/>
  <c r="P276" i="1"/>
  <c r="P277" i="1"/>
  <c r="P278" i="1"/>
  <c r="P279" i="1"/>
  <c r="P280" i="1"/>
  <c r="P281" i="1"/>
  <c r="P282" i="1"/>
  <c r="Q283" i="1"/>
  <c r="R275" i="1"/>
  <c r="R276" i="1"/>
  <c r="R277" i="1"/>
  <c r="R278" i="1"/>
  <c r="R279" i="1"/>
  <c r="R280" i="1"/>
  <c r="R281" i="1"/>
  <c r="R282" i="1"/>
  <c r="S283" i="1"/>
  <c r="T275" i="1"/>
  <c r="T284" i="1"/>
  <c r="T276" i="1"/>
  <c r="T277" i="1"/>
  <c r="T278" i="1"/>
  <c r="T279" i="1"/>
  <c r="T280" i="1"/>
  <c r="T281" i="1"/>
  <c r="T282" i="1"/>
  <c r="T283" i="1"/>
  <c r="U283" i="1"/>
  <c r="V275" i="1"/>
  <c r="V276" i="1"/>
  <c r="V277" i="1"/>
  <c r="V278" i="1"/>
  <c r="V279" i="1"/>
  <c r="V280" i="1"/>
  <c r="V281" i="1"/>
  <c r="V282" i="1"/>
  <c r="W283" i="1"/>
  <c r="X275" i="1"/>
  <c r="X276" i="1"/>
  <c r="X277" i="1"/>
  <c r="X278" i="1"/>
  <c r="X279" i="1"/>
  <c r="X280" i="1"/>
  <c r="X281" i="1"/>
  <c r="X282" i="1"/>
  <c r="Y283" i="1"/>
  <c r="Z275" i="1"/>
  <c r="Z276" i="1"/>
  <c r="Z277" i="1"/>
  <c r="Z283" i="1"/>
  <c r="Z278" i="1"/>
  <c r="Z279" i="1"/>
  <c r="Z280" i="1"/>
  <c r="Z281" i="1"/>
  <c r="Z282" i="1"/>
  <c r="AA283" i="1"/>
  <c r="AB275" i="1"/>
  <c r="AB276" i="1"/>
  <c r="AB277" i="1"/>
  <c r="AB278" i="1"/>
  <c r="AB279" i="1"/>
  <c r="AB280" i="1"/>
  <c r="AB281" i="1"/>
  <c r="AB282" i="1"/>
  <c r="AB283" i="1"/>
  <c r="AC283" i="1"/>
  <c r="AD275" i="1"/>
  <c r="AD276" i="1"/>
  <c r="AD277" i="1"/>
  <c r="AD278" i="1"/>
  <c r="AD279" i="1"/>
  <c r="AD280" i="1"/>
  <c r="AD281" i="1"/>
  <c r="AD282" i="1"/>
  <c r="AE283" i="1"/>
  <c r="AF275" i="1"/>
  <c r="AF276" i="1"/>
  <c r="AF277" i="1"/>
  <c r="AF278" i="1"/>
  <c r="AF279" i="1"/>
  <c r="AF280" i="1"/>
  <c r="AF281" i="1"/>
  <c r="AF282" i="1"/>
  <c r="AG283" i="1"/>
  <c r="AH275" i="1"/>
  <c r="AH276" i="1"/>
  <c r="AH277" i="1"/>
  <c r="AH283" i="1"/>
  <c r="AH278" i="1"/>
  <c r="AH279" i="1"/>
  <c r="AH280" i="1"/>
  <c r="AH281" i="1"/>
  <c r="AH282" i="1"/>
  <c r="AI283" i="1"/>
  <c r="AJ275" i="1"/>
  <c r="AJ276" i="1"/>
  <c r="AJ277" i="1"/>
  <c r="AJ278" i="1"/>
  <c r="AJ279" i="1"/>
  <c r="AJ280" i="1"/>
  <c r="AJ281" i="1"/>
  <c r="AJ282" i="1"/>
  <c r="AJ283" i="1"/>
  <c r="E284" i="1"/>
  <c r="G284" i="1"/>
  <c r="I284" i="1"/>
  <c r="K284" i="1"/>
  <c r="M284" i="1"/>
  <c r="O284" i="1"/>
  <c r="Q284" i="1"/>
  <c r="S284" i="1"/>
  <c r="U284" i="1"/>
  <c r="W284" i="1"/>
  <c r="Y284" i="1"/>
  <c r="AA284" i="1"/>
  <c r="AB284" i="1"/>
  <c r="AC284" i="1"/>
  <c r="AE284" i="1"/>
  <c r="AG284" i="1"/>
  <c r="AI284" i="1"/>
  <c r="AJ284" i="1"/>
  <c r="D284" i="1"/>
  <c r="D283" i="1"/>
  <c r="E272" i="1"/>
  <c r="F264" i="1"/>
  <c r="F265" i="1"/>
  <c r="F266" i="1"/>
  <c r="F267" i="1"/>
  <c r="F268" i="1"/>
  <c r="F269" i="1"/>
  <c r="F270" i="1"/>
  <c r="F271" i="1"/>
  <c r="G272" i="1"/>
  <c r="H264" i="1"/>
  <c r="H265" i="1"/>
  <c r="H266" i="1"/>
  <c r="H272" i="1"/>
  <c r="H267" i="1"/>
  <c r="H268" i="1"/>
  <c r="H269" i="1"/>
  <c r="H270" i="1"/>
  <c r="H271" i="1"/>
  <c r="I272" i="1"/>
  <c r="J264" i="1"/>
  <c r="J265" i="1"/>
  <c r="J266" i="1"/>
  <c r="J267" i="1"/>
  <c r="J268" i="1"/>
  <c r="J269" i="1"/>
  <c r="J270" i="1"/>
  <c r="J271" i="1"/>
  <c r="J272" i="1"/>
  <c r="K272" i="1"/>
  <c r="L264" i="1"/>
  <c r="L265" i="1"/>
  <c r="L272" i="1"/>
  <c r="L266" i="1"/>
  <c r="L267" i="1"/>
  <c r="L268" i="1"/>
  <c r="L269" i="1"/>
  <c r="L270" i="1"/>
  <c r="L271" i="1"/>
  <c r="M272" i="1"/>
  <c r="N264" i="1"/>
  <c r="N265" i="1"/>
  <c r="N266" i="1"/>
  <c r="N267" i="1"/>
  <c r="N268" i="1"/>
  <c r="N269" i="1"/>
  <c r="N270" i="1"/>
  <c r="N271" i="1"/>
  <c r="O272" i="1"/>
  <c r="P264" i="1"/>
  <c r="P265" i="1"/>
  <c r="P266" i="1"/>
  <c r="P267" i="1"/>
  <c r="P268" i="1"/>
  <c r="P269" i="1"/>
  <c r="P270" i="1"/>
  <c r="P271" i="1"/>
  <c r="P272" i="1"/>
  <c r="Q272" i="1"/>
  <c r="R264" i="1"/>
  <c r="R265" i="1"/>
  <c r="R266" i="1"/>
  <c r="R267" i="1"/>
  <c r="R268" i="1"/>
  <c r="R269" i="1"/>
  <c r="R270" i="1"/>
  <c r="R272" i="1"/>
  <c r="R271" i="1"/>
  <c r="S272" i="1"/>
  <c r="T264" i="1"/>
  <c r="T265" i="1"/>
  <c r="T266" i="1"/>
  <c r="T267" i="1"/>
  <c r="T268" i="1"/>
  <c r="T269" i="1"/>
  <c r="T270" i="1"/>
  <c r="T271" i="1"/>
  <c r="U272" i="1"/>
  <c r="V264" i="1"/>
  <c r="V265" i="1"/>
  <c r="V266" i="1"/>
  <c r="V267" i="1"/>
  <c r="V268" i="1"/>
  <c r="V269" i="1"/>
  <c r="V270" i="1"/>
  <c r="V271" i="1"/>
  <c r="W272" i="1"/>
  <c r="X264" i="1"/>
  <c r="X265" i="1"/>
  <c r="X266" i="1"/>
  <c r="X272" i="1"/>
  <c r="X267" i="1"/>
  <c r="X268" i="1"/>
  <c r="X269" i="1"/>
  <c r="X270" i="1"/>
  <c r="X271" i="1"/>
  <c r="Y272" i="1"/>
  <c r="Z264" i="1"/>
  <c r="Z265" i="1"/>
  <c r="Z266" i="1"/>
  <c r="Z267" i="1"/>
  <c r="Z268" i="1"/>
  <c r="Z269" i="1"/>
  <c r="Z270" i="1"/>
  <c r="Z271" i="1"/>
  <c r="Z272" i="1"/>
  <c r="AA272" i="1"/>
  <c r="AB264" i="1"/>
  <c r="AB265" i="1"/>
  <c r="AB266" i="1"/>
  <c r="AB267" i="1"/>
  <c r="AB268" i="1"/>
  <c r="AB269" i="1"/>
  <c r="AB270" i="1"/>
  <c r="AB271" i="1"/>
  <c r="AC272" i="1"/>
  <c r="AD264" i="1"/>
  <c r="AD265" i="1"/>
  <c r="AD266" i="1"/>
  <c r="AD267" i="1"/>
  <c r="AD268" i="1"/>
  <c r="AD269" i="1"/>
  <c r="AD270" i="1"/>
  <c r="AD271" i="1"/>
  <c r="AE272" i="1"/>
  <c r="AF264" i="1"/>
  <c r="AF265" i="1"/>
  <c r="AF266" i="1"/>
  <c r="AF272" i="1"/>
  <c r="AF267" i="1"/>
  <c r="AF268" i="1"/>
  <c r="AF269" i="1"/>
  <c r="AF270" i="1"/>
  <c r="AF271" i="1"/>
  <c r="AG272" i="1"/>
  <c r="AH264" i="1"/>
  <c r="AH265" i="1"/>
  <c r="AH266" i="1"/>
  <c r="AH267" i="1"/>
  <c r="AH268" i="1"/>
  <c r="AH269" i="1"/>
  <c r="AH270" i="1"/>
  <c r="AH271" i="1"/>
  <c r="AH272" i="1"/>
  <c r="AI272" i="1"/>
  <c r="AJ264" i="1"/>
  <c r="AJ265" i="1"/>
  <c r="AJ272" i="1"/>
  <c r="AJ266" i="1"/>
  <c r="AJ267" i="1"/>
  <c r="AJ268" i="1"/>
  <c r="AJ269" i="1"/>
  <c r="AJ270" i="1"/>
  <c r="AJ271" i="1"/>
  <c r="E273" i="1"/>
  <c r="G273" i="1"/>
  <c r="I273" i="1"/>
  <c r="J273" i="1"/>
  <c r="K273" i="1"/>
  <c r="M273" i="1"/>
  <c r="O273" i="1"/>
  <c r="P273" i="1"/>
  <c r="Q273" i="1"/>
  <c r="S273" i="1"/>
  <c r="U273" i="1"/>
  <c r="W273" i="1"/>
  <c r="Y273" i="1"/>
  <c r="Z273" i="1"/>
  <c r="AA273" i="1"/>
  <c r="AC273" i="1"/>
  <c r="AE273" i="1"/>
  <c r="AG273" i="1"/>
  <c r="AH273" i="1"/>
  <c r="AI273" i="1"/>
  <c r="D273" i="1"/>
  <c r="D272" i="1"/>
  <c r="E261" i="1"/>
  <c r="F253" i="1"/>
  <c r="F254" i="1"/>
  <c r="F255" i="1"/>
  <c r="F261" i="1"/>
  <c r="F256" i="1"/>
  <c r="F257" i="1"/>
  <c r="F258" i="1"/>
  <c r="F259" i="1"/>
  <c r="F260" i="1"/>
  <c r="G261" i="1"/>
  <c r="H253" i="1"/>
  <c r="H262" i="1"/>
  <c r="H254" i="1"/>
  <c r="H255" i="1"/>
  <c r="H256" i="1"/>
  <c r="H257" i="1"/>
  <c r="H258" i="1"/>
  <c r="H259" i="1"/>
  <c r="H260" i="1"/>
  <c r="H261" i="1"/>
  <c r="I261" i="1"/>
  <c r="J253" i="1"/>
  <c r="J254" i="1"/>
  <c r="J261" i="1"/>
  <c r="J255" i="1"/>
  <c r="J256" i="1"/>
  <c r="J257" i="1"/>
  <c r="J258" i="1"/>
  <c r="J259" i="1"/>
  <c r="J260" i="1"/>
  <c r="K261" i="1"/>
  <c r="L253" i="1"/>
  <c r="L254" i="1"/>
  <c r="L255" i="1"/>
  <c r="L256" i="1"/>
  <c r="L257" i="1"/>
  <c r="L258" i="1"/>
  <c r="L259" i="1"/>
  <c r="L260" i="1"/>
  <c r="M261" i="1"/>
  <c r="N253" i="1"/>
  <c r="N262" i="1"/>
  <c r="N254" i="1"/>
  <c r="N255" i="1"/>
  <c r="N256" i="1"/>
  <c r="N257" i="1"/>
  <c r="N258" i="1"/>
  <c r="N259" i="1"/>
  <c r="N260" i="1"/>
  <c r="N261" i="1"/>
  <c r="O261" i="1"/>
  <c r="P253" i="1"/>
  <c r="P254" i="1"/>
  <c r="P255" i="1"/>
  <c r="P256" i="1"/>
  <c r="P257" i="1"/>
  <c r="P258" i="1"/>
  <c r="P259" i="1"/>
  <c r="P261" i="1"/>
  <c r="P260" i="1"/>
  <c r="Q261" i="1"/>
  <c r="R253" i="1"/>
  <c r="R254" i="1"/>
  <c r="R255" i="1"/>
  <c r="R256" i="1"/>
  <c r="R257" i="1"/>
  <c r="R258" i="1"/>
  <c r="R259" i="1"/>
  <c r="R260" i="1"/>
  <c r="S261" i="1"/>
  <c r="T253" i="1"/>
  <c r="T254" i="1"/>
  <c r="T255" i="1"/>
  <c r="T261" i="1"/>
  <c r="T256" i="1"/>
  <c r="T257" i="1"/>
  <c r="T258" i="1"/>
  <c r="T259" i="1"/>
  <c r="T260" i="1"/>
  <c r="U261" i="1"/>
  <c r="V253" i="1"/>
  <c r="V254" i="1"/>
  <c r="V255" i="1"/>
  <c r="V261" i="1"/>
  <c r="V256" i="1"/>
  <c r="V257" i="1"/>
  <c r="V258" i="1"/>
  <c r="V259" i="1"/>
  <c r="V260" i="1"/>
  <c r="W261" i="1"/>
  <c r="X253" i="1"/>
  <c r="X262" i="1"/>
  <c r="X254" i="1"/>
  <c r="X255" i="1"/>
  <c r="X256" i="1"/>
  <c r="X257" i="1"/>
  <c r="X258" i="1"/>
  <c r="X259" i="1"/>
  <c r="X260" i="1"/>
  <c r="X261" i="1"/>
  <c r="Y261" i="1"/>
  <c r="Z253" i="1"/>
  <c r="Z254" i="1"/>
  <c r="Z255" i="1"/>
  <c r="Z256" i="1"/>
  <c r="Z257" i="1"/>
  <c r="Z258" i="1"/>
  <c r="Z259" i="1"/>
  <c r="Z262" i="1"/>
  <c r="Z260" i="1"/>
  <c r="AA261" i="1"/>
  <c r="AB253" i="1"/>
  <c r="AB254" i="1"/>
  <c r="AB255" i="1"/>
  <c r="AB256" i="1"/>
  <c r="AB257" i="1"/>
  <c r="AB258" i="1"/>
  <c r="AB259" i="1"/>
  <c r="AB260" i="1"/>
  <c r="AC261" i="1"/>
  <c r="AD253" i="1"/>
  <c r="AD254" i="1"/>
  <c r="AD255" i="1"/>
  <c r="AD261" i="1"/>
  <c r="AD256" i="1"/>
  <c r="AD257" i="1"/>
  <c r="AD258" i="1"/>
  <c r="AD259" i="1"/>
  <c r="AD260" i="1"/>
  <c r="AE261" i="1"/>
  <c r="AF253" i="1"/>
  <c r="AF262" i="1"/>
  <c r="AF254" i="1"/>
  <c r="AF255" i="1"/>
  <c r="AF256" i="1"/>
  <c r="AF257" i="1"/>
  <c r="AF258" i="1"/>
  <c r="AF259" i="1"/>
  <c r="AF260" i="1"/>
  <c r="AF261" i="1"/>
  <c r="E262" i="1"/>
  <c r="G262" i="1"/>
  <c r="I262" i="1"/>
  <c r="J262" i="1"/>
  <c r="K262" i="1"/>
  <c r="L262" i="1"/>
  <c r="M262" i="1"/>
  <c r="O262" i="1"/>
  <c r="Q262" i="1"/>
  <c r="R262" i="1"/>
  <c r="S262" i="1"/>
  <c r="U262" i="1"/>
  <c r="W262" i="1"/>
  <c r="Y262" i="1"/>
  <c r="AA262" i="1"/>
  <c r="AB262" i="1"/>
  <c r="AC262" i="1"/>
  <c r="AE262" i="1"/>
  <c r="D262" i="1"/>
  <c r="D261" i="1"/>
  <c r="E250" i="1"/>
  <c r="F242" i="1"/>
  <c r="F251" i="1"/>
  <c r="F243" i="1"/>
  <c r="F244" i="1"/>
  <c r="F245" i="1"/>
  <c r="F246" i="1"/>
  <c r="F247" i="1"/>
  <c r="F248" i="1"/>
  <c r="F249" i="1"/>
  <c r="F250" i="1"/>
  <c r="G250" i="1"/>
  <c r="H242" i="1"/>
  <c r="H243" i="1"/>
  <c r="H244" i="1"/>
  <c r="H245" i="1"/>
  <c r="H246" i="1"/>
  <c r="H247" i="1"/>
  <c r="H248" i="1"/>
  <c r="H251" i="1"/>
  <c r="H249" i="1"/>
  <c r="I250" i="1"/>
  <c r="J242" i="1"/>
  <c r="J243" i="1"/>
  <c r="J244" i="1"/>
  <c r="J245" i="1"/>
  <c r="J246" i="1"/>
  <c r="J247" i="1"/>
  <c r="J248" i="1"/>
  <c r="J249" i="1"/>
  <c r="K250" i="1"/>
  <c r="L242" i="1"/>
  <c r="L243" i="1"/>
  <c r="L244" i="1"/>
  <c r="L250" i="1"/>
  <c r="L245" i="1"/>
  <c r="L246" i="1"/>
  <c r="L247" i="1"/>
  <c r="L248" i="1"/>
  <c r="L249" i="1"/>
  <c r="M250" i="1"/>
  <c r="N242" i="1"/>
  <c r="N251" i="1"/>
  <c r="N243" i="1"/>
  <c r="N244" i="1"/>
  <c r="N245" i="1"/>
  <c r="N246" i="1"/>
  <c r="N247" i="1"/>
  <c r="N248" i="1"/>
  <c r="N249" i="1"/>
  <c r="N250" i="1"/>
  <c r="O250" i="1"/>
  <c r="P242" i="1"/>
  <c r="P243" i="1"/>
  <c r="P250" i="1"/>
  <c r="P244" i="1"/>
  <c r="P245" i="1"/>
  <c r="P246" i="1"/>
  <c r="P247" i="1"/>
  <c r="P248" i="1"/>
  <c r="P251" i="1"/>
  <c r="P249" i="1"/>
  <c r="Q250" i="1"/>
  <c r="R242" i="1"/>
  <c r="R243" i="1"/>
  <c r="R244" i="1"/>
  <c r="R245" i="1"/>
  <c r="R246" i="1"/>
  <c r="R247" i="1"/>
  <c r="R248" i="1"/>
  <c r="R249" i="1"/>
  <c r="S250" i="1"/>
  <c r="T242" i="1"/>
  <c r="T251" i="1"/>
  <c r="T243" i="1"/>
  <c r="T244" i="1"/>
  <c r="T245" i="1"/>
  <c r="T246" i="1"/>
  <c r="T247" i="1"/>
  <c r="T248" i="1"/>
  <c r="T249" i="1"/>
  <c r="T250" i="1"/>
  <c r="U250" i="1"/>
  <c r="V242" i="1"/>
  <c r="V243" i="1"/>
  <c r="V244" i="1"/>
  <c r="V245" i="1"/>
  <c r="V246" i="1"/>
  <c r="V247" i="1"/>
  <c r="V248" i="1"/>
  <c r="V250" i="1"/>
  <c r="V249" i="1"/>
  <c r="W250" i="1"/>
  <c r="X242" i="1"/>
  <c r="X243" i="1"/>
  <c r="X244" i="1"/>
  <c r="X245" i="1"/>
  <c r="X246" i="1"/>
  <c r="X251" i="1"/>
  <c r="X247" i="1"/>
  <c r="X248" i="1"/>
  <c r="X249" i="1"/>
  <c r="Y250" i="1"/>
  <c r="Z242" i="1"/>
  <c r="Z243" i="1"/>
  <c r="Z244" i="1"/>
  <c r="Z250" i="1"/>
  <c r="Z245" i="1"/>
  <c r="Z246" i="1"/>
  <c r="Z247" i="1"/>
  <c r="Z248" i="1"/>
  <c r="Z249" i="1"/>
  <c r="AA250" i="1"/>
  <c r="AB242" i="1"/>
  <c r="AB243" i="1"/>
  <c r="AB244" i="1"/>
  <c r="AB250" i="1"/>
  <c r="AB245" i="1"/>
  <c r="AB246" i="1"/>
  <c r="AB247" i="1"/>
  <c r="AB248" i="1"/>
  <c r="AB249" i="1"/>
  <c r="AC250" i="1"/>
  <c r="AD242" i="1"/>
  <c r="AD251" i="1"/>
  <c r="AD243" i="1"/>
  <c r="AD244" i="1"/>
  <c r="AD245" i="1"/>
  <c r="AD246" i="1"/>
  <c r="AD247" i="1"/>
  <c r="AD248" i="1"/>
  <c r="AD249" i="1"/>
  <c r="AD250" i="1"/>
  <c r="AE250" i="1"/>
  <c r="AF242" i="1"/>
  <c r="AF243" i="1"/>
  <c r="AF244" i="1"/>
  <c r="AF245" i="1"/>
  <c r="AF246" i="1"/>
  <c r="AF247" i="1"/>
  <c r="AF248" i="1"/>
  <c r="AF251" i="1"/>
  <c r="AF249" i="1"/>
  <c r="E251" i="1"/>
  <c r="G251" i="1"/>
  <c r="I251" i="1"/>
  <c r="J251" i="1"/>
  <c r="K251" i="1"/>
  <c r="M251" i="1"/>
  <c r="O251" i="1"/>
  <c r="Q251" i="1"/>
  <c r="R251" i="1"/>
  <c r="S251" i="1"/>
  <c r="U251" i="1"/>
  <c r="W251" i="1"/>
  <c r="Y251" i="1"/>
  <c r="AA251" i="1"/>
  <c r="AC251" i="1"/>
  <c r="AE251" i="1"/>
  <c r="D251" i="1"/>
  <c r="D250" i="1"/>
  <c r="E239" i="1"/>
  <c r="F231" i="1"/>
  <c r="F232" i="1"/>
  <c r="F233" i="1"/>
  <c r="F234" i="1"/>
  <c r="F235" i="1"/>
  <c r="F236" i="1"/>
  <c r="F237" i="1"/>
  <c r="F240" i="1"/>
  <c r="F238" i="1"/>
  <c r="G239" i="1"/>
  <c r="H231" i="1"/>
  <c r="H232" i="1"/>
  <c r="H233" i="1"/>
  <c r="H234" i="1"/>
  <c r="H235" i="1"/>
  <c r="H236" i="1"/>
  <c r="H237" i="1"/>
  <c r="H238" i="1"/>
  <c r="I239" i="1"/>
  <c r="J231" i="1"/>
  <c r="J232" i="1"/>
  <c r="J233" i="1"/>
  <c r="J239" i="1"/>
  <c r="J234" i="1"/>
  <c r="J235" i="1"/>
  <c r="J236" i="1"/>
  <c r="J237" i="1"/>
  <c r="J238" i="1"/>
  <c r="K239" i="1"/>
  <c r="L231" i="1"/>
  <c r="L240" i="1"/>
  <c r="L232" i="1"/>
  <c r="L233" i="1"/>
  <c r="L234" i="1"/>
  <c r="L235" i="1"/>
  <c r="L236" i="1"/>
  <c r="L237" i="1"/>
  <c r="L238" i="1"/>
  <c r="L239" i="1"/>
  <c r="M239" i="1"/>
  <c r="N231" i="1"/>
  <c r="N232" i="1"/>
  <c r="N233" i="1"/>
  <c r="N234" i="1"/>
  <c r="N235" i="1"/>
  <c r="N236" i="1"/>
  <c r="N237" i="1"/>
  <c r="N240" i="1"/>
  <c r="N238" i="1"/>
  <c r="O239" i="1"/>
  <c r="P231" i="1"/>
  <c r="P232" i="1"/>
  <c r="P233" i="1"/>
  <c r="P234" i="1"/>
  <c r="P235" i="1"/>
  <c r="P236" i="1"/>
  <c r="P237" i="1"/>
  <c r="P238" i="1"/>
  <c r="Q239" i="1"/>
  <c r="R231" i="1"/>
  <c r="R232" i="1"/>
  <c r="R233" i="1"/>
  <c r="R239" i="1"/>
  <c r="R234" i="1"/>
  <c r="R235" i="1"/>
  <c r="R236" i="1"/>
  <c r="R237" i="1"/>
  <c r="R238" i="1"/>
  <c r="S239" i="1"/>
  <c r="T231" i="1"/>
  <c r="T240" i="1"/>
  <c r="T232" i="1"/>
  <c r="T233" i="1"/>
  <c r="T234" i="1"/>
  <c r="T235" i="1"/>
  <c r="T236" i="1"/>
  <c r="T237" i="1"/>
  <c r="T238" i="1"/>
  <c r="T239" i="1"/>
  <c r="U239" i="1"/>
  <c r="V231" i="1"/>
  <c r="V232" i="1"/>
  <c r="V233" i="1"/>
  <c r="V234" i="1"/>
  <c r="V235" i="1"/>
  <c r="V236" i="1"/>
  <c r="V237" i="1"/>
  <c r="V240" i="1"/>
  <c r="V238" i="1"/>
  <c r="W239" i="1"/>
  <c r="X231" i="1"/>
  <c r="X232" i="1"/>
  <c r="X233" i="1"/>
  <c r="X234" i="1"/>
  <c r="X235" i="1"/>
  <c r="X236" i="1"/>
  <c r="X237" i="1"/>
  <c r="X238" i="1"/>
  <c r="Y239" i="1"/>
  <c r="Z231" i="1"/>
  <c r="Z240" i="1"/>
  <c r="Z232" i="1"/>
  <c r="Z233" i="1"/>
  <c r="Z234" i="1"/>
  <c r="Z235" i="1"/>
  <c r="Z236" i="1"/>
  <c r="Z237" i="1"/>
  <c r="Z238" i="1"/>
  <c r="Z239" i="1"/>
  <c r="AA239" i="1"/>
  <c r="AB231" i="1"/>
  <c r="AB232" i="1"/>
  <c r="AB233" i="1"/>
  <c r="AB234" i="1"/>
  <c r="AB235" i="1"/>
  <c r="AB236" i="1"/>
  <c r="AB237" i="1"/>
  <c r="AB239" i="1"/>
  <c r="AB238" i="1"/>
  <c r="AC239" i="1"/>
  <c r="AD231" i="1"/>
  <c r="AD232" i="1"/>
  <c r="AD233" i="1"/>
  <c r="AD234" i="1"/>
  <c r="AD235" i="1"/>
  <c r="AD240" i="1"/>
  <c r="AD236" i="1"/>
  <c r="AD237" i="1"/>
  <c r="AD238" i="1"/>
  <c r="AE239" i="1"/>
  <c r="AF231" i="1"/>
  <c r="AF232" i="1"/>
  <c r="AF233" i="1"/>
  <c r="AF239" i="1"/>
  <c r="AF234" i="1"/>
  <c r="AF235" i="1"/>
  <c r="AF236" i="1"/>
  <c r="AF237" i="1"/>
  <c r="AF238" i="1"/>
  <c r="E240" i="1"/>
  <c r="G240" i="1"/>
  <c r="H240" i="1"/>
  <c r="I240" i="1"/>
  <c r="K240" i="1"/>
  <c r="M240" i="1"/>
  <c r="O240" i="1"/>
  <c r="P240" i="1"/>
  <c r="Q240" i="1"/>
  <c r="S240" i="1"/>
  <c r="U240" i="1"/>
  <c r="W240" i="1"/>
  <c r="X240" i="1"/>
  <c r="Y240" i="1"/>
  <c r="AA240" i="1"/>
  <c r="AC240" i="1"/>
  <c r="AE240" i="1"/>
  <c r="D240" i="1"/>
  <c r="D239" i="1"/>
  <c r="E228" i="1"/>
  <c r="F220" i="1"/>
  <c r="F221" i="1"/>
  <c r="F222" i="1"/>
  <c r="F229" i="1"/>
  <c r="F223" i="1"/>
  <c r="F224" i="1"/>
  <c r="F225" i="1"/>
  <c r="F226" i="1"/>
  <c r="F227" i="1"/>
  <c r="G228" i="1"/>
  <c r="H220" i="1"/>
  <c r="H229" i="1"/>
  <c r="H221" i="1"/>
  <c r="H222" i="1"/>
  <c r="H223" i="1"/>
  <c r="H224" i="1"/>
  <c r="H225" i="1"/>
  <c r="H226" i="1"/>
  <c r="H227" i="1"/>
  <c r="H228" i="1"/>
  <c r="I228" i="1"/>
  <c r="J220" i="1"/>
  <c r="J221" i="1"/>
  <c r="J222" i="1"/>
  <c r="J223" i="1"/>
  <c r="J224" i="1"/>
  <c r="J225" i="1"/>
  <c r="J226" i="1"/>
  <c r="J228" i="1"/>
  <c r="J227" i="1"/>
  <c r="K228" i="1"/>
  <c r="L220" i="1"/>
  <c r="L221" i="1"/>
  <c r="L222" i="1"/>
  <c r="L223" i="1"/>
  <c r="L224" i="1"/>
  <c r="L225" i="1"/>
  <c r="L226" i="1"/>
  <c r="L227" i="1"/>
  <c r="M228" i="1"/>
  <c r="N220" i="1"/>
  <c r="N221" i="1"/>
  <c r="N222" i="1"/>
  <c r="N229" i="1"/>
  <c r="N223" i="1"/>
  <c r="N224" i="1"/>
  <c r="N225" i="1"/>
  <c r="N226" i="1"/>
  <c r="N227" i="1"/>
  <c r="O228" i="1"/>
  <c r="P220" i="1"/>
  <c r="P221" i="1"/>
  <c r="P222" i="1"/>
  <c r="P228" i="1"/>
  <c r="P223" i="1"/>
  <c r="P224" i="1"/>
  <c r="P225" i="1"/>
  <c r="P226" i="1"/>
  <c r="P227" i="1"/>
  <c r="Q228" i="1"/>
  <c r="R220" i="1"/>
  <c r="R229" i="1"/>
  <c r="R221" i="1"/>
  <c r="R222" i="1"/>
  <c r="R223" i="1"/>
  <c r="R224" i="1"/>
  <c r="R225" i="1"/>
  <c r="R226" i="1"/>
  <c r="R227" i="1"/>
  <c r="R228" i="1"/>
  <c r="S228" i="1"/>
  <c r="T220" i="1"/>
  <c r="T221" i="1"/>
  <c r="T222" i="1"/>
  <c r="T223" i="1"/>
  <c r="T224" i="1"/>
  <c r="T225" i="1"/>
  <c r="T226" i="1"/>
  <c r="T229" i="1"/>
  <c r="T227" i="1"/>
  <c r="U228" i="1"/>
  <c r="V220" i="1"/>
  <c r="V221" i="1"/>
  <c r="V222" i="1"/>
  <c r="V223" i="1"/>
  <c r="V224" i="1"/>
  <c r="V229" i="1"/>
  <c r="V225" i="1"/>
  <c r="V226" i="1"/>
  <c r="V227" i="1"/>
  <c r="W228" i="1"/>
  <c r="X220" i="1"/>
  <c r="X221" i="1"/>
  <c r="X222" i="1"/>
  <c r="X228" i="1"/>
  <c r="X223" i="1"/>
  <c r="X224" i="1"/>
  <c r="X225" i="1"/>
  <c r="X226" i="1"/>
  <c r="X227" i="1"/>
  <c r="Y228" i="1"/>
  <c r="Z220" i="1"/>
  <c r="Z229" i="1"/>
  <c r="Z221" i="1"/>
  <c r="Z222" i="1"/>
  <c r="Z223" i="1"/>
  <c r="Z224" i="1"/>
  <c r="Z225" i="1"/>
  <c r="Z226" i="1"/>
  <c r="Z227" i="1"/>
  <c r="Z228" i="1"/>
  <c r="AA228" i="1"/>
  <c r="AB220" i="1"/>
  <c r="AB221" i="1"/>
  <c r="AB228" i="1"/>
  <c r="AB222" i="1"/>
  <c r="AB223" i="1"/>
  <c r="AB224" i="1"/>
  <c r="AB225" i="1"/>
  <c r="AB226" i="1"/>
  <c r="AB229" i="1"/>
  <c r="AB227" i="1"/>
  <c r="AC228" i="1"/>
  <c r="AD220" i="1"/>
  <c r="AD221" i="1"/>
  <c r="AD222" i="1"/>
  <c r="AD229" i="1"/>
  <c r="AD223" i="1"/>
  <c r="AD224" i="1"/>
  <c r="AD225" i="1"/>
  <c r="AD226" i="1"/>
  <c r="AD227" i="1"/>
  <c r="AE228" i="1"/>
  <c r="AF220" i="1"/>
  <c r="AF221" i="1"/>
  <c r="AF222" i="1"/>
  <c r="AF228" i="1"/>
  <c r="AF223" i="1"/>
  <c r="AF224" i="1"/>
  <c r="AF225" i="1"/>
  <c r="AF226" i="1"/>
  <c r="AF227" i="1"/>
  <c r="E229" i="1"/>
  <c r="G229" i="1"/>
  <c r="I229" i="1"/>
  <c r="K229" i="1"/>
  <c r="L229" i="1"/>
  <c r="M229" i="1"/>
  <c r="O229" i="1"/>
  <c r="Q229" i="1"/>
  <c r="S229" i="1"/>
  <c r="U229" i="1"/>
  <c r="W229" i="1"/>
  <c r="Y229" i="1"/>
  <c r="AA229" i="1"/>
  <c r="AC229" i="1"/>
  <c r="AE229" i="1"/>
  <c r="D229" i="1"/>
  <c r="D228" i="1"/>
  <c r="E217" i="1"/>
  <c r="F209" i="1"/>
  <c r="F210" i="1"/>
  <c r="F211" i="1"/>
  <c r="F217" i="1"/>
  <c r="F212" i="1"/>
  <c r="F213" i="1"/>
  <c r="F214" i="1"/>
  <c r="F215" i="1"/>
  <c r="F216" i="1"/>
  <c r="G217" i="1"/>
  <c r="H209" i="1"/>
  <c r="H218" i="1"/>
  <c r="H210" i="1"/>
  <c r="H211" i="1"/>
  <c r="H212" i="1"/>
  <c r="H213" i="1"/>
  <c r="H214" i="1"/>
  <c r="H215" i="1"/>
  <c r="H216" i="1"/>
  <c r="H217" i="1"/>
  <c r="I217" i="1"/>
  <c r="J209" i="1"/>
  <c r="J210" i="1"/>
  <c r="J217" i="1"/>
  <c r="J211" i="1"/>
  <c r="J212" i="1"/>
  <c r="J213" i="1"/>
  <c r="J214" i="1"/>
  <c r="J215" i="1"/>
  <c r="J218" i="1"/>
  <c r="J216" i="1"/>
  <c r="K217" i="1"/>
  <c r="L209" i="1"/>
  <c r="L210" i="1"/>
  <c r="L217" i="1"/>
  <c r="L211" i="1"/>
  <c r="L212" i="1"/>
  <c r="L213" i="1"/>
  <c r="L214" i="1"/>
  <c r="L215" i="1"/>
  <c r="L216" i="1"/>
  <c r="M217" i="1"/>
  <c r="N209" i="1"/>
  <c r="N218" i="1"/>
  <c r="N210" i="1"/>
  <c r="N211" i="1"/>
  <c r="N212" i="1"/>
  <c r="N213" i="1"/>
  <c r="N214" i="1"/>
  <c r="N215" i="1"/>
  <c r="N216" i="1"/>
  <c r="N217" i="1"/>
  <c r="O217" i="1"/>
  <c r="P209" i="1"/>
  <c r="P210" i="1"/>
  <c r="P211" i="1"/>
  <c r="P212" i="1"/>
  <c r="P213" i="1"/>
  <c r="P214" i="1"/>
  <c r="P215" i="1"/>
  <c r="P217" i="1"/>
  <c r="P216" i="1"/>
  <c r="Q217" i="1"/>
  <c r="R209" i="1"/>
  <c r="R210" i="1"/>
  <c r="R211" i="1"/>
  <c r="R212" i="1"/>
  <c r="R213" i="1"/>
  <c r="R218" i="1"/>
  <c r="R214" i="1"/>
  <c r="R215" i="1"/>
  <c r="R216" i="1"/>
  <c r="S217" i="1"/>
  <c r="T209" i="1"/>
  <c r="T210" i="1"/>
  <c r="T217" i="1"/>
  <c r="T211" i="1"/>
  <c r="T218" i="1"/>
  <c r="T212" i="1"/>
  <c r="T213" i="1"/>
  <c r="T214" i="1"/>
  <c r="T215" i="1"/>
  <c r="T216" i="1"/>
  <c r="U217" i="1"/>
  <c r="V209" i="1"/>
  <c r="V210" i="1"/>
  <c r="V211" i="1"/>
  <c r="V217" i="1"/>
  <c r="V212" i="1"/>
  <c r="V213" i="1"/>
  <c r="V214" i="1"/>
  <c r="V215" i="1"/>
  <c r="V216" i="1"/>
  <c r="W217" i="1"/>
  <c r="X209" i="1"/>
  <c r="X218" i="1"/>
  <c r="X210" i="1"/>
  <c r="X211" i="1"/>
  <c r="X212" i="1"/>
  <c r="X213" i="1"/>
  <c r="X214" i="1"/>
  <c r="X215" i="1"/>
  <c r="X216" i="1"/>
  <c r="X217" i="1"/>
  <c r="Y217" i="1"/>
  <c r="Z209" i="1"/>
  <c r="Z210" i="1"/>
  <c r="Z211" i="1"/>
  <c r="Z212" i="1"/>
  <c r="Z213" i="1"/>
  <c r="Z214" i="1"/>
  <c r="Z215" i="1"/>
  <c r="Z218" i="1"/>
  <c r="Z216" i="1"/>
  <c r="AA217" i="1"/>
  <c r="AB209" i="1"/>
  <c r="AB210" i="1"/>
  <c r="AB211" i="1"/>
  <c r="AB212" i="1"/>
  <c r="AB213" i="1"/>
  <c r="AB214" i="1"/>
  <c r="AB215" i="1"/>
  <c r="AB216" i="1"/>
  <c r="AC217" i="1"/>
  <c r="AD209" i="1"/>
  <c r="AD210" i="1"/>
  <c r="AD211" i="1"/>
  <c r="AD217" i="1"/>
  <c r="AD212" i="1"/>
  <c r="AD213" i="1"/>
  <c r="AD214" i="1"/>
  <c r="AD215" i="1"/>
  <c r="AD216" i="1"/>
  <c r="AE217" i="1"/>
  <c r="AF209" i="1"/>
  <c r="AF218" i="1"/>
  <c r="AF210" i="1"/>
  <c r="AF211" i="1"/>
  <c r="AF212" i="1"/>
  <c r="AF213" i="1"/>
  <c r="AF214" i="1"/>
  <c r="AF215" i="1"/>
  <c r="AF216" i="1"/>
  <c r="AF217" i="1"/>
  <c r="E218" i="1"/>
  <c r="G218" i="1"/>
  <c r="I218" i="1"/>
  <c r="K218" i="1"/>
  <c r="L218" i="1"/>
  <c r="M218" i="1"/>
  <c r="O218" i="1"/>
  <c r="Q218" i="1"/>
  <c r="S218" i="1"/>
  <c r="U218" i="1"/>
  <c r="W218" i="1"/>
  <c r="Y218" i="1"/>
  <c r="AA218" i="1"/>
  <c r="AB218" i="1"/>
  <c r="AC218" i="1"/>
  <c r="AE218" i="1"/>
  <c r="D218" i="1"/>
  <c r="D217" i="1"/>
  <c r="E206" i="1"/>
  <c r="F198" i="1"/>
  <c r="F207" i="1"/>
  <c r="F199" i="1"/>
  <c r="F200" i="1"/>
  <c r="F201" i="1"/>
  <c r="F202" i="1"/>
  <c r="F203" i="1"/>
  <c r="F204" i="1"/>
  <c r="F205" i="1"/>
  <c r="F206" i="1"/>
  <c r="G206" i="1"/>
  <c r="H198" i="1"/>
  <c r="H199" i="1"/>
  <c r="H200" i="1"/>
  <c r="H201" i="1"/>
  <c r="H202" i="1"/>
  <c r="H203" i="1"/>
  <c r="H204" i="1"/>
  <c r="H207" i="1"/>
  <c r="H205" i="1"/>
  <c r="I206" i="1"/>
  <c r="J198" i="1"/>
  <c r="J199" i="1"/>
  <c r="J206" i="1"/>
  <c r="J200" i="1"/>
  <c r="J201" i="1"/>
  <c r="J202" i="1"/>
  <c r="J203" i="1"/>
  <c r="J204" i="1"/>
  <c r="J205" i="1"/>
  <c r="K206" i="1"/>
  <c r="L198" i="1"/>
  <c r="L199" i="1"/>
  <c r="L200" i="1"/>
  <c r="L206" i="1"/>
  <c r="L201" i="1"/>
  <c r="L202" i="1"/>
  <c r="L203" i="1"/>
  <c r="L204" i="1"/>
  <c r="L205" i="1"/>
  <c r="M206" i="1"/>
  <c r="N198" i="1"/>
  <c r="N207" i="1"/>
  <c r="N199" i="1"/>
  <c r="N200" i="1"/>
  <c r="N201" i="1"/>
  <c r="N202" i="1"/>
  <c r="N203" i="1"/>
  <c r="N204" i="1"/>
  <c r="N205" i="1"/>
  <c r="N206" i="1"/>
  <c r="O206" i="1"/>
  <c r="P198" i="1"/>
  <c r="P199" i="1"/>
  <c r="P200" i="1"/>
  <c r="P201" i="1"/>
  <c r="P202" i="1"/>
  <c r="P203" i="1"/>
  <c r="P204" i="1"/>
  <c r="P207" i="1"/>
  <c r="P205" i="1"/>
  <c r="Q206" i="1"/>
  <c r="R198" i="1"/>
  <c r="R199" i="1"/>
  <c r="R200" i="1"/>
  <c r="R201" i="1"/>
  <c r="R202" i="1"/>
  <c r="R203" i="1"/>
  <c r="R204" i="1"/>
  <c r="R205" i="1"/>
  <c r="S206" i="1"/>
  <c r="T198" i="1"/>
  <c r="T207" i="1"/>
  <c r="T199" i="1"/>
  <c r="T200" i="1"/>
  <c r="T201" i="1"/>
  <c r="T202" i="1"/>
  <c r="T203" i="1"/>
  <c r="T204" i="1"/>
  <c r="T205" i="1"/>
  <c r="T206" i="1"/>
  <c r="U206" i="1"/>
  <c r="V198" i="1"/>
  <c r="V199" i="1"/>
  <c r="V200" i="1"/>
  <c r="V201" i="1"/>
  <c r="V202" i="1"/>
  <c r="V203" i="1"/>
  <c r="V204" i="1"/>
  <c r="V206" i="1"/>
  <c r="V205" i="1"/>
  <c r="W206" i="1"/>
  <c r="X198" i="1"/>
  <c r="X199" i="1"/>
  <c r="X200" i="1"/>
  <c r="X201" i="1"/>
  <c r="X202" i="1"/>
  <c r="X207" i="1"/>
  <c r="X203" i="1"/>
  <c r="X204" i="1"/>
  <c r="X205" i="1"/>
  <c r="Y206" i="1"/>
  <c r="Z198" i="1"/>
  <c r="Z199" i="1"/>
  <c r="Z200" i="1"/>
  <c r="Z206" i="1"/>
  <c r="Z201" i="1"/>
  <c r="Z202" i="1"/>
  <c r="Z203" i="1"/>
  <c r="Z204" i="1"/>
  <c r="Z205" i="1"/>
  <c r="AA206" i="1"/>
  <c r="AB198" i="1"/>
  <c r="AB199" i="1"/>
  <c r="AB200" i="1"/>
  <c r="AB206" i="1"/>
  <c r="AB201" i="1"/>
  <c r="AB202" i="1"/>
  <c r="AB203" i="1"/>
  <c r="AB204" i="1"/>
  <c r="AB205" i="1"/>
  <c r="AC206" i="1"/>
  <c r="AD198" i="1"/>
  <c r="AD207" i="1"/>
  <c r="AD199" i="1"/>
  <c r="AD200" i="1"/>
  <c r="AD201" i="1"/>
  <c r="AD202" i="1"/>
  <c r="AD203" i="1"/>
  <c r="AD204" i="1"/>
  <c r="AD205" i="1"/>
  <c r="AD206" i="1"/>
  <c r="AE206" i="1"/>
  <c r="AF198" i="1"/>
  <c r="AF199" i="1"/>
  <c r="AF200" i="1"/>
  <c r="AF201" i="1"/>
  <c r="AF202" i="1"/>
  <c r="AF203" i="1"/>
  <c r="AF204" i="1"/>
  <c r="AF207" i="1"/>
  <c r="AF205" i="1"/>
  <c r="E207" i="1"/>
  <c r="G207" i="1"/>
  <c r="I207" i="1"/>
  <c r="J207" i="1"/>
  <c r="K207" i="1"/>
  <c r="M207" i="1"/>
  <c r="O207" i="1"/>
  <c r="Q207" i="1"/>
  <c r="R207" i="1"/>
  <c r="S207" i="1"/>
  <c r="U207" i="1"/>
  <c r="W207" i="1"/>
  <c r="Y207" i="1"/>
  <c r="Z207" i="1"/>
  <c r="AA207" i="1"/>
  <c r="AC207" i="1"/>
  <c r="AE207" i="1"/>
  <c r="D207" i="1"/>
  <c r="D206" i="1"/>
  <c r="E195" i="1"/>
  <c r="F187" i="1"/>
  <c r="F188" i="1"/>
  <c r="F189" i="1"/>
  <c r="F190" i="1"/>
  <c r="F191" i="1"/>
  <c r="F192" i="1"/>
  <c r="F193" i="1"/>
  <c r="F194" i="1"/>
  <c r="G195" i="1"/>
  <c r="H187" i="1"/>
  <c r="H188" i="1"/>
  <c r="H195" i="1"/>
  <c r="H189" i="1"/>
  <c r="H190" i="1"/>
  <c r="H191" i="1"/>
  <c r="H192" i="1"/>
  <c r="H193" i="1"/>
  <c r="H194" i="1"/>
  <c r="I195" i="1"/>
  <c r="J187" i="1"/>
  <c r="J188" i="1"/>
  <c r="J189" i="1"/>
  <c r="J195" i="1"/>
  <c r="J190" i="1"/>
  <c r="J191" i="1"/>
  <c r="J192" i="1"/>
  <c r="J193" i="1"/>
  <c r="J194" i="1"/>
  <c r="K195" i="1"/>
  <c r="L187" i="1"/>
  <c r="L188" i="1"/>
  <c r="L189" i="1"/>
  <c r="L190" i="1"/>
  <c r="L191" i="1"/>
  <c r="L192" i="1"/>
  <c r="L193" i="1"/>
  <c r="L194" i="1"/>
  <c r="L195" i="1"/>
  <c r="M195" i="1"/>
  <c r="N187" i="1"/>
  <c r="N188" i="1"/>
  <c r="N189" i="1"/>
  <c r="N190" i="1"/>
  <c r="N191" i="1"/>
  <c r="N192" i="1"/>
  <c r="N193" i="1"/>
  <c r="N194" i="1"/>
  <c r="O195" i="1"/>
  <c r="P187" i="1"/>
  <c r="P188" i="1"/>
  <c r="P189" i="1"/>
  <c r="P190" i="1"/>
  <c r="P191" i="1"/>
  <c r="P192" i="1"/>
  <c r="P193" i="1"/>
  <c r="P194" i="1"/>
  <c r="Q195" i="1"/>
  <c r="R187" i="1"/>
  <c r="R188" i="1"/>
  <c r="R189" i="1"/>
  <c r="R195" i="1"/>
  <c r="R190" i="1"/>
  <c r="R191" i="1"/>
  <c r="R192" i="1"/>
  <c r="R193" i="1"/>
  <c r="R194" i="1"/>
  <c r="S195" i="1"/>
  <c r="T187" i="1"/>
  <c r="T188" i="1"/>
  <c r="T189" i="1"/>
  <c r="T190" i="1"/>
  <c r="T191" i="1"/>
  <c r="T192" i="1"/>
  <c r="T193" i="1"/>
  <c r="T194" i="1"/>
  <c r="T195" i="1"/>
  <c r="U195" i="1"/>
  <c r="V187" i="1"/>
  <c r="V188" i="1"/>
  <c r="V189" i="1"/>
  <c r="V190" i="1"/>
  <c r="V191" i="1"/>
  <c r="V192" i="1"/>
  <c r="V193" i="1"/>
  <c r="V194" i="1"/>
  <c r="W195" i="1"/>
  <c r="X187" i="1"/>
  <c r="X188" i="1"/>
  <c r="X189" i="1"/>
  <c r="X190" i="1"/>
  <c r="X191" i="1"/>
  <c r="X192" i="1"/>
  <c r="X193" i="1"/>
  <c r="X194" i="1"/>
  <c r="Y195" i="1"/>
  <c r="Z187" i="1"/>
  <c r="Z188" i="1"/>
  <c r="Z189" i="1"/>
  <c r="Z190" i="1"/>
  <c r="Z191" i="1"/>
  <c r="Z192" i="1"/>
  <c r="Z193" i="1"/>
  <c r="Z194" i="1"/>
  <c r="Z195" i="1"/>
  <c r="AA195" i="1"/>
  <c r="AB187" i="1"/>
  <c r="AB188" i="1"/>
  <c r="AB189" i="1"/>
  <c r="AB190" i="1"/>
  <c r="AB191" i="1"/>
  <c r="AB192" i="1"/>
  <c r="AB193" i="1"/>
  <c r="AB194" i="1"/>
  <c r="AC195" i="1"/>
  <c r="AD187" i="1"/>
  <c r="AD188" i="1"/>
  <c r="AD189" i="1"/>
  <c r="AD190" i="1"/>
  <c r="AD191" i="1"/>
  <c r="AD196" i="1"/>
  <c r="AD192" i="1"/>
  <c r="AD193" i="1"/>
  <c r="AD194" i="1"/>
  <c r="AE195" i="1"/>
  <c r="AF187" i="1"/>
  <c r="AF188" i="1"/>
  <c r="AF189" i="1"/>
  <c r="AF190" i="1"/>
  <c r="AF191" i="1"/>
  <c r="AF192" i="1"/>
  <c r="AF193" i="1"/>
  <c r="AF194" i="1"/>
  <c r="AG195" i="1"/>
  <c r="AH187" i="1"/>
  <c r="AH188" i="1"/>
  <c r="AH189" i="1"/>
  <c r="AH190" i="1"/>
  <c r="AH191" i="1"/>
  <c r="AH192" i="1"/>
  <c r="AH193" i="1"/>
  <c r="AH194" i="1"/>
  <c r="AI195" i="1"/>
  <c r="AJ187" i="1"/>
  <c r="AJ196" i="1"/>
  <c r="AJ188" i="1"/>
  <c r="AJ189" i="1"/>
  <c r="AJ190" i="1"/>
  <c r="AJ191" i="1"/>
  <c r="AJ192" i="1"/>
  <c r="AJ193" i="1"/>
  <c r="AJ194" i="1"/>
  <c r="AJ195" i="1"/>
  <c r="E196" i="1"/>
  <c r="G196" i="1"/>
  <c r="I196" i="1"/>
  <c r="K196" i="1"/>
  <c r="L196" i="1"/>
  <c r="M196" i="1"/>
  <c r="O196" i="1"/>
  <c r="Q196" i="1"/>
  <c r="S196" i="1"/>
  <c r="T196" i="1"/>
  <c r="U196" i="1"/>
  <c r="W196" i="1"/>
  <c r="Y196" i="1"/>
  <c r="Z196" i="1"/>
  <c r="AA196" i="1"/>
  <c r="AC196" i="1"/>
  <c r="AE196" i="1"/>
  <c r="AG196" i="1"/>
  <c r="AI196" i="1"/>
  <c r="D196" i="1"/>
  <c r="D195" i="1"/>
  <c r="E184" i="1"/>
  <c r="F176" i="1"/>
  <c r="F177" i="1"/>
  <c r="F178" i="1"/>
  <c r="F185" i="1"/>
  <c r="F179" i="1"/>
  <c r="F180" i="1"/>
  <c r="F181" i="1"/>
  <c r="F182" i="1"/>
  <c r="F183" i="1"/>
  <c r="G184" i="1"/>
  <c r="H176" i="1"/>
  <c r="H177" i="1"/>
  <c r="H184" i="1"/>
  <c r="H178" i="1"/>
  <c r="H179" i="1"/>
  <c r="H180" i="1"/>
  <c r="H181" i="1"/>
  <c r="H182" i="1"/>
  <c r="H183" i="1"/>
  <c r="I184" i="1"/>
  <c r="J176" i="1"/>
  <c r="J177" i="1"/>
  <c r="J178" i="1"/>
  <c r="J179" i="1"/>
  <c r="J180" i="1"/>
  <c r="J181" i="1"/>
  <c r="J182" i="1"/>
  <c r="J183" i="1"/>
  <c r="K184" i="1"/>
  <c r="L176" i="1"/>
  <c r="L177" i="1"/>
  <c r="L178" i="1"/>
  <c r="L179" i="1"/>
  <c r="L180" i="1"/>
  <c r="L181" i="1"/>
  <c r="L182" i="1"/>
  <c r="L183" i="1"/>
  <c r="M184" i="1"/>
  <c r="N176" i="1"/>
  <c r="N177" i="1"/>
  <c r="N184" i="1"/>
  <c r="N178" i="1"/>
  <c r="N179" i="1"/>
  <c r="N180" i="1"/>
  <c r="N181" i="1"/>
  <c r="N182" i="1"/>
  <c r="N183" i="1"/>
  <c r="O184" i="1"/>
  <c r="P176" i="1"/>
  <c r="P177" i="1"/>
  <c r="P178" i="1"/>
  <c r="P179" i="1"/>
  <c r="P180" i="1"/>
  <c r="P181" i="1"/>
  <c r="P182" i="1"/>
  <c r="P183" i="1"/>
  <c r="Q184" i="1"/>
  <c r="R176" i="1"/>
  <c r="R177" i="1"/>
  <c r="R178" i="1"/>
  <c r="R179" i="1"/>
  <c r="R180" i="1"/>
  <c r="R181" i="1"/>
  <c r="R182" i="1"/>
  <c r="R183" i="1"/>
  <c r="S184" i="1"/>
  <c r="T176" i="1"/>
  <c r="T177" i="1"/>
  <c r="T184" i="1"/>
  <c r="T178" i="1"/>
  <c r="T179" i="1"/>
  <c r="T180" i="1"/>
  <c r="T181" i="1"/>
  <c r="T182" i="1"/>
  <c r="T183" i="1"/>
  <c r="U184" i="1"/>
  <c r="V176" i="1"/>
  <c r="V177" i="1"/>
  <c r="V178" i="1"/>
  <c r="V179" i="1"/>
  <c r="V180" i="1"/>
  <c r="V181" i="1"/>
  <c r="V182" i="1"/>
  <c r="V183" i="1"/>
  <c r="W184" i="1"/>
  <c r="X176" i="1"/>
  <c r="X177" i="1"/>
  <c r="X184" i="1"/>
  <c r="X178" i="1"/>
  <c r="X179" i="1"/>
  <c r="X180" i="1"/>
  <c r="X181" i="1"/>
  <c r="X182" i="1"/>
  <c r="X183" i="1"/>
  <c r="Y184" i="1"/>
  <c r="Z176" i="1"/>
  <c r="Z177" i="1"/>
  <c r="Z178" i="1"/>
  <c r="Z179" i="1"/>
  <c r="Z180" i="1"/>
  <c r="Z181" i="1"/>
  <c r="Z182" i="1"/>
  <c r="Z183" i="1"/>
  <c r="AA184" i="1"/>
  <c r="AB176" i="1"/>
  <c r="AB177" i="1"/>
  <c r="AB178" i="1"/>
  <c r="AB179" i="1"/>
  <c r="AB180" i="1"/>
  <c r="AB181" i="1"/>
  <c r="AB182" i="1"/>
  <c r="AB183" i="1"/>
  <c r="AC184" i="1"/>
  <c r="AD176" i="1"/>
  <c r="AD177" i="1"/>
  <c r="AD184" i="1"/>
  <c r="AD178" i="1"/>
  <c r="AD179" i="1"/>
  <c r="AD180" i="1"/>
  <c r="AD181" i="1"/>
  <c r="AD182" i="1"/>
  <c r="AD183" i="1"/>
  <c r="AE184" i="1"/>
  <c r="AF176" i="1"/>
  <c r="AF177" i="1"/>
  <c r="AF178" i="1"/>
  <c r="AF179" i="1"/>
  <c r="AF180" i="1"/>
  <c r="AF181" i="1"/>
  <c r="AF182" i="1"/>
  <c r="AF183" i="1"/>
  <c r="AG184" i="1"/>
  <c r="AH176" i="1"/>
  <c r="AH177" i="1"/>
  <c r="AH178" i="1"/>
  <c r="AH179" i="1"/>
  <c r="AH180" i="1"/>
  <c r="AH181" i="1"/>
  <c r="AH182" i="1"/>
  <c r="AH183" i="1"/>
  <c r="AI184" i="1"/>
  <c r="AJ176" i="1"/>
  <c r="AJ177" i="1"/>
  <c r="AJ184" i="1"/>
  <c r="AJ178" i="1"/>
  <c r="AJ179" i="1"/>
  <c r="AJ180" i="1"/>
  <c r="AJ181" i="1"/>
  <c r="AJ182" i="1"/>
  <c r="AJ183" i="1"/>
  <c r="E185" i="1"/>
  <c r="G185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D185" i="1"/>
  <c r="D184" i="1"/>
  <c r="T165" i="1"/>
  <c r="T166" i="1"/>
  <c r="T167" i="1"/>
  <c r="T173" i="1"/>
  <c r="T168" i="1"/>
  <c r="T169" i="1"/>
  <c r="T170" i="1"/>
  <c r="T171" i="1"/>
  <c r="T172" i="1"/>
  <c r="U173" i="1"/>
  <c r="V165" i="1"/>
  <c r="V174" i="1"/>
  <c r="V166" i="1"/>
  <c r="V167" i="1"/>
  <c r="V173" i="1"/>
  <c r="V168" i="1"/>
  <c r="V169" i="1"/>
  <c r="V170" i="1"/>
  <c r="V171" i="1"/>
  <c r="V172" i="1"/>
  <c r="W173" i="1"/>
  <c r="X165" i="1"/>
  <c r="X174" i="1"/>
  <c r="X166" i="1"/>
  <c r="X167" i="1"/>
  <c r="X168" i="1"/>
  <c r="X169" i="1"/>
  <c r="X170" i="1"/>
  <c r="X171" i="1"/>
  <c r="X172" i="1"/>
  <c r="X173" i="1"/>
  <c r="Y173" i="1"/>
  <c r="Z165" i="1"/>
  <c r="Z166" i="1"/>
  <c r="Z167" i="1"/>
  <c r="Z168" i="1"/>
  <c r="Z169" i="1"/>
  <c r="Z170" i="1"/>
  <c r="Z171" i="1"/>
  <c r="Z172" i="1"/>
  <c r="AA173" i="1"/>
  <c r="AB165" i="1"/>
  <c r="AB174" i="1"/>
  <c r="AB166" i="1"/>
  <c r="AB167" i="1"/>
  <c r="AB173" i="1"/>
  <c r="AB168" i="1"/>
  <c r="AB169" i="1"/>
  <c r="AB170" i="1"/>
  <c r="AB171" i="1"/>
  <c r="AB172" i="1"/>
  <c r="AC173" i="1"/>
  <c r="AD165" i="1"/>
  <c r="AD174" i="1"/>
  <c r="AD166" i="1"/>
  <c r="AD167" i="1"/>
  <c r="AD173" i="1"/>
  <c r="AD168" i="1"/>
  <c r="AD169" i="1"/>
  <c r="AD170" i="1"/>
  <c r="AD171" i="1"/>
  <c r="AD172" i="1"/>
  <c r="AE173" i="1"/>
  <c r="AF165" i="1"/>
  <c r="AF174" i="1"/>
  <c r="AF166" i="1"/>
  <c r="AF167" i="1"/>
  <c r="AF168" i="1"/>
  <c r="AF169" i="1"/>
  <c r="AF170" i="1"/>
  <c r="AF171" i="1"/>
  <c r="AF172" i="1"/>
  <c r="AF173" i="1"/>
  <c r="AG173" i="1"/>
  <c r="AH165" i="1"/>
  <c r="AH166" i="1"/>
  <c r="AH167" i="1"/>
  <c r="AH168" i="1"/>
  <c r="AH169" i="1"/>
  <c r="AH170" i="1"/>
  <c r="AH171" i="1"/>
  <c r="AH172" i="1"/>
  <c r="AI173" i="1"/>
  <c r="AJ165" i="1"/>
  <c r="AJ174" i="1"/>
  <c r="AJ166" i="1"/>
  <c r="AJ167" i="1"/>
  <c r="AJ168" i="1"/>
  <c r="AJ169" i="1"/>
  <c r="AJ170" i="1"/>
  <c r="AJ171" i="1"/>
  <c r="AJ172" i="1"/>
  <c r="U174" i="1"/>
  <c r="W174" i="1"/>
  <c r="Y174" i="1"/>
  <c r="AA174" i="1"/>
  <c r="AC174" i="1"/>
  <c r="AE174" i="1"/>
  <c r="AG174" i="1"/>
  <c r="AI174" i="1"/>
  <c r="E173" i="1"/>
  <c r="F165" i="1"/>
  <c r="F166" i="1"/>
  <c r="F167" i="1"/>
  <c r="F168" i="1"/>
  <c r="F169" i="1"/>
  <c r="F170" i="1"/>
  <c r="F171" i="1"/>
  <c r="F172" i="1"/>
  <c r="G173" i="1"/>
  <c r="H165" i="1"/>
  <c r="H166" i="1"/>
  <c r="H173" i="1"/>
  <c r="H167" i="1"/>
  <c r="H168" i="1"/>
  <c r="H169" i="1"/>
  <c r="H170" i="1"/>
  <c r="H171" i="1"/>
  <c r="H172" i="1"/>
  <c r="H174" i="1"/>
  <c r="I173" i="1"/>
  <c r="J165" i="1"/>
  <c r="J166" i="1"/>
  <c r="J167" i="1"/>
  <c r="J168" i="1"/>
  <c r="J169" i="1"/>
  <c r="J170" i="1"/>
  <c r="J171" i="1"/>
  <c r="J172" i="1"/>
  <c r="K173" i="1"/>
  <c r="L165" i="1"/>
  <c r="L166" i="1"/>
  <c r="L174" i="1"/>
  <c r="L167" i="1"/>
  <c r="L168" i="1"/>
  <c r="L169" i="1"/>
  <c r="L170" i="1"/>
  <c r="L171" i="1"/>
  <c r="L172" i="1"/>
  <c r="M173" i="1"/>
  <c r="N165" i="1"/>
  <c r="N166" i="1"/>
  <c r="N167" i="1"/>
  <c r="N168" i="1"/>
  <c r="N169" i="1"/>
  <c r="N170" i="1"/>
  <c r="N171" i="1"/>
  <c r="N172" i="1"/>
  <c r="O173" i="1"/>
  <c r="P165" i="1"/>
  <c r="P166" i="1"/>
  <c r="P167" i="1"/>
  <c r="P168" i="1"/>
  <c r="P169" i="1"/>
  <c r="P170" i="1"/>
  <c r="P171" i="1"/>
  <c r="P172" i="1"/>
  <c r="P174" i="1"/>
  <c r="Q173" i="1"/>
  <c r="R165" i="1"/>
  <c r="R166" i="1"/>
  <c r="R174" i="1"/>
  <c r="R167" i="1"/>
  <c r="R168" i="1"/>
  <c r="R169" i="1"/>
  <c r="R170" i="1"/>
  <c r="R171" i="1"/>
  <c r="R172" i="1"/>
  <c r="S173" i="1"/>
  <c r="E174" i="1"/>
  <c r="G174" i="1"/>
  <c r="I174" i="1"/>
  <c r="K174" i="1"/>
  <c r="M174" i="1"/>
  <c r="O174" i="1"/>
  <c r="Q174" i="1"/>
  <c r="S174" i="1"/>
  <c r="D174" i="1"/>
  <c r="D173" i="1"/>
  <c r="E162" i="1"/>
  <c r="F154" i="1"/>
  <c r="F163" i="1"/>
  <c r="F155" i="1"/>
  <c r="F162" i="1"/>
  <c r="F156" i="1"/>
  <c r="F157" i="1"/>
  <c r="F158" i="1"/>
  <c r="F159" i="1"/>
  <c r="F160" i="1"/>
  <c r="F161" i="1"/>
  <c r="G162" i="1"/>
  <c r="H154" i="1"/>
  <c r="H155" i="1"/>
  <c r="H156" i="1"/>
  <c r="H157" i="1"/>
  <c r="H158" i="1"/>
  <c r="H159" i="1"/>
  <c r="H160" i="1"/>
  <c r="H161" i="1"/>
  <c r="I162" i="1"/>
  <c r="J154" i="1"/>
  <c r="J155" i="1"/>
  <c r="J162" i="1"/>
  <c r="J156" i="1"/>
  <c r="J157" i="1"/>
  <c r="J158" i="1"/>
  <c r="J159" i="1"/>
  <c r="J160" i="1"/>
  <c r="J161" i="1"/>
  <c r="K162" i="1"/>
  <c r="L154" i="1"/>
  <c r="L155" i="1"/>
  <c r="L156" i="1"/>
  <c r="L157" i="1"/>
  <c r="L158" i="1"/>
  <c r="L159" i="1"/>
  <c r="L160" i="1"/>
  <c r="L161" i="1"/>
  <c r="M162" i="1"/>
  <c r="N154" i="1"/>
  <c r="N163" i="1"/>
  <c r="N155" i="1"/>
  <c r="N162" i="1"/>
  <c r="N156" i="1"/>
  <c r="N157" i="1"/>
  <c r="N158" i="1"/>
  <c r="N159" i="1"/>
  <c r="N160" i="1"/>
  <c r="N161" i="1"/>
  <c r="O162" i="1"/>
  <c r="P154" i="1"/>
  <c r="P155" i="1"/>
  <c r="P162" i="1"/>
  <c r="P156" i="1"/>
  <c r="P157" i="1"/>
  <c r="P158" i="1"/>
  <c r="P159" i="1"/>
  <c r="P160" i="1"/>
  <c r="P161" i="1"/>
  <c r="Q162" i="1"/>
  <c r="R154" i="1"/>
  <c r="R155" i="1"/>
  <c r="R156" i="1"/>
  <c r="R157" i="1"/>
  <c r="R158" i="1"/>
  <c r="R159" i="1"/>
  <c r="R160" i="1"/>
  <c r="R161" i="1"/>
  <c r="S162" i="1"/>
  <c r="T154" i="1"/>
  <c r="T155" i="1"/>
  <c r="T163" i="1"/>
  <c r="T156" i="1"/>
  <c r="T157" i="1"/>
  <c r="T158" i="1"/>
  <c r="T159" i="1"/>
  <c r="T160" i="1"/>
  <c r="T161" i="1"/>
  <c r="U162" i="1"/>
  <c r="V154" i="1"/>
  <c r="V163" i="1"/>
  <c r="V155" i="1"/>
  <c r="V162" i="1"/>
  <c r="V156" i="1"/>
  <c r="V157" i="1"/>
  <c r="V158" i="1"/>
  <c r="V159" i="1"/>
  <c r="V160" i="1"/>
  <c r="V161" i="1"/>
  <c r="W162" i="1"/>
  <c r="X154" i="1"/>
  <c r="X155" i="1"/>
  <c r="X156" i="1"/>
  <c r="X157" i="1"/>
  <c r="X158" i="1"/>
  <c r="X159" i="1"/>
  <c r="X160" i="1"/>
  <c r="X161" i="1"/>
  <c r="Y162" i="1"/>
  <c r="Z154" i="1"/>
  <c r="Z155" i="1"/>
  <c r="Z162" i="1"/>
  <c r="Z156" i="1"/>
  <c r="Z157" i="1"/>
  <c r="Z158" i="1"/>
  <c r="Z159" i="1"/>
  <c r="Z160" i="1"/>
  <c r="Z161" i="1"/>
  <c r="AA162" i="1"/>
  <c r="AB154" i="1"/>
  <c r="AB155" i="1"/>
  <c r="AB156" i="1"/>
  <c r="AB157" i="1"/>
  <c r="AB158" i="1"/>
  <c r="AB159" i="1"/>
  <c r="AB160" i="1"/>
  <c r="AB161" i="1"/>
  <c r="AC162" i="1"/>
  <c r="AD154" i="1"/>
  <c r="AD163" i="1"/>
  <c r="AD155" i="1"/>
  <c r="AD162" i="1"/>
  <c r="AD156" i="1"/>
  <c r="AD157" i="1"/>
  <c r="AD158" i="1"/>
  <c r="AD159" i="1"/>
  <c r="AD160" i="1"/>
  <c r="AD161" i="1"/>
  <c r="AE162" i="1"/>
  <c r="AF154" i="1"/>
  <c r="AF155" i="1"/>
  <c r="AF162" i="1"/>
  <c r="AF156" i="1"/>
  <c r="AF157" i="1"/>
  <c r="AF158" i="1"/>
  <c r="AF159" i="1"/>
  <c r="AF160" i="1"/>
  <c r="AF161" i="1"/>
  <c r="E163" i="1"/>
  <c r="G163" i="1"/>
  <c r="I163" i="1"/>
  <c r="K163" i="1"/>
  <c r="M163" i="1"/>
  <c r="O163" i="1"/>
  <c r="Q163" i="1"/>
  <c r="S163" i="1"/>
  <c r="U163" i="1"/>
  <c r="W163" i="1"/>
  <c r="Y163" i="1"/>
  <c r="AA163" i="1"/>
  <c r="AC163" i="1"/>
  <c r="AE163" i="1"/>
  <c r="D163" i="1"/>
  <c r="D162" i="1"/>
  <c r="E151" i="1"/>
  <c r="F143" i="1"/>
  <c r="F144" i="1"/>
  <c r="F151" i="1"/>
  <c r="F145" i="1"/>
  <c r="F146" i="1"/>
  <c r="F147" i="1"/>
  <c r="F148" i="1"/>
  <c r="F149" i="1"/>
  <c r="F150" i="1"/>
  <c r="G151" i="1"/>
  <c r="H143" i="1"/>
  <c r="H144" i="1"/>
  <c r="H151" i="1"/>
  <c r="H145" i="1"/>
  <c r="H146" i="1"/>
  <c r="H147" i="1"/>
  <c r="H148" i="1"/>
  <c r="H149" i="1"/>
  <c r="H150" i="1"/>
  <c r="I151" i="1"/>
  <c r="J143" i="1"/>
  <c r="J144" i="1"/>
  <c r="J145" i="1"/>
  <c r="J146" i="1"/>
  <c r="J147" i="1"/>
  <c r="J148" i="1"/>
  <c r="J149" i="1"/>
  <c r="J150" i="1"/>
  <c r="K151" i="1"/>
  <c r="L143" i="1"/>
  <c r="L144" i="1"/>
  <c r="L151" i="1"/>
  <c r="L145" i="1"/>
  <c r="L146" i="1"/>
  <c r="L147" i="1"/>
  <c r="L148" i="1"/>
  <c r="L149" i="1"/>
  <c r="L150" i="1"/>
  <c r="M151" i="1"/>
  <c r="N143" i="1"/>
  <c r="N144" i="1"/>
  <c r="N151" i="1"/>
  <c r="N145" i="1"/>
  <c r="N146" i="1"/>
  <c r="N147" i="1"/>
  <c r="N148" i="1"/>
  <c r="N149" i="1"/>
  <c r="N150" i="1"/>
  <c r="O151" i="1"/>
  <c r="P143" i="1"/>
  <c r="P144" i="1"/>
  <c r="P145" i="1"/>
  <c r="P146" i="1"/>
  <c r="P147" i="1"/>
  <c r="P148" i="1"/>
  <c r="P149" i="1"/>
  <c r="P150" i="1"/>
  <c r="Q151" i="1"/>
  <c r="R143" i="1"/>
  <c r="R144" i="1"/>
  <c r="R145" i="1"/>
  <c r="R146" i="1"/>
  <c r="R147" i="1"/>
  <c r="R148" i="1"/>
  <c r="R149" i="1"/>
  <c r="R150" i="1"/>
  <c r="S151" i="1"/>
  <c r="T143" i="1"/>
  <c r="T144" i="1"/>
  <c r="T151" i="1"/>
  <c r="T145" i="1"/>
  <c r="T146" i="1"/>
  <c r="T147" i="1"/>
  <c r="T148" i="1"/>
  <c r="T149" i="1"/>
  <c r="T150" i="1"/>
  <c r="U151" i="1"/>
  <c r="V143" i="1"/>
  <c r="V144" i="1"/>
  <c r="V151" i="1"/>
  <c r="V145" i="1"/>
  <c r="V146" i="1"/>
  <c r="V147" i="1"/>
  <c r="V148" i="1"/>
  <c r="V149" i="1"/>
  <c r="V150" i="1"/>
  <c r="W151" i="1"/>
  <c r="X143" i="1"/>
  <c r="X144" i="1"/>
  <c r="X151" i="1"/>
  <c r="X145" i="1"/>
  <c r="X146" i="1"/>
  <c r="X147" i="1"/>
  <c r="X148" i="1"/>
  <c r="X149" i="1"/>
  <c r="X150" i="1"/>
  <c r="Y151" i="1"/>
  <c r="Z143" i="1"/>
  <c r="Z144" i="1"/>
  <c r="Z145" i="1"/>
  <c r="Z146" i="1"/>
  <c r="Z147" i="1"/>
  <c r="Z148" i="1"/>
  <c r="Z149" i="1"/>
  <c r="Z150" i="1"/>
  <c r="AA151" i="1"/>
  <c r="AB143" i="1"/>
  <c r="AB144" i="1"/>
  <c r="AB151" i="1"/>
  <c r="AB145" i="1"/>
  <c r="AB146" i="1"/>
  <c r="AB147" i="1"/>
  <c r="AB148" i="1"/>
  <c r="AB149" i="1"/>
  <c r="AB150" i="1"/>
  <c r="AC151" i="1"/>
  <c r="AD143" i="1"/>
  <c r="AD144" i="1"/>
  <c r="AD151" i="1"/>
  <c r="AD145" i="1"/>
  <c r="AD146" i="1"/>
  <c r="AD147" i="1"/>
  <c r="AD148" i="1"/>
  <c r="AD149" i="1"/>
  <c r="AD150" i="1"/>
  <c r="AE151" i="1"/>
  <c r="AF143" i="1"/>
  <c r="AF144" i="1"/>
  <c r="AF145" i="1"/>
  <c r="AF146" i="1"/>
  <c r="AF147" i="1"/>
  <c r="AF148" i="1"/>
  <c r="AF149" i="1"/>
  <c r="AF150" i="1"/>
  <c r="E152" i="1"/>
  <c r="G152" i="1"/>
  <c r="I152" i="1"/>
  <c r="K152" i="1"/>
  <c r="M152" i="1"/>
  <c r="O152" i="1"/>
  <c r="Q152" i="1"/>
  <c r="S152" i="1"/>
  <c r="U152" i="1"/>
  <c r="W152" i="1"/>
  <c r="Y152" i="1"/>
  <c r="AA152" i="1"/>
  <c r="AC152" i="1"/>
  <c r="AE152" i="1"/>
  <c r="D152" i="1"/>
  <c r="D151" i="1"/>
  <c r="E140" i="1"/>
  <c r="F132" i="1"/>
  <c r="F133" i="1"/>
  <c r="F140" i="1"/>
  <c r="F134" i="1"/>
  <c r="F135" i="1"/>
  <c r="F136" i="1"/>
  <c r="F137" i="1"/>
  <c r="F138" i="1"/>
  <c r="F139" i="1"/>
  <c r="G140" i="1"/>
  <c r="H132" i="1"/>
  <c r="H133" i="1"/>
  <c r="H134" i="1"/>
  <c r="H135" i="1"/>
  <c r="H136" i="1"/>
  <c r="H137" i="1"/>
  <c r="H138" i="1"/>
  <c r="H139" i="1"/>
  <c r="I140" i="1"/>
  <c r="J132" i="1"/>
  <c r="J141" i="1"/>
  <c r="J133" i="1"/>
  <c r="J140" i="1"/>
  <c r="J134" i="1"/>
  <c r="J135" i="1"/>
  <c r="J136" i="1"/>
  <c r="J137" i="1"/>
  <c r="J138" i="1"/>
  <c r="J139" i="1"/>
  <c r="K140" i="1"/>
  <c r="L132" i="1"/>
  <c r="L133" i="1"/>
  <c r="L140" i="1"/>
  <c r="L134" i="1"/>
  <c r="L135" i="1"/>
  <c r="L136" i="1"/>
  <c r="L137" i="1"/>
  <c r="L138" i="1"/>
  <c r="L139" i="1"/>
  <c r="M140" i="1"/>
  <c r="N132" i="1"/>
  <c r="N133" i="1"/>
  <c r="N134" i="1"/>
  <c r="N135" i="1"/>
  <c r="N136" i="1"/>
  <c r="N137" i="1"/>
  <c r="N138" i="1"/>
  <c r="N139" i="1"/>
  <c r="O140" i="1"/>
  <c r="P132" i="1"/>
  <c r="P133" i="1"/>
  <c r="P141" i="1"/>
  <c r="P134" i="1"/>
  <c r="P135" i="1"/>
  <c r="P136" i="1"/>
  <c r="P137" i="1"/>
  <c r="P138" i="1"/>
  <c r="P139" i="1"/>
  <c r="Q140" i="1"/>
  <c r="R132" i="1"/>
  <c r="R133" i="1"/>
  <c r="R140" i="1"/>
  <c r="R134" i="1"/>
  <c r="R135" i="1"/>
  <c r="R136" i="1"/>
  <c r="R137" i="1"/>
  <c r="R138" i="1"/>
  <c r="R139" i="1"/>
  <c r="S140" i="1"/>
  <c r="T132" i="1"/>
  <c r="T133" i="1"/>
  <c r="T134" i="1"/>
  <c r="T135" i="1"/>
  <c r="T136" i="1"/>
  <c r="T137" i="1"/>
  <c r="T138" i="1"/>
  <c r="T139" i="1"/>
  <c r="U140" i="1"/>
  <c r="V132" i="1"/>
  <c r="V133" i="1"/>
  <c r="V140" i="1"/>
  <c r="V134" i="1"/>
  <c r="V135" i="1"/>
  <c r="V136" i="1"/>
  <c r="V137" i="1"/>
  <c r="V138" i="1"/>
  <c r="V139" i="1"/>
  <c r="W140" i="1"/>
  <c r="X132" i="1"/>
  <c r="X133" i="1"/>
  <c r="X134" i="1"/>
  <c r="X135" i="1"/>
  <c r="X136" i="1"/>
  <c r="X137" i="1"/>
  <c r="X138" i="1"/>
  <c r="X139" i="1"/>
  <c r="Y140" i="1"/>
  <c r="Z132" i="1"/>
  <c r="Z141" i="1"/>
  <c r="Z133" i="1"/>
  <c r="Z140" i="1"/>
  <c r="Z134" i="1"/>
  <c r="Z135" i="1"/>
  <c r="Z136" i="1"/>
  <c r="Z137" i="1"/>
  <c r="Z138" i="1"/>
  <c r="Z139" i="1"/>
  <c r="AA140" i="1"/>
  <c r="AB132" i="1"/>
  <c r="AB133" i="1"/>
  <c r="AB140" i="1"/>
  <c r="AB134" i="1"/>
  <c r="AB135" i="1"/>
  <c r="AB136" i="1"/>
  <c r="AB137" i="1"/>
  <c r="AB138" i="1"/>
  <c r="AB139" i="1"/>
  <c r="AC140" i="1"/>
  <c r="AD132" i="1"/>
  <c r="AD133" i="1"/>
  <c r="AD134" i="1"/>
  <c r="AD135" i="1"/>
  <c r="AD136" i="1"/>
  <c r="AD137" i="1"/>
  <c r="AD138" i="1"/>
  <c r="AD139" i="1"/>
  <c r="AE140" i="1"/>
  <c r="AF132" i="1"/>
  <c r="AF133" i="1"/>
  <c r="AF141" i="1"/>
  <c r="AF134" i="1"/>
  <c r="AF135" i="1"/>
  <c r="AF136" i="1"/>
  <c r="AF137" i="1"/>
  <c r="AF138" i="1"/>
  <c r="AF139" i="1"/>
  <c r="E141" i="1"/>
  <c r="G141" i="1"/>
  <c r="I141" i="1"/>
  <c r="K141" i="1"/>
  <c r="M141" i="1"/>
  <c r="O141" i="1"/>
  <c r="Q141" i="1"/>
  <c r="S141" i="1"/>
  <c r="U141" i="1"/>
  <c r="W141" i="1"/>
  <c r="Y141" i="1"/>
  <c r="AA141" i="1"/>
  <c r="AC141" i="1"/>
  <c r="AE141" i="1"/>
  <c r="D141" i="1"/>
  <c r="D140" i="1"/>
  <c r="E129" i="1"/>
  <c r="F121" i="1"/>
  <c r="F122" i="1"/>
  <c r="F130" i="1"/>
  <c r="F123" i="1"/>
  <c r="F124" i="1"/>
  <c r="F125" i="1"/>
  <c r="F126" i="1"/>
  <c r="F127" i="1"/>
  <c r="F128" i="1"/>
  <c r="G129" i="1"/>
  <c r="H121" i="1"/>
  <c r="H130" i="1"/>
  <c r="H122" i="1"/>
  <c r="H129" i="1"/>
  <c r="H123" i="1"/>
  <c r="H124" i="1"/>
  <c r="H125" i="1"/>
  <c r="H126" i="1"/>
  <c r="H127" i="1"/>
  <c r="H128" i="1"/>
  <c r="I129" i="1"/>
  <c r="J121" i="1"/>
  <c r="J122" i="1"/>
  <c r="J123" i="1"/>
  <c r="J124" i="1"/>
  <c r="J125" i="1"/>
  <c r="J126" i="1"/>
  <c r="J127" i="1"/>
  <c r="J128" i="1"/>
  <c r="K129" i="1"/>
  <c r="L121" i="1"/>
  <c r="L122" i="1"/>
  <c r="L129" i="1"/>
  <c r="L123" i="1"/>
  <c r="L124" i="1"/>
  <c r="L125" i="1"/>
  <c r="L126" i="1"/>
  <c r="L127" i="1"/>
  <c r="L128" i="1"/>
  <c r="M129" i="1"/>
  <c r="N121" i="1"/>
  <c r="N122" i="1"/>
  <c r="N130" i="1"/>
  <c r="N123" i="1"/>
  <c r="N124" i="1"/>
  <c r="N125" i="1"/>
  <c r="N126" i="1"/>
  <c r="N127" i="1"/>
  <c r="N128" i="1"/>
  <c r="O129" i="1"/>
  <c r="P121" i="1"/>
  <c r="P122" i="1"/>
  <c r="P129" i="1"/>
  <c r="P123" i="1"/>
  <c r="P124" i="1"/>
  <c r="P125" i="1"/>
  <c r="P126" i="1"/>
  <c r="P127" i="1"/>
  <c r="P128" i="1"/>
  <c r="Q129" i="1"/>
  <c r="R121" i="1"/>
  <c r="R122" i="1"/>
  <c r="R123" i="1"/>
  <c r="R124" i="1"/>
  <c r="R125" i="1"/>
  <c r="R126" i="1"/>
  <c r="R127" i="1"/>
  <c r="R128" i="1"/>
  <c r="S129" i="1"/>
  <c r="T121" i="1"/>
  <c r="T122" i="1"/>
  <c r="T123" i="1"/>
  <c r="T124" i="1"/>
  <c r="T125" i="1"/>
  <c r="T126" i="1"/>
  <c r="T127" i="1"/>
  <c r="T128" i="1"/>
  <c r="U129" i="1"/>
  <c r="V121" i="1"/>
  <c r="V122" i="1"/>
  <c r="V130" i="1"/>
  <c r="V123" i="1"/>
  <c r="V124" i="1"/>
  <c r="V125" i="1"/>
  <c r="V126" i="1"/>
  <c r="V127" i="1"/>
  <c r="V128" i="1"/>
  <c r="W129" i="1"/>
  <c r="X121" i="1"/>
  <c r="X130" i="1"/>
  <c r="X122" i="1"/>
  <c r="X129" i="1"/>
  <c r="X123" i="1"/>
  <c r="X124" i="1"/>
  <c r="X125" i="1"/>
  <c r="X126" i="1"/>
  <c r="X127" i="1"/>
  <c r="X128" i="1"/>
  <c r="Y129" i="1"/>
  <c r="Z121" i="1"/>
  <c r="Z122" i="1"/>
  <c r="Z123" i="1"/>
  <c r="Z124" i="1"/>
  <c r="Z125" i="1"/>
  <c r="Z126" i="1"/>
  <c r="Z127" i="1"/>
  <c r="Z128" i="1"/>
  <c r="AA129" i="1"/>
  <c r="AB121" i="1"/>
  <c r="AB122" i="1"/>
  <c r="AB129" i="1"/>
  <c r="AB123" i="1"/>
  <c r="AB124" i="1"/>
  <c r="AB125" i="1"/>
  <c r="AB126" i="1"/>
  <c r="AB127" i="1"/>
  <c r="AB128" i="1"/>
  <c r="AC129" i="1"/>
  <c r="AD121" i="1"/>
  <c r="AD122" i="1"/>
  <c r="AD130" i="1"/>
  <c r="AD123" i="1"/>
  <c r="AD124" i="1"/>
  <c r="AD125" i="1"/>
  <c r="AD126" i="1"/>
  <c r="AD127" i="1"/>
  <c r="AD128" i="1"/>
  <c r="AE129" i="1"/>
  <c r="AF121" i="1"/>
  <c r="AF122" i="1"/>
  <c r="AF129" i="1"/>
  <c r="AF123" i="1"/>
  <c r="AF124" i="1"/>
  <c r="AF125" i="1"/>
  <c r="AF126" i="1"/>
  <c r="AF127" i="1"/>
  <c r="AF128" i="1"/>
  <c r="E130" i="1"/>
  <c r="G130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D130" i="1"/>
  <c r="D129" i="1"/>
  <c r="E118" i="1"/>
  <c r="F110" i="1"/>
  <c r="F111" i="1"/>
  <c r="F112" i="1"/>
  <c r="F113" i="1"/>
  <c r="F114" i="1"/>
  <c r="F115" i="1"/>
  <c r="F116" i="1"/>
  <c r="F117" i="1"/>
  <c r="G118" i="1"/>
  <c r="H110" i="1"/>
  <c r="H111" i="1"/>
  <c r="H112" i="1"/>
  <c r="H113" i="1"/>
  <c r="H114" i="1"/>
  <c r="H115" i="1"/>
  <c r="H116" i="1"/>
  <c r="H117" i="1"/>
  <c r="I118" i="1"/>
  <c r="J110" i="1"/>
  <c r="J111" i="1"/>
  <c r="J118" i="1"/>
  <c r="J112" i="1"/>
  <c r="J113" i="1"/>
  <c r="J114" i="1"/>
  <c r="J115" i="1"/>
  <c r="J116" i="1"/>
  <c r="J117" i="1"/>
  <c r="K118" i="1"/>
  <c r="L110" i="1"/>
  <c r="L111" i="1"/>
  <c r="L112" i="1"/>
  <c r="L113" i="1"/>
  <c r="L114" i="1"/>
  <c r="L115" i="1"/>
  <c r="L116" i="1"/>
  <c r="L117" i="1"/>
  <c r="M118" i="1"/>
  <c r="N110" i="1"/>
  <c r="N119" i="1"/>
  <c r="N111" i="1"/>
  <c r="N118" i="1"/>
  <c r="N112" i="1"/>
  <c r="N113" i="1"/>
  <c r="N114" i="1"/>
  <c r="N115" i="1"/>
  <c r="N116" i="1"/>
  <c r="N117" i="1"/>
  <c r="O118" i="1"/>
  <c r="P110" i="1"/>
  <c r="P111" i="1"/>
  <c r="P118" i="1"/>
  <c r="P112" i="1"/>
  <c r="P113" i="1"/>
  <c r="P114" i="1"/>
  <c r="P115" i="1"/>
  <c r="P116" i="1"/>
  <c r="P117" i="1"/>
  <c r="Q118" i="1"/>
  <c r="R110" i="1"/>
  <c r="R111" i="1"/>
  <c r="R112" i="1"/>
  <c r="R113" i="1"/>
  <c r="R114" i="1"/>
  <c r="R115" i="1"/>
  <c r="R116" i="1"/>
  <c r="R117" i="1"/>
  <c r="S118" i="1"/>
  <c r="T110" i="1"/>
  <c r="T111" i="1"/>
  <c r="T119" i="1"/>
  <c r="T112" i="1"/>
  <c r="T113" i="1"/>
  <c r="T114" i="1"/>
  <c r="T115" i="1"/>
  <c r="T116" i="1"/>
  <c r="T117" i="1"/>
  <c r="U118" i="1"/>
  <c r="V110" i="1"/>
  <c r="V119" i="1"/>
  <c r="V111" i="1"/>
  <c r="V118" i="1"/>
  <c r="V112" i="1"/>
  <c r="V113" i="1"/>
  <c r="V114" i="1"/>
  <c r="V115" i="1"/>
  <c r="V116" i="1"/>
  <c r="V117" i="1"/>
  <c r="W118" i="1"/>
  <c r="X110" i="1"/>
  <c r="X111" i="1"/>
  <c r="X112" i="1"/>
  <c r="X113" i="1"/>
  <c r="X114" i="1"/>
  <c r="X115" i="1"/>
  <c r="X116" i="1"/>
  <c r="X117" i="1"/>
  <c r="Y118" i="1"/>
  <c r="Z110" i="1"/>
  <c r="Z111" i="1"/>
  <c r="Z118" i="1"/>
  <c r="Z112" i="1"/>
  <c r="Z113" i="1"/>
  <c r="Z114" i="1"/>
  <c r="Z115" i="1"/>
  <c r="Z116" i="1"/>
  <c r="Z117" i="1"/>
  <c r="AA118" i="1"/>
  <c r="AB110" i="1"/>
  <c r="AB111" i="1"/>
  <c r="AB112" i="1"/>
  <c r="AB113" i="1"/>
  <c r="AB114" i="1"/>
  <c r="AB115" i="1"/>
  <c r="AB116" i="1"/>
  <c r="AB117" i="1"/>
  <c r="AC118" i="1"/>
  <c r="AD110" i="1"/>
  <c r="AD119" i="1"/>
  <c r="AD111" i="1"/>
  <c r="AD118" i="1"/>
  <c r="AD112" i="1"/>
  <c r="AD113" i="1"/>
  <c r="AD114" i="1"/>
  <c r="AD115" i="1"/>
  <c r="AD116" i="1"/>
  <c r="AD117" i="1"/>
  <c r="AE118" i="1"/>
  <c r="AF110" i="1"/>
  <c r="AF111" i="1"/>
  <c r="AF118" i="1"/>
  <c r="AF112" i="1"/>
  <c r="AF113" i="1"/>
  <c r="AF114" i="1"/>
  <c r="AF115" i="1"/>
  <c r="AF116" i="1"/>
  <c r="AF117" i="1"/>
  <c r="E119" i="1"/>
  <c r="G119" i="1"/>
  <c r="I119" i="1"/>
  <c r="K119" i="1"/>
  <c r="M119" i="1"/>
  <c r="O119" i="1"/>
  <c r="Q119" i="1"/>
  <c r="S119" i="1"/>
  <c r="U119" i="1"/>
  <c r="W119" i="1"/>
  <c r="Y119" i="1"/>
  <c r="AA119" i="1"/>
  <c r="AC119" i="1"/>
  <c r="AE119" i="1"/>
  <c r="D119" i="1"/>
  <c r="D118" i="1"/>
  <c r="E102" i="1"/>
  <c r="F94" i="1"/>
  <c r="F95" i="1"/>
  <c r="F96" i="1"/>
  <c r="F97" i="1"/>
  <c r="F98" i="1"/>
  <c r="F99" i="1"/>
  <c r="F100" i="1"/>
  <c r="F101" i="1"/>
  <c r="G102" i="1"/>
  <c r="H94" i="1"/>
  <c r="H95" i="1"/>
  <c r="H102" i="1"/>
  <c r="H96" i="1"/>
  <c r="H97" i="1"/>
  <c r="H98" i="1"/>
  <c r="H99" i="1"/>
  <c r="H100" i="1"/>
  <c r="H101" i="1"/>
  <c r="I102" i="1"/>
  <c r="J94" i="1"/>
  <c r="J95" i="1"/>
  <c r="J96" i="1"/>
  <c r="J97" i="1"/>
  <c r="J98" i="1"/>
  <c r="J99" i="1"/>
  <c r="J100" i="1"/>
  <c r="J101" i="1"/>
  <c r="K102" i="1"/>
  <c r="L94" i="1"/>
  <c r="L95" i="1"/>
  <c r="L96" i="1"/>
  <c r="L97" i="1"/>
  <c r="L98" i="1"/>
  <c r="L99" i="1"/>
  <c r="L100" i="1"/>
  <c r="L101" i="1"/>
  <c r="M102" i="1"/>
  <c r="N94" i="1"/>
  <c r="N95" i="1"/>
  <c r="N102" i="1"/>
  <c r="N96" i="1"/>
  <c r="N97" i="1"/>
  <c r="N98" i="1"/>
  <c r="N99" i="1"/>
  <c r="N100" i="1"/>
  <c r="N101" i="1"/>
  <c r="O102" i="1"/>
  <c r="P94" i="1"/>
  <c r="P95" i="1"/>
  <c r="P96" i="1"/>
  <c r="P97" i="1"/>
  <c r="P98" i="1"/>
  <c r="P99" i="1"/>
  <c r="P100" i="1"/>
  <c r="P101" i="1"/>
  <c r="Q102" i="1"/>
  <c r="R94" i="1"/>
  <c r="R95" i="1"/>
  <c r="R96" i="1"/>
  <c r="R97" i="1"/>
  <c r="R98" i="1"/>
  <c r="R99" i="1"/>
  <c r="R100" i="1"/>
  <c r="R101" i="1"/>
  <c r="S102" i="1"/>
  <c r="T94" i="1"/>
  <c r="T95" i="1"/>
  <c r="T96" i="1"/>
  <c r="T97" i="1"/>
  <c r="T98" i="1"/>
  <c r="T99" i="1"/>
  <c r="T100" i="1"/>
  <c r="T101" i="1"/>
  <c r="U102" i="1"/>
  <c r="V94" i="1"/>
  <c r="V95" i="1"/>
  <c r="V96" i="1"/>
  <c r="V97" i="1"/>
  <c r="V98" i="1"/>
  <c r="V99" i="1"/>
  <c r="V100" i="1"/>
  <c r="V101" i="1"/>
  <c r="W102" i="1"/>
  <c r="X94" i="1"/>
  <c r="X95" i="1"/>
  <c r="X102" i="1"/>
  <c r="X96" i="1"/>
  <c r="X97" i="1"/>
  <c r="X98" i="1"/>
  <c r="X99" i="1"/>
  <c r="X100" i="1"/>
  <c r="X101" i="1"/>
  <c r="Y102" i="1"/>
  <c r="Z94" i="1"/>
  <c r="Z95" i="1"/>
  <c r="Z96" i="1"/>
  <c r="Z97" i="1"/>
  <c r="Z98" i="1"/>
  <c r="Z99" i="1"/>
  <c r="Z100" i="1"/>
  <c r="Z101" i="1"/>
  <c r="AA102" i="1"/>
  <c r="AB94" i="1"/>
  <c r="AB95" i="1"/>
  <c r="AB96" i="1"/>
  <c r="AB97" i="1"/>
  <c r="AB98" i="1"/>
  <c r="AB99" i="1"/>
  <c r="AB100" i="1"/>
  <c r="AB101" i="1"/>
  <c r="AC102" i="1"/>
  <c r="AD94" i="1"/>
  <c r="AD95" i="1"/>
  <c r="AD96" i="1"/>
  <c r="AD97" i="1"/>
  <c r="AD98" i="1"/>
  <c r="AD99" i="1"/>
  <c r="AD100" i="1"/>
  <c r="AD101" i="1"/>
  <c r="E103" i="1"/>
  <c r="G103" i="1"/>
  <c r="I103" i="1"/>
  <c r="K103" i="1"/>
  <c r="M103" i="1"/>
  <c r="O103" i="1"/>
  <c r="Q103" i="1"/>
  <c r="S103" i="1"/>
  <c r="U103" i="1"/>
  <c r="W103" i="1"/>
  <c r="Y103" i="1"/>
  <c r="AA103" i="1"/>
  <c r="AC103" i="1"/>
  <c r="D103" i="1"/>
  <c r="D102" i="1"/>
  <c r="E91" i="1"/>
  <c r="F83" i="1"/>
  <c r="F84" i="1"/>
  <c r="F85" i="1"/>
  <c r="F86" i="1"/>
  <c r="F87" i="1"/>
  <c r="F88" i="1"/>
  <c r="F89" i="1"/>
  <c r="F90" i="1"/>
  <c r="G91" i="1"/>
  <c r="H83" i="1"/>
  <c r="H84" i="1"/>
  <c r="H85" i="1"/>
  <c r="H86" i="1"/>
  <c r="H87" i="1"/>
  <c r="H88" i="1"/>
  <c r="H89" i="1"/>
  <c r="H90" i="1"/>
  <c r="I91" i="1"/>
  <c r="J83" i="1"/>
  <c r="J84" i="1"/>
  <c r="J85" i="1"/>
  <c r="J86" i="1"/>
  <c r="J87" i="1"/>
  <c r="J88" i="1"/>
  <c r="J89" i="1"/>
  <c r="J90" i="1"/>
  <c r="K91" i="1"/>
  <c r="L83" i="1"/>
  <c r="L84" i="1"/>
  <c r="L85" i="1"/>
  <c r="L86" i="1"/>
  <c r="L87" i="1"/>
  <c r="L88" i="1"/>
  <c r="L89" i="1"/>
  <c r="L90" i="1"/>
  <c r="M91" i="1"/>
  <c r="N83" i="1"/>
  <c r="N84" i="1"/>
  <c r="N85" i="1"/>
  <c r="N86" i="1"/>
  <c r="N87" i="1"/>
  <c r="N88" i="1"/>
  <c r="N89" i="1"/>
  <c r="N90" i="1"/>
  <c r="O91" i="1"/>
  <c r="P83" i="1"/>
  <c r="P84" i="1"/>
  <c r="P85" i="1"/>
  <c r="P86" i="1"/>
  <c r="P87" i="1"/>
  <c r="P88" i="1"/>
  <c r="P89" i="1"/>
  <c r="P90" i="1"/>
  <c r="Q91" i="1"/>
  <c r="R83" i="1"/>
  <c r="R84" i="1"/>
  <c r="R85" i="1"/>
  <c r="R86" i="1"/>
  <c r="R87" i="1"/>
  <c r="R88" i="1"/>
  <c r="R89" i="1"/>
  <c r="R90" i="1"/>
  <c r="S91" i="1"/>
  <c r="T83" i="1"/>
  <c r="T84" i="1"/>
  <c r="T85" i="1"/>
  <c r="T86" i="1"/>
  <c r="T87" i="1"/>
  <c r="T88" i="1"/>
  <c r="T89" i="1"/>
  <c r="T90" i="1"/>
  <c r="U91" i="1"/>
  <c r="V83" i="1"/>
  <c r="V84" i="1"/>
  <c r="V85" i="1"/>
  <c r="V86" i="1"/>
  <c r="V87" i="1"/>
  <c r="V88" i="1"/>
  <c r="V89" i="1"/>
  <c r="V90" i="1"/>
  <c r="W91" i="1"/>
  <c r="X83" i="1"/>
  <c r="X84" i="1"/>
  <c r="X85" i="1"/>
  <c r="X86" i="1"/>
  <c r="X87" i="1"/>
  <c r="X88" i="1"/>
  <c r="X89" i="1"/>
  <c r="X90" i="1"/>
  <c r="Y91" i="1"/>
  <c r="Z83" i="1"/>
  <c r="Z84" i="1"/>
  <c r="Z85" i="1"/>
  <c r="Z86" i="1"/>
  <c r="Z87" i="1"/>
  <c r="Z88" i="1"/>
  <c r="Z89" i="1"/>
  <c r="Z90" i="1"/>
  <c r="AA91" i="1"/>
  <c r="AB83" i="1"/>
  <c r="AB84" i="1"/>
  <c r="AB85" i="1"/>
  <c r="AB86" i="1"/>
  <c r="AB87" i="1"/>
  <c r="AB88" i="1"/>
  <c r="AB89" i="1"/>
  <c r="AB90" i="1"/>
  <c r="AC91" i="1"/>
  <c r="AD83" i="1"/>
  <c r="AD84" i="1"/>
  <c r="AD85" i="1"/>
  <c r="AD86" i="1"/>
  <c r="AD87" i="1"/>
  <c r="AD88" i="1"/>
  <c r="AD89" i="1"/>
  <c r="AD90" i="1"/>
  <c r="E92" i="1"/>
  <c r="G92" i="1"/>
  <c r="I92" i="1"/>
  <c r="K92" i="1"/>
  <c r="M92" i="1"/>
  <c r="O92" i="1"/>
  <c r="Q92" i="1"/>
  <c r="S92" i="1"/>
  <c r="U92" i="1"/>
  <c r="W92" i="1"/>
  <c r="Y92" i="1"/>
  <c r="AA92" i="1"/>
  <c r="AC92" i="1"/>
  <c r="D92" i="1"/>
  <c r="D91" i="1"/>
  <c r="E80" i="1"/>
  <c r="F72" i="1"/>
  <c r="F73" i="1"/>
  <c r="F74" i="1"/>
  <c r="F75" i="1"/>
  <c r="F76" i="1"/>
  <c r="F77" i="1"/>
  <c r="F78" i="1"/>
  <c r="F79" i="1"/>
  <c r="G80" i="1"/>
  <c r="H72" i="1"/>
  <c r="H73" i="1"/>
  <c r="H80" i="1"/>
  <c r="H74" i="1"/>
  <c r="H75" i="1"/>
  <c r="H76" i="1"/>
  <c r="H77" i="1"/>
  <c r="H78" i="1"/>
  <c r="H79" i="1"/>
  <c r="I80" i="1"/>
  <c r="J72" i="1"/>
  <c r="J73" i="1"/>
  <c r="J74" i="1"/>
  <c r="J75" i="1"/>
  <c r="J81" i="1"/>
  <c r="J76" i="1"/>
  <c r="J77" i="1"/>
  <c r="J78" i="1"/>
  <c r="J79" i="1"/>
  <c r="K80" i="1"/>
  <c r="L72" i="1"/>
  <c r="L73" i="1"/>
  <c r="L74" i="1"/>
  <c r="L75" i="1"/>
  <c r="L76" i="1"/>
  <c r="L77" i="1"/>
  <c r="L78" i="1"/>
  <c r="L79" i="1"/>
  <c r="L81" i="1"/>
  <c r="M80" i="1"/>
  <c r="N72" i="1"/>
  <c r="N73" i="1"/>
  <c r="N80" i="1"/>
  <c r="N74" i="1"/>
  <c r="N75" i="1"/>
  <c r="N76" i="1"/>
  <c r="N77" i="1"/>
  <c r="N78" i="1"/>
  <c r="N79" i="1"/>
  <c r="O80" i="1"/>
  <c r="P72" i="1"/>
  <c r="P73" i="1"/>
  <c r="P74" i="1"/>
  <c r="P75" i="1"/>
  <c r="P76" i="1"/>
  <c r="P77" i="1"/>
  <c r="P81" i="1"/>
  <c r="P78" i="1"/>
  <c r="P79" i="1"/>
  <c r="Q80" i="1"/>
  <c r="R72" i="1"/>
  <c r="R73" i="1"/>
  <c r="R74" i="1"/>
  <c r="R75" i="1"/>
  <c r="R76" i="1"/>
  <c r="R77" i="1"/>
  <c r="R78" i="1"/>
  <c r="R79" i="1"/>
  <c r="S80" i="1"/>
  <c r="T72" i="1"/>
  <c r="T73" i="1"/>
  <c r="T74" i="1"/>
  <c r="T75" i="1"/>
  <c r="T81" i="1"/>
  <c r="T76" i="1"/>
  <c r="T77" i="1"/>
  <c r="T78" i="1"/>
  <c r="T79" i="1"/>
  <c r="U80" i="1"/>
  <c r="V72" i="1"/>
  <c r="V73" i="1"/>
  <c r="V74" i="1"/>
  <c r="V75" i="1"/>
  <c r="V76" i="1"/>
  <c r="V77" i="1"/>
  <c r="V78" i="1"/>
  <c r="V79" i="1"/>
  <c r="W80" i="1"/>
  <c r="X72" i="1"/>
  <c r="X73" i="1"/>
  <c r="X80" i="1"/>
  <c r="X74" i="1"/>
  <c r="X75" i="1"/>
  <c r="X76" i="1"/>
  <c r="X77" i="1"/>
  <c r="X78" i="1"/>
  <c r="X79" i="1"/>
  <c r="Y80" i="1"/>
  <c r="Z72" i="1"/>
  <c r="Z73" i="1"/>
  <c r="Z74" i="1"/>
  <c r="Z75" i="1"/>
  <c r="Z81" i="1"/>
  <c r="Z76" i="1"/>
  <c r="Z77" i="1"/>
  <c r="Z78" i="1"/>
  <c r="Z79" i="1"/>
  <c r="AA80" i="1"/>
  <c r="AB72" i="1"/>
  <c r="AB73" i="1"/>
  <c r="AB80" i="1"/>
  <c r="AB74" i="1"/>
  <c r="AB75" i="1"/>
  <c r="AB76" i="1"/>
  <c r="AB77" i="1"/>
  <c r="AB78" i="1"/>
  <c r="AB79" i="1"/>
  <c r="AB81" i="1"/>
  <c r="AC80" i="1"/>
  <c r="AD72" i="1"/>
  <c r="AD81" i="1"/>
  <c r="AD73" i="1"/>
  <c r="AD74" i="1"/>
  <c r="AD75" i="1"/>
  <c r="AD76" i="1"/>
  <c r="AD77" i="1"/>
  <c r="AD80" i="1"/>
  <c r="AD78" i="1"/>
  <c r="AD79" i="1"/>
  <c r="E81" i="1"/>
  <c r="G81" i="1"/>
  <c r="I81" i="1"/>
  <c r="K81" i="1"/>
  <c r="M81" i="1"/>
  <c r="O81" i="1"/>
  <c r="Q81" i="1"/>
  <c r="S81" i="1"/>
  <c r="U81" i="1"/>
  <c r="W81" i="1"/>
  <c r="Y81" i="1"/>
  <c r="AA81" i="1"/>
  <c r="AC81" i="1"/>
  <c r="D81" i="1"/>
  <c r="D80" i="1"/>
  <c r="E69" i="1"/>
  <c r="F61" i="1"/>
  <c r="F62" i="1"/>
  <c r="F69" i="1"/>
  <c r="F63" i="1"/>
  <c r="F64" i="1"/>
  <c r="F65" i="1"/>
  <c r="F66" i="1"/>
  <c r="F67" i="1"/>
  <c r="F68" i="1"/>
  <c r="F70" i="1"/>
  <c r="G69" i="1"/>
  <c r="H61" i="1"/>
  <c r="H70" i="1"/>
  <c r="H62" i="1"/>
  <c r="H63" i="1"/>
  <c r="H64" i="1"/>
  <c r="H65" i="1"/>
  <c r="H66" i="1"/>
  <c r="H69" i="1"/>
  <c r="H67" i="1"/>
  <c r="H68" i="1"/>
  <c r="I69" i="1"/>
  <c r="J61" i="1"/>
  <c r="J62" i="1"/>
  <c r="J69" i="1"/>
  <c r="J63" i="1"/>
  <c r="J64" i="1"/>
  <c r="J70" i="1"/>
  <c r="J65" i="1"/>
  <c r="J66" i="1"/>
  <c r="J67" i="1"/>
  <c r="J68" i="1"/>
  <c r="K69" i="1"/>
  <c r="L61" i="1"/>
  <c r="L70" i="1"/>
  <c r="L62" i="1"/>
  <c r="L69" i="1"/>
  <c r="L63" i="1"/>
  <c r="L64" i="1"/>
  <c r="L65" i="1"/>
  <c r="L66" i="1"/>
  <c r="L67" i="1"/>
  <c r="L68" i="1"/>
  <c r="M69" i="1"/>
  <c r="N61" i="1"/>
  <c r="N62" i="1"/>
  <c r="N69" i="1"/>
  <c r="N63" i="1"/>
  <c r="N64" i="1"/>
  <c r="N65" i="1"/>
  <c r="N66" i="1"/>
  <c r="N67" i="1"/>
  <c r="N68" i="1"/>
  <c r="N70" i="1"/>
  <c r="O69" i="1"/>
  <c r="P61" i="1"/>
  <c r="P70" i="1"/>
  <c r="P62" i="1"/>
  <c r="P63" i="1"/>
  <c r="P64" i="1"/>
  <c r="P65" i="1"/>
  <c r="P66" i="1"/>
  <c r="P69" i="1"/>
  <c r="P67" i="1"/>
  <c r="P68" i="1"/>
  <c r="Q69" i="1"/>
  <c r="R61" i="1"/>
  <c r="R62" i="1"/>
  <c r="R69" i="1"/>
  <c r="R63" i="1"/>
  <c r="R64" i="1"/>
  <c r="R70" i="1"/>
  <c r="R65" i="1"/>
  <c r="R66" i="1"/>
  <c r="R67" i="1"/>
  <c r="R68" i="1"/>
  <c r="S69" i="1"/>
  <c r="T61" i="1"/>
  <c r="T70" i="1"/>
  <c r="T62" i="1"/>
  <c r="T69" i="1"/>
  <c r="T63" i="1"/>
  <c r="T64" i="1"/>
  <c r="T65" i="1"/>
  <c r="T66" i="1"/>
  <c r="T67" i="1"/>
  <c r="T68" i="1"/>
  <c r="U69" i="1"/>
  <c r="V61" i="1"/>
  <c r="V62" i="1"/>
  <c r="V69" i="1"/>
  <c r="V63" i="1"/>
  <c r="V64" i="1"/>
  <c r="V65" i="1"/>
  <c r="V66" i="1"/>
  <c r="V67" i="1"/>
  <c r="V68" i="1"/>
  <c r="V70" i="1"/>
  <c r="W69" i="1"/>
  <c r="X61" i="1"/>
  <c r="X70" i="1"/>
  <c r="X62" i="1"/>
  <c r="X63" i="1"/>
  <c r="X64" i="1"/>
  <c r="X65" i="1"/>
  <c r="X66" i="1"/>
  <c r="X69" i="1"/>
  <c r="X67" i="1"/>
  <c r="X68" i="1"/>
  <c r="Y69" i="1"/>
  <c r="Z61" i="1"/>
  <c r="Z62" i="1"/>
  <c r="Z69" i="1"/>
  <c r="Z63" i="1"/>
  <c r="Z64" i="1"/>
  <c r="Z70" i="1"/>
  <c r="Z65" i="1"/>
  <c r="Z66" i="1"/>
  <c r="Z67" i="1"/>
  <c r="Z68" i="1"/>
  <c r="AA69" i="1"/>
  <c r="AB61" i="1"/>
  <c r="AB70" i="1"/>
  <c r="AB62" i="1"/>
  <c r="AB69" i="1"/>
  <c r="AB63" i="1"/>
  <c r="AB64" i="1"/>
  <c r="AB65" i="1"/>
  <c r="AB66" i="1"/>
  <c r="AB67" i="1"/>
  <c r="AB68" i="1"/>
  <c r="AC69" i="1"/>
  <c r="AD61" i="1"/>
  <c r="AD62" i="1"/>
  <c r="AD69" i="1"/>
  <c r="AD63" i="1"/>
  <c r="AD64" i="1"/>
  <c r="AD65" i="1"/>
  <c r="AD66" i="1"/>
  <c r="AD67" i="1"/>
  <c r="AD68" i="1"/>
  <c r="AD70" i="1"/>
  <c r="E70" i="1"/>
  <c r="G70" i="1"/>
  <c r="I70" i="1"/>
  <c r="K70" i="1"/>
  <c r="M70" i="1"/>
  <c r="O70" i="1"/>
  <c r="Q70" i="1"/>
  <c r="S70" i="1"/>
  <c r="U70" i="1"/>
  <c r="W70" i="1"/>
  <c r="Y70" i="1"/>
  <c r="AA70" i="1"/>
  <c r="AC70" i="1"/>
  <c r="D70" i="1"/>
  <c r="D69" i="1"/>
  <c r="E58" i="1"/>
  <c r="F50" i="1"/>
  <c r="F59" i="1"/>
  <c r="F51" i="1"/>
  <c r="F58" i="1"/>
  <c r="F52" i="1"/>
  <c r="F53" i="1"/>
  <c r="F54" i="1"/>
  <c r="F55" i="1"/>
  <c r="F56" i="1"/>
  <c r="F57" i="1"/>
  <c r="G58" i="1"/>
  <c r="H50" i="1"/>
  <c r="H51" i="1"/>
  <c r="H58" i="1"/>
  <c r="H52" i="1"/>
  <c r="H53" i="1"/>
  <c r="H54" i="1"/>
  <c r="H55" i="1"/>
  <c r="H56" i="1"/>
  <c r="H57" i="1"/>
  <c r="H59" i="1"/>
  <c r="I58" i="1"/>
  <c r="J50" i="1"/>
  <c r="J59" i="1"/>
  <c r="J51" i="1"/>
  <c r="J52" i="1"/>
  <c r="J53" i="1"/>
  <c r="J54" i="1"/>
  <c r="J55" i="1"/>
  <c r="J58" i="1"/>
  <c r="J56" i="1"/>
  <c r="J57" i="1"/>
  <c r="K58" i="1"/>
  <c r="L50" i="1"/>
  <c r="L51" i="1"/>
  <c r="L58" i="1"/>
  <c r="L52" i="1"/>
  <c r="L53" i="1"/>
  <c r="L59" i="1"/>
  <c r="L54" i="1"/>
  <c r="L55" i="1"/>
  <c r="L56" i="1"/>
  <c r="L57" i="1"/>
  <c r="M58" i="1"/>
  <c r="N50" i="1"/>
  <c r="N59" i="1"/>
  <c r="N51" i="1"/>
  <c r="N58" i="1"/>
  <c r="N52" i="1"/>
  <c r="N53" i="1"/>
  <c r="N54" i="1"/>
  <c r="N55" i="1"/>
  <c r="N56" i="1"/>
  <c r="N57" i="1"/>
  <c r="O58" i="1"/>
  <c r="P50" i="1"/>
  <c r="P51" i="1"/>
  <c r="P58" i="1"/>
  <c r="P52" i="1"/>
  <c r="P53" i="1"/>
  <c r="P54" i="1"/>
  <c r="P55" i="1"/>
  <c r="P56" i="1"/>
  <c r="P57" i="1"/>
  <c r="P59" i="1"/>
  <c r="Q58" i="1"/>
  <c r="R50" i="1"/>
  <c r="R59" i="1"/>
  <c r="R51" i="1"/>
  <c r="R52" i="1"/>
  <c r="R53" i="1"/>
  <c r="R54" i="1"/>
  <c r="R55" i="1"/>
  <c r="R58" i="1"/>
  <c r="R56" i="1"/>
  <c r="R57" i="1"/>
  <c r="S58" i="1"/>
  <c r="T50" i="1"/>
  <c r="T51" i="1"/>
  <c r="T58" i="1"/>
  <c r="T52" i="1"/>
  <c r="T53" i="1"/>
  <c r="T59" i="1"/>
  <c r="T54" i="1"/>
  <c r="T55" i="1"/>
  <c r="T56" i="1"/>
  <c r="T57" i="1"/>
  <c r="U58" i="1"/>
  <c r="V50" i="1"/>
  <c r="V59" i="1"/>
  <c r="V51" i="1"/>
  <c r="V58" i="1"/>
  <c r="V52" i="1"/>
  <c r="V53" i="1"/>
  <c r="V54" i="1"/>
  <c r="V55" i="1"/>
  <c r="V56" i="1"/>
  <c r="V57" i="1"/>
  <c r="W58" i="1"/>
  <c r="X50" i="1"/>
  <c r="X51" i="1"/>
  <c r="X58" i="1"/>
  <c r="X52" i="1"/>
  <c r="X53" i="1"/>
  <c r="X54" i="1"/>
  <c r="X55" i="1"/>
  <c r="X56" i="1"/>
  <c r="X57" i="1"/>
  <c r="X59" i="1"/>
  <c r="Y58" i="1"/>
  <c r="Z50" i="1"/>
  <c r="Z59" i="1"/>
  <c r="Z51" i="1"/>
  <c r="Z52" i="1"/>
  <c r="Z53" i="1"/>
  <c r="Z54" i="1"/>
  <c r="Z55" i="1"/>
  <c r="Z58" i="1"/>
  <c r="Z56" i="1"/>
  <c r="Z57" i="1"/>
  <c r="AA58" i="1"/>
  <c r="AB50" i="1"/>
  <c r="AB51" i="1"/>
  <c r="AB58" i="1"/>
  <c r="AB52" i="1"/>
  <c r="AB53" i="1"/>
  <c r="AB54" i="1"/>
  <c r="AB55" i="1"/>
  <c r="AB56" i="1"/>
  <c r="AB57" i="1"/>
  <c r="AC58" i="1"/>
  <c r="AD50" i="1"/>
  <c r="AD59" i="1"/>
  <c r="AD51" i="1"/>
  <c r="AD58" i="1"/>
  <c r="AD52" i="1"/>
  <c r="AD53" i="1"/>
  <c r="AD54" i="1"/>
  <c r="AD55" i="1"/>
  <c r="AD56" i="1"/>
  <c r="AD57" i="1"/>
  <c r="E59" i="1"/>
  <c r="G59" i="1"/>
  <c r="I59" i="1"/>
  <c r="K59" i="1"/>
  <c r="M59" i="1"/>
  <c r="O59" i="1"/>
  <c r="Q59" i="1"/>
  <c r="S59" i="1"/>
  <c r="U59" i="1"/>
  <c r="W59" i="1"/>
  <c r="Y59" i="1"/>
  <c r="AA59" i="1"/>
  <c r="AC59" i="1"/>
  <c r="D59" i="1"/>
  <c r="D58" i="1"/>
  <c r="E47" i="1"/>
  <c r="F39" i="1"/>
  <c r="F40" i="1"/>
  <c r="F47" i="1"/>
  <c r="F41" i="1"/>
  <c r="F42" i="1"/>
  <c r="F48" i="1"/>
  <c r="F43" i="1"/>
  <c r="F44" i="1"/>
  <c r="F45" i="1"/>
  <c r="F46" i="1"/>
  <c r="G47" i="1"/>
  <c r="H39" i="1"/>
  <c r="H48" i="1"/>
  <c r="H40" i="1"/>
  <c r="H47" i="1"/>
  <c r="H41" i="1"/>
  <c r="H42" i="1"/>
  <c r="H43" i="1"/>
  <c r="H44" i="1"/>
  <c r="H45" i="1"/>
  <c r="H46" i="1"/>
  <c r="I47" i="1"/>
  <c r="J39" i="1"/>
  <c r="J40" i="1"/>
  <c r="J47" i="1"/>
  <c r="J41" i="1"/>
  <c r="J42" i="1"/>
  <c r="J43" i="1"/>
  <c r="J44" i="1"/>
  <c r="J45" i="1"/>
  <c r="J46" i="1"/>
  <c r="J48" i="1"/>
  <c r="K47" i="1"/>
  <c r="L39" i="1"/>
  <c r="L48" i="1"/>
  <c r="L40" i="1"/>
  <c r="L41" i="1"/>
  <c r="L42" i="1"/>
  <c r="L43" i="1"/>
  <c r="L44" i="1"/>
  <c r="L47" i="1"/>
  <c r="L45" i="1"/>
  <c r="L46" i="1"/>
  <c r="M47" i="1"/>
  <c r="N39" i="1"/>
  <c r="N40" i="1"/>
  <c r="N47" i="1"/>
  <c r="N41" i="1"/>
  <c r="N42" i="1"/>
  <c r="N48" i="1"/>
  <c r="N43" i="1"/>
  <c r="N44" i="1"/>
  <c r="N45" i="1"/>
  <c r="N46" i="1"/>
  <c r="O47" i="1"/>
  <c r="P39" i="1"/>
  <c r="P48" i="1"/>
  <c r="P40" i="1"/>
  <c r="P47" i="1"/>
  <c r="P41" i="1"/>
  <c r="P42" i="1"/>
  <c r="P43" i="1"/>
  <c r="P44" i="1"/>
  <c r="P45" i="1"/>
  <c r="P46" i="1"/>
  <c r="Q47" i="1"/>
  <c r="R39" i="1"/>
  <c r="R40" i="1"/>
  <c r="R47" i="1"/>
  <c r="R41" i="1"/>
  <c r="R42" i="1"/>
  <c r="R43" i="1"/>
  <c r="R44" i="1"/>
  <c r="R45" i="1"/>
  <c r="R46" i="1"/>
  <c r="R48" i="1"/>
  <c r="S47" i="1"/>
  <c r="T39" i="1"/>
  <c r="T48" i="1"/>
  <c r="T40" i="1"/>
  <c r="T41" i="1"/>
  <c r="T42" i="1"/>
  <c r="T43" i="1"/>
  <c r="T44" i="1"/>
  <c r="T47" i="1"/>
  <c r="T45" i="1"/>
  <c r="T46" i="1"/>
  <c r="U47" i="1"/>
  <c r="V39" i="1"/>
  <c r="V40" i="1"/>
  <c r="V47" i="1"/>
  <c r="V41" i="1"/>
  <c r="V42" i="1"/>
  <c r="V43" i="1"/>
  <c r="V44" i="1"/>
  <c r="V45" i="1"/>
  <c r="V46" i="1"/>
  <c r="W47" i="1"/>
  <c r="X39" i="1"/>
  <c r="X48" i="1"/>
  <c r="X40" i="1"/>
  <c r="X47" i="1"/>
  <c r="X41" i="1"/>
  <c r="X42" i="1"/>
  <c r="X43" i="1"/>
  <c r="X44" i="1"/>
  <c r="X45" i="1"/>
  <c r="X46" i="1"/>
  <c r="Y47" i="1"/>
  <c r="Z39" i="1"/>
  <c r="Z40" i="1"/>
  <c r="Z47" i="1"/>
  <c r="Z41" i="1"/>
  <c r="Z42" i="1"/>
  <c r="Z43" i="1"/>
  <c r="Z44" i="1"/>
  <c r="Z45" i="1"/>
  <c r="Z46" i="1"/>
  <c r="Z48" i="1"/>
  <c r="AA47" i="1"/>
  <c r="AB39" i="1"/>
  <c r="AB48" i="1"/>
  <c r="AB40" i="1"/>
  <c r="AB41" i="1"/>
  <c r="AB42" i="1"/>
  <c r="AB43" i="1"/>
  <c r="AB44" i="1"/>
  <c r="AB47" i="1"/>
  <c r="AB45" i="1"/>
  <c r="AB46" i="1"/>
  <c r="AC47" i="1"/>
  <c r="AD39" i="1"/>
  <c r="AD40" i="1"/>
  <c r="AD47" i="1"/>
  <c r="AD41" i="1"/>
  <c r="AD42" i="1"/>
  <c r="AD43" i="1"/>
  <c r="AD44" i="1"/>
  <c r="AD45" i="1"/>
  <c r="AD46" i="1"/>
  <c r="E48" i="1"/>
  <c r="G48" i="1"/>
  <c r="I48" i="1"/>
  <c r="K48" i="1"/>
  <c r="M48" i="1"/>
  <c r="O48" i="1"/>
  <c r="Q48" i="1"/>
  <c r="S48" i="1"/>
  <c r="U48" i="1"/>
  <c r="W48" i="1"/>
  <c r="Y48" i="1"/>
  <c r="AA48" i="1"/>
  <c r="AC48" i="1"/>
  <c r="D48" i="1"/>
  <c r="D47" i="1"/>
  <c r="E37" i="1"/>
  <c r="F29" i="1"/>
  <c r="F38" i="1"/>
  <c r="F30" i="1"/>
  <c r="F31" i="1"/>
  <c r="F32" i="1"/>
  <c r="F33" i="1"/>
  <c r="F34" i="1"/>
  <c r="F37" i="1"/>
  <c r="F35" i="1"/>
  <c r="F36" i="1"/>
  <c r="G37" i="1"/>
  <c r="H29" i="1"/>
  <c r="H30" i="1"/>
  <c r="H37" i="1"/>
  <c r="H31" i="1"/>
  <c r="H32" i="1"/>
  <c r="H33" i="1"/>
  <c r="H34" i="1"/>
  <c r="H35" i="1"/>
  <c r="H36" i="1"/>
  <c r="I37" i="1"/>
  <c r="J29" i="1"/>
  <c r="J38" i="1"/>
  <c r="J30" i="1"/>
  <c r="J37" i="1"/>
  <c r="J31" i="1"/>
  <c r="J32" i="1"/>
  <c r="J33" i="1"/>
  <c r="J34" i="1"/>
  <c r="J35" i="1"/>
  <c r="J36" i="1"/>
  <c r="K37" i="1"/>
  <c r="L29" i="1"/>
  <c r="L30" i="1"/>
  <c r="L37" i="1"/>
  <c r="L31" i="1"/>
  <c r="L32" i="1"/>
  <c r="L33" i="1"/>
  <c r="L34" i="1"/>
  <c r="L35" i="1"/>
  <c r="L36" i="1"/>
  <c r="L38" i="1"/>
  <c r="M37" i="1"/>
  <c r="N29" i="1"/>
  <c r="N38" i="1"/>
  <c r="N30" i="1"/>
  <c r="N31" i="1"/>
  <c r="N32" i="1"/>
  <c r="N33" i="1"/>
  <c r="N34" i="1"/>
  <c r="N37" i="1"/>
  <c r="N35" i="1"/>
  <c r="N36" i="1"/>
  <c r="O37" i="1"/>
  <c r="P29" i="1"/>
  <c r="P30" i="1"/>
  <c r="P37" i="1"/>
  <c r="P31" i="1"/>
  <c r="P32" i="1"/>
  <c r="P33" i="1"/>
  <c r="P34" i="1"/>
  <c r="P35" i="1"/>
  <c r="P36" i="1"/>
  <c r="Q37" i="1"/>
  <c r="R29" i="1"/>
  <c r="R38" i="1"/>
  <c r="R30" i="1"/>
  <c r="R37" i="1"/>
  <c r="R31" i="1"/>
  <c r="R32" i="1"/>
  <c r="R33" i="1"/>
  <c r="R34" i="1"/>
  <c r="R35" i="1"/>
  <c r="R36" i="1"/>
  <c r="S37" i="1"/>
  <c r="T29" i="1"/>
  <c r="T30" i="1"/>
  <c r="T37" i="1"/>
  <c r="T31" i="1"/>
  <c r="T32" i="1"/>
  <c r="T33" i="1"/>
  <c r="T34" i="1"/>
  <c r="T35" i="1"/>
  <c r="T36" i="1"/>
  <c r="T38" i="1"/>
  <c r="U37" i="1"/>
  <c r="V29" i="1"/>
  <c r="V38" i="1"/>
  <c r="V30" i="1"/>
  <c r="V31" i="1"/>
  <c r="V32" i="1"/>
  <c r="V33" i="1"/>
  <c r="V34" i="1"/>
  <c r="V37" i="1"/>
  <c r="V35" i="1"/>
  <c r="V36" i="1"/>
  <c r="W37" i="1"/>
  <c r="X29" i="1"/>
  <c r="X30" i="1"/>
  <c r="X37" i="1"/>
  <c r="X31" i="1"/>
  <c r="X32" i="1"/>
  <c r="X33" i="1"/>
  <c r="X34" i="1"/>
  <c r="X35" i="1"/>
  <c r="X36" i="1"/>
  <c r="Y37" i="1"/>
  <c r="Z29" i="1"/>
  <c r="Z38" i="1"/>
  <c r="Z30" i="1"/>
  <c r="Z37" i="1"/>
  <c r="Z31" i="1"/>
  <c r="Z32" i="1"/>
  <c r="Z33" i="1"/>
  <c r="Z34" i="1"/>
  <c r="Z35" i="1"/>
  <c r="Z36" i="1"/>
  <c r="AA37" i="1"/>
  <c r="AB29" i="1"/>
  <c r="AB30" i="1"/>
  <c r="AB37" i="1"/>
  <c r="AB31" i="1"/>
  <c r="AB32" i="1"/>
  <c r="AB33" i="1"/>
  <c r="AB34" i="1"/>
  <c r="AB35" i="1"/>
  <c r="AB36" i="1"/>
  <c r="AB38" i="1"/>
  <c r="AC37" i="1"/>
  <c r="AD29" i="1"/>
  <c r="AD38" i="1"/>
  <c r="AD30" i="1"/>
  <c r="AD31" i="1"/>
  <c r="AD32" i="1"/>
  <c r="AD33" i="1"/>
  <c r="AD34" i="1"/>
  <c r="AD37" i="1"/>
  <c r="AD35" i="1"/>
  <c r="AD36" i="1"/>
  <c r="E38" i="1"/>
  <c r="G38" i="1"/>
  <c r="I38" i="1"/>
  <c r="K38" i="1"/>
  <c r="M38" i="1"/>
  <c r="O38" i="1"/>
  <c r="Q38" i="1"/>
  <c r="S38" i="1"/>
  <c r="U38" i="1"/>
  <c r="W38" i="1"/>
  <c r="Y38" i="1"/>
  <c r="AA38" i="1"/>
  <c r="AC38" i="1"/>
  <c r="D38" i="1"/>
  <c r="D37" i="1"/>
  <c r="E26" i="1"/>
  <c r="F18" i="1"/>
  <c r="F19" i="1"/>
  <c r="F26" i="1"/>
  <c r="F20" i="1"/>
  <c r="F21" i="1"/>
  <c r="F22" i="1"/>
  <c r="F23" i="1"/>
  <c r="F24" i="1"/>
  <c r="F25" i="1"/>
  <c r="F27" i="1"/>
  <c r="G26" i="1"/>
  <c r="H18" i="1"/>
  <c r="H27" i="1"/>
  <c r="H19" i="1"/>
  <c r="H20" i="1"/>
  <c r="H21" i="1"/>
  <c r="H22" i="1"/>
  <c r="H23" i="1"/>
  <c r="H26" i="1"/>
  <c r="H24" i="1"/>
  <c r="H25" i="1"/>
  <c r="I26" i="1"/>
  <c r="J18" i="1"/>
  <c r="J19" i="1"/>
  <c r="J26" i="1"/>
  <c r="J20" i="1"/>
  <c r="J21" i="1"/>
  <c r="J22" i="1"/>
  <c r="J23" i="1"/>
  <c r="J24" i="1"/>
  <c r="J25" i="1"/>
  <c r="K26" i="1"/>
  <c r="L18" i="1"/>
  <c r="L27" i="1"/>
  <c r="L19" i="1"/>
  <c r="L26" i="1"/>
  <c r="L20" i="1"/>
  <c r="L21" i="1"/>
  <c r="L22" i="1"/>
  <c r="L23" i="1"/>
  <c r="L24" i="1"/>
  <c r="L25" i="1"/>
  <c r="M26" i="1"/>
  <c r="N18" i="1"/>
  <c r="N19" i="1"/>
  <c r="N26" i="1"/>
  <c r="N20" i="1"/>
  <c r="N21" i="1"/>
  <c r="N22" i="1"/>
  <c r="N23" i="1"/>
  <c r="N24" i="1"/>
  <c r="N25" i="1"/>
  <c r="N27" i="1"/>
  <c r="O26" i="1"/>
  <c r="P18" i="1"/>
  <c r="P27" i="1"/>
  <c r="P19" i="1"/>
  <c r="P20" i="1"/>
  <c r="P21" i="1"/>
  <c r="P22" i="1"/>
  <c r="P23" i="1"/>
  <c r="P26" i="1"/>
  <c r="P24" i="1"/>
  <c r="P25" i="1"/>
  <c r="Q26" i="1"/>
  <c r="R18" i="1"/>
  <c r="R19" i="1"/>
  <c r="R26" i="1"/>
  <c r="R20" i="1"/>
  <c r="R21" i="1"/>
  <c r="R22" i="1"/>
  <c r="R23" i="1"/>
  <c r="R24" i="1"/>
  <c r="R25" i="1"/>
  <c r="S26" i="1"/>
  <c r="T18" i="1"/>
  <c r="T27" i="1"/>
  <c r="T19" i="1"/>
  <c r="T26" i="1"/>
  <c r="T20" i="1"/>
  <c r="T21" i="1"/>
  <c r="T22" i="1"/>
  <c r="T23" i="1"/>
  <c r="T24" i="1"/>
  <c r="T25" i="1"/>
  <c r="U26" i="1"/>
  <c r="V18" i="1"/>
  <c r="V19" i="1"/>
  <c r="V26" i="1"/>
  <c r="V20" i="1"/>
  <c r="V21" i="1"/>
  <c r="V22" i="1"/>
  <c r="V23" i="1"/>
  <c r="V24" i="1"/>
  <c r="V25" i="1"/>
  <c r="V27" i="1"/>
  <c r="W26" i="1"/>
  <c r="X18" i="1"/>
  <c r="X27" i="1"/>
  <c r="X19" i="1"/>
  <c r="X20" i="1"/>
  <c r="X21" i="1"/>
  <c r="X22" i="1"/>
  <c r="X23" i="1"/>
  <c r="X26" i="1"/>
  <c r="X24" i="1"/>
  <c r="X25" i="1"/>
  <c r="Y26" i="1"/>
  <c r="Z18" i="1"/>
  <c r="Z19" i="1"/>
  <c r="Z26" i="1"/>
  <c r="Z20" i="1"/>
  <c r="Z21" i="1"/>
  <c r="Z22" i="1"/>
  <c r="Z23" i="1"/>
  <c r="Z24" i="1"/>
  <c r="Z25" i="1"/>
  <c r="AA26" i="1"/>
  <c r="AB18" i="1"/>
  <c r="AB27" i="1"/>
  <c r="AB19" i="1"/>
  <c r="AB26" i="1"/>
  <c r="AB20" i="1"/>
  <c r="AB21" i="1"/>
  <c r="AB22" i="1"/>
  <c r="AB23" i="1"/>
  <c r="AB24" i="1"/>
  <c r="AB25" i="1"/>
  <c r="AC26" i="1"/>
  <c r="AD18" i="1"/>
  <c r="AD19" i="1"/>
  <c r="AD26" i="1"/>
  <c r="AD20" i="1"/>
  <c r="AD21" i="1"/>
  <c r="AD22" i="1"/>
  <c r="AD23" i="1"/>
  <c r="AD24" i="1"/>
  <c r="AD25" i="1"/>
  <c r="AD27" i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D27" i="1"/>
  <c r="D26" i="1"/>
  <c r="E15" i="1"/>
  <c r="F7" i="1"/>
  <c r="F8" i="1"/>
  <c r="F16" i="1"/>
  <c r="F9" i="1"/>
  <c r="F10" i="1"/>
  <c r="F11" i="1"/>
  <c r="F12" i="1"/>
  <c r="F13" i="1"/>
  <c r="F14" i="1"/>
  <c r="G15" i="1"/>
  <c r="H7" i="1"/>
  <c r="H8" i="1"/>
  <c r="H15" i="1"/>
  <c r="H9" i="1"/>
  <c r="H10" i="1"/>
  <c r="H11" i="1"/>
  <c r="H12" i="1"/>
  <c r="H13" i="1"/>
  <c r="H14" i="1"/>
  <c r="H16" i="1"/>
  <c r="I15" i="1"/>
  <c r="J7" i="1"/>
  <c r="J16" i="1"/>
  <c r="J8" i="1"/>
  <c r="J9" i="1"/>
  <c r="J10" i="1"/>
  <c r="J11" i="1"/>
  <c r="J12" i="1"/>
  <c r="J15" i="1"/>
  <c r="J13" i="1"/>
  <c r="J14" i="1"/>
  <c r="K15" i="1"/>
  <c r="L7" i="1"/>
  <c r="L8" i="1"/>
  <c r="L15" i="1"/>
  <c r="L9" i="1"/>
  <c r="L10" i="1"/>
  <c r="L11" i="1"/>
  <c r="L12" i="1"/>
  <c r="L13" i="1"/>
  <c r="L14" i="1"/>
  <c r="M15" i="1"/>
  <c r="N7" i="1"/>
  <c r="N8" i="1"/>
  <c r="N16" i="1"/>
  <c r="N9" i="1"/>
  <c r="N10" i="1"/>
  <c r="N11" i="1"/>
  <c r="N12" i="1"/>
  <c r="N13" i="1"/>
  <c r="N14" i="1"/>
  <c r="O15" i="1"/>
  <c r="P7" i="1"/>
  <c r="P8" i="1"/>
  <c r="P15" i="1"/>
  <c r="P9" i="1"/>
  <c r="P10" i="1"/>
  <c r="P11" i="1"/>
  <c r="P12" i="1"/>
  <c r="P13" i="1"/>
  <c r="P14" i="1"/>
  <c r="P16" i="1"/>
  <c r="Q15" i="1"/>
  <c r="R7" i="1"/>
  <c r="R16" i="1"/>
  <c r="R8" i="1"/>
  <c r="R9" i="1"/>
  <c r="R10" i="1"/>
  <c r="R11" i="1"/>
  <c r="R12" i="1"/>
  <c r="R15" i="1"/>
  <c r="R13" i="1"/>
  <c r="R14" i="1"/>
  <c r="S15" i="1"/>
  <c r="T7" i="1"/>
  <c r="T8" i="1"/>
  <c r="T15" i="1"/>
  <c r="T9" i="1"/>
  <c r="T10" i="1"/>
  <c r="T11" i="1"/>
  <c r="T12" i="1"/>
  <c r="T13" i="1"/>
  <c r="T14" i="1"/>
  <c r="U15" i="1"/>
  <c r="V7" i="1"/>
  <c r="V8" i="1"/>
  <c r="V16" i="1"/>
  <c r="V9" i="1"/>
  <c r="V10" i="1"/>
  <c r="V11" i="1"/>
  <c r="V12" i="1"/>
  <c r="V13" i="1"/>
  <c r="V14" i="1"/>
  <c r="W15" i="1"/>
  <c r="X7" i="1"/>
  <c r="X8" i="1"/>
  <c r="X15" i="1"/>
  <c r="X9" i="1"/>
  <c r="X10" i="1"/>
  <c r="X11" i="1"/>
  <c r="X12" i="1"/>
  <c r="X13" i="1"/>
  <c r="X14" i="1"/>
  <c r="X16" i="1"/>
  <c r="Y15" i="1"/>
  <c r="Z7" i="1"/>
  <c r="Z16" i="1"/>
  <c r="Z8" i="1"/>
  <c r="Z9" i="1"/>
  <c r="Z10" i="1"/>
  <c r="Z11" i="1"/>
  <c r="Z12" i="1"/>
  <c r="Z15" i="1"/>
  <c r="Z13" i="1"/>
  <c r="Z14" i="1"/>
  <c r="AA15" i="1"/>
  <c r="AB7" i="1"/>
  <c r="AB8" i="1"/>
  <c r="AB15" i="1"/>
  <c r="AB9" i="1"/>
  <c r="AB10" i="1"/>
  <c r="AB11" i="1"/>
  <c r="AB12" i="1"/>
  <c r="AB13" i="1"/>
  <c r="AB14" i="1"/>
  <c r="AC15" i="1"/>
  <c r="AD7" i="1"/>
  <c r="AD16" i="1"/>
  <c r="AD8" i="1"/>
  <c r="AD15" i="1"/>
  <c r="AD9" i="1"/>
  <c r="AD10" i="1"/>
  <c r="AD11" i="1"/>
  <c r="AD12" i="1"/>
  <c r="AD13" i="1"/>
  <c r="AD14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D16" i="1"/>
  <c r="D15" i="1"/>
  <c r="AJ274" i="1"/>
  <c r="AJ285" i="1"/>
  <c r="AJ175" i="1"/>
  <c r="AJ186" i="1"/>
  <c r="AH175" i="1"/>
  <c r="AH186" i="1"/>
  <c r="AH274" i="1"/>
  <c r="AH285" i="1"/>
  <c r="AF120" i="1"/>
  <c r="AF131" i="1"/>
  <c r="AF142" i="1"/>
  <c r="AF153" i="1"/>
  <c r="AF164" i="1"/>
  <c r="AF175" i="1"/>
  <c r="AF186" i="1"/>
  <c r="AF197" i="1"/>
  <c r="AF208" i="1"/>
  <c r="AF219" i="1"/>
  <c r="AF230" i="1"/>
  <c r="AF241" i="1"/>
  <c r="AF252" i="1"/>
  <c r="AF274" i="1"/>
  <c r="AF285" i="1"/>
  <c r="AF296" i="1"/>
  <c r="AF297" i="1"/>
  <c r="AF298" i="1"/>
  <c r="AF299" i="1"/>
  <c r="AF300" i="1"/>
  <c r="AF301" i="1"/>
  <c r="AF302" i="1"/>
  <c r="AF303" i="1"/>
  <c r="AF304" i="1"/>
  <c r="AF307" i="1"/>
  <c r="AF308" i="1"/>
  <c r="AF309" i="1"/>
  <c r="AF310" i="1"/>
  <c r="AF311" i="1"/>
  <c r="AF312" i="1"/>
  <c r="AF313" i="1"/>
  <c r="AF314" i="1"/>
  <c r="AF315" i="1"/>
  <c r="AD120" i="1"/>
  <c r="AD131" i="1"/>
  <c r="AD142" i="1"/>
  <c r="AD153" i="1"/>
  <c r="AD164" i="1"/>
  <c r="AD175" i="1"/>
  <c r="AD186" i="1"/>
  <c r="AD197" i="1"/>
  <c r="AD208" i="1"/>
  <c r="AD219" i="1"/>
  <c r="AD230" i="1"/>
  <c r="AD241" i="1"/>
  <c r="AD252" i="1"/>
  <c r="AD274" i="1"/>
  <c r="AD285" i="1"/>
  <c r="AD296" i="1"/>
  <c r="AD297" i="1"/>
  <c r="AD298" i="1"/>
  <c r="AD299" i="1"/>
  <c r="AD300" i="1"/>
  <c r="AD301" i="1"/>
  <c r="AD302" i="1"/>
  <c r="AD303" i="1"/>
  <c r="AD304" i="1"/>
  <c r="AD307" i="1"/>
  <c r="AD308" i="1"/>
  <c r="AD309" i="1"/>
  <c r="AD310" i="1"/>
  <c r="AD311" i="1"/>
  <c r="AD312" i="1"/>
  <c r="AD313" i="1"/>
  <c r="AD314" i="1"/>
  <c r="AD315" i="1"/>
  <c r="AD17" i="1"/>
  <c r="AD28" i="1"/>
  <c r="AD49" i="1"/>
  <c r="AD60" i="1"/>
  <c r="AD71" i="1"/>
  <c r="AD82" i="1"/>
  <c r="AD93" i="1"/>
  <c r="AB17" i="1"/>
  <c r="AB28" i="1"/>
  <c r="AB49" i="1"/>
  <c r="AB60" i="1"/>
  <c r="AB71" i="1"/>
  <c r="AB82" i="1"/>
  <c r="AB93" i="1"/>
  <c r="AB104" i="1"/>
  <c r="AB108" i="1"/>
  <c r="AB120" i="1"/>
  <c r="AB131" i="1"/>
  <c r="AB142" i="1"/>
  <c r="AB153" i="1"/>
  <c r="AB164" i="1"/>
  <c r="AB175" i="1"/>
  <c r="AB186" i="1"/>
  <c r="AB197" i="1"/>
  <c r="AB208" i="1"/>
  <c r="AB219" i="1"/>
  <c r="AB230" i="1"/>
  <c r="AB241" i="1"/>
  <c r="AB252" i="1"/>
  <c r="AB274" i="1"/>
  <c r="AB285" i="1"/>
  <c r="AB296" i="1"/>
  <c r="AB297" i="1"/>
  <c r="AB298" i="1"/>
  <c r="AB299" i="1"/>
  <c r="AB300" i="1"/>
  <c r="AB301" i="1"/>
  <c r="AB302" i="1"/>
  <c r="AB303" i="1"/>
  <c r="AB304" i="1"/>
  <c r="AB307" i="1"/>
  <c r="AB308" i="1"/>
  <c r="AB309" i="1"/>
  <c r="AB310" i="1"/>
  <c r="AB311" i="1"/>
  <c r="AB312" i="1"/>
  <c r="AB313" i="1"/>
  <c r="AB314" i="1"/>
  <c r="AB315" i="1"/>
  <c r="Z17" i="1"/>
  <c r="Z28" i="1"/>
  <c r="Z49" i="1"/>
  <c r="Z60" i="1"/>
  <c r="Z71" i="1"/>
  <c r="Z82" i="1"/>
  <c r="Z93" i="1"/>
  <c r="Z104" i="1"/>
  <c r="Z108" i="1"/>
  <c r="Z120" i="1"/>
  <c r="Z131" i="1"/>
  <c r="Z142" i="1"/>
  <c r="Z153" i="1"/>
  <c r="Z164" i="1"/>
  <c r="Z175" i="1"/>
  <c r="Z186" i="1"/>
  <c r="Z197" i="1"/>
  <c r="Z208" i="1"/>
  <c r="Z219" i="1"/>
  <c r="Z230" i="1"/>
  <c r="Z241" i="1"/>
  <c r="Z252" i="1"/>
  <c r="Z274" i="1"/>
  <c r="Z285" i="1"/>
  <c r="Z296" i="1"/>
  <c r="Z297" i="1"/>
  <c r="Z298" i="1"/>
  <c r="Z299" i="1"/>
  <c r="Z300" i="1"/>
  <c r="Z301" i="1"/>
  <c r="Z302" i="1"/>
  <c r="Z303" i="1"/>
  <c r="Z304" i="1"/>
  <c r="Z307" i="1"/>
  <c r="Z308" i="1"/>
  <c r="Z309" i="1"/>
  <c r="Z310" i="1"/>
  <c r="Z311" i="1"/>
  <c r="Z312" i="1"/>
  <c r="Z314" i="1"/>
  <c r="Z315" i="1"/>
  <c r="X17" i="1"/>
  <c r="X28" i="1"/>
  <c r="X49" i="1"/>
  <c r="X60" i="1"/>
  <c r="X71" i="1"/>
  <c r="X82" i="1"/>
  <c r="X93" i="1"/>
  <c r="X104" i="1"/>
  <c r="X108" i="1"/>
  <c r="X120" i="1"/>
  <c r="X131" i="1"/>
  <c r="X142" i="1"/>
  <c r="X153" i="1"/>
  <c r="X164" i="1"/>
  <c r="X175" i="1"/>
  <c r="X186" i="1"/>
  <c r="X197" i="1"/>
  <c r="X208" i="1"/>
  <c r="X219" i="1"/>
  <c r="X230" i="1"/>
  <c r="X241" i="1"/>
  <c r="X252" i="1"/>
  <c r="X274" i="1"/>
  <c r="X285" i="1"/>
  <c r="X296" i="1"/>
  <c r="X297" i="1"/>
  <c r="X298" i="1"/>
  <c r="X299" i="1"/>
  <c r="X300" i="1"/>
  <c r="X301" i="1"/>
  <c r="X302" i="1"/>
  <c r="X303" i="1"/>
  <c r="X304" i="1"/>
  <c r="X307" i="1"/>
  <c r="X308" i="1"/>
  <c r="X309" i="1"/>
  <c r="X310" i="1"/>
  <c r="X311" i="1"/>
  <c r="X312" i="1"/>
  <c r="X313" i="1"/>
  <c r="X314" i="1"/>
  <c r="X315" i="1"/>
  <c r="V17" i="1"/>
  <c r="V28" i="1"/>
  <c r="V49" i="1"/>
  <c r="V60" i="1"/>
  <c r="V71" i="1"/>
  <c r="V82" i="1"/>
  <c r="V93" i="1"/>
  <c r="V104" i="1"/>
  <c r="V108" i="1"/>
  <c r="V120" i="1"/>
  <c r="V131" i="1"/>
  <c r="V142" i="1"/>
  <c r="V153" i="1"/>
  <c r="V164" i="1"/>
  <c r="V175" i="1"/>
  <c r="V186" i="1"/>
  <c r="V197" i="1"/>
  <c r="V208" i="1"/>
  <c r="V219" i="1"/>
  <c r="V230" i="1"/>
  <c r="V241" i="1"/>
  <c r="V252" i="1"/>
  <c r="V263" i="1"/>
  <c r="V274" i="1"/>
  <c r="V285" i="1"/>
  <c r="V296" i="1"/>
  <c r="V297" i="1"/>
  <c r="V298" i="1"/>
  <c r="V299" i="1"/>
  <c r="V300" i="1"/>
  <c r="V301" i="1"/>
  <c r="V302" i="1"/>
  <c r="V303" i="1"/>
  <c r="V304" i="1"/>
  <c r="V307" i="1"/>
  <c r="V308" i="1"/>
  <c r="V309" i="1"/>
  <c r="V310" i="1"/>
  <c r="V311" i="1"/>
  <c r="V312" i="1"/>
  <c r="V313" i="1"/>
  <c r="V314" i="1"/>
  <c r="V315" i="1"/>
  <c r="T17" i="1"/>
  <c r="T28" i="1"/>
  <c r="T49" i="1"/>
  <c r="T60" i="1"/>
  <c r="T71" i="1"/>
  <c r="T82" i="1"/>
  <c r="T93" i="1"/>
  <c r="T104" i="1"/>
  <c r="T108" i="1"/>
  <c r="T120" i="1"/>
  <c r="T131" i="1"/>
  <c r="T142" i="1"/>
  <c r="T153" i="1"/>
  <c r="T164" i="1"/>
  <c r="T175" i="1"/>
  <c r="T186" i="1"/>
  <c r="T197" i="1"/>
  <c r="T208" i="1"/>
  <c r="T219" i="1"/>
  <c r="T230" i="1"/>
  <c r="T241" i="1"/>
  <c r="T252" i="1"/>
  <c r="T263" i="1"/>
  <c r="T274" i="1"/>
  <c r="T285" i="1"/>
  <c r="T296" i="1"/>
  <c r="T297" i="1"/>
  <c r="T298" i="1"/>
  <c r="T299" i="1"/>
  <c r="T300" i="1"/>
  <c r="T301" i="1"/>
  <c r="T302" i="1"/>
  <c r="T303" i="1"/>
  <c r="T304" i="1"/>
  <c r="T307" i="1"/>
  <c r="T308" i="1"/>
  <c r="T309" i="1"/>
  <c r="T310" i="1"/>
  <c r="T311" i="1"/>
  <c r="T312" i="1"/>
  <c r="T313" i="1"/>
  <c r="T314" i="1"/>
  <c r="T315" i="1"/>
  <c r="R17" i="1"/>
  <c r="R28" i="1"/>
  <c r="R49" i="1"/>
  <c r="R60" i="1"/>
  <c r="R71" i="1"/>
  <c r="R82" i="1"/>
  <c r="R93" i="1"/>
  <c r="R104" i="1"/>
  <c r="R108" i="1"/>
  <c r="R120" i="1"/>
  <c r="R131" i="1"/>
  <c r="R142" i="1"/>
  <c r="R153" i="1"/>
  <c r="R164" i="1"/>
  <c r="R175" i="1"/>
  <c r="R186" i="1"/>
  <c r="R197" i="1"/>
  <c r="R208" i="1"/>
  <c r="R219" i="1"/>
  <c r="R230" i="1"/>
  <c r="R241" i="1"/>
  <c r="R252" i="1"/>
  <c r="R263" i="1"/>
  <c r="R274" i="1"/>
  <c r="R285" i="1"/>
  <c r="R296" i="1"/>
  <c r="R297" i="1"/>
  <c r="R298" i="1"/>
  <c r="R299" i="1"/>
  <c r="R300" i="1"/>
  <c r="R301" i="1"/>
  <c r="R302" i="1"/>
  <c r="R303" i="1"/>
  <c r="R304" i="1"/>
  <c r="R307" i="1"/>
  <c r="R308" i="1"/>
  <c r="R309" i="1"/>
  <c r="R310" i="1"/>
  <c r="R311" i="1"/>
  <c r="R312" i="1"/>
  <c r="R313" i="1"/>
  <c r="R314" i="1"/>
  <c r="R315" i="1"/>
  <c r="P17" i="1"/>
  <c r="P28" i="1"/>
  <c r="P49" i="1"/>
  <c r="P60" i="1"/>
  <c r="P71" i="1"/>
  <c r="P82" i="1"/>
  <c r="P93" i="1"/>
  <c r="P108" i="1"/>
  <c r="P120" i="1"/>
  <c r="P131" i="1"/>
  <c r="P142" i="1"/>
  <c r="P153" i="1"/>
  <c r="P164" i="1"/>
  <c r="P175" i="1"/>
  <c r="P186" i="1"/>
  <c r="P197" i="1"/>
  <c r="P208" i="1"/>
  <c r="P219" i="1"/>
  <c r="P230" i="1"/>
  <c r="P241" i="1"/>
  <c r="P252" i="1"/>
  <c r="P263" i="1"/>
  <c r="P274" i="1"/>
  <c r="P285" i="1"/>
  <c r="P296" i="1"/>
  <c r="P297" i="1"/>
  <c r="P305" i="1"/>
  <c r="P298" i="1"/>
  <c r="P299" i="1"/>
  <c r="P300" i="1"/>
  <c r="P301" i="1"/>
  <c r="P302" i="1"/>
  <c r="P303" i="1"/>
  <c r="P304" i="1"/>
  <c r="P307" i="1"/>
  <c r="P308" i="1"/>
  <c r="P309" i="1"/>
  <c r="P310" i="1"/>
  <c r="P311" i="1"/>
  <c r="P312" i="1"/>
  <c r="P313" i="1"/>
  <c r="P314" i="1"/>
  <c r="P315" i="1"/>
  <c r="N17" i="1"/>
  <c r="N28" i="1"/>
  <c r="N49" i="1"/>
  <c r="N60" i="1"/>
  <c r="N71" i="1"/>
  <c r="N82" i="1"/>
  <c r="N93" i="1"/>
  <c r="N108" i="1"/>
  <c r="N120" i="1"/>
  <c r="N131" i="1"/>
  <c r="N142" i="1"/>
  <c r="N153" i="1"/>
  <c r="N164" i="1"/>
  <c r="N175" i="1"/>
  <c r="N186" i="1"/>
  <c r="N197" i="1"/>
  <c r="N208" i="1"/>
  <c r="N219" i="1"/>
  <c r="N230" i="1"/>
  <c r="N241" i="1"/>
  <c r="N252" i="1"/>
  <c r="N263" i="1"/>
  <c r="N274" i="1"/>
  <c r="N285" i="1"/>
  <c r="N296" i="1"/>
  <c r="N297" i="1"/>
  <c r="N298" i="1"/>
  <c r="N299" i="1"/>
  <c r="N300" i="1"/>
  <c r="N301" i="1"/>
  <c r="N302" i="1"/>
  <c r="N303" i="1"/>
  <c r="N304" i="1"/>
  <c r="N307" i="1"/>
  <c r="N308" i="1"/>
  <c r="N309" i="1"/>
  <c r="N310" i="1"/>
  <c r="N311" i="1"/>
  <c r="N312" i="1"/>
  <c r="N313" i="1"/>
  <c r="N314" i="1"/>
  <c r="N315" i="1"/>
  <c r="L17" i="1"/>
  <c r="L28" i="1"/>
  <c r="L49" i="1"/>
  <c r="L60" i="1"/>
  <c r="L71" i="1"/>
  <c r="L82" i="1"/>
  <c r="L93" i="1"/>
  <c r="L108" i="1"/>
  <c r="L120" i="1"/>
  <c r="L131" i="1"/>
  <c r="L142" i="1"/>
  <c r="L153" i="1"/>
  <c r="L164" i="1"/>
  <c r="L175" i="1"/>
  <c r="L186" i="1"/>
  <c r="L197" i="1"/>
  <c r="L208" i="1"/>
  <c r="L219" i="1"/>
  <c r="L230" i="1"/>
  <c r="L241" i="1"/>
  <c r="L252" i="1"/>
  <c r="L263" i="1"/>
  <c r="L274" i="1"/>
  <c r="L285" i="1"/>
  <c r="L296" i="1"/>
  <c r="L297" i="1"/>
  <c r="L298" i="1"/>
  <c r="L299" i="1"/>
  <c r="L300" i="1"/>
  <c r="L301" i="1"/>
  <c r="L302" i="1"/>
  <c r="L303" i="1"/>
  <c r="L304" i="1"/>
  <c r="L307" i="1"/>
  <c r="L308" i="1"/>
  <c r="L309" i="1"/>
  <c r="L310" i="1"/>
  <c r="L311" i="1"/>
  <c r="L312" i="1"/>
  <c r="L313" i="1"/>
  <c r="L314" i="1"/>
  <c r="L315" i="1"/>
  <c r="J17" i="1"/>
  <c r="J28" i="1"/>
  <c r="J49" i="1"/>
  <c r="J60" i="1"/>
  <c r="J71" i="1"/>
  <c r="J82" i="1"/>
  <c r="J93" i="1"/>
  <c r="J108" i="1"/>
  <c r="J120" i="1"/>
  <c r="J131" i="1"/>
  <c r="J142" i="1"/>
  <c r="J153" i="1"/>
  <c r="J164" i="1"/>
  <c r="J175" i="1"/>
  <c r="J186" i="1"/>
  <c r="J197" i="1"/>
  <c r="J208" i="1"/>
  <c r="J219" i="1"/>
  <c r="J230" i="1"/>
  <c r="J241" i="1"/>
  <c r="J252" i="1"/>
  <c r="J263" i="1"/>
  <c r="J274" i="1"/>
  <c r="J285" i="1"/>
  <c r="J296" i="1"/>
  <c r="J297" i="1"/>
  <c r="J306" i="1"/>
  <c r="J298" i="1"/>
  <c r="J299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H17" i="1"/>
  <c r="H28" i="1"/>
  <c r="H49" i="1"/>
  <c r="H60" i="1"/>
  <c r="H71" i="1"/>
  <c r="H82" i="1"/>
  <c r="H93" i="1"/>
  <c r="H108" i="1"/>
  <c r="H120" i="1"/>
  <c r="H131" i="1"/>
  <c r="H142" i="1"/>
  <c r="H153" i="1"/>
  <c r="H164" i="1"/>
  <c r="H175" i="1"/>
  <c r="H186" i="1"/>
  <c r="H197" i="1"/>
  <c r="H208" i="1"/>
  <c r="H219" i="1"/>
  <c r="H230" i="1"/>
  <c r="H241" i="1"/>
  <c r="H252" i="1"/>
  <c r="H263" i="1"/>
  <c r="H274" i="1"/>
  <c r="H285" i="1"/>
  <c r="H296" i="1"/>
  <c r="H297" i="1"/>
  <c r="H298" i="1"/>
  <c r="H299" i="1"/>
  <c r="H300" i="1"/>
  <c r="H301" i="1"/>
  <c r="H302" i="1"/>
  <c r="H303" i="1"/>
  <c r="H304" i="1"/>
  <c r="H307" i="1"/>
  <c r="H308" i="1"/>
  <c r="H309" i="1"/>
  <c r="H310" i="1"/>
  <c r="H311" i="1"/>
  <c r="H312" i="1"/>
  <c r="H313" i="1"/>
  <c r="H314" i="1"/>
  <c r="H315" i="1"/>
  <c r="F17" i="1"/>
  <c r="F28" i="1"/>
  <c r="F49" i="1"/>
  <c r="F60" i="1"/>
  <c r="F71" i="1"/>
  <c r="F82" i="1"/>
  <c r="F93" i="1"/>
  <c r="F108" i="1"/>
  <c r="F120" i="1"/>
  <c r="F131" i="1"/>
  <c r="F142" i="1"/>
  <c r="F153" i="1"/>
  <c r="F164" i="1"/>
  <c r="F175" i="1"/>
  <c r="F186" i="1"/>
  <c r="F197" i="1"/>
  <c r="F208" i="1"/>
  <c r="F219" i="1"/>
  <c r="F230" i="1"/>
  <c r="F241" i="1"/>
  <c r="F252" i="1"/>
  <c r="F263" i="1"/>
  <c r="F274" i="1"/>
  <c r="F285" i="1"/>
  <c r="F296" i="1"/>
  <c r="F297" i="1"/>
  <c r="F298" i="1"/>
  <c r="F299" i="1"/>
  <c r="F300" i="1"/>
  <c r="F301" i="1"/>
  <c r="F302" i="1"/>
  <c r="F303" i="1"/>
  <c r="F304" i="1"/>
  <c r="F307" i="1"/>
  <c r="F308" i="1"/>
  <c r="F309" i="1"/>
  <c r="F310" i="1"/>
  <c r="F311" i="1"/>
  <c r="F312" i="1"/>
  <c r="F313" i="1"/>
  <c r="F314" i="1"/>
  <c r="F315" i="1"/>
  <c r="L305" i="1"/>
  <c r="L306" i="1"/>
  <c r="T317" i="1"/>
  <c r="T316" i="1"/>
  <c r="Z305" i="1"/>
  <c r="Z306" i="1"/>
  <c r="P91" i="1"/>
  <c r="P92" i="1"/>
  <c r="N316" i="1"/>
  <c r="N317" i="1"/>
  <c r="T305" i="1"/>
  <c r="AB316" i="1"/>
  <c r="AB317" i="1"/>
  <c r="AB16" i="1"/>
  <c r="T16" i="1"/>
  <c r="L16" i="1"/>
  <c r="V15" i="1"/>
  <c r="N15" i="1"/>
  <c r="F15" i="1"/>
  <c r="Z27" i="1"/>
  <c r="R27" i="1"/>
  <c r="J27" i="1"/>
  <c r="X38" i="1"/>
  <c r="P38" i="1"/>
  <c r="H38" i="1"/>
  <c r="AD48" i="1"/>
  <c r="V48" i="1"/>
  <c r="AB59" i="1"/>
  <c r="X81" i="1"/>
  <c r="H81" i="1"/>
  <c r="V80" i="1"/>
  <c r="F80" i="1"/>
  <c r="AD92" i="1"/>
  <c r="AD91" i="1"/>
  <c r="N92" i="1"/>
  <c r="N91" i="1"/>
  <c r="V102" i="1"/>
  <c r="F102" i="1"/>
  <c r="R118" i="1"/>
  <c r="AF130" i="1"/>
  <c r="P130" i="1"/>
  <c r="R162" i="1"/>
  <c r="J174" i="1"/>
  <c r="Z173" i="1"/>
  <c r="AH184" i="1"/>
  <c r="AH185" i="1"/>
  <c r="R184" i="1"/>
  <c r="R185" i="1"/>
  <c r="L283" i="1"/>
  <c r="L284" i="1"/>
  <c r="N294" i="1"/>
  <c r="N295" i="1"/>
  <c r="F316" i="1"/>
  <c r="F317" i="1"/>
  <c r="N306" i="1"/>
  <c r="N305" i="1"/>
  <c r="AB305" i="1"/>
  <c r="AB306" i="1"/>
  <c r="AD316" i="1"/>
  <c r="AD317" i="1"/>
  <c r="T80" i="1"/>
  <c r="AB91" i="1"/>
  <c r="AB92" i="1"/>
  <c r="L91" i="1"/>
  <c r="L92" i="1"/>
  <c r="T103" i="1"/>
  <c r="T102" i="1"/>
  <c r="X141" i="1"/>
  <c r="H141" i="1"/>
  <c r="AF184" i="1"/>
  <c r="P184" i="1"/>
  <c r="N272" i="1"/>
  <c r="N273" i="1"/>
  <c r="R283" i="1"/>
  <c r="R284" i="1"/>
  <c r="T294" i="1"/>
  <c r="T295" i="1"/>
  <c r="F306" i="1"/>
  <c r="F305" i="1"/>
  <c r="P317" i="1"/>
  <c r="P316" i="1"/>
  <c r="V316" i="1"/>
  <c r="V317" i="1"/>
  <c r="AD306" i="1"/>
  <c r="AD305" i="1"/>
  <c r="AF317" i="1"/>
  <c r="AF316" i="1"/>
  <c r="V81" i="1"/>
  <c r="N81" i="1"/>
  <c r="F81" i="1"/>
  <c r="R80" i="1"/>
  <c r="Z91" i="1"/>
  <c r="Z92" i="1"/>
  <c r="J91" i="1"/>
  <c r="R102" i="1"/>
  <c r="R103" i="1"/>
  <c r="Z129" i="1"/>
  <c r="J129" i="1"/>
  <c r="T152" i="1"/>
  <c r="R152" i="1"/>
  <c r="F174" i="1"/>
  <c r="F173" i="1"/>
  <c r="AJ173" i="1"/>
  <c r="Z174" i="1"/>
  <c r="H317" i="1"/>
  <c r="H316" i="1"/>
  <c r="P306" i="1"/>
  <c r="V306" i="1"/>
  <c r="V305" i="1"/>
  <c r="AF306" i="1"/>
  <c r="AF305" i="1"/>
  <c r="P80" i="1"/>
  <c r="X91" i="1"/>
  <c r="X92" i="1"/>
  <c r="H91" i="1"/>
  <c r="H92" i="1"/>
  <c r="P102" i="1"/>
  <c r="AB119" i="1"/>
  <c r="L119" i="1"/>
  <c r="T140" i="1"/>
  <c r="AF151" i="1"/>
  <c r="P151" i="1"/>
  <c r="AB163" i="1"/>
  <c r="L163" i="1"/>
  <c r="AH173" i="1"/>
  <c r="AB184" i="1"/>
  <c r="L184" i="1"/>
  <c r="H306" i="1"/>
  <c r="H305" i="1"/>
  <c r="R317" i="1"/>
  <c r="R316" i="1"/>
  <c r="V92" i="1"/>
  <c r="V91" i="1"/>
  <c r="F92" i="1"/>
  <c r="F91" i="1"/>
  <c r="AD102" i="1"/>
  <c r="AD103" i="1"/>
  <c r="Z184" i="1"/>
  <c r="Z185" i="1"/>
  <c r="J184" i="1"/>
  <c r="J185" i="1"/>
  <c r="J317" i="1"/>
  <c r="J316" i="1"/>
  <c r="J305" i="1"/>
  <c r="R305" i="1"/>
  <c r="R306" i="1"/>
  <c r="X317" i="1"/>
  <c r="X316" i="1"/>
  <c r="L80" i="1"/>
  <c r="T91" i="1"/>
  <c r="T92" i="1"/>
  <c r="AB102" i="1"/>
  <c r="L103" i="1"/>
  <c r="L102" i="1"/>
  <c r="X118" i="1"/>
  <c r="H118" i="1"/>
  <c r="T129" i="1"/>
  <c r="R141" i="1"/>
  <c r="X162" i="1"/>
  <c r="H162" i="1"/>
  <c r="P173" i="1"/>
  <c r="AH174" i="1"/>
  <c r="AB195" i="1"/>
  <c r="AB196" i="1"/>
  <c r="L317" i="1"/>
  <c r="L316" i="1"/>
  <c r="X306" i="1"/>
  <c r="X305" i="1"/>
  <c r="Z317" i="1"/>
  <c r="Z316" i="1"/>
  <c r="R81" i="1"/>
  <c r="Z80" i="1"/>
  <c r="J80" i="1"/>
  <c r="R91" i="1"/>
  <c r="AB103" i="1"/>
  <c r="Z102" i="1"/>
  <c r="Z103" i="1"/>
  <c r="J102" i="1"/>
  <c r="J103" i="1"/>
  <c r="F119" i="1"/>
  <c r="F118" i="1"/>
  <c r="R129" i="1"/>
  <c r="AD140" i="1"/>
  <c r="N140" i="1"/>
  <c r="AB152" i="1"/>
  <c r="Z152" i="1"/>
  <c r="L152" i="1"/>
  <c r="J152" i="1"/>
  <c r="N174" i="1"/>
  <c r="N173" i="1"/>
  <c r="T174" i="1"/>
  <c r="V184" i="1"/>
  <c r="AH195" i="1"/>
  <c r="AH196" i="1"/>
  <c r="T306" i="1"/>
  <c r="Z119" i="1"/>
  <c r="R119" i="1"/>
  <c r="J119" i="1"/>
  <c r="AB130" i="1"/>
  <c r="T130" i="1"/>
  <c r="L130" i="1"/>
  <c r="AD141" i="1"/>
  <c r="V141" i="1"/>
  <c r="N141" i="1"/>
  <c r="F141" i="1"/>
  <c r="AF152" i="1"/>
  <c r="X152" i="1"/>
  <c r="P152" i="1"/>
  <c r="H152" i="1"/>
  <c r="Z163" i="1"/>
  <c r="R163" i="1"/>
  <c r="J163" i="1"/>
  <c r="AF195" i="1"/>
  <c r="AF196" i="1"/>
  <c r="V195" i="1"/>
  <c r="P206" i="1"/>
  <c r="F228" i="1"/>
  <c r="V239" i="1"/>
  <c r="P283" i="1"/>
  <c r="P284" i="1"/>
  <c r="R294" i="1"/>
  <c r="R295" i="1"/>
  <c r="F196" i="1"/>
  <c r="AB207" i="1"/>
  <c r="V218" i="1"/>
  <c r="AB251" i="1"/>
  <c r="V262" i="1"/>
  <c r="V272" i="1"/>
  <c r="V273" i="1"/>
  <c r="X295" i="1"/>
  <c r="R92" i="1"/>
  <c r="J92" i="1"/>
  <c r="X103" i="1"/>
  <c r="P103" i="1"/>
  <c r="H103" i="1"/>
  <c r="AF119" i="1"/>
  <c r="X119" i="1"/>
  <c r="P119" i="1"/>
  <c r="H119" i="1"/>
  <c r="AB118" i="1"/>
  <c r="T118" i="1"/>
  <c r="L118" i="1"/>
  <c r="Z130" i="1"/>
  <c r="R130" i="1"/>
  <c r="J130" i="1"/>
  <c r="AD129" i="1"/>
  <c r="V129" i="1"/>
  <c r="N129" i="1"/>
  <c r="F129" i="1"/>
  <c r="AB141" i="1"/>
  <c r="T141" i="1"/>
  <c r="L141" i="1"/>
  <c r="AF140" i="1"/>
  <c r="X140" i="1"/>
  <c r="P140" i="1"/>
  <c r="H140" i="1"/>
  <c r="AD152" i="1"/>
  <c r="V152" i="1"/>
  <c r="N152" i="1"/>
  <c r="F152" i="1"/>
  <c r="Z151" i="1"/>
  <c r="R151" i="1"/>
  <c r="J151" i="1"/>
  <c r="AF163" i="1"/>
  <c r="X163" i="1"/>
  <c r="P163" i="1"/>
  <c r="H163" i="1"/>
  <c r="AB162" i="1"/>
  <c r="T162" i="1"/>
  <c r="L162" i="1"/>
  <c r="L173" i="1"/>
  <c r="AF185" i="1"/>
  <c r="X185" i="1"/>
  <c r="P185" i="1"/>
  <c r="H185" i="1"/>
  <c r="F184" i="1"/>
  <c r="AD195" i="1"/>
  <c r="H196" i="1"/>
  <c r="X206" i="1"/>
  <c r="AB217" i="1"/>
  <c r="R217" i="1"/>
  <c r="P229" i="1"/>
  <c r="N228" i="1"/>
  <c r="AD239" i="1"/>
  <c r="H239" i="1"/>
  <c r="X250" i="1"/>
  <c r="AB261" i="1"/>
  <c r="R261" i="1"/>
  <c r="X273" i="1"/>
  <c r="X283" i="1"/>
  <c r="X284" i="1"/>
  <c r="N283" i="1"/>
  <c r="Z294" i="1"/>
  <c r="Z295" i="1"/>
  <c r="P294" i="1"/>
  <c r="J196" i="1"/>
  <c r="N196" i="1"/>
  <c r="AD218" i="1"/>
  <c r="V228" i="1"/>
  <c r="L228" i="1"/>
  <c r="J240" i="1"/>
  <c r="AD262" i="1"/>
  <c r="AD272" i="1"/>
  <c r="AD273" i="1"/>
  <c r="T272" i="1"/>
  <c r="Z284" i="1"/>
  <c r="AB295" i="1"/>
  <c r="V103" i="1"/>
  <c r="N103" i="1"/>
  <c r="F103" i="1"/>
  <c r="R173" i="1"/>
  <c r="J173" i="1"/>
  <c r="AD185" i="1"/>
  <c r="V185" i="1"/>
  <c r="N185" i="1"/>
  <c r="P195" i="1"/>
  <c r="P196" i="1"/>
  <c r="F195" i="1"/>
  <c r="AF206" i="1"/>
  <c r="Z217" i="1"/>
  <c r="X229" i="1"/>
  <c r="P239" i="1"/>
  <c r="F239" i="1"/>
  <c r="AF250" i="1"/>
  <c r="J250" i="1"/>
  <c r="Z261" i="1"/>
  <c r="AF273" i="1"/>
  <c r="AF283" i="1"/>
  <c r="AF284" i="1"/>
  <c r="V283" i="1"/>
  <c r="AH294" i="1"/>
  <c r="AH295" i="1"/>
  <c r="X294" i="1"/>
  <c r="R196" i="1"/>
  <c r="V196" i="1"/>
  <c r="V207" i="1"/>
  <c r="L207" i="1"/>
  <c r="P218" i="1"/>
  <c r="F218" i="1"/>
  <c r="AD228" i="1"/>
  <c r="T228" i="1"/>
  <c r="AF240" i="1"/>
  <c r="AB240" i="1"/>
  <c r="R240" i="1"/>
  <c r="Z251" i="1"/>
  <c r="V251" i="1"/>
  <c r="L251" i="1"/>
  <c r="T262" i="1"/>
  <c r="P262" i="1"/>
  <c r="F262" i="1"/>
  <c r="AB272" i="1"/>
  <c r="F272" i="1"/>
  <c r="F273" i="1"/>
  <c r="AH284" i="1"/>
  <c r="F284" i="1"/>
  <c r="AJ295" i="1"/>
  <c r="H295" i="1"/>
  <c r="AJ185" i="1"/>
  <c r="AB185" i="1"/>
  <c r="T185" i="1"/>
  <c r="L185" i="1"/>
  <c r="X195" i="1"/>
  <c r="X196" i="1"/>
  <c r="N195" i="1"/>
  <c r="R206" i="1"/>
  <c r="H206" i="1"/>
  <c r="AF229" i="1"/>
  <c r="J229" i="1"/>
  <c r="X239" i="1"/>
  <c r="N239" i="1"/>
  <c r="R250" i="1"/>
  <c r="H250" i="1"/>
  <c r="L261" i="1"/>
  <c r="R273" i="1"/>
  <c r="H273" i="1"/>
  <c r="L273" i="1"/>
  <c r="AD283" i="1"/>
  <c r="H283" i="1"/>
  <c r="H284" i="1"/>
  <c r="AF294" i="1"/>
  <c r="J294" i="1"/>
  <c r="J295" i="1"/>
  <c r="AJ273" i="1"/>
  <c r="AB273" i="1"/>
  <c r="T273" i="1"/>
  <c r="AD284" i="1"/>
  <c r="V284" i="1"/>
  <c r="AF295" i="1"/>
</calcChain>
</file>

<file path=xl/sharedStrings.xml><?xml version="1.0" encoding="utf-8"?>
<sst xmlns="http://schemas.openxmlformats.org/spreadsheetml/2006/main" count="913" uniqueCount="149">
  <si>
    <t>Germination trials - seed weights.  Seeds are in multiples of 20 (usually)for each numbered packet/dish</t>
  </si>
  <si>
    <t>WARM FRIDGE</t>
  </si>
  <si>
    <t>20 /10 C Daylength= 12/12 hours</t>
  </si>
  <si>
    <t>b.rigidula in 29/10/04</t>
  </si>
  <si>
    <t>Date</t>
  </si>
  <si>
    <t>1.11.04</t>
  </si>
  <si>
    <t>3.11.04</t>
  </si>
  <si>
    <t>16/11/04</t>
  </si>
  <si>
    <t>22/11/04</t>
  </si>
  <si>
    <t>28/11/04</t>
  </si>
  <si>
    <t>species/site</t>
  </si>
  <si>
    <t>dish no.</t>
  </si>
  <si>
    <t>seeds /dish</t>
  </si>
  <si>
    <t xml:space="preserve">germ / </t>
  </si>
  <si>
    <t>B. ridigula</t>
  </si>
  <si>
    <t>KB2</t>
  </si>
  <si>
    <t>Bogong</t>
  </si>
  <si>
    <t>Bluff</t>
  </si>
  <si>
    <t xml:space="preserve">B. ridigula </t>
  </si>
  <si>
    <t>Magdala</t>
  </si>
  <si>
    <t>Hotham</t>
  </si>
  <si>
    <t>Buller</t>
  </si>
  <si>
    <t>HWP</t>
  </si>
  <si>
    <t>McKay</t>
  </si>
  <si>
    <t>Stirling</t>
  </si>
  <si>
    <t>All the days will be different from what's above.... did these experiments later than the brachyscome rigidula ones in the proper cabinets up stairs....</t>
  </si>
  <si>
    <t>rest in 5th July 2005</t>
  </si>
  <si>
    <t>Bracteantha</t>
  </si>
  <si>
    <t>Speculation</t>
  </si>
  <si>
    <t>B. spathulata</t>
  </si>
  <si>
    <t>Howitt</t>
  </si>
  <si>
    <t>Spion Kopje</t>
  </si>
  <si>
    <t>Luzula</t>
  </si>
  <si>
    <t>germ</t>
  </si>
  <si>
    <t>Luzula Buller</t>
  </si>
  <si>
    <t>Luzula Hotham</t>
  </si>
  <si>
    <t xml:space="preserve">Trisetum </t>
  </si>
  <si>
    <t>Trisetum</t>
  </si>
  <si>
    <t>stirling</t>
  </si>
  <si>
    <t>Microseris</t>
  </si>
  <si>
    <t>Olearia</t>
  </si>
  <si>
    <t>Leucochrysum</t>
  </si>
  <si>
    <t>altered after squish</t>
  </si>
  <si>
    <t>%</t>
  </si>
  <si>
    <t>days:</t>
  </si>
  <si>
    <t>brachyscome</t>
  </si>
  <si>
    <t>rest</t>
  </si>
  <si>
    <t>B/ rigidula</t>
  </si>
  <si>
    <t>weights</t>
  </si>
  <si>
    <t>B. spathulata howitt</t>
  </si>
  <si>
    <t>B. spath bogong</t>
  </si>
  <si>
    <t>days</t>
  </si>
  <si>
    <t>bracteantha. blue Speculation, pink Hotham</t>
  </si>
  <si>
    <t>b.spath howitt</t>
  </si>
  <si>
    <t>b.spathulata blue howitt, pink bogong, yellow spion kopje</t>
  </si>
  <si>
    <t>Luzula stir</t>
  </si>
  <si>
    <t>luzula blue - stir, pink buller, yellow hotham</t>
  </si>
  <si>
    <t>Trisetum spion</t>
  </si>
  <si>
    <t>Trisetum stir</t>
  </si>
  <si>
    <t>trisetum, blue spion kopje, pink stir</t>
  </si>
  <si>
    <t>Microseris kb</t>
  </si>
  <si>
    <t>Microseris how</t>
  </si>
  <si>
    <t>Microseris mc Kay</t>
  </si>
  <si>
    <t>Microseris mag</t>
  </si>
  <si>
    <t>Microseris blue, kb, pink, howitt, yellow McKay, aqua magdala</t>
  </si>
  <si>
    <t>Olearia mcKay</t>
  </si>
  <si>
    <t>Olearia kb2</t>
  </si>
  <si>
    <t>Olearia spec</t>
  </si>
  <si>
    <t>Oleria phlogapappa var subrepanda  Blue Mckay, pink KB, yellow spec</t>
  </si>
  <si>
    <t>Leucochrysum hoth</t>
  </si>
  <si>
    <t>Leucochrysum spec</t>
  </si>
  <si>
    <t>Leucochrysum blue hotham, pink spec</t>
  </si>
  <si>
    <t>brachyscome rigidula</t>
  </si>
  <si>
    <t>spec closed diamond</t>
  </si>
  <si>
    <t>spion open diamond</t>
  </si>
  <si>
    <t>Mt Bogong, 1970 m</t>
  </si>
  <si>
    <t>Sopin Kopje, 1880 m</t>
  </si>
  <si>
    <t>Mt Hotham 1860 m</t>
  </si>
  <si>
    <t>Mt Buller, 1762 m</t>
  </si>
  <si>
    <t>Mt Stirling, 1747 m</t>
  </si>
  <si>
    <t>Mt Howitt, 1738 m</t>
  </si>
  <si>
    <t>Mt Magdala, 1725 m</t>
  </si>
  <si>
    <t>The Bluff, 1725 m</t>
  </si>
  <si>
    <t>King Billy, 1696 m</t>
  </si>
  <si>
    <t>day</t>
  </si>
  <si>
    <t>ha</t>
  </si>
  <si>
    <t>Mt Mc Kay, 1840 m</t>
  </si>
  <si>
    <t>Mt Speculation, 1668 m</t>
  </si>
  <si>
    <t>KB</t>
  </si>
  <si>
    <t>BOG</t>
  </si>
  <si>
    <t>BLUFF</t>
  </si>
  <si>
    <t>MAG</t>
  </si>
  <si>
    <t>HOTH</t>
  </si>
  <si>
    <t>BULL</t>
  </si>
  <si>
    <t>HOW</t>
  </si>
  <si>
    <t>MCK</t>
  </si>
  <si>
    <t>STIR</t>
  </si>
  <si>
    <t>Spec</t>
  </si>
  <si>
    <t>hoth</t>
  </si>
  <si>
    <t>SPION</t>
  </si>
  <si>
    <t>Stir</t>
  </si>
  <si>
    <t>Spion</t>
  </si>
  <si>
    <t>SPEC</t>
  </si>
  <si>
    <t>B. rig.</t>
  </si>
  <si>
    <t>B. spath</t>
  </si>
  <si>
    <t>1860</t>
  </si>
  <si>
    <t>1840</t>
  </si>
  <si>
    <t>1762</t>
  </si>
  <si>
    <t>1748</t>
  </si>
  <si>
    <t>1725</t>
  </si>
  <si>
    <t>1696</t>
  </si>
  <si>
    <t>1970</t>
  </si>
  <si>
    <t>1880</t>
  </si>
  <si>
    <t>1668</t>
  </si>
  <si>
    <t>1738</t>
  </si>
  <si>
    <t>L. alb.</t>
  </si>
  <si>
    <t>M. Sp.2.</t>
  </si>
  <si>
    <t>O. phlog.</t>
  </si>
  <si>
    <t>X. sub.</t>
  </si>
  <si>
    <t>L. acut.</t>
  </si>
  <si>
    <t>T. spic.</t>
  </si>
  <si>
    <t>D0</t>
  </si>
  <si>
    <t>D6</t>
  </si>
  <si>
    <t>D11</t>
  </si>
  <si>
    <t>D14</t>
  </si>
  <si>
    <t>D17</t>
  </si>
  <si>
    <t>D21</t>
  </si>
  <si>
    <t>D24</t>
  </si>
  <si>
    <t>D27</t>
  </si>
  <si>
    <t>D30</t>
  </si>
  <si>
    <t>D34</t>
  </si>
  <si>
    <t>D37</t>
  </si>
  <si>
    <t>D39</t>
  </si>
  <si>
    <t>D43</t>
  </si>
  <si>
    <t>D46</t>
  </si>
  <si>
    <t>D52</t>
  </si>
  <si>
    <t>seeds</t>
  </si>
  <si>
    <t>GRS</t>
  </si>
  <si>
    <t>GRP</t>
  </si>
  <si>
    <t>MGT</t>
  </si>
  <si>
    <t>MGR</t>
  </si>
  <si>
    <t>GSP</t>
  </si>
  <si>
    <t>UNC</t>
  </si>
  <si>
    <t>SYN</t>
  </si>
  <si>
    <t>VGT</t>
  </si>
  <si>
    <t>SDG</t>
  </si>
  <si>
    <t>CVG</t>
  </si>
  <si>
    <t>NA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</si>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</sst>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57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</font>
    <font>
      <sz val="10"/>
      <color indexed="57"/>
      <name val="Arial"/>
    </font>
    <font>
      <sz val="10"/>
      <color indexed="12"/>
      <name val="Arial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8"/>
      <name val="Arial"/>
    </font>
    <font>
      <b/>
      <sz val="10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  <xf numFmtId="16" fontId="2" fillId="0" borderId="0" xfId="0" applyNumberFormat="1" applyFont="1"/>
    <xf numFmtId="16" fontId="3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14" fontId="3" fillId="0" borderId="0" xfId="0" applyNumberFormat="1" applyFont="1"/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2" borderId="0" xfId="0" applyNumberFormat="1" applyFill="1"/>
    <xf numFmtId="0" fontId="11" fillId="0" borderId="0" xfId="0" applyFont="1"/>
    <xf numFmtId="14" fontId="12" fillId="0" borderId="0" xfId="0" applyNumberFormat="1" applyFont="1"/>
    <xf numFmtId="14" fontId="8" fillId="0" borderId="0" xfId="0" applyNumberFormat="1" applyFont="1"/>
    <xf numFmtId="14" fontId="11" fillId="0" borderId="0" xfId="0" applyNumberFormat="1" applyFont="1"/>
    <xf numFmtId="14" fontId="13" fillId="0" borderId="0" xfId="0" applyNumberFormat="1" applyFont="1"/>
    <xf numFmtId="14" fontId="2" fillId="0" borderId="0" xfId="0" applyNumberFormat="1" applyFont="1"/>
    <xf numFmtId="0" fontId="12" fillId="0" borderId="0" xfId="0" applyFont="1"/>
    <xf numFmtId="0" fontId="14" fillId="0" borderId="0" xfId="0" applyFont="1"/>
    <xf numFmtId="0" fontId="5" fillId="0" borderId="0" xfId="0" applyNumberFormat="1" applyFont="1"/>
    <xf numFmtId="0" fontId="13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0" fillId="0" borderId="0" xfId="0" applyNumberFormat="1" applyFill="1"/>
    <xf numFmtId="0" fontId="5" fillId="0" borderId="0" xfId="0" applyFont="1" applyFill="1"/>
    <xf numFmtId="0" fontId="6" fillId="0" borderId="0" xfId="0" applyFont="1" applyFill="1"/>
    <xf numFmtId="0" fontId="5" fillId="2" borderId="0" xfId="0" applyFont="1" applyFill="1"/>
    <xf numFmtId="0" fontId="6" fillId="2" borderId="0" xfId="0" applyFont="1" applyFill="1"/>
    <xf numFmtId="0" fontId="11" fillId="0" borderId="0" xfId="0" applyNumberFormat="1" applyFont="1"/>
    <xf numFmtId="0" fontId="9" fillId="0" borderId="0" xfId="0" applyNumberFormat="1" applyFont="1"/>
    <xf numFmtId="164" fontId="0" fillId="0" borderId="0" xfId="0" applyNumberFormat="1"/>
    <xf numFmtId="15" fontId="0" fillId="0" borderId="0" xfId="0" applyNumberFormat="1"/>
    <xf numFmtId="0" fontId="16" fillId="3" borderId="0" xfId="0" applyNumberFormat="1" applyFont="1" applyFill="1"/>
    <xf numFmtId="49" fontId="1" fillId="0" borderId="0" xfId="0" applyNumberFormat="1" applyFont="1"/>
    <xf numFmtId="49" fontId="0" fillId="0" borderId="0" xfId="0" applyNumberFormat="1"/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127535608001855E-2"/>
          <c:y val="8.4036495915601389E-2"/>
          <c:w val="0.9004198478822214"/>
          <c:h val="0.588255471409209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'final % germ'!$D$1:$D$35</c:f>
                <c:numCache>
                  <c:formatCode>General</c:formatCode>
                  <c:ptCount val="35"/>
                  <c:pt idx="0">
                    <c:v>0.625</c:v>
                  </c:pt>
                  <c:pt idx="1">
                    <c:v>2.1531885958991088</c:v>
                  </c:pt>
                  <c:pt idx="2">
                    <c:v>6.3666000740666648</c:v>
                  </c:pt>
                  <c:pt idx="3">
                    <c:v>2.6305214040457563</c:v>
                  </c:pt>
                  <c:pt idx="4">
                    <c:v>3.8872018615790509</c:v>
                  </c:pt>
                  <c:pt idx="5">
                    <c:v>2.3944430493536752</c:v>
                  </c:pt>
                  <c:pt idx="6">
                    <c:v>3.6529107960137237</c:v>
                  </c:pt>
                  <c:pt idx="7">
                    <c:v>1.6666666666665455</c:v>
                  </c:pt>
                  <c:pt idx="8">
                    <c:v>3.1530022012706769</c:v>
                  </c:pt>
                  <c:pt idx="10">
                    <c:v>2.4717732955592662</c:v>
                  </c:pt>
                  <c:pt idx="11">
                    <c:v>1.9048443638177834</c:v>
                  </c:pt>
                  <c:pt idx="12">
                    <c:v>3.0942975497285352</c:v>
                  </c:pt>
                  <c:pt idx="14">
                    <c:v>3.0605879262365945</c:v>
                  </c:pt>
                  <c:pt idx="15">
                    <c:v>3.4869210124471994</c:v>
                  </c:pt>
                  <c:pt idx="17">
                    <c:v>5.3725143073603085</c:v>
                  </c:pt>
                  <c:pt idx="18">
                    <c:v>2.0542239724055049</c:v>
                  </c:pt>
                  <c:pt idx="19">
                    <c:v>0.73529411764704544</c:v>
                  </c:pt>
                  <c:pt idx="20">
                    <c:v>2.8879999999999999</c:v>
                  </c:pt>
                  <c:pt idx="22">
                    <c:v>7.4288807928624774</c:v>
                  </c:pt>
                  <c:pt idx="23">
                    <c:v>3.5648756049173729</c:v>
                  </c:pt>
                  <c:pt idx="24">
                    <c:v>3.8376252884187125</c:v>
                  </c:pt>
                  <c:pt idx="26">
                    <c:v>4.2867773453167421</c:v>
                  </c:pt>
                  <c:pt idx="27">
                    <c:v>2.4567796685063539</c:v>
                  </c:pt>
                  <c:pt idx="29">
                    <c:v>1.9427367475205024</c:v>
                  </c:pt>
                  <c:pt idx="30">
                    <c:v>2.2513807069635536</c:v>
                  </c:pt>
                  <c:pt idx="31">
                    <c:v>1.2222574416028722</c:v>
                  </c:pt>
                  <c:pt idx="33">
                    <c:v>4.5817520232428306</c:v>
                  </c:pt>
                  <c:pt idx="34">
                    <c:v>6.8688183390759106</c:v>
                  </c:pt>
                </c:numCache>
              </c:numRef>
            </c:plus>
            <c:minus>
              <c:numRef>
                <c:f>'final % germ'!$D$1:$D$35</c:f>
                <c:numCache>
                  <c:formatCode>General</c:formatCode>
                  <c:ptCount val="35"/>
                  <c:pt idx="0">
                    <c:v>0.625</c:v>
                  </c:pt>
                  <c:pt idx="1">
                    <c:v>2.1531885958991088</c:v>
                  </c:pt>
                  <c:pt idx="2">
                    <c:v>6.3666000740666648</c:v>
                  </c:pt>
                  <c:pt idx="3">
                    <c:v>2.6305214040457563</c:v>
                  </c:pt>
                  <c:pt idx="4">
                    <c:v>3.8872018615790509</c:v>
                  </c:pt>
                  <c:pt idx="5">
                    <c:v>2.3944430493536752</c:v>
                  </c:pt>
                  <c:pt idx="6">
                    <c:v>3.6529107960137237</c:v>
                  </c:pt>
                  <c:pt idx="7">
                    <c:v>1.6666666666665455</c:v>
                  </c:pt>
                  <c:pt idx="8">
                    <c:v>3.1530022012706769</c:v>
                  </c:pt>
                  <c:pt idx="10">
                    <c:v>2.4717732955592662</c:v>
                  </c:pt>
                  <c:pt idx="11">
                    <c:v>1.9048443638177834</c:v>
                  </c:pt>
                  <c:pt idx="12">
                    <c:v>3.0942975497285352</c:v>
                  </c:pt>
                  <c:pt idx="14">
                    <c:v>3.0605879262365945</c:v>
                  </c:pt>
                  <c:pt idx="15">
                    <c:v>3.4869210124471994</c:v>
                  </c:pt>
                  <c:pt idx="17">
                    <c:v>5.3725143073603085</c:v>
                  </c:pt>
                  <c:pt idx="18">
                    <c:v>2.0542239724055049</c:v>
                  </c:pt>
                  <c:pt idx="19">
                    <c:v>0.73529411764704544</c:v>
                  </c:pt>
                  <c:pt idx="20">
                    <c:v>2.8879999999999999</c:v>
                  </c:pt>
                  <c:pt idx="22">
                    <c:v>7.4288807928624774</c:v>
                  </c:pt>
                  <c:pt idx="23">
                    <c:v>3.5648756049173729</c:v>
                  </c:pt>
                  <c:pt idx="24">
                    <c:v>3.8376252884187125</c:v>
                  </c:pt>
                  <c:pt idx="26">
                    <c:v>4.2867773453167421</c:v>
                  </c:pt>
                  <c:pt idx="27">
                    <c:v>2.4567796685063539</c:v>
                  </c:pt>
                  <c:pt idx="29">
                    <c:v>1.9427367475205024</c:v>
                  </c:pt>
                  <c:pt idx="30">
                    <c:v>2.2513807069635536</c:v>
                  </c:pt>
                  <c:pt idx="31">
                    <c:v>1.2222574416028722</c:v>
                  </c:pt>
                  <c:pt idx="33">
                    <c:v>4.5817520232428306</c:v>
                  </c:pt>
                  <c:pt idx="34">
                    <c:v>6.8688183390759106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multiLvlStrRef>
              <c:f>'final % germ'!$A$1:$B$35</c:f>
              <c:multiLvlStrCache>
                <c:ptCount val="35"/>
                <c:lvl>
                  <c:pt idx="0">
                    <c:v>1970</c:v>
                  </c:pt>
                  <c:pt idx="1">
                    <c:v>1860</c:v>
                  </c:pt>
                  <c:pt idx="2">
                    <c:v>1840</c:v>
                  </c:pt>
                  <c:pt idx="3">
                    <c:v>1762</c:v>
                  </c:pt>
                  <c:pt idx="4">
                    <c:v>1748</c:v>
                  </c:pt>
                  <c:pt idx="5">
                    <c:v>1738</c:v>
                  </c:pt>
                  <c:pt idx="6">
                    <c:v>1725</c:v>
                  </c:pt>
                  <c:pt idx="7">
                    <c:v>1725</c:v>
                  </c:pt>
                  <c:pt idx="8">
                    <c:v>1696</c:v>
                  </c:pt>
                  <c:pt idx="10">
                    <c:v>1970</c:v>
                  </c:pt>
                  <c:pt idx="11">
                    <c:v>1880</c:v>
                  </c:pt>
                  <c:pt idx="12">
                    <c:v>1738</c:v>
                  </c:pt>
                  <c:pt idx="14">
                    <c:v>1860</c:v>
                  </c:pt>
                  <c:pt idx="15">
                    <c:v>1668</c:v>
                  </c:pt>
                  <c:pt idx="17">
                    <c:v>1840</c:v>
                  </c:pt>
                  <c:pt idx="18">
                    <c:v>1738</c:v>
                  </c:pt>
                  <c:pt idx="19">
                    <c:v>1725</c:v>
                  </c:pt>
                  <c:pt idx="20">
                    <c:v>1696</c:v>
                  </c:pt>
                  <c:pt idx="22">
                    <c:v>1840</c:v>
                  </c:pt>
                  <c:pt idx="23">
                    <c:v>1696</c:v>
                  </c:pt>
                  <c:pt idx="24">
                    <c:v>1668</c:v>
                  </c:pt>
                  <c:pt idx="26">
                    <c:v>1860</c:v>
                  </c:pt>
                  <c:pt idx="27">
                    <c:v>1668</c:v>
                  </c:pt>
                  <c:pt idx="29">
                    <c:v>1860</c:v>
                  </c:pt>
                  <c:pt idx="30">
                    <c:v>1762</c:v>
                  </c:pt>
                  <c:pt idx="31">
                    <c:v>1748</c:v>
                  </c:pt>
                  <c:pt idx="33">
                    <c:v>1880</c:v>
                  </c:pt>
                  <c:pt idx="34">
                    <c:v>1748</c:v>
                  </c:pt>
                </c:lvl>
                <c:lvl>
                  <c:pt idx="0">
                    <c:v>B. rig.</c:v>
                  </c:pt>
                  <c:pt idx="10">
                    <c:v>B. spath</c:v>
                  </c:pt>
                  <c:pt idx="14">
                    <c:v>L. alb.</c:v>
                  </c:pt>
                  <c:pt idx="17">
                    <c:v>M. Sp.2.</c:v>
                  </c:pt>
                  <c:pt idx="22">
                    <c:v>O. phlog.</c:v>
                  </c:pt>
                  <c:pt idx="26">
                    <c:v>X. sub.</c:v>
                  </c:pt>
                  <c:pt idx="29">
                    <c:v>L. acut.</c:v>
                  </c:pt>
                  <c:pt idx="33">
                    <c:v>T. spic.</c:v>
                  </c:pt>
                </c:lvl>
              </c:multiLvlStrCache>
            </c:multiLvlStrRef>
          </c:cat>
          <c:val>
            <c:numRef>
              <c:f>'final % germ'!$C$1:$C$35</c:f>
              <c:numCache>
                <c:formatCode>General</c:formatCode>
                <c:ptCount val="35"/>
                <c:pt idx="0">
                  <c:v>99.375</c:v>
                </c:pt>
                <c:pt idx="1">
                  <c:v>86.976425438596479</c:v>
                </c:pt>
                <c:pt idx="2">
                  <c:v>67.825842887762391</c:v>
                </c:pt>
                <c:pt idx="3">
                  <c:v>83.75</c:v>
                </c:pt>
                <c:pt idx="4">
                  <c:v>89.241498471858392</c:v>
                </c:pt>
                <c:pt idx="5">
                  <c:v>96.359649122807028</c:v>
                </c:pt>
                <c:pt idx="6">
                  <c:v>86.26835754544733</c:v>
                </c:pt>
                <c:pt idx="7">
                  <c:v>98.333333333333343</c:v>
                </c:pt>
                <c:pt idx="8">
                  <c:v>89.969405594405586</c:v>
                </c:pt>
                <c:pt idx="10">
                  <c:v>89.325335397316834</c:v>
                </c:pt>
                <c:pt idx="11">
                  <c:v>96.390716374269005</c:v>
                </c:pt>
                <c:pt idx="12">
                  <c:v>84.671974052779007</c:v>
                </c:pt>
                <c:pt idx="14">
                  <c:v>93.201754385964918</c:v>
                </c:pt>
                <c:pt idx="15">
                  <c:v>90.677674578603373</c:v>
                </c:pt>
                <c:pt idx="17">
                  <c:v>87.645687645687644</c:v>
                </c:pt>
                <c:pt idx="18">
                  <c:v>94.537538699690401</c:v>
                </c:pt>
                <c:pt idx="19">
                  <c:v>99.264705882352942</c:v>
                </c:pt>
                <c:pt idx="20">
                  <c:v>95.588200000000001</c:v>
                </c:pt>
                <c:pt idx="22">
                  <c:v>42.596153846153847</c:v>
                </c:pt>
                <c:pt idx="23">
                  <c:v>34.15922619047619</c:v>
                </c:pt>
                <c:pt idx="24">
                  <c:v>34.965423669467789</c:v>
                </c:pt>
                <c:pt idx="26">
                  <c:v>84.412624699002407</c:v>
                </c:pt>
                <c:pt idx="27">
                  <c:v>93.006833637638593</c:v>
                </c:pt>
                <c:pt idx="29">
                  <c:v>93.266898864809079</c:v>
                </c:pt>
                <c:pt idx="30">
                  <c:v>94.619238046095631</c:v>
                </c:pt>
                <c:pt idx="31">
                  <c:v>96.236946532999156</c:v>
                </c:pt>
                <c:pt idx="33">
                  <c:v>70.504201680672267</c:v>
                </c:pt>
                <c:pt idx="34">
                  <c:v>68.77617174492174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491864"/>
        <c:axId val="116490296"/>
      </c:barChart>
      <c:catAx>
        <c:axId val="11649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90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6490296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91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438260682400559E-2"/>
          <c:y val="5.0421897549360828E-2"/>
          <c:w val="0.95510912280782279"/>
          <c:h val="0.90339233109271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averages!$A$56</c:f>
              <c:strCache>
                <c:ptCount val="1"/>
                <c:pt idx="0">
                  <c:v>Microseris kb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averages!$B$57:$AD$57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3.6549053382938688</c:v>
                  </c:pt>
                  <c:pt idx="2">
                    <c:v>4.9017817615818693</c:v>
                  </c:pt>
                  <c:pt idx="3">
                    <c:v>3.4221241195533199</c:v>
                  </c:pt>
                  <c:pt idx="4">
                    <c:v>3.7016443562473871</c:v>
                  </c:pt>
                  <c:pt idx="5">
                    <c:v>3.769712387669709</c:v>
                  </c:pt>
                  <c:pt idx="6">
                    <c:v>3.8103391205175505</c:v>
                  </c:pt>
                  <c:pt idx="7">
                    <c:v>3.8103391205175505</c:v>
                  </c:pt>
                  <c:pt idx="8">
                    <c:v>3.8103391205175505</c:v>
                  </c:pt>
                  <c:pt idx="9">
                    <c:v>2.822614847587869</c:v>
                  </c:pt>
                  <c:pt idx="10">
                    <c:v>2.8881779590057604</c:v>
                  </c:pt>
                  <c:pt idx="11">
                    <c:v>2.8881779590057604</c:v>
                  </c:pt>
                  <c:pt idx="12">
                    <c:v>2.8881779590057604</c:v>
                  </c:pt>
                  <c:pt idx="13">
                    <c:v>2.8881779590057604</c:v>
                  </c:pt>
                  <c:pt idx="14">
                    <c:v>2.8881779590057604</c:v>
                  </c:pt>
                </c:numCache>
              </c:numRef>
            </c:plus>
            <c:minus>
              <c:numRef>
                <c:f>averages!$B$57:$AD$57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3.6549053382938688</c:v>
                  </c:pt>
                  <c:pt idx="2">
                    <c:v>4.9017817615818693</c:v>
                  </c:pt>
                  <c:pt idx="3">
                    <c:v>3.4221241195533199</c:v>
                  </c:pt>
                  <c:pt idx="4">
                    <c:v>3.7016443562473871</c:v>
                  </c:pt>
                  <c:pt idx="5">
                    <c:v>3.769712387669709</c:v>
                  </c:pt>
                  <c:pt idx="6">
                    <c:v>3.8103391205175505</c:v>
                  </c:pt>
                  <c:pt idx="7">
                    <c:v>3.8103391205175505</c:v>
                  </c:pt>
                  <c:pt idx="8">
                    <c:v>3.8103391205175505</c:v>
                  </c:pt>
                  <c:pt idx="9">
                    <c:v>2.822614847587869</c:v>
                  </c:pt>
                  <c:pt idx="10">
                    <c:v>2.8881779590057604</c:v>
                  </c:pt>
                  <c:pt idx="11">
                    <c:v>2.8881779590057604</c:v>
                  </c:pt>
                  <c:pt idx="12">
                    <c:v>2.8881779590057604</c:v>
                  </c:pt>
                  <c:pt idx="13">
                    <c:v>2.8881779590057604</c:v>
                  </c:pt>
                  <c:pt idx="14">
                    <c:v>2.8881779590057604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averages!$B$56:$AD$56</c:f>
              <c:numCache>
                <c:formatCode>General</c:formatCode>
                <c:ptCount val="15"/>
                <c:pt idx="0">
                  <c:v>0</c:v>
                </c:pt>
                <c:pt idx="1">
                  <c:v>19.870616515837103</c:v>
                </c:pt>
                <c:pt idx="2">
                  <c:v>83.003393665158384</c:v>
                </c:pt>
                <c:pt idx="3">
                  <c:v>89.939196832579199</c:v>
                </c:pt>
                <c:pt idx="4">
                  <c:v>94.206023755656105</c:v>
                </c:pt>
                <c:pt idx="5">
                  <c:v>94.987273755656105</c:v>
                </c:pt>
                <c:pt idx="6">
                  <c:v>96.730062217194572</c:v>
                </c:pt>
                <c:pt idx="7">
                  <c:v>96.730062217194572</c:v>
                </c:pt>
                <c:pt idx="8">
                  <c:v>96.730062217194572</c:v>
                </c:pt>
                <c:pt idx="9">
                  <c:v>94.806985294117652</c:v>
                </c:pt>
                <c:pt idx="10">
                  <c:v>95.588235294117652</c:v>
                </c:pt>
                <c:pt idx="11">
                  <c:v>95.588235294117652</c:v>
                </c:pt>
                <c:pt idx="12">
                  <c:v>95.588235294117652</c:v>
                </c:pt>
                <c:pt idx="13">
                  <c:v>95.588235294117652</c:v>
                </c:pt>
                <c:pt idx="14">
                  <c:v>95.588235294117652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averages!$A$58</c:f>
              <c:strCache>
                <c:ptCount val="1"/>
                <c:pt idx="0">
                  <c:v>Microseris how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averages!$B$59:$AD$59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1.8414943492909956</c:v>
                  </c:pt>
                  <c:pt idx="2">
                    <c:v>2.408574387308088</c:v>
                  </c:pt>
                  <c:pt idx="3">
                    <c:v>2.2199016117029946</c:v>
                  </c:pt>
                  <c:pt idx="4">
                    <c:v>2.2842766750057826</c:v>
                  </c:pt>
                  <c:pt idx="5">
                    <c:v>2.2842766750057826</c:v>
                  </c:pt>
                  <c:pt idx="6">
                    <c:v>2.0532484518941052</c:v>
                  </c:pt>
                  <c:pt idx="7">
                    <c:v>1.7490754495755862</c:v>
                  </c:pt>
                  <c:pt idx="8">
                    <c:v>1.7490754495755862</c:v>
                  </c:pt>
                  <c:pt idx="9">
                    <c:v>1.7490754495755862</c:v>
                  </c:pt>
                  <c:pt idx="10">
                    <c:v>2.0542239724055049</c:v>
                  </c:pt>
                  <c:pt idx="11">
                    <c:v>2.0542239724055049</c:v>
                  </c:pt>
                  <c:pt idx="12">
                    <c:v>2.0542239724055049</c:v>
                  </c:pt>
                  <c:pt idx="13">
                    <c:v>2.0542239724055049</c:v>
                  </c:pt>
                  <c:pt idx="14">
                    <c:v>2.0542239724055049</c:v>
                  </c:pt>
                </c:numCache>
              </c:numRef>
            </c:plus>
            <c:minus>
              <c:numRef>
                <c:f>averages!$B$59:$AD$59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1.8414943492909956</c:v>
                  </c:pt>
                  <c:pt idx="2">
                    <c:v>2.408574387308088</c:v>
                  </c:pt>
                  <c:pt idx="3">
                    <c:v>2.2199016117029946</c:v>
                  </c:pt>
                  <c:pt idx="4">
                    <c:v>2.2842766750057826</c:v>
                  </c:pt>
                  <c:pt idx="5">
                    <c:v>2.2842766750057826</c:v>
                  </c:pt>
                  <c:pt idx="6">
                    <c:v>2.0532484518941052</c:v>
                  </c:pt>
                  <c:pt idx="7">
                    <c:v>1.7490754495755862</c:v>
                  </c:pt>
                  <c:pt idx="8">
                    <c:v>1.7490754495755862</c:v>
                  </c:pt>
                  <c:pt idx="9">
                    <c:v>1.7490754495755862</c:v>
                  </c:pt>
                  <c:pt idx="10">
                    <c:v>2.0542239724055049</c:v>
                  </c:pt>
                  <c:pt idx="11">
                    <c:v>2.0542239724055049</c:v>
                  </c:pt>
                  <c:pt idx="12">
                    <c:v>2.0542239724055049</c:v>
                  </c:pt>
                  <c:pt idx="13">
                    <c:v>2.0542239724055049</c:v>
                  </c:pt>
                  <c:pt idx="14">
                    <c:v>2.0542239724055049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averages!$B$58:$AD$58</c:f>
              <c:numCache>
                <c:formatCode>General</c:formatCode>
                <c:ptCount val="15"/>
                <c:pt idx="0">
                  <c:v>0</c:v>
                </c:pt>
                <c:pt idx="1">
                  <c:v>8.1262899896800818</c:v>
                </c:pt>
                <c:pt idx="2">
                  <c:v>79.551943584451323</c:v>
                </c:pt>
                <c:pt idx="3">
                  <c:v>84.969255245958038</c:v>
                </c:pt>
                <c:pt idx="4">
                  <c:v>89.696422428620579</c:v>
                </c:pt>
                <c:pt idx="5">
                  <c:v>89.696422428620579</c:v>
                </c:pt>
                <c:pt idx="6">
                  <c:v>90.431716546267637</c:v>
                </c:pt>
                <c:pt idx="7">
                  <c:v>91.167010663914695</c:v>
                </c:pt>
                <c:pt idx="8">
                  <c:v>91.167010663914695</c:v>
                </c:pt>
                <c:pt idx="9">
                  <c:v>91.167010663914695</c:v>
                </c:pt>
                <c:pt idx="10">
                  <c:v>94.537538699690401</c:v>
                </c:pt>
                <c:pt idx="11">
                  <c:v>94.537538699690401</c:v>
                </c:pt>
                <c:pt idx="12">
                  <c:v>94.537538699690401</c:v>
                </c:pt>
                <c:pt idx="13">
                  <c:v>94.537538699690401</c:v>
                </c:pt>
                <c:pt idx="14">
                  <c:v>94.537538699690401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averages!$A$60</c:f>
              <c:strCache>
                <c:ptCount val="1"/>
                <c:pt idx="0">
                  <c:v>Microseris mc Kay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averages!$B$61:$AD$61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1.0416666666666665</c:v>
                  </c:pt>
                  <c:pt idx="2">
                    <c:v>7.2699787459944289</c:v>
                  </c:pt>
                  <c:pt idx="3">
                    <c:v>6.5615597364266591</c:v>
                  </c:pt>
                  <c:pt idx="4">
                    <c:v>6.8193930171013832</c:v>
                  </c:pt>
                  <c:pt idx="5">
                    <c:v>7.1745243936172391</c:v>
                  </c:pt>
                  <c:pt idx="6">
                    <c:v>7.1192349766072045</c:v>
                  </c:pt>
                  <c:pt idx="7">
                    <c:v>6.3068924122248253</c:v>
                  </c:pt>
                  <c:pt idx="8">
                    <c:v>5.3725143073603085</c:v>
                  </c:pt>
                  <c:pt idx="9">
                    <c:v>5.3725143073603085</c:v>
                  </c:pt>
                  <c:pt idx="10">
                    <c:v>5.3725143073603085</c:v>
                  </c:pt>
                  <c:pt idx="11">
                    <c:v>5.3725143073603085</c:v>
                  </c:pt>
                  <c:pt idx="12">
                    <c:v>5.3725143073603085</c:v>
                  </c:pt>
                  <c:pt idx="13">
                    <c:v>5.3725143073603085</c:v>
                  </c:pt>
                  <c:pt idx="14">
                    <c:v>5.3725143073603085</c:v>
                  </c:pt>
                </c:numCache>
              </c:numRef>
            </c:plus>
            <c:minus>
              <c:numRef>
                <c:f>averages!$B$61:$AD$61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1.0416666666666665</c:v>
                  </c:pt>
                  <c:pt idx="2">
                    <c:v>7.2699787459944289</c:v>
                  </c:pt>
                  <c:pt idx="3">
                    <c:v>6.5615597364266591</c:v>
                  </c:pt>
                  <c:pt idx="4">
                    <c:v>6.8193930171013832</c:v>
                  </c:pt>
                  <c:pt idx="5">
                    <c:v>7.1745243936172391</c:v>
                  </c:pt>
                  <c:pt idx="6">
                    <c:v>7.1192349766072045</c:v>
                  </c:pt>
                  <c:pt idx="7">
                    <c:v>6.3068924122248253</c:v>
                  </c:pt>
                  <c:pt idx="8">
                    <c:v>5.3725143073603085</c:v>
                  </c:pt>
                  <c:pt idx="9">
                    <c:v>5.3725143073603085</c:v>
                  </c:pt>
                  <c:pt idx="10">
                    <c:v>5.3725143073603085</c:v>
                  </c:pt>
                  <c:pt idx="11">
                    <c:v>5.3725143073603085</c:v>
                  </c:pt>
                  <c:pt idx="12">
                    <c:v>5.3725143073603085</c:v>
                  </c:pt>
                  <c:pt idx="13">
                    <c:v>5.3725143073603085</c:v>
                  </c:pt>
                  <c:pt idx="14">
                    <c:v>5.3725143073603085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averages!$B$60:$AD$60</c:f>
              <c:numCache>
                <c:formatCode>General</c:formatCode>
                <c:ptCount val="15"/>
                <c:pt idx="0">
                  <c:v>0</c:v>
                </c:pt>
                <c:pt idx="1">
                  <c:v>1.0416666666666665</c:v>
                </c:pt>
                <c:pt idx="2">
                  <c:v>39.153554778554778</c:v>
                </c:pt>
                <c:pt idx="3">
                  <c:v>59.58041958041958</c:v>
                </c:pt>
                <c:pt idx="4">
                  <c:v>71.867715617715618</c:v>
                </c:pt>
                <c:pt idx="5">
                  <c:v>78.416375291375289</c:v>
                </c:pt>
                <c:pt idx="6">
                  <c:v>80.514277389277396</c:v>
                </c:pt>
                <c:pt idx="7">
                  <c:v>85.642482517482506</c:v>
                </c:pt>
                <c:pt idx="8">
                  <c:v>87.645687645687644</c:v>
                </c:pt>
                <c:pt idx="9">
                  <c:v>87.645687645687644</c:v>
                </c:pt>
                <c:pt idx="10">
                  <c:v>87.645687645687644</c:v>
                </c:pt>
                <c:pt idx="11">
                  <c:v>87.645687645687644</c:v>
                </c:pt>
                <c:pt idx="12">
                  <c:v>87.645687645687644</c:v>
                </c:pt>
                <c:pt idx="13">
                  <c:v>87.645687645687644</c:v>
                </c:pt>
                <c:pt idx="14">
                  <c:v>87.645687645687644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averages!$A$62</c:f>
              <c:strCache>
                <c:ptCount val="1"/>
                <c:pt idx="0">
                  <c:v>Microseris mag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averages!$B$63:$AD$63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1.9295641912583534</c:v>
                  </c:pt>
                  <c:pt idx="2">
                    <c:v>4.3068452491269484</c:v>
                  </c:pt>
                  <c:pt idx="3">
                    <c:v>3.0107719979074155</c:v>
                  </c:pt>
                  <c:pt idx="4">
                    <c:v>1.7072110961640128</c:v>
                  </c:pt>
                  <c:pt idx="5">
                    <c:v>1.928781738848947</c:v>
                  </c:pt>
                  <c:pt idx="6">
                    <c:v>2.0981018773848525</c:v>
                  </c:pt>
                  <c:pt idx="7">
                    <c:v>1.8505887552969751</c:v>
                  </c:pt>
                  <c:pt idx="8">
                    <c:v>1.4098134136086014</c:v>
                  </c:pt>
                  <c:pt idx="9">
                    <c:v>1.4098134136086014</c:v>
                  </c:pt>
                  <c:pt idx="10">
                    <c:v>1.4126333630800207</c:v>
                  </c:pt>
                  <c:pt idx="11">
                    <c:v>1.4126333630800207</c:v>
                  </c:pt>
                  <c:pt idx="12">
                    <c:v>1.4126333630800207</c:v>
                  </c:pt>
                  <c:pt idx="13">
                    <c:v>0.73529411764704544</c:v>
                  </c:pt>
                  <c:pt idx="14">
                    <c:v>0.73529411764704544</c:v>
                  </c:pt>
                </c:numCache>
              </c:numRef>
            </c:plus>
            <c:minus>
              <c:numRef>
                <c:f>averages!$D$63:$AD$63</c:f>
                <c:numCache>
                  <c:formatCode>General</c:formatCode>
                  <c:ptCount val="14"/>
                  <c:pt idx="0">
                    <c:v>1.9295641912583534</c:v>
                  </c:pt>
                  <c:pt idx="1">
                    <c:v>4.3068452491269484</c:v>
                  </c:pt>
                  <c:pt idx="2">
                    <c:v>3.0107719979074155</c:v>
                  </c:pt>
                  <c:pt idx="3">
                    <c:v>1.7072110961640128</c:v>
                  </c:pt>
                  <c:pt idx="4">
                    <c:v>1.928781738848947</c:v>
                  </c:pt>
                  <c:pt idx="5">
                    <c:v>2.0981018773848525</c:v>
                  </c:pt>
                  <c:pt idx="6">
                    <c:v>1.8505887552969751</c:v>
                  </c:pt>
                  <c:pt idx="7">
                    <c:v>1.4098134136086014</c:v>
                  </c:pt>
                  <c:pt idx="8">
                    <c:v>1.4098134136086014</c:v>
                  </c:pt>
                  <c:pt idx="9">
                    <c:v>1.4126333630800207</c:v>
                  </c:pt>
                  <c:pt idx="10">
                    <c:v>1.4126333630800207</c:v>
                  </c:pt>
                  <c:pt idx="11">
                    <c:v>1.4126333630800207</c:v>
                  </c:pt>
                  <c:pt idx="12">
                    <c:v>0.73529411764704544</c:v>
                  </c:pt>
                  <c:pt idx="13">
                    <c:v>0.73529411764704544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averages!$B$62:$AD$62</c:f>
              <c:numCache>
                <c:formatCode>General</c:formatCode>
                <c:ptCount val="15"/>
                <c:pt idx="0">
                  <c:v>0</c:v>
                </c:pt>
                <c:pt idx="1">
                  <c:v>11.958795579635362</c:v>
                </c:pt>
                <c:pt idx="2">
                  <c:v>80.690681974544205</c:v>
                </c:pt>
                <c:pt idx="3">
                  <c:v>88.739303835569316</c:v>
                </c:pt>
                <c:pt idx="4">
                  <c:v>92.119238046095631</c:v>
                </c:pt>
                <c:pt idx="5">
                  <c:v>93.369238046095631</c:v>
                </c:pt>
                <c:pt idx="6">
                  <c:v>93.994238046095631</c:v>
                </c:pt>
                <c:pt idx="7">
                  <c:v>95.313682490540074</c:v>
                </c:pt>
                <c:pt idx="8">
                  <c:v>96.596577227382184</c:v>
                </c:pt>
                <c:pt idx="9">
                  <c:v>96.596577227382184</c:v>
                </c:pt>
                <c:pt idx="10">
                  <c:v>97.948916408668737</c:v>
                </c:pt>
                <c:pt idx="11">
                  <c:v>97.948916408668737</c:v>
                </c:pt>
                <c:pt idx="12">
                  <c:v>97.948916408668737</c:v>
                </c:pt>
                <c:pt idx="13">
                  <c:v>99.264705882352942</c:v>
                </c:pt>
                <c:pt idx="14">
                  <c:v>99.264705882352942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71256"/>
        <c:axId val="318372040"/>
      </c:scatterChart>
      <c:valAx>
        <c:axId val="318371256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2040"/>
        <c:crosses val="autoZero"/>
        <c:crossBetween val="midCat"/>
      </c:valAx>
      <c:valAx>
        <c:axId val="318372040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125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438260682400559E-2"/>
          <c:y val="5.0421897549360828E-2"/>
          <c:w val="0.95510912280782279"/>
          <c:h val="0.90339233109271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averages!$A$64</c:f>
              <c:strCache>
                <c:ptCount val="1"/>
                <c:pt idx="0">
                  <c:v>Olearia mcKay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averages!$B$65:$AH$65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0.96153846153846156</c:v>
                  </c:pt>
                  <c:pt idx="5">
                    <c:v>1.2873060807820664</c:v>
                  </c:pt>
                  <c:pt idx="6">
                    <c:v>2.2514113865813057</c:v>
                  </c:pt>
                  <c:pt idx="7">
                    <c:v>2.2186622102471811</c:v>
                  </c:pt>
                  <c:pt idx="8">
                    <c:v>2.2215996993451124</c:v>
                  </c:pt>
                  <c:pt idx="9">
                    <c:v>3.7540369936964226</c:v>
                  </c:pt>
                  <c:pt idx="10">
                    <c:v>3.7540369936964226</c:v>
                  </c:pt>
                  <c:pt idx="11">
                    <c:v>3.6559177276404955</c:v>
                  </c:pt>
                  <c:pt idx="12">
                    <c:v>5.0583161146481306</c:v>
                  </c:pt>
                  <c:pt idx="13">
                    <c:v>5.0547753369288193</c:v>
                  </c:pt>
                  <c:pt idx="14">
                    <c:v>5.7789236970799376</c:v>
                  </c:pt>
                  <c:pt idx="15">
                    <c:v>7.1029861734041884</c:v>
                  </c:pt>
                  <c:pt idx="16">
                    <c:v>7.4288807928624774</c:v>
                  </c:pt>
                </c:numCache>
              </c:numRef>
            </c:plus>
            <c:minus>
              <c:numRef>
                <c:f>averages!$B$65:$AH$65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0.96153846153846156</c:v>
                  </c:pt>
                  <c:pt idx="5">
                    <c:v>1.2873060807820664</c:v>
                  </c:pt>
                  <c:pt idx="6">
                    <c:v>2.2514113865813057</c:v>
                  </c:pt>
                  <c:pt idx="7">
                    <c:v>2.2186622102471811</c:v>
                  </c:pt>
                  <c:pt idx="8">
                    <c:v>2.2215996993451124</c:v>
                  </c:pt>
                  <c:pt idx="9">
                    <c:v>3.7540369936964226</c:v>
                  </c:pt>
                  <c:pt idx="10">
                    <c:v>3.7540369936964226</c:v>
                  </c:pt>
                  <c:pt idx="11">
                    <c:v>3.6559177276404955</c:v>
                  </c:pt>
                  <c:pt idx="12">
                    <c:v>5.0583161146481306</c:v>
                  </c:pt>
                  <c:pt idx="13">
                    <c:v>5.0547753369288193</c:v>
                  </c:pt>
                  <c:pt idx="14">
                    <c:v>5.7789236970799376</c:v>
                  </c:pt>
                  <c:pt idx="15">
                    <c:v>7.1029861734041884</c:v>
                  </c:pt>
                  <c:pt idx="16">
                    <c:v>7.4288807928624774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averages!$B$35:$AH$35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  <c:pt idx="15">
                  <c:v>60</c:v>
                </c:pt>
                <c:pt idx="16">
                  <c:v>68</c:v>
                </c:pt>
              </c:numCache>
            </c:numRef>
          </c:xVal>
          <c:yVal>
            <c:numRef>
              <c:f>averages!$B$64:$AH$64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0.96153846153846156</c:v>
                </c:pt>
                <c:pt idx="5">
                  <c:v>2.6282051282051282</c:v>
                </c:pt>
                <c:pt idx="6">
                  <c:v>5.3159340659340657</c:v>
                </c:pt>
                <c:pt idx="7">
                  <c:v>10.216727716727716</c:v>
                </c:pt>
                <c:pt idx="8">
                  <c:v>11.109584859584858</c:v>
                </c:pt>
                <c:pt idx="9">
                  <c:v>17.796092796092793</c:v>
                </c:pt>
                <c:pt idx="10">
                  <c:v>17.796092796092793</c:v>
                </c:pt>
                <c:pt idx="11">
                  <c:v>23.598901098901095</c:v>
                </c:pt>
                <c:pt idx="12">
                  <c:v>29.273504273504273</c:v>
                </c:pt>
                <c:pt idx="13">
                  <c:v>32.457264957264954</c:v>
                </c:pt>
                <c:pt idx="14">
                  <c:v>35.135836385836384</c:v>
                </c:pt>
                <c:pt idx="15">
                  <c:v>41.703296703296701</c:v>
                </c:pt>
                <c:pt idx="16">
                  <c:v>42.596153846153847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averages!$A$66</c:f>
              <c:strCache>
                <c:ptCount val="1"/>
                <c:pt idx="0">
                  <c:v>Olearia kb2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averages!$B$67:$AH$67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1.0228963604812142</c:v>
                  </c:pt>
                  <c:pt idx="6">
                    <c:v>1.6811031070711597</c:v>
                  </c:pt>
                  <c:pt idx="7">
                    <c:v>2.9632744822563164</c:v>
                  </c:pt>
                  <c:pt idx="8">
                    <c:v>3.3557313576337426</c:v>
                  </c:pt>
                  <c:pt idx="9">
                    <c:v>3.2299160154400663</c:v>
                  </c:pt>
                  <c:pt idx="10">
                    <c:v>3.5760802685424498</c:v>
                  </c:pt>
                  <c:pt idx="11">
                    <c:v>3.8187302391998976</c:v>
                  </c:pt>
                  <c:pt idx="12">
                    <c:v>3.8282616077216822</c:v>
                  </c:pt>
                  <c:pt idx="13">
                    <c:v>3.4352572324791222</c:v>
                  </c:pt>
                  <c:pt idx="14">
                    <c:v>3.9532432043943881</c:v>
                  </c:pt>
                  <c:pt idx="15">
                    <c:v>3.6877396436627765</c:v>
                  </c:pt>
                  <c:pt idx="16">
                    <c:v>3.5648756049173729</c:v>
                  </c:pt>
                </c:numCache>
              </c:numRef>
            </c:plus>
            <c:minus>
              <c:numRef>
                <c:f>averages!$B$67:$AH$67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1.0228963604812142</c:v>
                  </c:pt>
                  <c:pt idx="6">
                    <c:v>1.6811031070711597</c:v>
                  </c:pt>
                  <c:pt idx="7">
                    <c:v>2.9632744822563164</c:v>
                  </c:pt>
                  <c:pt idx="8">
                    <c:v>3.3557313576337426</c:v>
                  </c:pt>
                  <c:pt idx="9">
                    <c:v>3.2299160154400663</c:v>
                  </c:pt>
                  <c:pt idx="10">
                    <c:v>3.5760802685424498</c:v>
                  </c:pt>
                  <c:pt idx="11">
                    <c:v>3.8187302391998976</c:v>
                  </c:pt>
                  <c:pt idx="12">
                    <c:v>3.8282616077216822</c:v>
                  </c:pt>
                  <c:pt idx="13">
                    <c:v>3.4352572324791222</c:v>
                  </c:pt>
                  <c:pt idx="14">
                    <c:v>3.9532432043943881</c:v>
                  </c:pt>
                  <c:pt idx="15">
                    <c:v>3.6877396436627765</c:v>
                  </c:pt>
                  <c:pt idx="16">
                    <c:v>3.5648756049173729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averages!$B$35:$AH$35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  <c:pt idx="15">
                  <c:v>60</c:v>
                </c:pt>
                <c:pt idx="16">
                  <c:v>68</c:v>
                </c:pt>
              </c:numCache>
            </c:numRef>
          </c:xVal>
          <c:yVal>
            <c:numRef>
              <c:f>averages!$B$66:$AH$66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</c:v>
                </c:pt>
                <c:pt idx="6">
                  <c:v>4.0699404761904763</c:v>
                </c:pt>
                <c:pt idx="7">
                  <c:v>11.651785714285715</c:v>
                </c:pt>
                <c:pt idx="8">
                  <c:v>14.880952380952383</c:v>
                </c:pt>
                <c:pt idx="9">
                  <c:v>16.607142857142858</c:v>
                </c:pt>
                <c:pt idx="10">
                  <c:v>19.955357142857142</c:v>
                </c:pt>
                <c:pt idx="11">
                  <c:v>23.18452380952381</c:v>
                </c:pt>
                <c:pt idx="12">
                  <c:v>24.910714285714288</c:v>
                </c:pt>
                <c:pt idx="13">
                  <c:v>27.477678571428573</c:v>
                </c:pt>
                <c:pt idx="14">
                  <c:v>29.985119047619044</c:v>
                </c:pt>
                <c:pt idx="15">
                  <c:v>33.325892857142854</c:v>
                </c:pt>
                <c:pt idx="16">
                  <c:v>34.15922619047619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averages!$A$68</c:f>
              <c:strCache>
                <c:ptCount val="1"/>
                <c:pt idx="0">
                  <c:v>Olearia spec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averages!$B$69:$AH$69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1.6165326521757113</c:v>
                  </c:pt>
                  <c:pt idx="6">
                    <c:v>2.4358537277100458</c:v>
                  </c:pt>
                  <c:pt idx="7">
                    <c:v>2.5660178301196575</c:v>
                  </c:pt>
                  <c:pt idx="8">
                    <c:v>2.7834507920367266</c:v>
                  </c:pt>
                  <c:pt idx="9">
                    <c:v>3.4602467030101192</c:v>
                  </c:pt>
                  <c:pt idx="10">
                    <c:v>3.2966919319025916</c:v>
                  </c:pt>
                  <c:pt idx="11">
                    <c:v>3.3519534741819448</c:v>
                  </c:pt>
                  <c:pt idx="12">
                    <c:v>3.3595654833134585</c:v>
                  </c:pt>
                  <c:pt idx="13">
                    <c:v>4.7765087094347525</c:v>
                  </c:pt>
                  <c:pt idx="14">
                    <c:v>4.2178190601726993</c:v>
                  </c:pt>
                  <c:pt idx="15">
                    <c:v>4.2036351891144115</c:v>
                  </c:pt>
                  <c:pt idx="16">
                    <c:v>3.8376252884187125</c:v>
                  </c:pt>
                </c:numCache>
              </c:numRef>
            </c:plus>
            <c:minus>
              <c:numRef>
                <c:f>averages!$B$69:$AH$69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1.6165326521757113</c:v>
                  </c:pt>
                  <c:pt idx="6">
                    <c:v>2.4358537277100458</c:v>
                  </c:pt>
                  <c:pt idx="7">
                    <c:v>2.5660178301196575</c:v>
                  </c:pt>
                  <c:pt idx="8">
                    <c:v>2.7834507920367266</c:v>
                  </c:pt>
                  <c:pt idx="9">
                    <c:v>3.4602467030101192</c:v>
                  </c:pt>
                  <c:pt idx="10">
                    <c:v>3.2966919319025916</c:v>
                  </c:pt>
                  <c:pt idx="11">
                    <c:v>3.3519534741819448</c:v>
                  </c:pt>
                  <c:pt idx="12">
                    <c:v>3.3595654833134585</c:v>
                  </c:pt>
                  <c:pt idx="13">
                    <c:v>4.7765087094347525</c:v>
                  </c:pt>
                  <c:pt idx="14">
                    <c:v>4.2178190601726993</c:v>
                  </c:pt>
                  <c:pt idx="15">
                    <c:v>4.2036351891144115</c:v>
                  </c:pt>
                  <c:pt idx="16">
                    <c:v>3.8376252884187125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averages!$B$35:$AH$35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  <c:pt idx="15">
                  <c:v>60</c:v>
                </c:pt>
                <c:pt idx="16">
                  <c:v>68</c:v>
                </c:pt>
              </c:numCache>
            </c:numRef>
          </c:xVal>
          <c:yVal>
            <c:numRef>
              <c:f>averages!$B$68:$AH$68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3.978028711484594</c:v>
                </c:pt>
                <c:pt idx="6">
                  <c:v>8.6964577497665729</c:v>
                </c:pt>
                <c:pt idx="7">
                  <c:v>15.168067226890756</c:v>
                </c:pt>
                <c:pt idx="8">
                  <c:v>17.407650560224088</c:v>
                </c:pt>
                <c:pt idx="9">
                  <c:v>21.74282212885154</c:v>
                </c:pt>
                <c:pt idx="10">
                  <c:v>22.635679271708685</c:v>
                </c:pt>
                <c:pt idx="11">
                  <c:v>26.901406395891691</c:v>
                </c:pt>
                <c:pt idx="12">
                  <c:v>27.526406395891691</c:v>
                </c:pt>
                <c:pt idx="13">
                  <c:v>29.824200513538749</c:v>
                </c:pt>
                <c:pt idx="14">
                  <c:v>32.771796218487395</c:v>
                </c:pt>
                <c:pt idx="15">
                  <c:v>34.230129551820731</c:v>
                </c:pt>
                <c:pt idx="16">
                  <c:v>34.965423669467789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71648"/>
        <c:axId val="318373608"/>
      </c:scatterChart>
      <c:valAx>
        <c:axId val="3183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3608"/>
        <c:crosses val="autoZero"/>
        <c:crossBetween val="midCat"/>
      </c:valAx>
      <c:valAx>
        <c:axId val="318373608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164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438260682400559E-2"/>
          <c:y val="5.063460007826668E-2"/>
          <c:w val="0.95510912280782279"/>
          <c:h val="0.90298370139575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averages!$A$70</c:f>
              <c:strCache>
                <c:ptCount val="1"/>
                <c:pt idx="0">
                  <c:v>Leucochrysum hoth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averages!$B$71:$AD$71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4.9265058213247306</c:v>
                  </c:pt>
                  <c:pt idx="2">
                    <c:v>3.3385563484028911</c:v>
                  </c:pt>
                  <c:pt idx="3">
                    <c:v>2.383441896953836</c:v>
                  </c:pt>
                  <c:pt idx="4">
                    <c:v>2.8432132818183993</c:v>
                  </c:pt>
                  <c:pt idx="5">
                    <c:v>2.7097386377303012</c:v>
                  </c:pt>
                  <c:pt idx="6">
                    <c:v>2.9155776929953174</c:v>
                  </c:pt>
                  <c:pt idx="7">
                    <c:v>2.9155776929953174</c:v>
                  </c:pt>
                  <c:pt idx="8">
                    <c:v>2.9155776929953174</c:v>
                  </c:pt>
                  <c:pt idx="9">
                    <c:v>3.0605879262365945</c:v>
                  </c:pt>
                  <c:pt idx="10">
                    <c:v>3.0605879262365945</c:v>
                  </c:pt>
                  <c:pt idx="11">
                    <c:v>3.0605879262365945</c:v>
                  </c:pt>
                  <c:pt idx="12">
                    <c:v>3.0605879262365945</c:v>
                  </c:pt>
                  <c:pt idx="13">
                    <c:v>3.0605879262365945</c:v>
                  </c:pt>
                  <c:pt idx="14">
                    <c:v>3.0605879262365945</c:v>
                  </c:pt>
                </c:numCache>
              </c:numRef>
            </c:plus>
            <c:minus>
              <c:numRef>
                <c:f>averages!$B$71:$AD$71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4.9265058213247306</c:v>
                  </c:pt>
                  <c:pt idx="2">
                    <c:v>3.3385563484028911</c:v>
                  </c:pt>
                  <c:pt idx="3">
                    <c:v>2.383441896953836</c:v>
                  </c:pt>
                  <c:pt idx="4">
                    <c:v>2.8432132818183993</c:v>
                  </c:pt>
                  <c:pt idx="5">
                    <c:v>2.7097386377303012</c:v>
                  </c:pt>
                  <c:pt idx="6">
                    <c:v>2.9155776929953174</c:v>
                  </c:pt>
                  <c:pt idx="7">
                    <c:v>2.9155776929953174</c:v>
                  </c:pt>
                  <c:pt idx="8">
                    <c:v>2.9155776929953174</c:v>
                  </c:pt>
                  <c:pt idx="9">
                    <c:v>3.0605879262365945</c:v>
                  </c:pt>
                  <c:pt idx="10">
                    <c:v>3.0605879262365945</c:v>
                  </c:pt>
                  <c:pt idx="11">
                    <c:v>3.0605879262365945</c:v>
                  </c:pt>
                  <c:pt idx="12">
                    <c:v>3.0605879262365945</c:v>
                  </c:pt>
                  <c:pt idx="13">
                    <c:v>3.0605879262365945</c:v>
                  </c:pt>
                  <c:pt idx="14">
                    <c:v>3.0605879262365945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averages!$B$70:$AD$70</c:f>
              <c:numCache>
                <c:formatCode>General</c:formatCode>
                <c:ptCount val="15"/>
                <c:pt idx="0">
                  <c:v>0</c:v>
                </c:pt>
                <c:pt idx="1">
                  <c:v>62.643403852769183</c:v>
                </c:pt>
                <c:pt idx="2">
                  <c:v>85.876547987616107</c:v>
                </c:pt>
                <c:pt idx="3">
                  <c:v>88.511781905744755</c:v>
                </c:pt>
                <c:pt idx="4">
                  <c:v>90.456226350189198</c:v>
                </c:pt>
                <c:pt idx="5">
                  <c:v>91.114121087031307</c:v>
                </c:pt>
                <c:pt idx="6">
                  <c:v>92.507309941520475</c:v>
                </c:pt>
                <c:pt idx="7">
                  <c:v>92.507309941520475</c:v>
                </c:pt>
                <c:pt idx="8">
                  <c:v>92.507309941520475</c:v>
                </c:pt>
                <c:pt idx="9">
                  <c:v>93.201754385964918</c:v>
                </c:pt>
                <c:pt idx="10">
                  <c:v>93.201754385964918</c:v>
                </c:pt>
                <c:pt idx="11">
                  <c:v>93.201754385964918</c:v>
                </c:pt>
                <c:pt idx="12">
                  <c:v>93.201754385964918</c:v>
                </c:pt>
                <c:pt idx="13">
                  <c:v>93.201754385964918</c:v>
                </c:pt>
                <c:pt idx="14">
                  <c:v>93.201754385964918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averages!$A$72</c:f>
              <c:strCache>
                <c:ptCount val="1"/>
                <c:pt idx="0">
                  <c:v>Leucochrysum spec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averages!$B$73:$AD$73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6.7590721058366254</c:v>
                  </c:pt>
                  <c:pt idx="2">
                    <c:v>4.4303265116433366</c:v>
                  </c:pt>
                  <c:pt idx="3">
                    <c:v>3.7282553584334726</c:v>
                  </c:pt>
                  <c:pt idx="4">
                    <c:v>3.5372904770442593</c:v>
                  </c:pt>
                  <c:pt idx="5">
                    <c:v>3.7287611772996589</c:v>
                  </c:pt>
                  <c:pt idx="6">
                    <c:v>3.6049672715634737</c:v>
                  </c:pt>
                  <c:pt idx="7">
                    <c:v>3.6049672715634737</c:v>
                  </c:pt>
                  <c:pt idx="8">
                    <c:v>3.4869210124471994</c:v>
                  </c:pt>
                  <c:pt idx="9">
                    <c:v>3.4869210124471994</c:v>
                  </c:pt>
                  <c:pt idx="10">
                    <c:v>3.4869210124471994</c:v>
                  </c:pt>
                  <c:pt idx="11">
                    <c:v>3.4869210124471994</c:v>
                  </c:pt>
                  <c:pt idx="12">
                    <c:v>3.4869210124471994</c:v>
                  </c:pt>
                  <c:pt idx="13">
                    <c:v>3.4869210124471994</c:v>
                  </c:pt>
                  <c:pt idx="14">
                    <c:v>3.4869210124471994</c:v>
                  </c:pt>
                </c:numCache>
              </c:numRef>
            </c:plus>
            <c:minus>
              <c:numRef>
                <c:f>averages!$B$73:$AD$73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6.7590721058366254</c:v>
                  </c:pt>
                  <c:pt idx="2">
                    <c:v>4.4303265116433366</c:v>
                  </c:pt>
                  <c:pt idx="3">
                    <c:v>3.7282553584334726</c:v>
                  </c:pt>
                  <c:pt idx="4">
                    <c:v>3.5372904770442593</c:v>
                  </c:pt>
                  <c:pt idx="5">
                    <c:v>3.7287611772996589</c:v>
                  </c:pt>
                  <c:pt idx="6">
                    <c:v>3.6049672715634737</c:v>
                  </c:pt>
                  <c:pt idx="7">
                    <c:v>3.6049672715634737</c:v>
                  </c:pt>
                  <c:pt idx="8">
                    <c:v>3.4869210124471994</c:v>
                  </c:pt>
                  <c:pt idx="9">
                    <c:v>3.4869210124471994</c:v>
                  </c:pt>
                  <c:pt idx="10">
                    <c:v>3.4869210124471994</c:v>
                  </c:pt>
                  <c:pt idx="11">
                    <c:v>3.4869210124471994</c:v>
                  </c:pt>
                  <c:pt idx="12">
                    <c:v>3.4869210124471994</c:v>
                  </c:pt>
                  <c:pt idx="13">
                    <c:v>3.4869210124471994</c:v>
                  </c:pt>
                  <c:pt idx="14">
                    <c:v>3.4869210124471994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averages!$B$72:$AD$72</c:f>
              <c:numCache>
                <c:formatCode>General</c:formatCode>
                <c:ptCount val="15"/>
                <c:pt idx="0">
                  <c:v>0</c:v>
                </c:pt>
                <c:pt idx="1">
                  <c:v>52.07688338493292</c:v>
                </c:pt>
                <c:pt idx="2">
                  <c:v>81.441348469212258</c:v>
                </c:pt>
                <c:pt idx="3">
                  <c:v>87.201152390780877</c:v>
                </c:pt>
                <c:pt idx="4">
                  <c:v>87.895596835225319</c:v>
                </c:pt>
                <c:pt idx="5">
                  <c:v>89.247936016511872</c:v>
                </c:pt>
                <c:pt idx="6">
                  <c:v>89.98323013415893</c:v>
                </c:pt>
                <c:pt idx="7">
                  <c:v>89.98323013415893</c:v>
                </c:pt>
                <c:pt idx="8">
                  <c:v>90.677674578603373</c:v>
                </c:pt>
                <c:pt idx="9">
                  <c:v>90.677674578603373</c:v>
                </c:pt>
                <c:pt idx="10">
                  <c:v>90.677674578603373</c:v>
                </c:pt>
                <c:pt idx="11">
                  <c:v>90.677674578603373</c:v>
                </c:pt>
                <c:pt idx="12">
                  <c:v>90.677674578603373</c:v>
                </c:pt>
                <c:pt idx="13">
                  <c:v>90.677674578603373</c:v>
                </c:pt>
                <c:pt idx="14">
                  <c:v>90.677674578603373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76744"/>
        <c:axId val="318372824"/>
      </c:scatterChart>
      <c:valAx>
        <c:axId val="318376744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2824"/>
        <c:crosses val="autoZero"/>
        <c:crossBetween val="midCat"/>
      </c:valAx>
      <c:valAx>
        <c:axId val="318372824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674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b. rigidula</a:t>
            </a:r>
          </a:p>
        </c:rich>
      </c:tx>
      <c:layout>
        <c:manualLayout>
          <c:xMode val="edge"/>
          <c:yMode val="edge"/>
          <c:x val="0.43064949251285783"/>
          <c:y val="3.98021702511066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85820010027896E-2"/>
          <c:y val="0.12935726006173853"/>
          <c:w val="0.65898031646756183"/>
          <c:h val="0.65673685877498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averages!$A$5</c:f>
              <c:strCache>
                <c:ptCount val="1"/>
                <c:pt idx="0">
                  <c:v>Bogong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averages!$B$5:$AB$5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2.1241830065359473</c:v>
                </c:pt>
                <c:pt idx="3">
                  <c:v>54.51603887168902</c:v>
                </c:pt>
                <c:pt idx="4">
                  <c:v>86.619582043343655</c:v>
                </c:pt>
                <c:pt idx="5">
                  <c:v>97.169117647058826</c:v>
                </c:pt>
                <c:pt idx="6">
                  <c:v>97.169117647058826</c:v>
                </c:pt>
                <c:pt idx="7">
                  <c:v>97.169117647058826</c:v>
                </c:pt>
                <c:pt idx="8">
                  <c:v>97.169117647058826</c:v>
                </c:pt>
                <c:pt idx="9">
                  <c:v>99.375</c:v>
                </c:pt>
                <c:pt idx="10">
                  <c:v>99.375</c:v>
                </c:pt>
                <c:pt idx="11">
                  <c:v>99.375</c:v>
                </c:pt>
                <c:pt idx="12">
                  <c:v>99.375</c:v>
                </c:pt>
                <c:pt idx="13">
                  <c:v>99.375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averages!$A$7</c:f>
              <c:strCache>
                <c:ptCount val="1"/>
                <c:pt idx="0">
                  <c:v>Hotham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averages!$B$7:$AB$7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9.4837353801169595</c:v>
                </c:pt>
                <c:pt idx="3">
                  <c:v>43.635782163742682</c:v>
                </c:pt>
                <c:pt idx="4">
                  <c:v>74.454495614035082</c:v>
                </c:pt>
                <c:pt idx="5">
                  <c:v>82.745796783625735</c:v>
                </c:pt>
                <c:pt idx="6">
                  <c:v>83.403691520467845</c:v>
                </c:pt>
                <c:pt idx="7">
                  <c:v>84.061586257309941</c:v>
                </c:pt>
                <c:pt idx="8">
                  <c:v>84.756030701754383</c:v>
                </c:pt>
                <c:pt idx="9">
                  <c:v>85.413925438596479</c:v>
                </c:pt>
                <c:pt idx="10">
                  <c:v>85.413925438596479</c:v>
                </c:pt>
                <c:pt idx="11">
                  <c:v>85.413925438596479</c:v>
                </c:pt>
                <c:pt idx="12">
                  <c:v>86.976425438596479</c:v>
                </c:pt>
                <c:pt idx="13">
                  <c:v>86.976425438596479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averages!$A$9</c:f>
              <c:strCache>
                <c:ptCount val="1"/>
                <c:pt idx="0">
                  <c:v>McKay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averages!$B$9:$AB$9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11.224618389866068</c:v>
                </c:pt>
                <c:pt idx="3">
                  <c:v>49.219903548463925</c:v>
                </c:pt>
                <c:pt idx="4">
                  <c:v>57.446848172467369</c:v>
                </c:pt>
                <c:pt idx="5">
                  <c:v>59.80157548849499</c:v>
                </c:pt>
                <c:pt idx="6">
                  <c:v>62.429780616700114</c:v>
                </c:pt>
                <c:pt idx="7">
                  <c:v>65.325842887762391</c:v>
                </c:pt>
                <c:pt idx="8">
                  <c:v>65.325842887762391</c:v>
                </c:pt>
                <c:pt idx="9">
                  <c:v>65.325842887762391</c:v>
                </c:pt>
                <c:pt idx="10">
                  <c:v>65.325842887762391</c:v>
                </c:pt>
                <c:pt idx="11">
                  <c:v>65.325842887762391</c:v>
                </c:pt>
                <c:pt idx="12">
                  <c:v>67.825842887762391</c:v>
                </c:pt>
                <c:pt idx="13">
                  <c:v>67.825842887762391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averages!$A$11</c:f>
              <c:strCache>
                <c:ptCount val="1"/>
                <c:pt idx="0">
                  <c:v>Buller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x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averages!$B$11:$AB$11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34.375</c:v>
                </c:pt>
                <c:pt idx="3">
                  <c:v>65</c:v>
                </c:pt>
                <c:pt idx="4">
                  <c:v>78.75</c:v>
                </c:pt>
                <c:pt idx="5">
                  <c:v>80</c:v>
                </c:pt>
                <c:pt idx="6">
                  <c:v>81.875</c:v>
                </c:pt>
                <c:pt idx="7">
                  <c:v>82.5</c:v>
                </c:pt>
                <c:pt idx="8">
                  <c:v>83.75</c:v>
                </c:pt>
                <c:pt idx="9">
                  <c:v>81.875</c:v>
                </c:pt>
                <c:pt idx="10">
                  <c:v>83.75</c:v>
                </c:pt>
                <c:pt idx="11">
                  <c:v>83.75</c:v>
                </c:pt>
                <c:pt idx="12">
                  <c:v>83.75</c:v>
                </c:pt>
                <c:pt idx="13">
                  <c:v>83.75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averages!$A$13</c:f>
              <c:strCache>
                <c:ptCount val="1"/>
                <c:pt idx="0">
                  <c:v>Stirling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averages!$B$13:$AB$13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15.80843074409251</c:v>
                </c:pt>
                <c:pt idx="3">
                  <c:v>58.883530470217778</c:v>
                </c:pt>
                <c:pt idx="4">
                  <c:v>79.23535861713107</c:v>
                </c:pt>
                <c:pt idx="5">
                  <c:v>85.705314261332077</c:v>
                </c:pt>
                <c:pt idx="6">
                  <c:v>87.021103735016283</c:v>
                </c:pt>
                <c:pt idx="7">
                  <c:v>87.021103735016283</c:v>
                </c:pt>
                <c:pt idx="8">
                  <c:v>87.678998471858392</c:v>
                </c:pt>
                <c:pt idx="9">
                  <c:v>88.460248471858392</c:v>
                </c:pt>
                <c:pt idx="10">
                  <c:v>88.460248471858392</c:v>
                </c:pt>
                <c:pt idx="11">
                  <c:v>89.241498471858392</c:v>
                </c:pt>
                <c:pt idx="12">
                  <c:v>89.241498471858392</c:v>
                </c:pt>
                <c:pt idx="13">
                  <c:v>89.241498471858392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averages!$A$15</c:f>
              <c:strCache>
                <c:ptCount val="1"/>
                <c:pt idx="0">
                  <c:v>HWP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averages!$B$15:$AB$15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14.53736209396039</c:v>
                </c:pt>
                <c:pt idx="3">
                  <c:v>67.439603202954601</c:v>
                </c:pt>
                <c:pt idx="4">
                  <c:v>90.871203744655773</c:v>
                </c:pt>
                <c:pt idx="5">
                  <c:v>94.797149122807028</c:v>
                </c:pt>
                <c:pt idx="6">
                  <c:v>94.797149122807028</c:v>
                </c:pt>
                <c:pt idx="7">
                  <c:v>96.359649122807028</c:v>
                </c:pt>
                <c:pt idx="8">
                  <c:v>96.359649122807028</c:v>
                </c:pt>
                <c:pt idx="9">
                  <c:v>96.359649122807028</c:v>
                </c:pt>
                <c:pt idx="10">
                  <c:v>96.359649122807028</c:v>
                </c:pt>
                <c:pt idx="11">
                  <c:v>96.359649122807028</c:v>
                </c:pt>
                <c:pt idx="12">
                  <c:v>96.359649122807028</c:v>
                </c:pt>
                <c:pt idx="13">
                  <c:v>96.359649122807028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averages!$A$17</c:f>
              <c:strCache>
                <c:ptCount val="1"/>
                <c:pt idx="0">
                  <c:v>Magdala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averages!$B$17:$AB$17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39.104693412452704</c:v>
                </c:pt>
                <c:pt idx="3">
                  <c:v>85.536151960784309</c:v>
                </c:pt>
                <c:pt idx="4">
                  <c:v>93.957312091503269</c:v>
                </c:pt>
                <c:pt idx="5">
                  <c:v>95.473856209150327</c:v>
                </c:pt>
                <c:pt idx="6">
                  <c:v>96.209150326797385</c:v>
                </c:pt>
                <c:pt idx="7">
                  <c:v>96.209150326797385</c:v>
                </c:pt>
                <c:pt idx="8">
                  <c:v>96.944444444444443</c:v>
                </c:pt>
                <c:pt idx="9">
                  <c:v>96.944444444444443</c:v>
                </c:pt>
                <c:pt idx="10">
                  <c:v>96.944444444444443</c:v>
                </c:pt>
                <c:pt idx="11">
                  <c:v>96.944444444444443</c:v>
                </c:pt>
                <c:pt idx="12">
                  <c:v>98.333333333333343</c:v>
                </c:pt>
                <c:pt idx="13">
                  <c:v>98.333333333333343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averages!$A$19</c:f>
              <c:strCache>
                <c:ptCount val="1"/>
                <c:pt idx="0">
                  <c:v>Bluff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averages!$B$19:$AB$19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29.306812468577174</c:v>
                </c:pt>
                <c:pt idx="3">
                  <c:v>64.187108041597199</c:v>
                </c:pt>
                <c:pt idx="4">
                  <c:v>78.60231271995977</c:v>
                </c:pt>
                <c:pt idx="5">
                  <c:v>82.520441374930527</c:v>
                </c:pt>
                <c:pt idx="6">
                  <c:v>83.178336111772637</c:v>
                </c:pt>
                <c:pt idx="7">
                  <c:v>83.178336111772637</c:v>
                </c:pt>
                <c:pt idx="8">
                  <c:v>83.836230848614747</c:v>
                </c:pt>
                <c:pt idx="9">
                  <c:v>83.836230848614747</c:v>
                </c:pt>
                <c:pt idx="10">
                  <c:v>83.836230848614747</c:v>
                </c:pt>
                <c:pt idx="11">
                  <c:v>84.797769310153214</c:v>
                </c:pt>
                <c:pt idx="12">
                  <c:v>84.797769310153214</c:v>
                </c:pt>
                <c:pt idx="13">
                  <c:v>86.26835754544733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averages!$A$21</c:f>
              <c:strCache>
                <c:ptCount val="1"/>
                <c:pt idx="0">
                  <c:v>KB2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averages!$B$21:$AB$21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37.18531468531468</c:v>
                </c:pt>
                <c:pt idx="3">
                  <c:v>75.081585081585089</c:v>
                </c:pt>
                <c:pt idx="4">
                  <c:v>86.427738927738929</c:v>
                </c:pt>
                <c:pt idx="5">
                  <c:v>89.969405594405586</c:v>
                </c:pt>
                <c:pt idx="6">
                  <c:v>89.969405594405586</c:v>
                </c:pt>
                <c:pt idx="7">
                  <c:v>89.969405594405586</c:v>
                </c:pt>
                <c:pt idx="8">
                  <c:v>89.969405594405586</c:v>
                </c:pt>
                <c:pt idx="9">
                  <c:v>89.969405594405586</c:v>
                </c:pt>
                <c:pt idx="10">
                  <c:v>89.969405594405586</c:v>
                </c:pt>
                <c:pt idx="11">
                  <c:v>89.969405594405586</c:v>
                </c:pt>
                <c:pt idx="12">
                  <c:v>89.969405594405586</c:v>
                </c:pt>
                <c:pt idx="13">
                  <c:v>89.969405594405586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72432"/>
        <c:axId val="318373216"/>
      </c:scatterChart>
      <c:valAx>
        <c:axId val="31837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373216"/>
        <c:crosses val="autoZero"/>
        <c:crossBetween val="midCat"/>
      </c:valAx>
      <c:valAx>
        <c:axId val="318373216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3724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80198019801982"/>
          <c:y val="0.29277566539923955"/>
          <c:w val="0.2202970297029703"/>
          <c:h val="0.5513307984790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392532315272101E-2"/>
          <c:y val="5.0001579970375395E-2"/>
          <c:w val="0.95519506954027755"/>
          <c:h val="0.90419523779762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averages!$A$36</c:f>
              <c:strCache>
                <c:ptCount val="1"/>
                <c:pt idx="0">
                  <c:v>Speculation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averages!$B$37:$AD$37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2.9927104255520804</c:v>
                  </c:pt>
                  <c:pt idx="2">
                    <c:v>1.9870030641560317</c:v>
                  </c:pt>
                  <c:pt idx="3">
                    <c:v>1.9143326311337965</c:v>
                  </c:pt>
                  <c:pt idx="4">
                    <c:v>2.2550262232689211</c:v>
                  </c:pt>
                  <c:pt idx="5">
                    <c:v>2.2550262232689211</c:v>
                  </c:pt>
                  <c:pt idx="6">
                    <c:v>2.2550262232689211</c:v>
                  </c:pt>
                  <c:pt idx="7">
                    <c:v>2.4567796685063539</c:v>
                  </c:pt>
                  <c:pt idx="8">
                    <c:v>2.4567796685063539</c:v>
                  </c:pt>
                  <c:pt idx="9">
                    <c:v>2.4567796685063539</c:v>
                  </c:pt>
                  <c:pt idx="10">
                    <c:v>2.4567796685063539</c:v>
                  </c:pt>
                  <c:pt idx="11">
                    <c:v>2.4567796685063539</c:v>
                  </c:pt>
                  <c:pt idx="12">
                    <c:v>2.4567796685063539</c:v>
                  </c:pt>
                  <c:pt idx="13">
                    <c:v>2.4567796685063539</c:v>
                  </c:pt>
                  <c:pt idx="14">
                    <c:v>2.4567796685063539</c:v>
                  </c:pt>
                </c:numCache>
              </c:numRef>
            </c:plus>
            <c:minus>
              <c:numRef>
                <c:f>averages!$B$37:$AD$37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2.9927104255520804</c:v>
                  </c:pt>
                  <c:pt idx="2">
                    <c:v>1.9870030641560317</c:v>
                  </c:pt>
                  <c:pt idx="3">
                    <c:v>1.9143326311337965</c:v>
                  </c:pt>
                  <c:pt idx="4">
                    <c:v>2.2550262232689211</c:v>
                  </c:pt>
                  <c:pt idx="5">
                    <c:v>2.2550262232689211</c:v>
                  </c:pt>
                  <c:pt idx="6">
                    <c:v>2.2550262232689211</c:v>
                  </c:pt>
                  <c:pt idx="7">
                    <c:v>2.4567796685063539</c:v>
                  </c:pt>
                  <c:pt idx="8">
                    <c:v>2.4567796685063539</c:v>
                  </c:pt>
                  <c:pt idx="9">
                    <c:v>2.4567796685063539</c:v>
                  </c:pt>
                  <c:pt idx="10">
                    <c:v>2.4567796685063539</c:v>
                  </c:pt>
                  <c:pt idx="11">
                    <c:v>2.4567796685063539</c:v>
                  </c:pt>
                  <c:pt idx="12">
                    <c:v>2.4567796685063539</c:v>
                  </c:pt>
                  <c:pt idx="13">
                    <c:v>2.4567796685063539</c:v>
                  </c:pt>
                  <c:pt idx="14">
                    <c:v>2.4567796685063539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averages!$B$36:$AD$36</c:f>
              <c:numCache>
                <c:formatCode>General</c:formatCode>
                <c:ptCount val="15"/>
                <c:pt idx="0">
                  <c:v>0</c:v>
                </c:pt>
                <c:pt idx="1">
                  <c:v>9.066543621497182</c:v>
                </c:pt>
                <c:pt idx="2">
                  <c:v>87.006822887724596</c:v>
                </c:pt>
                <c:pt idx="3">
                  <c:v>88.534600665502367</c:v>
                </c:pt>
                <c:pt idx="4">
                  <c:v>92.225583637638593</c:v>
                </c:pt>
                <c:pt idx="5">
                  <c:v>92.225583637638593</c:v>
                </c:pt>
                <c:pt idx="6">
                  <c:v>92.225583637638593</c:v>
                </c:pt>
                <c:pt idx="7">
                  <c:v>93.006833637638593</c:v>
                </c:pt>
                <c:pt idx="8">
                  <c:v>93.006833637638593</c:v>
                </c:pt>
                <c:pt idx="9">
                  <c:v>93.006833637638593</c:v>
                </c:pt>
                <c:pt idx="10">
                  <c:v>93.006833637638593</c:v>
                </c:pt>
                <c:pt idx="11">
                  <c:v>93.006833637638593</c:v>
                </c:pt>
                <c:pt idx="12">
                  <c:v>93.006833637638593</c:v>
                </c:pt>
                <c:pt idx="13">
                  <c:v>93.006833637638593</c:v>
                </c:pt>
                <c:pt idx="14">
                  <c:v>93.006833637638593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averages!$A$38</c:f>
              <c:strCache>
                <c:ptCount val="1"/>
                <c:pt idx="0">
                  <c:v>Hotham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averages!$B$39:$AD$39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1.8202292752180018</c:v>
                  </c:pt>
                  <c:pt idx="2">
                    <c:v>4.8523477610376604</c:v>
                  </c:pt>
                  <c:pt idx="3">
                    <c:v>3.9695358300179815</c:v>
                  </c:pt>
                  <c:pt idx="4">
                    <c:v>3.8650230051237209</c:v>
                  </c:pt>
                  <c:pt idx="5">
                    <c:v>4.1147668520780183</c:v>
                  </c:pt>
                  <c:pt idx="6">
                    <c:v>4.1147668520780183</c:v>
                  </c:pt>
                  <c:pt idx="7">
                    <c:v>4.5466185442093447</c:v>
                  </c:pt>
                  <c:pt idx="8">
                    <c:v>4.5466185442093447</c:v>
                  </c:pt>
                  <c:pt idx="9">
                    <c:v>4.2867773453167421</c:v>
                  </c:pt>
                  <c:pt idx="10">
                    <c:v>4.2867773453167421</c:v>
                  </c:pt>
                  <c:pt idx="11">
                    <c:v>4.2867773453167421</c:v>
                  </c:pt>
                  <c:pt idx="12">
                    <c:v>4.2867773453167421</c:v>
                  </c:pt>
                  <c:pt idx="13">
                    <c:v>4.2867773453167421</c:v>
                  </c:pt>
                  <c:pt idx="14">
                    <c:v>4.2867773453167421</c:v>
                  </c:pt>
                </c:numCache>
              </c:numRef>
            </c:plus>
            <c:minus>
              <c:numRef>
                <c:f>averages!$B$39:$AD$39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1.8202292752180018</c:v>
                  </c:pt>
                  <c:pt idx="2">
                    <c:v>4.8523477610376604</c:v>
                  </c:pt>
                  <c:pt idx="3">
                    <c:v>3.9695358300179815</c:v>
                  </c:pt>
                  <c:pt idx="4">
                    <c:v>3.8650230051237209</c:v>
                  </c:pt>
                  <c:pt idx="5">
                    <c:v>4.1147668520780183</c:v>
                  </c:pt>
                  <c:pt idx="6">
                    <c:v>4.1147668520780183</c:v>
                  </c:pt>
                  <c:pt idx="7">
                    <c:v>4.5466185442093447</c:v>
                  </c:pt>
                  <c:pt idx="8">
                    <c:v>4.5466185442093447</c:v>
                  </c:pt>
                  <c:pt idx="9">
                    <c:v>4.2867773453167421</c:v>
                  </c:pt>
                  <c:pt idx="10">
                    <c:v>4.2867773453167421</c:v>
                  </c:pt>
                  <c:pt idx="11">
                    <c:v>4.2867773453167421</c:v>
                  </c:pt>
                  <c:pt idx="12">
                    <c:v>4.2867773453167421</c:v>
                  </c:pt>
                  <c:pt idx="13">
                    <c:v>4.2867773453167421</c:v>
                  </c:pt>
                  <c:pt idx="14">
                    <c:v>4.2867773453167421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averages!$B$38:$AD$38</c:f>
              <c:numCache>
                <c:formatCode>General</c:formatCode>
                <c:ptCount val="15"/>
                <c:pt idx="0">
                  <c:v>0</c:v>
                </c:pt>
                <c:pt idx="1">
                  <c:v>3.1789031402034498</c:v>
                </c:pt>
                <c:pt idx="2">
                  <c:v>75.713298139768725</c:v>
                </c:pt>
                <c:pt idx="3">
                  <c:v>79.929414410838547</c:v>
                </c:pt>
                <c:pt idx="4">
                  <c:v>81.322603265327714</c:v>
                </c:pt>
                <c:pt idx="5">
                  <c:v>82.057897382974772</c:v>
                </c:pt>
                <c:pt idx="6">
                  <c:v>82.057897382974772</c:v>
                </c:pt>
                <c:pt idx="7">
                  <c:v>83.019435844513239</c:v>
                </c:pt>
                <c:pt idx="8">
                  <c:v>83.019435844513239</c:v>
                </c:pt>
                <c:pt idx="9">
                  <c:v>84.412624699002407</c:v>
                </c:pt>
                <c:pt idx="10">
                  <c:v>84.412624699002407</c:v>
                </c:pt>
                <c:pt idx="11">
                  <c:v>84.412624699002407</c:v>
                </c:pt>
                <c:pt idx="12">
                  <c:v>84.412624699002407</c:v>
                </c:pt>
                <c:pt idx="13">
                  <c:v>84.412624699002407</c:v>
                </c:pt>
                <c:pt idx="14">
                  <c:v>84.412624699002407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75960"/>
        <c:axId val="318374784"/>
      </c:scatterChart>
      <c:valAx>
        <c:axId val="318375960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4784"/>
        <c:crosses val="autoZero"/>
        <c:crossBetween val="midCat"/>
      </c:valAx>
      <c:valAx>
        <c:axId val="318374784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596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392532315272101E-2"/>
          <c:y val="5.0210743742555526E-2"/>
          <c:w val="0.95519506954027755"/>
          <c:h val="0.90379338736599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averages!$A$5</c:f>
              <c:strCache>
                <c:ptCount val="1"/>
                <c:pt idx="0">
                  <c:v>Bogong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averages!$B$6:$AB$6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1.0371083049263801</c:v>
                  </c:pt>
                  <c:pt idx="3">
                    <c:v>7.0491060096523119</c:v>
                  </c:pt>
                  <c:pt idx="4">
                    <c:v>3.778689021537522</c:v>
                  </c:pt>
                  <c:pt idx="5">
                    <c:v>2.2051381797955196</c:v>
                  </c:pt>
                  <c:pt idx="6">
                    <c:v>2.2051381797955196</c:v>
                  </c:pt>
                  <c:pt idx="7">
                    <c:v>2.2051381797955196</c:v>
                  </c:pt>
                  <c:pt idx="8">
                    <c:v>2.2051381797955196</c:v>
                  </c:pt>
                  <c:pt idx="9">
                    <c:v>0.625</c:v>
                  </c:pt>
                  <c:pt idx="10">
                    <c:v>0.625</c:v>
                  </c:pt>
                  <c:pt idx="11">
                    <c:v>0.625</c:v>
                  </c:pt>
                  <c:pt idx="12">
                    <c:v>0.625</c:v>
                  </c:pt>
                  <c:pt idx="13">
                    <c:v>0.625</c:v>
                  </c:pt>
                </c:numCache>
              </c:numRef>
            </c:plus>
            <c:minus>
              <c:numRef>
                <c:f>averages!$B$6:$AB$6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1.0371083049263801</c:v>
                  </c:pt>
                  <c:pt idx="3">
                    <c:v>7.0491060096523119</c:v>
                  </c:pt>
                  <c:pt idx="4">
                    <c:v>3.778689021537522</c:v>
                  </c:pt>
                  <c:pt idx="5">
                    <c:v>2.2051381797955196</c:v>
                  </c:pt>
                  <c:pt idx="6">
                    <c:v>2.2051381797955196</c:v>
                  </c:pt>
                  <c:pt idx="7">
                    <c:v>2.2051381797955196</c:v>
                  </c:pt>
                  <c:pt idx="8">
                    <c:v>2.2051381797955196</c:v>
                  </c:pt>
                  <c:pt idx="9">
                    <c:v>0.625</c:v>
                  </c:pt>
                  <c:pt idx="10">
                    <c:v>0.625</c:v>
                  </c:pt>
                  <c:pt idx="11">
                    <c:v>0.625</c:v>
                  </c:pt>
                  <c:pt idx="12">
                    <c:v>0.625</c:v>
                  </c:pt>
                  <c:pt idx="13">
                    <c:v>0.625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averages!$B$5:$AB$5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2.1241830065359473</c:v>
                </c:pt>
                <c:pt idx="3">
                  <c:v>54.51603887168902</c:v>
                </c:pt>
                <c:pt idx="4">
                  <c:v>86.619582043343655</c:v>
                </c:pt>
                <c:pt idx="5">
                  <c:v>97.169117647058826</c:v>
                </c:pt>
                <c:pt idx="6">
                  <c:v>97.169117647058826</c:v>
                </c:pt>
                <c:pt idx="7">
                  <c:v>97.169117647058826</c:v>
                </c:pt>
                <c:pt idx="8">
                  <c:v>97.169117647058826</c:v>
                </c:pt>
                <c:pt idx="9">
                  <c:v>99.375</c:v>
                </c:pt>
                <c:pt idx="10">
                  <c:v>99.375</c:v>
                </c:pt>
                <c:pt idx="11">
                  <c:v>99.375</c:v>
                </c:pt>
                <c:pt idx="12">
                  <c:v>99.375</c:v>
                </c:pt>
                <c:pt idx="13">
                  <c:v>99.375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averages!$A$7</c:f>
              <c:strCache>
                <c:ptCount val="1"/>
                <c:pt idx="0">
                  <c:v>Hotham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averages!$B$8:$AB$8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1.3750193319723909</c:v>
                  </c:pt>
                  <c:pt idx="3">
                    <c:v>5.6211333413892639</c:v>
                  </c:pt>
                  <c:pt idx="4">
                    <c:v>5.1699888431273964</c:v>
                  </c:pt>
                  <c:pt idx="5">
                    <c:v>2.6071146922507675</c:v>
                  </c:pt>
                  <c:pt idx="6">
                    <c:v>2.7395615713732426</c:v>
                  </c:pt>
                  <c:pt idx="7">
                    <c:v>3.013137759490867</c:v>
                  </c:pt>
                  <c:pt idx="8">
                    <c:v>2.8834813762805713</c:v>
                  </c:pt>
                  <c:pt idx="9">
                    <c:v>3.1038793964093983</c:v>
                  </c:pt>
                  <c:pt idx="10">
                    <c:v>3.1038793964093983</c:v>
                  </c:pt>
                  <c:pt idx="11">
                    <c:v>3.1038793964093983</c:v>
                  </c:pt>
                  <c:pt idx="12">
                    <c:v>2.1531885958991088</c:v>
                  </c:pt>
                  <c:pt idx="13">
                    <c:v>2.1531885958991088</c:v>
                  </c:pt>
                </c:numCache>
              </c:numRef>
            </c:plus>
            <c:minus>
              <c:numRef>
                <c:f>averages!$B$8:$AB$8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1.3750193319723909</c:v>
                  </c:pt>
                  <c:pt idx="3">
                    <c:v>5.6211333413892639</c:v>
                  </c:pt>
                  <c:pt idx="4">
                    <c:v>5.1699888431273964</c:v>
                  </c:pt>
                  <c:pt idx="5">
                    <c:v>2.6071146922507675</c:v>
                  </c:pt>
                  <c:pt idx="6">
                    <c:v>2.7395615713732426</c:v>
                  </c:pt>
                  <c:pt idx="7">
                    <c:v>3.013137759490867</c:v>
                  </c:pt>
                  <c:pt idx="8">
                    <c:v>2.8834813762805713</c:v>
                  </c:pt>
                  <c:pt idx="9">
                    <c:v>3.1038793964093983</c:v>
                  </c:pt>
                  <c:pt idx="10">
                    <c:v>3.1038793964093983</c:v>
                  </c:pt>
                  <c:pt idx="11">
                    <c:v>3.1038793964093983</c:v>
                  </c:pt>
                  <c:pt idx="12">
                    <c:v>2.1531885958991088</c:v>
                  </c:pt>
                  <c:pt idx="13">
                    <c:v>2.1531885958991088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averages!$B$7:$AB$7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9.4837353801169595</c:v>
                </c:pt>
                <c:pt idx="3">
                  <c:v>43.635782163742682</c:v>
                </c:pt>
                <c:pt idx="4">
                  <c:v>74.454495614035082</c:v>
                </c:pt>
                <c:pt idx="5">
                  <c:v>82.745796783625735</c:v>
                </c:pt>
                <c:pt idx="6">
                  <c:v>83.403691520467845</c:v>
                </c:pt>
                <c:pt idx="7">
                  <c:v>84.061586257309941</c:v>
                </c:pt>
                <c:pt idx="8">
                  <c:v>84.756030701754383</c:v>
                </c:pt>
                <c:pt idx="9">
                  <c:v>85.413925438596479</c:v>
                </c:pt>
                <c:pt idx="10">
                  <c:v>85.413925438596479</c:v>
                </c:pt>
                <c:pt idx="11">
                  <c:v>85.413925438596479</c:v>
                </c:pt>
                <c:pt idx="12">
                  <c:v>86.976425438596479</c:v>
                </c:pt>
                <c:pt idx="13">
                  <c:v>86.976425438596479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averages!$A$9</c:f>
              <c:strCache>
                <c:ptCount val="1"/>
                <c:pt idx="0">
                  <c:v>McKay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triangl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averages!$B$10:$AB$10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2.2380187644670806</c:v>
                  </c:pt>
                  <c:pt idx="3">
                    <c:v>3.7635671081311783</c:v>
                  </c:pt>
                  <c:pt idx="4">
                    <c:v>4.6680859192269848</c:v>
                  </c:pt>
                  <c:pt idx="5">
                    <c:v>4.4682750519183987</c:v>
                  </c:pt>
                  <c:pt idx="6">
                    <c:v>4.856251860639933</c:v>
                  </c:pt>
                  <c:pt idx="7">
                    <c:v>5.2319675343104679</c:v>
                  </c:pt>
                  <c:pt idx="8">
                    <c:v>5.2319675343104679</c:v>
                  </c:pt>
                  <c:pt idx="9">
                    <c:v>5.2319675343104679</c:v>
                  </c:pt>
                  <c:pt idx="10">
                    <c:v>5.2319675343104679</c:v>
                  </c:pt>
                  <c:pt idx="11">
                    <c:v>5.2319675343104679</c:v>
                  </c:pt>
                  <c:pt idx="12">
                    <c:v>6.3666000740666648</c:v>
                  </c:pt>
                  <c:pt idx="13">
                    <c:v>6.3666000740666648</c:v>
                  </c:pt>
                </c:numCache>
              </c:numRef>
            </c:plus>
            <c:minus>
              <c:numRef>
                <c:f>averages!$B$10:$AB$10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2.2380187644670806</c:v>
                  </c:pt>
                  <c:pt idx="3">
                    <c:v>3.7635671081311783</c:v>
                  </c:pt>
                  <c:pt idx="4">
                    <c:v>4.6680859192269848</c:v>
                  </c:pt>
                  <c:pt idx="5">
                    <c:v>4.4682750519183987</c:v>
                  </c:pt>
                  <c:pt idx="6">
                    <c:v>4.856251860639933</c:v>
                  </c:pt>
                  <c:pt idx="7">
                    <c:v>5.2319675343104679</c:v>
                  </c:pt>
                  <c:pt idx="8">
                    <c:v>5.2319675343104679</c:v>
                  </c:pt>
                  <c:pt idx="9">
                    <c:v>5.2319675343104679</c:v>
                  </c:pt>
                  <c:pt idx="10">
                    <c:v>5.2319675343104679</c:v>
                  </c:pt>
                  <c:pt idx="11">
                    <c:v>5.2319675343104679</c:v>
                  </c:pt>
                  <c:pt idx="12">
                    <c:v>6.3666000740666648</c:v>
                  </c:pt>
                  <c:pt idx="13">
                    <c:v>6.3666000740666648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averages!$B$9:$AB$9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11.224618389866068</c:v>
                </c:pt>
                <c:pt idx="3">
                  <c:v>49.219903548463925</c:v>
                </c:pt>
                <c:pt idx="4">
                  <c:v>57.446848172467369</c:v>
                </c:pt>
                <c:pt idx="5">
                  <c:v>59.80157548849499</c:v>
                </c:pt>
                <c:pt idx="6">
                  <c:v>62.429780616700114</c:v>
                </c:pt>
                <c:pt idx="7">
                  <c:v>65.325842887762391</c:v>
                </c:pt>
                <c:pt idx="8">
                  <c:v>65.325842887762391</c:v>
                </c:pt>
                <c:pt idx="9">
                  <c:v>65.325842887762391</c:v>
                </c:pt>
                <c:pt idx="10">
                  <c:v>65.325842887762391</c:v>
                </c:pt>
                <c:pt idx="11">
                  <c:v>65.325842887762391</c:v>
                </c:pt>
                <c:pt idx="12">
                  <c:v>67.825842887762391</c:v>
                </c:pt>
                <c:pt idx="13">
                  <c:v>67.825842887762391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averages!$A$11</c:f>
              <c:strCache>
                <c:ptCount val="1"/>
                <c:pt idx="0">
                  <c:v>Buller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x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averages!$B$12:$AB$12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4.6711022712601169</c:v>
                  </c:pt>
                  <c:pt idx="3">
                    <c:v>2.6726124191242437</c:v>
                  </c:pt>
                  <c:pt idx="4">
                    <c:v>1.8298126367784997</c:v>
                  </c:pt>
                  <c:pt idx="5">
                    <c:v>2.1128856368212912</c:v>
                  </c:pt>
                  <c:pt idx="6">
                    <c:v>2.3024637425406476</c:v>
                  </c:pt>
                  <c:pt idx="7">
                    <c:v>2.5</c:v>
                  </c:pt>
                  <c:pt idx="8">
                    <c:v>2.6305214040457563</c:v>
                  </c:pt>
                  <c:pt idx="9">
                    <c:v>2.6621520564063523</c:v>
                  </c:pt>
                  <c:pt idx="10">
                    <c:v>2.6305214040457563</c:v>
                  </c:pt>
                  <c:pt idx="11">
                    <c:v>2.6305214040457563</c:v>
                  </c:pt>
                  <c:pt idx="12">
                    <c:v>2.6305214040457563</c:v>
                  </c:pt>
                  <c:pt idx="13">
                    <c:v>2.6305214040457563</c:v>
                  </c:pt>
                </c:numCache>
              </c:numRef>
            </c:plus>
            <c:minus>
              <c:numRef>
                <c:f>averages!$B$12:$AB$12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4.6711022712601169</c:v>
                  </c:pt>
                  <c:pt idx="3">
                    <c:v>2.6726124191242437</c:v>
                  </c:pt>
                  <c:pt idx="4">
                    <c:v>1.8298126367784997</c:v>
                  </c:pt>
                  <c:pt idx="5">
                    <c:v>2.1128856368212912</c:v>
                  </c:pt>
                  <c:pt idx="6">
                    <c:v>2.3024637425406476</c:v>
                  </c:pt>
                  <c:pt idx="7">
                    <c:v>2.5</c:v>
                  </c:pt>
                  <c:pt idx="8">
                    <c:v>2.6305214040457563</c:v>
                  </c:pt>
                  <c:pt idx="9">
                    <c:v>2.6621520564063523</c:v>
                  </c:pt>
                  <c:pt idx="10">
                    <c:v>2.6305214040457563</c:v>
                  </c:pt>
                  <c:pt idx="11">
                    <c:v>2.6305214040457563</c:v>
                  </c:pt>
                  <c:pt idx="12">
                    <c:v>2.6305214040457563</c:v>
                  </c:pt>
                  <c:pt idx="13">
                    <c:v>2.6305214040457563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averages!$B$11:$AB$11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34.375</c:v>
                </c:pt>
                <c:pt idx="3">
                  <c:v>65</c:v>
                </c:pt>
                <c:pt idx="4">
                  <c:v>78.75</c:v>
                </c:pt>
                <c:pt idx="5">
                  <c:v>80</c:v>
                </c:pt>
                <c:pt idx="6">
                  <c:v>81.875</c:v>
                </c:pt>
                <c:pt idx="7">
                  <c:v>82.5</c:v>
                </c:pt>
                <c:pt idx="8">
                  <c:v>83.75</c:v>
                </c:pt>
                <c:pt idx="9">
                  <c:v>81.875</c:v>
                </c:pt>
                <c:pt idx="10">
                  <c:v>83.75</c:v>
                </c:pt>
                <c:pt idx="11">
                  <c:v>83.75</c:v>
                </c:pt>
                <c:pt idx="12">
                  <c:v>83.75</c:v>
                </c:pt>
                <c:pt idx="13">
                  <c:v>83.75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averages!$A$13</c:f>
              <c:strCache>
                <c:ptCount val="1"/>
                <c:pt idx="0">
                  <c:v>Stirling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averages!$B$13:$AB$13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15.80843074409251</c:v>
                </c:pt>
                <c:pt idx="3">
                  <c:v>58.883530470217778</c:v>
                </c:pt>
                <c:pt idx="4">
                  <c:v>79.23535861713107</c:v>
                </c:pt>
                <c:pt idx="5">
                  <c:v>85.705314261332077</c:v>
                </c:pt>
                <c:pt idx="6">
                  <c:v>87.021103735016283</c:v>
                </c:pt>
                <c:pt idx="7">
                  <c:v>87.021103735016283</c:v>
                </c:pt>
                <c:pt idx="8">
                  <c:v>87.678998471858392</c:v>
                </c:pt>
                <c:pt idx="9">
                  <c:v>88.460248471858392</c:v>
                </c:pt>
                <c:pt idx="10">
                  <c:v>88.460248471858392</c:v>
                </c:pt>
                <c:pt idx="11">
                  <c:v>89.241498471858392</c:v>
                </c:pt>
                <c:pt idx="12">
                  <c:v>89.241498471858392</c:v>
                </c:pt>
                <c:pt idx="13">
                  <c:v>89.241498471858392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averages!$A$15</c:f>
              <c:strCache>
                <c:ptCount val="1"/>
                <c:pt idx="0">
                  <c:v>HWP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averages!$B$16:$AB$16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3.5822494541868268</c:v>
                  </c:pt>
                  <c:pt idx="3">
                    <c:v>3.9308031186732681</c:v>
                  </c:pt>
                  <c:pt idx="4">
                    <c:v>3.2038888231194882</c:v>
                  </c:pt>
                  <c:pt idx="5">
                    <c:v>2.5592200227792037</c:v>
                  </c:pt>
                  <c:pt idx="6">
                    <c:v>2.5592200227792037</c:v>
                  </c:pt>
                  <c:pt idx="7">
                    <c:v>2.3944430493536752</c:v>
                  </c:pt>
                  <c:pt idx="8">
                    <c:v>2.3944430493536752</c:v>
                  </c:pt>
                  <c:pt idx="9">
                    <c:v>2.3944430493536752</c:v>
                  </c:pt>
                  <c:pt idx="10">
                    <c:v>2.3944430493536752</c:v>
                  </c:pt>
                  <c:pt idx="11">
                    <c:v>2.3944430493536752</c:v>
                  </c:pt>
                  <c:pt idx="12">
                    <c:v>2.3944430493536752</c:v>
                  </c:pt>
                  <c:pt idx="13">
                    <c:v>2.3944430493536752</c:v>
                  </c:pt>
                </c:numCache>
              </c:numRef>
            </c:plus>
            <c:minus>
              <c:numRef>
                <c:f>averages!$B$16:$AB$16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3.5822494541868268</c:v>
                  </c:pt>
                  <c:pt idx="3">
                    <c:v>3.9308031186732681</c:v>
                  </c:pt>
                  <c:pt idx="4">
                    <c:v>3.2038888231194882</c:v>
                  </c:pt>
                  <c:pt idx="5">
                    <c:v>2.5592200227792037</c:v>
                  </c:pt>
                  <c:pt idx="6">
                    <c:v>2.5592200227792037</c:v>
                  </c:pt>
                  <c:pt idx="7">
                    <c:v>2.3944430493536752</c:v>
                  </c:pt>
                  <c:pt idx="8">
                    <c:v>2.3944430493536752</c:v>
                  </c:pt>
                  <c:pt idx="9">
                    <c:v>2.3944430493536752</c:v>
                  </c:pt>
                  <c:pt idx="10">
                    <c:v>2.3944430493536752</c:v>
                  </c:pt>
                  <c:pt idx="11">
                    <c:v>2.3944430493536752</c:v>
                  </c:pt>
                  <c:pt idx="12">
                    <c:v>2.3944430493536752</c:v>
                  </c:pt>
                  <c:pt idx="13">
                    <c:v>2.3944430493536752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averages!$B$15:$AB$15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14.53736209396039</c:v>
                </c:pt>
                <c:pt idx="3">
                  <c:v>67.439603202954601</c:v>
                </c:pt>
                <c:pt idx="4">
                  <c:v>90.871203744655773</c:v>
                </c:pt>
                <c:pt idx="5">
                  <c:v>94.797149122807028</c:v>
                </c:pt>
                <c:pt idx="6">
                  <c:v>94.797149122807028</c:v>
                </c:pt>
                <c:pt idx="7">
                  <c:v>96.359649122807028</c:v>
                </c:pt>
                <c:pt idx="8">
                  <c:v>96.359649122807028</c:v>
                </c:pt>
                <c:pt idx="9">
                  <c:v>96.359649122807028</c:v>
                </c:pt>
                <c:pt idx="10">
                  <c:v>96.359649122807028</c:v>
                </c:pt>
                <c:pt idx="11">
                  <c:v>96.359649122807028</c:v>
                </c:pt>
                <c:pt idx="12">
                  <c:v>96.359649122807028</c:v>
                </c:pt>
                <c:pt idx="13">
                  <c:v>96.359649122807028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averages!$A$17</c:f>
              <c:strCache>
                <c:ptCount val="1"/>
                <c:pt idx="0">
                  <c:v>Magdala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averages!$B$18:$AB$18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6.1778765034825023</c:v>
                  </c:pt>
                  <c:pt idx="3">
                    <c:v>4.5476619463469561</c:v>
                  </c:pt>
                  <c:pt idx="4">
                    <c:v>1.987437470930691</c:v>
                  </c:pt>
                  <c:pt idx="5">
                    <c:v>2.2190532548328563</c:v>
                  </c:pt>
                  <c:pt idx="6">
                    <c:v>1.9859880325637362</c:v>
                  </c:pt>
                  <c:pt idx="7">
                    <c:v>1.9859880325637362</c:v>
                  </c:pt>
                  <c:pt idx="8">
                    <c:v>2.0113215710276569</c:v>
                  </c:pt>
                  <c:pt idx="9">
                    <c:v>2.0113215710276569</c:v>
                  </c:pt>
                  <c:pt idx="10">
                    <c:v>2.0113215710276569</c:v>
                  </c:pt>
                  <c:pt idx="11">
                    <c:v>2.0113215710276569</c:v>
                  </c:pt>
                  <c:pt idx="12">
                    <c:v>1.6666666666665455</c:v>
                  </c:pt>
                  <c:pt idx="13">
                    <c:v>1.6666666666665455</c:v>
                  </c:pt>
                </c:numCache>
              </c:numRef>
            </c:plus>
            <c:minus>
              <c:numRef>
                <c:f>averages!$B$18:$AB$18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6.1778765034825023</c:v>
                  </c:pt>
                  <c:pt idx="3">
                    <c:v>4.5476619463469561</c:v>
                  </c:pt>
                  <c:pt idx="4">
                    <c:v>1.987437470930691</c:v>
                  </c:pt>
                  <c:pt idx="5">
                    <c:v>2.2190532548328563</c:v>
                  </c:pt>
                  <c:pt idx="6">
                    <c:v>1.9859880325637362</c:v>
                  </c:pt>
                  <c:pt idx="7">
                    <c:v>1.9859880325637362</c:v>
                  </c:pt>
                  <c:pt idx="8">
                    <c:v>2.0113215710276569</c:v>
                  </c:pt>
                  <c:pt idx="9">
                    <c:v>2.0113215710276569</c:v>
                  </c:pt>
                  <c:pt idx="10">
                    <c:v>2.0113215710276569</c:v>
                  </c:pt>
                  <c:pt idx="11">
                    <c:v>2.0113215710276569</c:v>
                  </c:pt>
                  <c:pt idx="12">
                    <c:v>1.6666666666665455</c:v>
                  </c:pt>
                  <c:pt idx="13">
                    <c:v>1.6666666666665455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averages!$B$17:$AB$17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39.104693412452704</c:v>
                </c:pt>
                <c:pt idx="3">
                  <c:v>85.536151960784309</c:v>
                </c:pt>
                <c:pt idx="4">
                  <c:v>93.957312091503269</c:v>
                </c:pt>
                <c:pt idx="5">
                  <c:v>95.473856209150327</c:v>
                </c:pt>
                <c:pt idx="6">
                  <c:v>96.209150326797385</c:v>
                </c:pt>
                <c:pt idx="7">
                  <c:v>96.209150326797385</c:v>
                </c:pt>
                <c:pt idx="8">
                  <c:v>96.944444444444443</c:v>
                </c:pt>
                <c:pt idx="9">
                  <c:v>96.944444444444443</c:v>
                </c:pt>
                <c:pt idx="10">
                  <c:v>96.944444444444443</c:v>
                </c:pt>
                <c:pt idx="11">
                  <c:v>96.944444444444443</c:v>
                </c:pt>
                <c:pt idx="12">
                  <c:v>98.333333333333343</c:v>
                </c:pt>
                <c:pt idx="13">
                  <c:v>98.333333333333343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averages!$A$19</c:f>
              <c:strCache>
                <c:ptCount val="1"/>
                <c:pt idx="0">
                  <c:v>Bluff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averages!$B$20:$AB$20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5.0773714664027931</c:v>
                  </c:pt>
                  <c:pt idx="3">
                    <c:v>5.5798001362588021</c:v>
                  </c:pt>
                  <c:pt idx="4">
                    <c:v>4.3075570590665011</c:v>
                  </c:pt>
                  <c:pt idx="5">
                    <c:v>3.4364363152401163</c:v>
                  </c:pt>
                  <c:pt idx="6">
                    <c:v>3.0970403600021355</c:v>
                  </c:pt>
                  <c:pt idx="7">
                    <c:v>3.0970403600021355</c:v>
                  </c:pt>
                  <c:pt idx="8">
                    <c:v>2.870518142042001</c:v>
                  </c:pt>
                  <c:pt idx="9">
                    <c:v>2.870518142042001</c:v>
                  </c:pt>
                  <c:pt idx="10">
                    <c:v>2.870518142042001</c:v>
                  </c:pt>
                  <c:pt idx="11">
                    <c:v>2.6954058146035069</c:v>
                  </c:pt>
                  <c:pt idx="12">
                    <c:v>2.6954058146035069</c:v>
                  </c:pt>
                  <c:pt idx="13">
                    <c:v>3.6529107960137237</c:v>
                  </c:pt>
                </c:numCache>
              </c:numRef>
            </c:plus>
            <c:minus>
              <c:numRef>
                <c:f>averages!$B$20:$AB$20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5.0773714664027931</c:v>
                  </c:pt>
                  <c:pt idx="3">
                    <c:v>5.5798001362588021</c:v>
                  </c:pt>
                  <c:pt idx="4">
                    <c:v>4.3075570590665011</c:v>
                  </c:pt>
                  <c:pt idx="5">
                    <c:v>3.4364363152401163</c:v>
                  </c:pt>
                  <c:pt idx="6">
                    <c:v>3.0970403600021355</c:v>
                  </c:pt>
                  <c:pt idx="7">
                    <c:v>3.0970403600021355</c:v>
                  </c:pt>
                  <c:pt idx="8">
                    <c:v>2.870518142042001</c:v>
                  </c:pt>
                  <c:pt idx="9">
                    <c:v>2.870518142042001</c:v>
                  </c:pt>
                  <c:pt idx="10">
                    <c:v>2.870518142042001</c:v>
                  </c:pt>
                  <c:pt idx="11">
                    <c:v>2.6954058146035069</c:v>
                  </c:pt>
                  <c:pt idx="12">
                    <c:v>2.6954058146035069</c:v>
                  </c:pt>
                  <c:pt idx="13">
                    <c:v>3.6529107960137237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averages!$B$19:$AB$19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29.306812468577174</c:v>
                </c:pt>
                <c:pt idx="3">
                  <c:v>64.187108041597199</c:v>
                </c:pt>
                <c:pt idx="4">
                  <c:v>78.60231271995977</c:v>
                </c:pt>
                <c:pt idx="5">
                  <c:v>82.520441374930527</c:v>
                </c:pt>
                <c:pt idx="6">
                  <c:v>83.178336111772637</c:v>
                </c:pt>
                <c:pt idx="7">
                  <c:v>83.178336111772637</c:v>
                </c:pt>
                <c:pt idx="8">
                  <c:v>83.836230848614747</c:v>
                </c:pt>
                <c:pt idx="9">
                  <c:v>83.836230848614747</c:v>
                </c:pt>
                <c:pt idx="10">
                  <c:v>83.836230848614747</c:v>
                </c:pt>
                <c:pt idx="11">
                  <c:v>84.797769310153214</c:v>
                </c:pt>
                <c:pt idx="12">
                  <c:v>84.797769310153214</c:v>
                </c:pt>
                <c:pt idx="13">
                  <c:v>86.26835754544733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averages!$A$21</c:f>
              <c:strCache>
                <c:ptCount val="1"/>
                <c:pt idx="0">
                  <c:v>KB2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averages!$B$22:$AB$22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5.9097144308118388</c:v>
                  </c:pt>
                  <c:pt idx="3">
                    <c:v>4.8651123573600747</c:v>
                  </c:pt>
                  <c:pt idx="4">
                    <c:v>2.9770114532895033</c:v>
                  </c:pt>
                  <c:pt idx="5">
                    <c:v>3.1530022012706769</c:v>
                  </c:pt>
                  <c:pt idx="6">
                    <c:v>3.1530022012706769</c:v>
                  </c:pt>
                  <c:pt idx="7">
                    <c:v>3.1530022012706769</c:v>
                  </c:pt>
                  <c:pt idx="8">
                    <c:v>3.1530022012706769</c:v>
                  </c:pt>
                  <c:pt idx="9">
                    <c:v>3.1530022012706769</c:v>
                  </c:pt>
                  <c:pt idx="10">
                    <c:v>3.1530022012706769</c:v>
                  </c:pt>
                  <c:pt idx="11">
                    <c:v>3.1530022012706769</c:v>
                  </c:pt>
                  <c:pt idx="12">
                    <c:v>3.1530022012706769</c:v>
                  </c:pt>
                  <c:pt idx="13">
                    <c:v>3.1530022012706769</c:v>
                  </c:pt>
                </c:numCache>
              </c:numRef>
            </c:plus>
            <c:minus>
              <c:numRef>
                <c:f>averages!$B$22:$AB$22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5.9097144308118388</c:v>
                  </c:pt>
                  <c:pt idx="3">
                    <c:v>4.8651123573600747</c:v>
                  </c:pt>
                  <c:pt idx="4">
                    <c:v>2.9770114532895033</c:v>
                  </c:pt>
                  <c:pt idx="5">
                    <c:v>3.1530022012706769</c:v>
                  </c:pt>
                  <c:pt idx="6">
                    <c:v>3.1530022012706769</c:v>
                  </c:pt>
                  <c:pt idx="7">
                    <c:v>3.1530022012706769</c:v>
                  </c:pt>
                  <c:pt idx="8">
                    <c:v>3.1530022012706769</c:v>
                  </c:pt>
                  <c:pt idx="9">
                    <c:v>3.1530022012706769</c:v>
                  </c:pt>
                  <c:pt idx="10">
                    <c:v>3.1530022012706769</c:v>
                  </c:pt>
                  <c:pt idx="11">
                    <c:v>3.1530022012706769</c:v>
                  </c:pt>
                  <c:pt idx="12">
                    <c:v>3.1530022012706769</c:v>
                  </c:pt>
                  <c:pt idx="13">
                    <c:v>3.1530022012706769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averages!$B$2:$AB$2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47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</c:numCache>
            </c:numRef>
          </c:xVal>
          <c:yVal>
            <c:numRef>
              <c:f>averages!$B$21:$AB$21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37.18531468531468</c:v>
                </c:pt>
                <c:pt idx="3">
                  <c:v>75.081585081585089</c:v>
                </c:pt>
                <c:pt idx="4">
                  <c:v>86.427738927738929</c:v>
                </c:pt>
                <c:pt idx="5">
                  <c:v>89.969405594405586</c:v>
                </c:pt>
                <c:pt idx="6">
                  <c:v>89.969405594405586</c:v>
                </c:pt>
                <c:pt idx="7">
                  <c:v>89.969405594405586</c:v>
                </c:pt>
                <c:pt idx="8">
                  <c:v>89.969405594405586</c:v>
                </c:pt>
                <c:pt idx="9">
                  <c:v>89.969405594405586</c:v>
                </c:pt>
                <c:pt idx="10">
                  <c:v>89.969405594405586</c:v>
                </c:pt>
                <c:pt idx="11">
                  <c:v>89.969405594405586</c:v>
                </c:pt>
                <c:pt idx="12">
                  <c:v>89.969405594405586</c:v>
                </c:pt>
                <c:pt idx="13">
                  <c:v>89.969405594405586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76352"/>
        <c:axId val="318375176"/>
      </c:scatterChart>
      <c:valAx>
        <c:axId val="3183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5176"/>
        <c:crosses val="autoZero"/>
        <c:crossBetween val="midCat"/>
      </c:valAx>
      <c:valAx>
        <c:axId val="318375176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837635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49923823907719E-2"/>
          <c:y val="8.4036495915601389E-2"/>
          <c:w val="0.59534931441516947"/>
          <c:h val="0.77313576242353277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graphs!$V$8</c:f>
              <c:strCache>
                <c:ptCount val="1"/>
                <c:pt idx="0">
                  <c:v>Mt Bogong, 1970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graphs!$W$8:$X$8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graphs!$V$9</c:f>
              <c:strCache>
                <c:ptCount val="1"/>
                <c:pt idx="0">
                  <c:v>Sopin Kopje, 1880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graphs!$W$9:$X$9</c:f>
              <c:numCache>
                <c:formatCode>General</c:formatCode>
                <c:ptCount val="2"/>
                <c:pt idx="0">
                  <c:v>25</c:v>
                </c:pt>
                <c:pt idx="1">
                  <c:v>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graphs!$V$10</c:f>
              <c:strCache>
                <c:ptCount val="1"/>
                <c:pt idx="0">
                  <c:v>Mt Hotham 1860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graphs!$W$10:$X$10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graphs!$V$11</c:f>
              <c:strCache>
                <c:ptCount val="1"/>
                <c:pt idx="0">
                  <c:v>Mt Mc Kay, 1840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graphs!$W$11:$X$11</c:f>
              <c:numCache>
                <c:formatCode>General</c:formatCode>
                <c:ptCount val="2"/>
                <c:pt idx="0">
                  <c:v>23</c:v>
                </c:pt>
                <c:pt idx="1">
                  <c:v>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graphs!$V$12</c:f>
              <c:strCache>
                <c:ptCount val="1"/>
                <c:pt idx="0">
                  <c:v>Mt Buller, 1762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x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graphs!$W$12:$X$12</c:f>
              <c:numCache>
                <c:formatCode>General</c:formatCode>
                <c:ptCount val="2"/>
                <c:pt idx="0">
                  <c:v>56</c:v>
                </c:pt>
                <c:pt idx="1">
                  <c:v>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graphs!$V$13</c:f>
              <c:strCache>
                <c:ptCount val="1"/>
                <c:pt idx="0">
                  <c:v>Mt Stirling, 1747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graphs!$W$13:$X$13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graphs!$V$14</c:f>
              <c:strCache>
                <c:ptCount val="1"/>
                <c:pt idx="0">
                  <c:v>Mt Howitt, 1738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graphs!$W$14:$X$14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graphs!$V$15</c:f>
              <c:strCache>
                <c:ptCount val="1"/>
                <c:pt idx="0">
                  <c:v>Mt Magdala, 1725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graphs!$W$15:$X$15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graphs!$V$16</c:f>
              <c:strCache>
                <c:ptCount val="1"/>
                <c:pt idx="0">
                  <c:v>The Bluff, 1725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graphs!$W$16:$X$16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graphs!$V$17</c:f>
              <c:strCache>
                <c:ptCount val="1"/>
                <c:pt idx="0">
                  <c:v>King Billy, 1696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graphs!$W$17:$X$17</c:f>
              <c:numCache>
                <c:formatCode>General</c:formatCode>
                <c:ptCount val="2"/>
                <c:pt idx="0">
                  <c:v>36</c:v>
                </c:pt>
                <c:pt idx="1">
                  <c:v>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graphs!$V$18</c:f>
              <c:strCache>
                <c:ptCount val="1"/>
                <c:pt idx="0">
                  <c:v>Mt Speculation, 1668 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graphs!$W$7:$X$7</c:f>
              <c:strCache>
                <c:ptCount val="2"/>
                <c:pt idx="0">
                  <c:v>day</c:v>
                </c:pt>
                <c:pt idx="1">
                  <c:v>ha</c:v>
                </c:pt>
              </c:strCache>
            </c:strRef>
          </c:xVal>
          <c:yVal>
            <c:numRef>
              <c:f>graphs!$W$18:$X$18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70472"/>
        <c:axId val="318850408"/>
      </c:scatterChart>
      <c:valAx>
        <c:axId val="31837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850408"/>
        <c:crosses val="autoZero"/>
        <c:crossBetween val="midCat"/>
      </c:valAx>
      <c:valAx>
        <c:axId val="31885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370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056626046941658"/>
          <c:y val="0.14469453376205788"/>
          <c:w val="0.33277897252867333"/>
          <c:h val="0.662379421221864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b.rigidula</a:t>
            </a:r>
          </a:p>
        </c:rich>
      </c:tx>
      <c:layout>
        <c:manualLayout>
          <c:xMode val="edge"/>
          <c:yMode val="edge"/>
          <c:x val="0.41968607202788183"/>
          <c:y val="4.23292921718118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0367197733579"/>
          <c:y val="0.22752097912768748"/>
          <c:w val="0.5377228345230749"/>
          <c:h val="0.6137775250886452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454194661933552"/>
                  <c:y val="-8.109409102024445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(weights!$B$2,weights!$B$4,weights!$B$6,weights!$B$8,weights!$B$10,weights!$B$12,weights!$B$14,weights!$B$16,weights!$B$18)</c:f>
              <c:numCache>
                <c:formatCode>General</c:formatCode>
                <c:ptCount val="9"/>
                <c:pt idx="0">
                  <c:v>1970</c:v>
                </c:pt>
                <c:pt idx="1">
                  <c:v>1860</c:v>
                </c:pt>
                <c:pt idx="2">
                  <c:v>1840</c:v>
                </c:pt>
                <c:pt idx="3">
                  <c:v>1762</c:v>
                </c:pt>
                <c:pt idx="4">
                  <c:v>1747</c:v>
                </c:pt>
                <c:pt idx="5">
                  <c:v>1738</c:v>
                </c:pt>
                <c:pt idx="6">
                  <c:v>1725</c:v>
                </c:pt>
                <c:pt idx="7">
                  <c:v>1725</c:v>
                </c:pt>
                <c:pt idx="8">
                  <c:v>1696</c:v>
                </c:pt>
              </c:numCache>
            </c:numRef>
          </c:xVal>
          <c:yVal>
            <c:numRef>
              <c:f>(weights!$C$2,weights!$C$4,weights!$C$6,weights!$C$8,weights!$C$10,weights!$C$12,weights!$C$14,weights!$C$16,weights!$C$18)</c:f>
              <c:numCache>
                <c:formatCode>General</c:formatCode>
                <c:ptCount val="9"/>
                <c:pt idx="0">
                  <c:v>4.8999999999999998E-3</c:v>
                </c:pt>
                <c:pt idx="1">
                  <c:v>5.4625000000000003E-3</c:v>
                </c:pt>
                <c:pt idx="2">
                  <c:v>4.0249999999999999E-3</c:v>
                </c:pt>
                <c:pt idx="3">
                  <c:v>5.7374999999999995E-3</c:v>
                </c:pt>
                <c:pt idx="4">
                  <c:v>5.0499999999999998E-3</c:v>
                </c:pt>
                <c:pt idx="5">
                  <c:v>6.0374999999999995E-3</c:v>
                </c:pt>
                <c:pt idx="6">
                  <c:v>5.9750000000000003E-3</c:v>
                </c:pt>
                <c:pt idx="7">
                  <c:v>4.7999999999999996E-3</c:v>
                </c:pt>
                <c:pt idx="8">
                  <c:v>5.2375E-3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92256"/>
        <c:axId val="116492648"/>
      </c:scatterChart>
      <c:valAx>
        <c:axId val="1164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92648"/>
        <c:crosses val="autoZero"/>
        <c:crossBetween val="midCat"/>
      </c:valAx>
      <c:valAx>
        <c:axId val="116492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92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2763870918327"/>
          <c:y val="0.47773373792885315"/>
          <c:w val="0.30252183594252219"/>
          <c:h val="0.133603502980102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b. spathulata</a:t>
            </a:r>
          </a:p>
        </c:rich>
      </c:tx>
      <c:layout>
        <c:manualLayout>
          <c:xMode val="edge"/>
          <c:yMode val="edge"/>
          <c:x val="0.3987661589030343"/>
          <c:y val="4.1177860120426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5299799785192"/>
          <c:y val="0.25294996298717509"/>
          <c:w val="0.56076498998925961"/>
          <c:h val="0.5706080560408368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35984286290460377"/>
                  <c:y val="-0.131541772843143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(weights!$B$24,weights!$B$26,weights!$B$28)</c:f>
              <c:numCache>
                <c:formatCode>General</c:formatCode>
                <c:ptCount val="3"/>
                <c:pt idx="0">
                  <c:v>1860</c:v>
                </c:pt>
                <c:pt idx="1">
                  <c:v>1738</c:v>
                </c:pt>
                <c:pt idx="2">
                  <c:v>1880</c:v>
                </c:pt>
              </c:numCache>
            </c:numRef>
          </c:xVal>
          <c:yVal>
            <c:numRef>
              <c:f>(weights!$C$24,weights!$C$26,weights!$C$28)</c:f>
              <c:numCache>
                <c:formatCode>General</c:formatCode>
                <c:ptCount val="3"/>
                <c:pt idx="0">
                  <c:v>9.5125000000000019E-3</c:v>
                </c:pt>
                <c:pt idx="1">
                  <c:v>1.2687500000000001E-2</c:v>
                </c:pt>
                <c:pt idx="2">
                  <c:v>1.0512500000000001E-2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37792"/>
        <c:axId val="317540144"/>
      </c:scatterChart>
      <c:valAx>
        <c:axId val="3175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540144"/>
        <c:crosses val="autoZero"/>
        <c:crossBetween val="midCat"/>
      </c:valAx>
      <c:valAx>
        <c:axId val="31754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537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12857137291618"/>
          <c:y val="0.47297505355721053"/>
          <c:w val="0.28723441556164753"/>
          <c:h val="0.14864930254655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luzula</a:t>
            </a:r>
          </a:p>
        </c:rich>
      </c:tx>
      <c:layout>
        <c:manualLayout>
          <c:xMode val="edge"/>
          <c:yMode val="edge"/>
          <c:x val="0.46105378873095409"/>
          <c:y val="3.8279018950382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7427990953232"/>
          <c:y val="0.20096389236705595"/>
          <c:w val="0.52923769063134418"/>
          <c:h val="0.6555250774830158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48075280308971585"/>
                  <c:y val="-9.879911874388799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(weights!$B$30,weights!$B$32,weights!$B$34)</c:f>
              <c:numCache>
                <c:formatCode>General</c:formatCode>
                <c:ptCount val="3"/>
                <c:pt idx="0">
                  <c:v>1747</c:v>
                </c:pt>
                <c:pt idx="1">
                  <c:v>1762</c:v>
                </c:pt>
                <c:pt idx="2">
                  <c:v>1860</c:v>
                </c:pt>
              </c:numCache>
            </c:numRef>
          </c:xVal>
          <c:yVal>
            <c:numRef>
              <c:f>(weights!$C$30,weights!$C$32,weights!$C$34)</c:f>
              <c:numCache>
                <c:formatCode>General</c:formatCode>
                <c:ptCount val="3"/>
                <c:pt idx="0">
                  <c:v>1.2999999999999999E-2</c:v>
                </c:pt>
                <c:pt idx="1">
                  <c:v>1.1475000000000001E-2</c:v>
                </c:pt>
                <c:pt idx="2">
                  <c:v>1.3487499999999999E-2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1320"/>
        <c:axId val="317542104"/>
      </c:scatterChart>
      <c:valAx>
        <c:axId val="31754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542104"/>
        <c:crosses val="autoZero"/>
        <c:crossBetween val="midCat"/>
      </c:valAx>
      <c:valAx>
        <c:axId val="31754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541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975162546478086"/>
          <c:y val="0.47445340024342825"/>
          <c:w val="0.29916937971966395"/>
          <c:h val="0.120438170831024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Microseris</a:t>
            </a:r>
          </a:p>
        </c:rich>
      </c:tx>
      <c:layout>
        <c:manualLayout>
          <c:xMode val="edge"/>
          <c:yMode val="edge"/>
          <c:x val="0.43523085777068565"/>
          <c:y val="3.60371000922182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31590335150154"/>
          <c:y val="0.19370007092821101"/>
          <c:w val="0.54486900467644539"/>
          <c:h val="0.6711932690303126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4188842339449446"/>
                  <c:y val="4.497553796941250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(weights!$B$40,weights!$B$42,weights!$B$44,weights!$B$46)</c:f>
              <c:numCache>
                <c:formatCode>General</c:formatCode>
                <c:ptCount val="4"/>
                <c:pt idx="0">
                  <c:v>1696</c:v>
                </c:pt>
                <c:pt idx="1">
                  <c:v>1738</c:v>
                </c:pt>
                <c:pt idx="2">
                  <c:v>1840</c:v>
                </c:pt>
                <c:pt idx="3">
                  <c:v>1725</c:v>
                </c:pt>
              </c:numCache>
            </c:numRef>
          </c:xVal>
          <c:yVal>
            <c:numRef>
              <c:f>(weights!$C$40,weights!$C$42,weights!$C$44,weights!$C$46)</c:f>
              <c:numCache>
                <c:formatCode>General</c:formatCode>
                <c:ptCount val="4"/>
                <c:pt idx="0">
                  <c:v>5.8962500000000001E-2</c:v>
                </c:pt>
                <c:pt idx="1">
                  <c:v>4.81375E-2</c:v>
                </c:pt>
                <c:pt idx="2">
                  <c:v>5.7800000000000004E-2</c:v>
                </c:pt>
                <c:pt idx="3">
                  <c:v>5.346250000000001E-2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4064"/>
        <c:axId val="317540928"/>
      </c:scatterChart>
      <c:valAx>
        <c:axId val="3175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540928"/>
        <c:crosses val="autoZero"/>
        <c:crossBetween val="midCat"/>
      </c:valAx>
      <c:valAx>
        <c:axId val="31754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544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81912761220431"/>
          <c:y val="0.47766483322874126"/>
          <c:w val="0.30681860742549194"/>
          <c:h val="0.113402442421211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olearia</a:t>
            </a:r>
          </a:p>
        </c:rich>
      </c:tx>
      <c:layout>
        <c:manualLayout>
          <c:xMode val="edge"/>
          <c:yMode val="edge"/>
          <c:x val="0.46107341722471606"/>
          <c:y val="3.96051298043190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5299799785192"/>
          <c:y val="0.20792749877340308"/>
          <c:w val="0.56076498998925961"/>
          <c:h val="0.6435851152510094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4457455599772848"/>
                  <c:y val="-7.166780109785564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(weights!$B$48,weights!$B$50,weights!$B$52)</c:f>
              <c:numCache>
                <c:formatCode>General</c:formatCode>
                <c:ptCount val="3"/>
                <c:pt idx="0">
                  <c:v>1840</c:v>
                </c:pt>
                <c:pt idx="1">
                  <c:v>1696</c:v>
                </c:pt>
                <c:pt idx="2">
                  <c:v>1668</c:v>
                </c:pt>
              </c:numCache>
            </c:numRef>
          </c:xVal>
          <c:yVal>
            <c:numRef>
              <c:f>(weights!$C$48,weights!$C$50,weights!$C$52)</c:f>
              <c:numCache>
                <c:formatCode>General</c:formatCode>
                <c:ptCount val="3"/>
                <c:pt idx="0">
                  <c:v>8.7749999999999998E-3</c:v>
                </c:pt>
                <c:pt idx="1">
                  <c:v>1.1825E-2</c:v>
                </c:pt>
                <c:pt idx="2">
                  <c:v>1.2662499999999998E-2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4456"/>
        <c:axId val="317541712"/>
      </c:scatterChart>
      <c:valAx>
        <c:axId val="31754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541712"/>
        <c:crosses val="autoZero"/>
        <c:crossBetween val="midCat"/>
      </c:valAx>
      <c:valAx>
        <c:axId val="31754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5444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12857137291618"/>
          <c:y val="0.4772744927589842"/>
          <c:w val="0.28723441556164753"/>
          <c:h val="0.125000462389257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438260682400559E-2"/>
          <c:y val="5.0421897549360828E-2"/>
          <c:w val="0.95510912280782279"/>
          <c:h val="0.90339233109271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averages!$A$40</c:f>
              <c:strCache>
                <c:ptCount val="1"/>
                <c:pt idx="0">
                  <c:v>b.spath howitt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averages!$B$41:$AD$41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4.9042281673289114</c:v>
                  </c:pt>
                  <c:pt idx="3">
                    <c:v>5.0137508082600819</c:v>
                  </c:pt>
                  <c:pt idx="4">
                    <c:v>4.2697567644350016</c:v>
                  </c:pt>
                  <c:pt idx="5">
                    <c:v>4.8303611347724065</c:v>
                  </c:pt>
                  <c:pt idx="6">
                    <c:v>3.9093974420841739</c:v>
                  </c:pt>
                  <c:pt idx="7">
                    <c:v>4.1192488236901275</c:v>
                  </c:pt>
                  <c:pt idx="8">
                    <c:v>4.53468319927339</c:v>
                  </c:pt>
                  <c:pt idx="9">
                    <c:v>3.6302859059518986</c:v>
                  </c:pt>
                  <c:pt idx="10">
                    <c:v>3.5660431777848749</c:v>
                  </c:pt>
                  <c:pt idx="11">
                    <c:v>3.5133960306794685</c:v>
                  </c:pt>
                  <c:pt idx="12">
                    <c:v>3.0942975497285352</c:v>
                  </c:pt>
                  <c:pt idx="13">
                    <c:v>3.0942975497285352</c:v>
                  </c:pt>
                  <c:pt idx="14">
                    <c:v>3.0942975497285352</c:v>
                  </c:pt>
                </c:numCache>
              </c:numRef>
            </c:plus>
            <c:minus>
              <c:numRef>
                <c:f>averages!$B$41:$AD$41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4.9042281673289114</c:v>
                  </c:pt>
                  <c:pt idx="3">
                    <c:v>5.0137508082600819</c:v>
                  </c:pt>
                  <c:pt idx="4">
                    <c:v>4.2697567644350016</c:v>
                  </c:pt>
                  <c:pt idx="5">
                    <c:v>4.8303611347724065</c:v>
                  </c:pt>
                  <c:pt idx="6">
                    <c:v>3.9093974420841739</c:v>
                  </c:pt>
                  <c:pt idx="7">
                    <c:v>4.1192488236901275</c:v>
                  </c:pt>
                  <c:pt idx="8">
                    <c:v>4.53468319927339</c:v>
                  </c:pt>
                  <c:pt idx="9">
                    <c:v>3.6302859059518986</c:v>
                  </c:pt>
                  <c:pt idx="10">
                    <c:v>3.5660431777848749</c:v>
                  </c:pt>
                  <c:pt idx="11">
                    <c:v>3.5133960306794685</c:v>
                  </c:pt>
                  <c:pt idx="12">
                    <c:v>3.0942975497285352</c:v>
                  </c:pt>
                  <c:pt idx="13">
                    <c:v>3.0942975497285352</c:v>
                  </c:pt>
                  <c:pt idx="14">
                    <c:v>3.0942975497285352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averages!$B$40:$AD$40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32.617565666617523</c:v>
                </c:pt>
                <c:pt idx="3">
                  <c:v>51.458371725883332</c:v>
                </c:pt>
                <c:pt idx="4">
                  <c:v>63.947138065752618</c:v>
                </c:pt>
                <c:pt idx="5">
                  <c:v>70.563679419136065</c:v>
                </c:pt>
                <c:pt idx="6">
                  <c:v>73.947268600422632</c:v>
                </c:pt>
                <c:pt idx="7">
                  <c:v>78.755490134650358</c:v>
                </c:pt>
                <c:pt idx="8">
                  <c:v>79.449934579094787</c:v>
                </c:pt>
                <c:pt idx="9">
                  <c:v>82.538384871492454</c:v>
                </c:pt>
                <c:pt idx="10">
                  <c:v>83.232829315936897</c:v>
                </c:pt>
                <c:pt idx="11">
                  <c:v>83.890724052779007</c:v>
                </c:pt>
                <c:pt idx="12">
                  <c:v>84.671974052779007</c:v>
                </c:pt>
                <c:pt idx="13">
                  <c:v>84.671974052779007</c:v>
                </c:pt>
                <c:pt idx="14">
                  <c:v>84.671974052779007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averages!$A$42</c:f>
              <c:strCache>
                <c:ptCount val="1"/>
                <c:pt idx="0">
                  <c:v>B. spath bogong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averages!$B$43:$AD$43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3.8676868563960198</c:v>
                  </c:pt>
                  <c:pt idx="3">
                    <c:v>4.4165905149016931</c:v>
                  </c:pt>
                  <c:pt idx="4">
                    <c:v>2.7933043916182734</c:v>
                  </c:pt>
                  <c:pt idx="5">
                    <c:v>3.555586760211658</c:v>
                  </c:pt>
                  <c:pt idx="6">
                    <c:v>3.555586760211658</c:v>
                  </c:pt>
                  <c:pt idx="7">
                    <c:v>3.4150521205644897</c:v>
                  </c:pt>
                  <c:pt idx="8">
                    <c:v>2.9547070108730051</c:v>
                  </c:pt>
                  <c:pt idx="9">
                    <c:v>2.9547070108730051</c:v>
                  </c:pt>
                  <c:pt idx="10">
                    <c:v>2.9547070108730051</c:v>
                  </c:pt>
                  <c:pt idx="11">
                    <c:v>2.4717732955592662</c:v>
                  </c:pt>
                  <c:pt idx="12">
                    <c:v>2.4717732955592662</c:v>
                  </c:pt>
                  <c:pt idx="13">
                    <c:v>2.4717732955592662</c:v>
                  </c:pt>
                  <c:pt idx="14">
                    <c:v>2.4717732955592662</c:v>
                  </c:pt>
                </c:numCache>
              </c:numRef>
            </c:plus>
            <c:minus>
              <c:numRef>
                <c:f>averages!$B$43:$AD$43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3.8676868563960198</c:v>
                  </c:pt>
                  <c:pt idx="3">
                    <c:v>4.4165905149016931</c:v>
                  </c:pt>
                  <c:pt idx="4">
                    <c:v>2.7933043916182734</c:v>
                  </c:pt>
                  <c:pt idx="5">
                    <c:v>3.555586760211658</c:v>
                  </c:pt>
                  <c:pt idx="6">
                    <c:v>3.555586760211658</c:v>
                  </c:pt>
                  <c:pt idx="7">
                    <c:v>3.4150521205644897</c:v>
                  </c:pt>
                  <c:pt idx="8">
                    <c:v>2.9547070108730051</c:v>
                  </c:pt>
                  <c:pt idx="9">
                    <c:v>2.9547070108730051</c:v>
                  </c:pt>
                  <c:pt idx="10">
                    <c:v>2.9547070108730051</c:v>
                  </c:pt>
                  <c:pt idx="11">
                    <c:v>2.4717732955592662</c:v>
                  </c:pt>
                  <c:pt idx="12">
                    <c:v>2.4717732955592662</c:v>
                  </c:pt>
                  <c:pt idx="13">
                    <c:v>2.4717732955592662</c:v>
                  </c:pt>
                  <c:pt idx="14">
                    <c:v>2.4717732955592662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averages!$B$42:$AD$42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34.034950902210966</c:v>
                </c:pt>
                <c:pt idx="3">
                  <c:v>60.088188385402006</c:v>
                </c:pt>
                <c:pt idx="4">
                  <c:v>78.828396191012303</c:v>
                </c:pt>
                <c:pt idx="5">
                  <c:v>86.461558307533551</c:v>
                </c:pt>
                <c:pt idx="6">
                  <c:v>86.461558307533551</c:v>
                </c:pt>
                <c:pt idx="7">
                  <c:v>87.119453044375646</c:v>
                </c:pt>
                <c:pt idx="8">
                  <c:v>87.854747162022704</c:v>
                </c:pt>
                <c:pt idx="9">
                  <c:v>87.854747162022704</c:v>
                </c:pt>
                <c:pt idx="10">
                  <c:v>87.854747162022704</c:v>
                </c:pt>
                <c:pt idx="11">
                  <c:v>89.325335397316834</c:v>
                </c:pt>
                <c:pt idx="12">
                  <c:v>89.325335397316834</c:v>
                </c:pt>
                <c:pt idx="13">
                  <c:v>89.325335397316834</c:v>
                </c:pt>
                <c:pt idx="14">
                  <c:v>89.325335397316834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averages!$A$44</c:f>
              <c:strCache>
                <c:ptCount val="1"/>
                <c:pt idx="0">
                  <c:v>B. spathulata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averages!$B$45:$AD$45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6.3825635624513204</c:v>
                  </c:pt>
                  <c:pt idx="3">
                    <c:v>4.47052181276268</c:v>
                  </c:pt>
                  <c:pt idx="4">
                    <c:v>2.7733931632742341</c:v>
                  </c:pt>
                  <c:pt idx="5">
                    <c:v>2.8381077833513175</c:v>
                  </c:pt>
                  <c:pt idx="6">
                    <c:v>3.2303497896297002</c:v>
                  </c:pt>
                  <c:pt idx="7">
                    <c:v>3.1799712167838599</c:v>
                  </c:pt>
                  <c:pt idx="8">
                    <c:v>2.2881555581029609</c:v>
                  </c:pt>
                  <c:pt idx="9">
                    <c:v>2.2881555581029609</c:v>
                  </c:pt>
                  <c:pt idx="10">
                    <c:v>2.2881555581029609</c:v>
                  </c:pt>
                  <c:pt idx="11">
                    <c:v>1.9048443638177834</c:v>
                  </c:pt>
                  <c:pt idx="12">
                    <c:v>1.9048443638177834</c:v>
                  </c:pt>
                  <c:pt idx="13">
                    <c:v>1.9048443638177834</c:v>
                  </c:pt>
                  <c:pt idx="14">
                    <c:v>1.9048443638177834</c:v>
                  </c:pt>
                </c:numCache>
              </c:numRef>
            </c:plus>
            <c:minus>
              <c:numRef>
                <c:f>averages!$B$45:$AD$45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6.3825635624513204</c:v>
                  </c:pt>
                  <c:pt idx="3">
                    <c:v>4.47052181276268</c:v>
                  </c:pt>
                  <c:pt idx="4">
                    <c:v>2.7733931632742341</c:v>
                  </c:pt>
                  <c:pt idx="5">
                    <c:v>2.8381077833513175</c:v>
                  </c:pt>
                  <c:pt idx="6">
                    <c:v>3.2303497896297002</c:v>
                  </c:pt>
                  <c:pt idx="7">
                    <c:v>3.1799712167838599</c:v>
                  </c:pt>
                  <c:pt idx="8">
                    <c:v>2.2881555581029609</c:v>
                  </c:pt>
                  <c:pt idx="9">
                    <c:v>2.2881555581029609</c:v>
                  </c:pt>
                  <c:pt idx="10">
                    <c:v>2.2881555581029609</c:v>
                  </c:pt>
                  <c:pt idx="11">
                    <c:v>1.9048443638177834</c:v>
                  </c:pt>
                  <c:pt idx="12">
                    <c:v>1.9048443638177834</c:v>
                  </c:pt>
                  <c:pt idx="13">
                    <c:v>1.9048443638177834</c:v>
                  </c:pt>
                  <c:pt idx="14">
                    <c:v>1.9048443638177834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averages!$B$44:$AD$44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28.290871173030613</c:v>
                </c:pt>
                <c:pt idx="3">
                  <c:v>63.280927502579978</c:v>
                </c:pt>
                <c:pt idx="4">
                  <c:v>81.870861283109733</c:v>
                </c:pt>
                <c:pt idx="5">
                  <c:v>87.456032851737191</c:v>
                </c:pt>
                <c:pt idx="6">
                  <c:v>88.775477296181634</c:v>
                </c:pt>
                <c:pt idx="7">
                  <c:v>90.940509975920193</c:v>
                </c:pt>
                <c:pt idx="8">
                  <c:v>94.960977812177504</c:v>
                </c:pt>
                <c:pt idx="9">
                  <c:v>94.960977812177504</c:v>
                </c:pt>
                <c:pt idx="10">
                  <c:v>94.960977812177504</c:v>
                </c:pt>
                <c:pt idx="11">
                  <c:v>96.390716374269005</c:v>
                </c:pt>
                <c:pt idx="12">
                  <c:v>96.390716374269005</c:v>
                </c:pt>
                <c:pt idx="13">
                  <c:v>96.390716374269005</c:v>
                </c:pt>
                <c:pt idx="14">
                  <c:v>96.390716374269005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38576"/>
        <c:axId val="317538968"/>
      </c:scatterChart>
      <c:valAx>
        <c:axId val="317538576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7538968"/>
        <c:crosses val="autoZero"/>
        <c:crossBetween val="midCat"/>
      </c:valAx>
      <c:valAx>
        <c:axId val="317538968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753857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484117690059526E-2"/>
          <c:y val="5.063460007826668E-2"/>
          <c:w val="0.9550207860624208"/>
          <c:h val="0.90298370139575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averages!$A$46</c:f>
              <c:strCache>
                <c:ptCount val="1"/>
                <c:pt idx="0">
                  <c:v>Luzula stir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averages!$B$47:$AH$47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1.2630413794001751</c:v>
                  </c:pt>
                  <c:pt idx="4">
                    <c:v>2.5824213811468666</c:v>
                  </c:pt>
                  <c:pt idx="5">
                    <c:v>4.3864401703689193</c:v>
                  </c:pt>
                  <c:pt idx="6">
                    <c:v>4.7388438716726684</c:v>
                  </c:pt>
                  <c:pt idx="7">
                    <c:v>3.8909349227663927</c:v>
                  </c:pt>
                  <c:pt idx="8">
                    <c:v>2.7369609930003014</c:v>
                  </c:pt>
                  <c:pt idx="9">
                    <c:v>1.7090314584386528</c:v>
                  </c:pt>
                  <c:pt idx="10">
                    <c:v>1.6816486141286828</c:v>
                  </c:pt>
                  <c:pt idx="11">
                    <c:v>1.2222574416028722</c:v>
                  </c:pt>
                  <c:pt idx="12">
                    <c:v>1.2898274861739274</c:v>
                  </c:pt>
                  <c:pt idx="13">
                    <c:v>1.2898274861739274</c:v>
                  </c:pt>
                  <c:pt idx="14">
                    <c:v>1.2898274861739274</c:v>
                  </c:pt>
                  <c:pt idx="15">
                    <c:v>1.2898274861739274</c:v>
                  </c:pt>
                  <c:pt idx="16">
                    <c:v>1.2222574416028722</c:v>
                  </c:pt>
                </c:numCache>
              </c:numRef>
            </c:plus>
            <c:minus>
              <c:numRef>
                <c:f>averages!$B$47:$AH$47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1.2630413794001751</c:v>
                  </c:pt>
                  <c:pt idx="4">
                    <c:v>2.5824213811468666</c:v>
                  </c:pt>
                  <c:pt idx="5">
                    <c:v>4.3864401703689193</c:v>
                  </c:pt>
                  <c:pt idx="6">
                    <c:v>4.7388438716726684</c:v>
                  </c:pt>
                  <c:pt idx="7">
                    <c:v>3.8909349227663927</c:v>
                  </c:pt>
                  <c:pt idx="8">
                    <c:v>2.7369609930003014</c:v>
                  </c:pt>
                  <c:pt idx="9">
                    <c:v>1.7090314584386528</c:v>
                  </c:pt>
                  <c:pt idx="10">
                    <c:v>1.6816486141286828</c:v>
                  </c:pt>
                  <c:pt idx="11">
                    <c:v>1.2222574416028722</c:v>
                  </c:pt>
                  <c:pt idx="12">
                    <c:v>1.2898274861739274</c:v>
                  </c:pt>
                  <c:pt idx="13">
                    <c:v>1.2898274861739274</c:v>
                  </c:pt>
                  <c:pt idx="14">
                    <c:v>1.2898274861739274</c:v>
                  </c:pt>
                  <c:pt idx="15">
                    <c:v>1.2898274861739274</c:v>
                  </c:pt>
                  <c:pt idx="16">
                    <c:v>1.2222574416028722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averages!$B$35:$AH$35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  <c:pt idx="15">
                  <c:v>60</c:v>
                </c:pt>
                <c:pt idx="16">
                  <c:v>68</c:v>
                </c:pt>
              </c:numCache>
            </c:numRef>
          </c:xVal>
          <c:yVal>
            <c:numRef>
              <c:f>averages!$B$46:$AH$46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1.8154761904761905</c:v>
                </c:pt>
                <c:pt idx="4">
                  <c:v>14.499269005847951</c:v>
                </c:pt>
                <c:pt idx="5">
                  <c:v>55.01305346700083</c:v>
                </c:pt>
                <c:pt idx="6">
                  <c:v>74.055973266499578</c:v>
                </c:pt>
                <c:pt idx="7">
                  <c:v>87.894736842105274</c:v>
                </c:pt>
                <c:pt idx="8">
                  <c:v>91.78310359231412</c:v>
                </c:pt>
                <c:pt idx="9">
                  <c:v>94.325918964076862</c:v>
                </c:pt>
                <c:pt idx="10">
                  <c:v>95.641708437761054</c:v>
                </c:pt>
                <c:pt idx="11">
                  <c:v>96.236946532999156</c:v>
                </c:pt>
                <c:pt idx="12">
                  <c:v>96.861946532999156</c:v>
                </c:pt>
                <c:pt idx="13">
                  <c:v>96.861946532999156</c:v>
                </c:pt>
                <c:pt idx="14">
                  <c:v>96.861946532999156</c:v>
                </c:pt>
                <c:pt idx="15">
                  <c:v>96.861946532999156</c:v>
                </c:pt>
                <c:pt idx="16">
                  <c:v>96.236946532999156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averages!$A$48</c:f>
              <c:strCache>
                <c:ptCount val="1"/>
                <c:pt idx="0">
                  <c:v>Luzula Buller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averages!$B$49:$AH$49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2.6486432444500525</c:v>
                  </c:pt>
                  <c:pt idx="4">
                    <c:v>5.0996189299347741</c:v>
                  </c:pt>
                  <c:pt idx="5">
                    <c:v>3.5093959678158608</c:v>
                  </c:pt>
                  <c:pt idx="6">
                    <c:v>3.1850687783980831</c:v>
                  </c:pt>
                  <c:pt idx="7">
                    <c:v>2.791942890222042</c:v>
                  </c:pt>
                  <c:pt idx="8">
                    <c:v>2.1797859139237579</c:v>
                  </c:pt>
                  <c:pt idx="9">
                    <c:v>2.2513807069635536</c:v>
                  </c:pt>
                  <c:pt idx="10">
                    <c:v>2.2513807069635536</c:v>
                  </c:pt>
                  <c:pt idx="11">
                    <c:v>2.2513807069635536</c:v>
                  </c:pt>
                  <c:pt idx="12">
                    <c:v>2.2513807069635536</c:v>
                  </c:pt>
                  <c:pt idx="13">
                    <c:v>2.2513807069635536</c:v>
                  </c:pt>
                  <c:pt idx="14">
                    <c:v>2.2513807069635536</c:v>
                  </c:pt>
                  <c:pt idx="15">
                    <c:v>2.2513807069635536</c:v>
                  </c:pt>
                  <c:pt idx="16">
                    <c:v>2.2513807069635536</c:v>
                  </c:pt>
                </c:numCache>
              </c:numRef>
            </c:plus>
            <c:minus>
              <c:numRef>
                <c:f>averages!$B$49:$AH$49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2.6486432444500525</c:v>
                  </c:pt>
                  <c:pt idx="4">
                    <c:v>5.0996189299347741</c:v>
                  </c:pt>
                  <c:pt idx="5">
                    <c:v>3.5093959678158608</c:v>
                  </c:pt>
                  <c:pt idx="6">
                    <c:v>3.1850687783980831</c:v>
                  </c:pt>
                  <c:pt idx="7">
                    <c:v>2.791942890222042</c:v>
                  </c:pt>
                  <c:pt idx="8">
                    <c:v>2.1797859139237579</c:v>
                  </c:pt>
                  <c:pt idx="9">
                    <c:v>2.2513807069635536</c:v>
                  </c:pt>
                  <c:pt idx="10">
                    <c:v>2.2513807069635536</c:v>
                  </c:pt>
                  <c:pt idx="11">
                    <c:v>2.2513807069635536</c:v>
                  </c:pt>
                  <c:pt idx="12">
                    <c:v>2.2513807069635536</c:v>
                  </c:pt>
                  <c:pt idx="13">
                    <c:v>2.2513807069635536</c:v>
                  </c:pt>
                  <c:pt idx="14">
                    <c:v>2.2513807069635536</c:v>
                  </c:pt>
                  <c:pt idx="15">
                    <c:v>2.2513807069635536</c:v>
                  </c:pt>
                  <c:pt idx="16">
                    <c:v>2.2513807069635536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averages!$B$35:$AH$35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  <c:pt idx="15">
                  <c:v>60</c:v>
                </c:pt>
                <c:pt idx="16">
                  <c:v>68</c:v>
                </c:pt>
              </c:numCache>
            </c:numRef>
          </c:xVal>
          <c:yVal>
            <c:numRef>
              <c:f>averages!$B$48:$AH$48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42.788742690058477</c:v>
                </c:pt>
                <c:pt idx="4">
                  <c:v>71.436833505331947</c:v>
                </c:pt>
                <c:pt idx="5">
                  <c:v>85.973942208462333</c:v>
                </c:pt>
                <c:pt idx="6">
                  <c:v>89.969470244238053</c:v>
                </c:pt>
                <c:pt idx="7">
                  <c:v>91.252364981080149</c:v>
                </c:pt>
                <c:pt idx="8">
                  <c:v>93.226049191606464</c:v>
                </c:pt>
                <c:pt idx="9">
                  <c:v>94.619238046095631</c:v>
                </c:pt>
                <c:pt idx="10">
                  <c:v>94.619238046095631</c:v>
                </c:pt>
                <c:pt idx="11">
                  <c:v>94.619238046095631</c:v>
                </c:pt>
                <c:pt idx="12">
                  <c:v>94.619238046095631</c:v>
                </c:pt>
                <c:pt idx="13">
                  <c:v>94.619238046095631</c:v>
                </c:pt>
                <c:pt idx="14">
                  <c:v>94.619238046095631</c:v>
                </c:pt>
                <c:pt idx="15">
                  <c:v>94.619238046095631</c:v>
                </c:pt>
                <c:pt idx="16">
                  <c:v>94.619238046095631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averages!$A$50</c:f>
              <c:strCache>
                <c:ptCount val="1"/>
                <c:pt idx="0">
                  <c:v>Luzula Hotham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averages!$B$51:$AH$51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3.3280050185270564</c:v>
                  </c:pt>
                  <c:pt idx="5">
                    <c:v>4.6407355440412594</c:v>
                  </c:pt>
                  <c:pt idx="6">
                    <c:v>4.777540693047917</c:v>
                  </c:pt>
                  <c:pt idx="7">
                    <c:v>3.6492167207253425</c:v>
                  </c:pt>
                  <c:pt idx="8">
                    <c:v>2.9212482130435706</c:v>
                  </c:pt>
                  <c:pt idx="9">
                    <c:v>2.284662440192935</c:v>
                  </c:pt>
                  <c:pt idx="10">
                    <c:v>2.3245840937785371</c:v>
                  </c:pt>
                  <c:pt idx="11">
                    <c:v>1.6851308810678294</c:v>
                  </c:pt>
                  <c:pt idx="12">
                    <c:v>1.3791736711773201</c:v>
                  </c:pt>
                  <c:pt idx="13">
                    <c:v>1.3889132863674232</c:v>
                  </c:pt>
                  <c:pt idx="14">
                    <c:v>1.7089606173540959</c:v>
                  </c:pt>
                  <c:pt idx="15">
                    <c:v>1.9427367475205024</c:v>
                  </c:pt>
                  <c:pt idx="16">
                    <c:v>1.9427367475205024</c:v>
                  </c:pt>
                </c:numCache>
              </c:numRef>
            </c:plus>
            <c:minus>
              <c:numRef>
                <c:f>averages!$B$51:$AH$51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3.3280050185270564</c:v>
                  </c:pt>
                  <c:pt idx="5">
                    <c:v>4.6407355440412594</c:v>
                  </c:pt>
                  <c:pt idx="6">
                    <c:v>4.777540693047917</c:v>
                  </c:pt>
                  <c:pt idx="7">
                    <c:v>3.6492167207253425</c:v>
                  </c:pt>
                  <c:pt idx="8">
                    <c:v>2.9212482130435706</c:v>
                  </c:pt>
                  <c:pt idx="9">
                    <c:v>2.284662440192935</c:v>
                  </c:pt>
                  <c:pt idx="10">
                    <c:v>2.3245840937785371</c:v>
                  </c:pt>
                  <c:pt idx="11">
                    <c:v>1.6851308810678294</c:v>
                  </c:pt>
                  <c:pt idx="12">
                    <c:v>1.3791736711773201</c:v>
                  </c:pt>
                  <c:pt idx="13">
                    <c:v>1.3889132863674232</c:v>
                  </c:pt>
                  <c:pt idx="14">
                    <c:v>1.7089606173540959</c:v>
                  </c:pt>
                  <c:pt idx="15">
                    <c:v>1.9427367475205024</c:v>
                  </c:pt>
                  <c:pt idx="16">
                    <c:v>1.9427367475205024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averages!$B$35:$AH$35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  <c:pt idx="15">
                  <c:v>60</c:v>
                </c:pt>
                <c:pt idx="16">
                  <c:v>68</c:v>
                </c:pt>
              </c:numCache>
            </c:numRef>
          </c:xVal>
          <c:yVal>
            <c:numRef>
              <c:f>averages!$B$50:$AH$50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13.203044375644994</c:v>
                </c:pt>
                <c:pt idx="5">
                  <c:v>36.680856553147578</c:v>
                </c:pt>
                <c:pt idx="6">
                  <c:v>56.531862745098039</c:v>
                </c:pt>
                <c:pt idx="7">
                  <c:v>66.667741658066731</c:v>
                </c:pt>
                <c:pt idx="8">
                  <c:v>79.516253869969034</c:v>
                </c:pt>
                <c:pt idx="9">
                  <c:v>86.354704162366716</c:v>
                </c:pt>
                <c:pt idx="10">
                  <c:v>89.100232198142422</c:v>
                </c:pt>
                <c:pt idx="11">
                  <c:v>90.489121087031307</c:v>
                </c:pt>
                <c:pt idx="12">
                  <c:v>91.18356553147575</c:v>
                </c:pt>
                <c:pt idx="13">
                  <c:v>91.878009975920193</c:v>
                </c:pt>
                <c:pt idx="14">
                  <c:v>92.572454420364636</c:v>
                </c:pt>
                <c:pt idx="15">
                  <c:v>93.266898864809079</c:v>
                </c:pt>
                <c:pt idx="16">
                  <c:v>93.266898864809079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3672"/>
        <c:axId val="317539360"/>
      </c:scatterChart>
      <c:valAx>
        <c:axId val="31754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7539360"/>
        <c:crosses val="autoZero"/>
        <c:crossBetween val="midCat"/>
      </c:valAx>
      <c:valAx>
        <c:axId val="317539360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754367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484117690059526E-2"/>
          <c:y val="5.0421897549360828E-2"/>
          <c:w val="0.9550207860624208"/>
          <c:h val="0.90339233109271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averages!$A$52</c:f>
              <c:strCache>
                <c:ptCount val="1"/>
                <c:pt idx="0">
                  <c:v>Trisetum spion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averages!$B$53:$AD$53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3.5665391862148814</c:v>
                  </c:pt>
                  <c:pt idx="3">
                    <c:v>4.3369776696626285</c:v>
                  </c:pt>
                  <c:pt idx="4">
                    <c:v>5.0532010683580877</c:v>
                  </c:pt>
                  <c:pt idx="5">
                    <c:v>4.2640239048092274</c:v>
                  </c:pt>
                  <c:pt idx="6">
                    <c:v>4.5817520232428306</c:v>
                  </c:pt>
                  <c:pt idx="7">
                    <c:v>4.5817520232428306</c:v>
                  </c:pt>
                  <c:pt idx="8">
                    <c:v>4.5817520232428306</c:v>
                  </c:pt>
                  <c:pt idx="9">
                    <c:v>4.5817520232428306</c:v>
                  </c:pt>
                  <c:pt idx="10">
                    <c:v>4.5817520232428306</c:v>
                  </c:pt>
                  <c:pt idx="11">
                    <c:v>4.5817520232428306</c:v>
                  </c:pt>
                  <c:pt idx="12">
                    <c:v>4.5817520232428306</c:v>
                  </c:pt>
                  <c:pt idx="13">
                    <c:v>4.5817520232428306</c:v>
                  </c:pt>
                  <c:pt idx="14">
                    <c:v>4.5817520232428306</c:v>
                  </c:pt>
                </c:numCache>
              </c:numRef>
            </c:plus>
            <c:minus>
              <c:numRef>
                <c:f>averages!$B$53:$AD$53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3.5665391862148814</c:v>
                  </c:pt>
                  <c:pt idx="3">
                    <c:v>4.3369776696626285</c:v>
                  </c:pt>
                  <c:pt idx="4">
                    <c:v>5.0532010683580877</c:v>
                  </c:pt>
                  <c:pt idx="5">
                    <c:v>4.2640239048092274</c:v>
                  </c:pt>
                  <c:pt idx="6">
                    <c:v>4.5817520232428306</c:v>
                  </c:pt>
                  <c:pt idx="7">
                    <c:v>4.5817520232428306</c:v>
                  </c:pt>
                  <c:pt idx="8">
                    <c:v>4.5817520232428306</c:v>
                  </c:pt>
                  <c:pt idx="9">
                    <c:v>4.5817520232428306</c:v>
                  </c:pt>
                  <c:pt idx="10">
                    <c:v>4.5817520232428306</c:v>
                  </c:pt>
                  <c:pt idx="11">
                    <c:v>4.5817520232428306</c:v>
                  </c:pt>
                  <c:pt idx="12">
                    <c:v>4.5817520232428306</c:v>
                  </c:pt>
                  <c:pt idx="13">
                    <c:v>4.5817520232428306</c:v>
                  </c:pt>
                  <c:pt idx="14">
                    <c:v>4.5817520232428306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averages!$B$52:$AD$52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54.920343137254896</c:v>
                </c:pt>
                <c:pt idx="3">
                  <c:v>64.740458683473378</c:v>
                </c:pt>
                <c:pt idx="4">
                  <c:v>67.090336134453779</c:v>
                </c:pt>
                <c:pt idx="5">
                  <c:v>68.87605042016807</c:v>
                </c:pt>
                <c:pt idx="6">
                  <c:v>70.504201680672267</c:v>
                </c:pt>
                <c:pt idx="7">
                  <c:v>70.504201680672267</c:v>
                </c:pt>
                <c:pt idx="8">
                  <c:v>70.504201680672267</c:v>
                </c:pt>
                <c:pt idx="9">
                  <c:v>70.504201680672267</c:v>
                </c:pt>
                <c:pt idx="10">
                  <c:v>70.504201680672267</c:v>
                </c:pt>
                <c:pt idx="11">
                  <c:v>70.504201680672267</c:v>
                </c:pt>
                <c:pt idx="12">
                  <c:v>70.504201680672267</c:v>
                </c:pt>
                <c:pt idx="13">
                  <c:v>70.504201680672267</c:v>
                </c:pt>
                <c:pt idx="14">
                  <c:v>70.504201680672267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averages!$A$54</c:f>
              <c:strCache>
                <c:ptCount val="1"/>
                <c:pt idx="0">
                  <c:v>Trisetum stir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averages!$B$55:$AD$55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7.250494248966576</c:v>
                  </c:pt>
                  <c:pt idx="3">
                    <c:v>6.5042655853109217</c:v>
                  </c:pt>
                  <c:pt idx="4">
                    <c:v>6.319147209809965</c:v>
                  </c:pt>
                  <c:pt idx="5">
                    <c:v>6.3824422275043808</c:v>
                  </c:pt>
                  <c:pt idx="6">
                    <c:v>6.3255511177135793</c:v>
                  </c:pt>
                  <c:pt idx="7">
                    <c:v>6.3255511177135793</c:v>
                  </c:pt>
                  <c:pt idx="8">
                    <c:v>6.3255511177135793</c:v>
                  </c:pt>
                  <c:pt idx="9">
                    <c:v>6.3255511177135793</c:v>
                  </c:pt>
                  <c:pt idx="10">
                    <c:v>6.3255511177135793</c:v>
                  </c:pt>
                  <c:pt idx="11">
                    <c:v>6.8688183390759106</c:v>
                  </c:pt>
                  <c:pt idx="12">
                    <c:v>6.8688183390759106</c:v>
                  </c:pt>
                  <c:pt idx="13">
                    <c:v>6.8688183390759106</c:v>
                  </c:pt>
                  <c:pt idx="14">
                    <c:v>6.8688183390759106</c:v>
                  </c:pt>
                </c:numCache>
              </c:numRef>
            </c:plus>
            <c:minus>
              <c:numRef>
                <c:f>averages!$B$55:$AD$55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7.250494248966576</c:v>
                  </c:pt>
                  <c:pt idx="3">
                    <c:v>6.5042655853109217</c:v>
                  </c:pt>
                  <c:pt idx="4">
                    <c:v>6.319147209809965</c:v>
                  </c:pt>
                  <c:pt idx="5">
                    <c:v>6.3824422275043808</c:v>
                  </c:pt>
                  <c:pt idx="6">
                    <c:v>6.3255511177135793</c:v>
                  </c:pt>
                  <c:pt idx="7">
                    <c:v>6.3255511177135793</c:v>
                  </c:pt>
                  <c:pt idx="8">
                    <c:v>6.3255511177135793</c:v>
                  </c:pt>
                  <c:pt idx="9">
                    <c:v>6.3255511177135793</c:v>
                  </c:pt>
                  <c:pt idx="10">
                    <c:v>6.3255511177135793</c:v>
                  </c:pt>
                  <c:pt idx="11">
                    <c:v>6.8688183390759106</c:v>
                  </c:pt>
                  <c:pt idx="12">
                    <c:v>6.8688183390759106</c:v>
                  </c:pt>
                  <c:pt idx="13">
                    <c:v>6.8688183390759106</c:v>
                  </c:pt>
                  <c:pt idx="14">
                    <c:v>6.8688183390759106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averages!$B$35:$AD$35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52</c:v>
                </c:pt>
              </c:numCache>
            </c:numRef>
          </c:xVal>
          <c:yVal>
            <c:numRef>
              <c:f>averages!$B$54:$AD$54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59.124157092907097</c:v>
                </c:pt>
                <c:pt idx="3">
                  <c:v>65.108016983016981</c:v>
                </c:pt>
                <c:pt idx="4">
                  <c:v>66.782124125874134</c:v>
                </c:pt>
                <c:pt idx="5">
                  <c:v>68.924981268731273</c:v>
                </c:pt>
                <c:pt idx="6">
                  <c:v>67.883314602064601</c:v>
                </c:pt>
                <c:pt idx="7">
                  <c:v>67.883314602064601</c:v>
                </c:pt>
                <c:pt idx="8">
                  <c:v>67.883314602064601</c:v>
                </c:pt>
                <c:pt idx="9">
                  <c:v>67.883314602064601</c:v>
                </c:pt>
                <c:pt idx="10">
                  <c:v>67.883314602064601</c:v>
                </c:pt>
                <c:pt idx="11">
                  <c:v>68.77617174492174</c:v>
                </c:pt>
                <c:pt idx="12">
                  <c:v>68.77617174492174</c:v>
                </c:pt>
                <c:pt idx="13">
                  <c:v>68.77617174492174</c:v>
                </c:pt>
                <c:pt idx="14">
                  <c:v>68.77617174492174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37400"/>
        <c:axId val="317539752"/>
      </c:scatterChart>
      <c:valAx>
        <c:axId val="317537400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7539752"/>
        <c:crosses val="autoZero"/>
        <c:crossBetween val="midCat"/>
      </c:valAx>
      <c:valAx>
        <c:axId val="317539752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753740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13</xdr:row>
      <xdr:rowOff>28575</xdr:rowOff>
    </xdr:from>
    <xdr:to>
      <xdr:col>14</xdr:col>
      <xdr:colOff>285750</xdr:colOff>
      <xdr:row>31</xdr:row>
      <xdr:rowOff>76200</xdr:rowOff>
    </xdr:to>
    <xdr:graphicFrame macro="">
      <xdr:nvGraphicFramePr>
        <xdr:cNvPr id="51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28575</xdr:rowOff>
    </xdr:from>
    <xdr:to>
      <xdr:col>9</xdr:col>
      <xdr:colOff>457200</xdr:colOff>
      <xdr:row>15</xdr:row>
      <xdr:rowOff>114300</xdr:rowOff>
    </xdr:to>
    <xdr:graphicFrame macro="">
      <xdr:nvGraphicFramePr>
        <xdr:cNvPr id="20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16</xdr:row>
      <xdr:rowOff>76200</xdr:rowOff>
    </xdr:from>
    <xdr:to>
      <xdr:col>10</xdr:col>
      <xdr:colOff>390525</xdr:colOff>
      <xdr:row>29</xdr:row>
      <xdr:rowOff>85725</xdr:rowOff>
    </xdr:to>
    <xdr:graphicFrame macro="">
      <xdr:nvGraphicFramePr>
        <xdr:cNvPr id="20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5</xdr:row>
      <xdr:rowOff>9525</xdr:rowOff>
    </xdr:from>
    <xdr:to>
      <xdr:col>16</xdr:col>
      <xdr:colOff>247650</xdr:colOff>
      <xdr:row>21</xdr:row>
      <xdr:rowOff>28575</xdr:rowOff>
    </xdr:to>
    <xdr:graphicFrame macro="">
      <xdr:nvGraphicFramePr>
        <xdr:cNvPr id="20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409575</xdr:colOff>
      <xdr:row>29</xdr:row>
      <xdr:rowOff>95250</xdr:rowOff>
    </xdr:from>
    <xdr:to>
      <xdr:col>10</xdr:col>
      <xdr:colOff>219075</xdr:colOff>
      <xdr:row>46</xdr:row>
      <xdr:rowOff>114300</xdr:rowOff>
    </xdr:to>
    <xdr:graphicFrame macro="">
      <xdr:nvGraphicFramePr>
        <xdr:cNvPr id="20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32</xdr:row>
      <xdr:rowOff>38100</xdr:rowOff>
    </xdr:from>
    <xdr:to>
      <xdr:col>16</xdr:col>
      <xdr:colOff>371475</xdr:colOff>
      <xdr:row>47</xdr:row>
      <xdr:rowOff>123825</xdr:rowOff>
    </xdr:to>
    <xdr:graphicFrame macro="">
      <xdr:nvGraphicFramePr>
        <xdr:cNvPr id="206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25</xdr:row>
      <xdr:rowOff>47625</xdr:rowOff>
    </xdr:from>
    <xdr:to>
      <xdr:col>9</xdr:col>
      <xdr:colOff>457200</xdr:colOff>
      <xdr:row>43</xdr:row>
      <xdr:rowOff>95250</xdr:rowOff>
    </xdr:to>
    <xdr:graphicFrame macro="">
      <xdr:nvGraphicFramePr>
        <xdr:cNvPr id="412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46</xdr:row>
      <xdr:rowOff>95250</xdr:rowOff>
    </xdr:from>
    <xdr:to>
      <xdr:col>9</xdr:col>
      <xdr:colOff>457200</xdr:colOff>
      <xdr:row>64</xdr:row>
      <xdr:rowOff>133350</xdr:rowOff>
    </xdr:to>
    <xdr:graphicFrame macro="">
      <xdr:nvGraphicFramePr>
        <xdr:cNvPr id="412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67</xdr:row>
      <xdr:rowOff>85725</xdr:rowOff>
    </xdr:from>
    <xdr:to>
      <xdr:col>9</xdr:col>
      <xdr:colOff>457200</xdr:colOff>
      <xdr:row>85</xdr:row>
      <xdr:rowOff>133350</xdr:rowOff>
    </xdr:to>
    <xdr:graphicFrame macro="">
      <xdr:nvGraphicFramePr>
        <xdr:cNvPr id="4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89</xdr:row>
      <xdr:rowOff>9525</xdr:rowOff>
    </xdr:from>
    <xdr:to>
      <xdr:col>9</xdr:col>
      <xdr:colOff>504825</xdr:colOff>
      <xdr:row>107</xdr:row>
      <xdr:rowOff>66675</xdr:rowOff>
    </xdr:to>
    <xdr:graphicFrame macro="">
      <xdr:nvGraphicFramePr>
        <xdr:cNvPr id="412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110</xdr:row>
      <xdr:rowOff>133350</xdr:rowOff>
    </xdr:from>
    <xdr:to>
      <xdr:col>9</xdr:col>
      <xdr:colOff>485775</xdr:colOff>
      <xdr:row>129</xdr:row>
      <xdr:rowOff>28575</xdr:rowOff>
    </xdr:to>
    <xdr:graphicFrame macro="">
      <xdr:nvGraphicFramePr>
        <xdr:cNvPr id="412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132</xdr:row>
      <xdr:rowOff>66675</xdr:rowOff>
    </xdr:from>
    <xdr:to>
      <xdr:col>9</xdr:col>
      <xdr:colOff>504825</xdr:colOff>
      <xdr:row>150</xdr:row>
      <xdr:rowOff>95250</xdr:rowOff>
    </xdr:to>
    <xdr:graphicFrame macro="">
      <xdr:nvGraphicFramePr>
        <xdr:cNvPr id="412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304800</xdr:colOff>
      <xdr:row>5</xdr:row>
      <xdr:rowOff>114300</xdr:rowOff>
    </xdr:from>
    <xdr:to>
      <xdr:col>20</xdr:col>
      <xdr:colOff>19050</xdr:colOff>
      <xdr:row>21</xdr:row>
      <xdr:rowOff>28575</xdr:rowOff>
    </xdr:to>
    <xdr:graphicFrame macro="">
      <xdr:nvGraphicFramePr>
        <xdr:cNvPr id="412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304800</xdr:colOff>
      <xdr:row>4</xdr:row>
      <xdr:rowOff>114300</xdr:rowOff>
    </xdr:from>
    <xdr:to>
      <xdr:col>10</xdr:col>
      <xdr:colOff>114300</xdr:colOff>
      <xdr:row>23</xdr:row>
      <xdr:rowOff>28575</xdr:rowOff>
    </xdr:to>
    <xdr:graphicFrame macro="">
      <xdr:nvGraphicFramePr>
        <xdr:cNvPr id="413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25</xdr:row>
      <xdr:rowOff>38100</xdr:rowOff>
    </xdr:from>
    <xdr:to>
      <xdr:col>20</xdr:col>
      <xdr:colOff>114300</xdr:colOff>
      <xdr:row>43</xdr:row>
      <xdr:rowOff>95250</xdr:rowOff>
    </xdr:to>
    <xdr:graphicFrame macro="">
      <xdr:nvGraphicFramePr>
        <xdr:cNvPr id="413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533400</xdr:colOff>
      <xdr:row>8</xdr:row>
      <xdr:rowOff>28575</xdr:rowOff>
    </xdr:from>
    <xdr:to>
      <xdr:col>30</xdr:col>
      <xdr:colOff>38100</xdr:colOff>
      <xdr:row>26</xdr:row>
      <xdr:rowOff>76200</xdr:rowOff>
    </xdr:to>
    <xdr:graphicFrame macro="">
      <xdr:nvGraphicFramePr>
        <xdr:cNvPr id="413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M38" sqref="M38"/>
    </sheetView>
  </sheetViews>
  <sheetFormatPr defaultColWidth="8.85546875" defaultRowHeight="12.75" x14ac:dyDescent="0.2"/>
  <cols>
    <col min="1" max="1" width="8.85546875" customWidth="1"/>
    <col min="2" max="2" width="9.140625" style="52" customWidth="1"/>
  </cols>
  <sheetData>
    <row r="1" spans="1:11" x14ac:dyDescent="0.2">
      <c r="A1" t="s">
        <v>103</v>
      </c>
      <c r="B1" s="51" t="s">
        <v>111</v>
      </c>
      <c r="C1" s="26">
        <v>99.375</v>
      </c>
      <c r="D1" s="16">
        <v>0.625</v>
      </c>
    </row>
    <row r="2" spans="1:11" x14ac:dyDescent="0.2">
      <c r="B2" s="51" t="s">
        <v>105</v>
      </c>
      <c r="C2" s="26">
        <v>86.976425438596479</v>
      </c>
      <c r="D2" s="16">
        <v>2.1531885958991088</v>
      </c>
    </row>
    <row r="3" spans="1:11" x14ac:dyDescent="0.2">
      <c r="B3" s="51" t="s">
        <v>106</v>
      </c>
      <c r="C3" s="26">
        <v>67.825842887762391</v>
      </c>
      <c r="D3" s="16">
        <v>6.3666000740666648</v>
      </c>
    </row>
    <row r="4" spans="1:11" x14ac:dyDescent="0.2">
      <c r="B4" s="51" t="s">
        <v>107</v>
      </c>
      <c r="C4" s="26">
        <v>83.75</v>
      </c>
      <c r="D4" s="16">
        <v>2.6305214040457563</v>
      </c>
    </row>
    <row r="5" spans="1:11" x14ac:dyDescent="0.2">
      <c r="B5" s="51" t="s">
        <v>108</v>
      </c>
      <c r="C5" s="26">
        <v>89.241498471858392</v>
      </c>
      <c r="D5" s="16">
        <v>3.8872018615790509</v>
      </c>
    </row>
    <row r="6" spans="1:11" x14ac:dyDescent="0.2">
      <c r="B6" s="51" t="s">
        <v>114</v>
      </c>
      <c r="C6" s="26">
        <v>96.359649122807028</v>
      </c>
      <c r="D6" s="16">
        <v>2.3944430493536752</v>
      </c>
      <c r="G6" s="1" t="s">
        <v>29</v>
      </c>
      <c r="H6" s="26">
        <v>84.671974052779007</v>
      </c>
    </row>
    <row r="7" spans="1:11" x14ac:dyDescent="0.2">
      <c r="B7" s="51" t="s">
        <v>109</v>
      </c>
      <c r="C7" s="26">
        <v>86.26835754544733</v>
      </c>
      <c r="D7" s="16">
        <v>3.6529107960137237</v>
      </c>
      <c r="G7" s="1" t="s">
        <v>30</v>
      </c>
      <c r="H7" s="16">
        <v>3.0942975497285352</v>
      </c>
      <c r="K7">
        <v>95.588235294117652</v>
      </c>
    </row>
    <row r="8" spans="1:11" x14ac:dyDescent="0.2">
      <c r="B8" s="51" t="s">
        <v>109</v>
      </c>
      <c r="C8" s="26">
        <v>98.333333333333343</v>
      </c>
      <c r="D8" s="16">
        <v>1.6666666666665455</v>
      </c>
      <c r="K8">
        <v>2.8881779590057604</v>
      </c>
    </row>
    <row r="9" spans="1:11" x14ac:dyDescent="0.2">
      <c r="B9" s="51" t="s">
        <v>110</v>
      </c>
      <c r="C9" s="26">
        <v>89.969405594405586</v>
      </c>
      <c r="D9" s="16">
        <v>3.1530022012706769</v>
      </c>
    </row>
    <row r="10" spans="1:11" x14ac:dyDescent="0.2">
      <c r="B10" s="51"/>
      <c r="C10" s="26"/>
      <c r="D10" s="16"/>
    </row>
    <row r="11" spans="1:11" x14ac:dyDescent="0.2">
      <c r="A11" t="s">
        <v>104</v>
      </c>
      <c r="B11" s="51" t="s">
        <v>111</v>
      </c>
      <c r="C11" s="26">
        <v>89.325335397316834</v>
      </c>
      <c r="D11" s="16">
        <v>2.4717732955592662</v>
      </c>
    </row>
    <row r="12" spans="1:11" x14ac:dyDescent="0.2">
      <c r="B12" s="51" t="s">
        <v>112</v>
      </c>
      <c r="C12" s="26">
        <v>96.390716374269005</v>
      </c>
      <c r="D12" s="16">
        <v>1.9048443638177834</v>
      </c>
    </row>
    <row r="13" spans="1:11" x14ac:dyDescent="0.2">
      <c r="B13" s="51" t="s">
        <v>114</v>
      </c>
      <c r="C13" s="26">
        <v>84.671974052779007</v>
      </c>
      <c r="D13" s="16">
        <v>3.0942975497285352</v>
      </c>
    </row>
    <row r="15" spans="1:11" x14ac:dyDescent="0.2">
      <c r="A15" t="s">
        <v>115</v>
      </c>
      <c r="B15" s="51" t="s">
        <v>105</v>
      </c>
      <c r="C15" s="26">
        <v>93.201754385964918</v>
      </c>
      <c r="D15" s="16">
        <v>3.0605879262365945</v>
      </c>
    </row>
    <row r="16" spans="1:11" x14ac:dyDescent="0.2">
      <c r="B16" s="51" t="s">
        <v>113</v>
      </c>
      <c r="C16" s="26">
        <v>90.677674578603373</v>
      </c>
      <c r="D16" s="16">
        <v>3.4869210124471994</v>
      </c>
    </row>
    <row r="18" spans="1:4" x14ac:dyDescent="0.2">
      <c r="A18" t="s">
        <v>116</v>
      </c>
      <c r="B18" s="51" t="s">
        <v>106</v>
      </c>
      <c r="C18" s="26">
        <v>87.645687645687644</v>
      </c>
      <c r="D18" s="16">
        <v>5.3725143073603085</v>
      </c>
    </row>
    <row r="19" spans="1:4" x14ac:dyDescent="0.2">
      <c r="B19" s="51" t="s">
        <v>114</v>
      </c>
      <c r="C19" s="26">
        <v>94.537538699690401</v>
      </c>
      <c r="D19" s="16">
        <v>2.0542239724055049</v>
      </c>
    </row>
    <row r="20" spans="1:4" x14ac:dyDescent="0.2">
      <c r="B20" s="51" t="s">
        <v>109</v>
      </c>
      <c r="C20" s="26">
        <v>99.264705882352942</v>
      </c>
      <c r="D20" s="16">
        <v>0.73529411764704544</v>
      </c>
    </row>
    <row r="21" spans="1:4" x14ac:dyDescent="0.2">
      <c r="B21" s="51" t="s">
        <v>110</v>
      </c>
      <c r="C21" s="26">
        <v>95.588200000000001</v>
      </c>
      <c r="D21" s="16">
        <v>2.8879999999999999</v>
      </c>
    </row>
    <row r="23" spans="1:4" x14ac:dyDescent="0.2">
      <c r="A23" t="s">
        <v>117</v>
      </c>
      <c r="B23" s="51" t="s">
        <v>106</v>
      </c>
      <c r="C23" s="26">
        <v>42.596153846153847</v>
      </c>
      <c r="D23" s="16">
        <v>7.4288807928624774</v>
      </c>
    </row>
    <row r="24" spans="1:4" x14ac:dyDescent="0.2">
      <c r="B24" s="51" t="s">
        <v>110</v>
      </c>
      <c r="C24" s="26">
        <v>34.15922619047619</v>
      </c>
      <c r="D24" s="16">
        <v>3.5648756049173729</v>
      </c>
    </row>
    <row r="25" spans="1:4" x14ac:dyDescent="0.2">
      <c r="B25" s="51" t="s">
        <v>113</v>
      </c>
      <c r="C25" s="26">
        <v>34.965423669467789</v>
      </c>
      <c r="D25" s="16">
        <v>3.8376252884187125</v>
      </c>
    </row>
    <row r="27" spans="1:4" x14ac:dyDescent="0.2">
      <c r="A27" t="s">
        <v>118</v>
      </c>
      <c r="B27" s="51" t="s">
        <v>105</v>
      </c>
      <c r="C27" s="26">
        <v>84.412624699002407</v>
      </c>
      <c r="D27" s="16">
        <v>4.2867773453167421</v>
      </c>
    </row>
    <row r="28" spans="1:4" x14ac:dyDescent="0.2">
      <c r="B28" s="51" t="s">
        <v>113</v>
      </c>
      <c r="C28" s="26">
        <v>93.006833637638593</v>
      </c>
      <c r="D28" s="16">
        <v>2.4567796685063539</v>
      </c>
    </row>
    <row r="30" spans="1:4" x14ac:dyDescent="0.2">
      <c r="A30" t="s">
        <v>119</v>
      </c>
      <c r="B30" s="51" t="s">
        <v>105</v>
      </c>
      <c r="C30" s="26">
        <v>93.266898864809079</v>
      </c>
      <c r="D30" s="16">
        <v>1.9427367475205024</v>
      </c>
    </row>
    <row r="31" spans="1:4" x14ac:dyDescent="0.2">
      <c r="B31" s="51" t="s">
        <v>107</v>
      </c>
      <c r="C31" s="26">
        <v>94.619238046095631</v>
      </c>
      <c r="D31" s="16">
        <v>2.2513807069635536</v>
      </c>
    </row>
    <row r="32" spans="1:4" x14ac:dyDescent="0.2">
      <c r="B32" s="51" t="s">
        <v>108</v>
      </c>
      <c r="C32" s="26">
        <v>96.236946532999156</v>
      </c>
      <c r="D32" s="16">
        <v>1.2222574416028722</v>
      </c>
    </row>
    <row r="34" spans="1:4" x14ac:dyDescent="0.2">
      <c r="A34" t="s">
        <v>120</v>
      </c>
      <c r="B34" s="51" t="s">
        <v>112</v>
      </c>
      <c r="C34" s="26">
        <v>70.504201680672267</v>
      </c>
      <c r="D34" s="16">
        <v>4.5817520232428306</v>
      </c>
    </row>
    <row r="35" spans="1:4" x14ac:dyDescent="0.2">
      <c r="B35" s="51" t="s">
        <v>108</v>
      </c>
      <c r="C35" s="26">
        <v>68.77617174492174</v>
      </c>
      <c r="D35" s="16">
        <v>6.8688183390759106</v>
      </c>
    </row>
    <row r="38" spans="1:4" x14ac:dyDescent="0.2">
      <c r="B38" s="51"/>
    </row>
    <row r="40" spans="1:4" x14ac:dyDescent="0.2">
      <c r="B40" s="51"/>
    </row>
    <row r="42" spans="1:4" x14ac:dyDescent="0.2">
      <c r="B42" s="51"/>
    </row>
  </sheetData>
  <phoneticPr fontId="15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7"/>
  <sheetViews>
    <sheetView workbookViewId="0">
      <selection activeCell="B6" sqref="B6:C6"/>
    </sheetView>
  </sheetViews>
  <sheetFormatPr defaultColWidth="8.85546875" defaultRowHeight="18" customHeight="1" x14ac:dyDescent="0.2"/>
  <cols>
    <col min="1" max="1" width="14.85546875" style="1" customWidth="1"/>
    <col min="2" max="3" width="9.42578125" customWidth="1"/>
    <col min="4" max="4" width="11.28515625" customWidth="1"/>
    <col min="5" max="5" width="10.140625" style="2" bestFit="1" customWidth="1"/>
    <col min="6" max="6" width="10.140625" style="2" customWidth="1"/>
    <col min="7" max="8" width="10.140625" style="3" customWidth="1"/>
    <col min="9" max="10" width="10.140625" customWidth="1"/>
    <col min="11" max="12" width="10.140625" style="4" customWidth="1"/>
    <col min="13" max="14" width="10.140625" style="3" customWidth="1"/>
    <col min="15" max="16" width="10.140625" style="2" customWidth="1"/>
    <col min="17" max="18" width="10.140625" customWidth="1"/>
    <col min="19" max="20" width="10.42578125" style="4" customWidth="1"/>
    <col min="21" max="22" width="10.7109375" customWidth="1"/>
    <col min="23" max="23" width="10.140625" bestFit="1" customWidth="1"/>
    <col min="24" max="24" width="10.140625" customWidth="1"/>
    <col min="25" max="25" width="10.140625" bestFit="1" customWidth="1"/>
    <col min="26" max="26" width="10.140625" customWidth="1"/>
    <col min="27" max="27" width="10.140625" bestFit="1" customWidth="1"/>
    <col min="28" max="28" width="10.140625" customWidth="1"/>
    <col min="29" max="30" width="10.140625" bestFit="1" customWidth="1"/>
    <col min="31" max="32" width="10.140625" customWidth="1"/>
    <col min="33" max="33" width="10.140625" style="5" bestFit="1" customWidth="1"/>
    <col min="34" max="35" width="10.140625" bestFit="1" customWidth="1"/>
  </cols>
  <sheetData>
    <row r="1" spans="1:33" ht="18" customHeight="1" x14ac:dyDescent="0.2">
      <c r="A1" s="1" t="s">
        <v>0</v>
      </c>
    </row>
    <row r="2" spans="1:33" ht="18" customHeight="1" x14ac:dyDescent="0.2">
      <c r="A2" s="1" t="s">
        <v>1</v>
      </c>
      <c r="B2" t="s">
        <v>2</v>
      </c>
    </row>
    <row r="3" spans="1:33" ht="18" customHeight="1" x14ac:dyDescent="0.2">
      <c r="A3" s="1" t="s">
        <v>3</v>
      </c>
      <c r="E3" s="2" t="s">
        <v>4</v>
      </c>
      <c r="G3" s="3" t="s">
        <v>4</v>
      </c>
      <c r="I3" t="s">
        <v>4</v>
      </c>
      <c r="K3" s="4" t="s">
        <v>4</v>
      </c>
      <c r="M3" s="3" t="s">
        <v>4</v>
      </c>
      <c r="O3" s="2" t="s">
        <v>4</v>
      </c>
      <c r="Q3" t="s">
        <v>4</v>
      </c>
      <c r="S3" s="4" t="s">
        <v>4</v>
      </c>
      <c r="W3" s="6"/>
      <c r="X3" s="6"/>
    </row>
    <row r="4" spans="1:33" ht="18" customHeight="1" x14ac:dyDescent="0.2">
      <c r="C4" t="s">
        <v>42</v>
      </c>
      <c r="E4" s="7" t="s">
        <v>5</v>
      </c>
      <c r="F4" s="7"/>
      <c r="G4" s="8" t="s">
        <v>6</v>
      </c>
      <c r="H4" s="8"/>
      <c r="I4" s="9">
        <v>38296</v>
      </c>
      <c r="J4" s="9"/>
      <c r="K4" s="10">
        <v>38299</v>
      </c>
      <c r="L4" s="10"/>
      <c r="M4" s="11">
        <v>38303</v>
      </c>
      <c r="N4" s="11"/>
      <c r="O4" s="2" t="s">
        <v>7</v>
      </c>
      <c r="Q4" t="s">
        <v>8</v>
      </c>
      <c r="S4" s="4" t="s">
        <v>9</v>
      </c>
      <c r="U4" s="9">
        <v>38690</v>
      </c>
      <c r="V4" s="9"/>
      <c r="W4" s="12">
        <v>38700</v>
      </c>
      <c r="X4" s="12"/>
      <c r="Y4" s="9">
        <v>38703</v>
      </c>
      <c r="Z4" s="9"/>
      <c r="AA4" s="13">
        <v>38715</v>
      </c>
      <c r="AB4" s="13"/>
      <c r="AC4" s="14">
        <v>38360</v>
      </c>
    </row>
    <row r="5" spans="1:33" s="50" customFormat="1" ht="18" customHeight="1" x14ac:dyDescent="0.2">
      <c r="D5" s="50" t="s">
        <v>44</v>
      </c>
      <c r="E5" s="50">
        <v>4</v>
      </c>
      <c r="G5" s="50">
        <v>6</v>
      </c>
      <c r="I5" s="50">
        <v>8</v>
      </c>
      <c r="K5" s="50">
        <v>11</v>
      </c>
      <c r="M5" s="50">
        <v>14</v>
      </c>
      <c r="O5" s="50">
        <v>19</v>
      </c>
      <c r="Q5" s="50">
        <v>25</v>
      </c>
      <c r="S5" s="50">
        <v>31</v>
      </c>
      <c r="U5" s="50">
        <v>37</v>
      </c>
      <c r="W5" s="50">
        <v>47</v>
      </c>
      <c r="Y5" s="50">
        <v>50</v>
      </c>
      <c r="AA5" s="50">
        <v>62</v>
      </c>
      <c r="AC5" s="50">
        <v>72</v>
      </c>
    </row>
    <row r="6" spans="1:33" ht="18" customHeight="1" x14ac:dyDescent="0.2">
      <c r="A6" s="1" t="s">
        <v>10</v>
      </c>
      <c r="B6" s="1" t="s">
        <v>11</v>
      </c>
      <c r="C6" s="1" t="s">
        <v>12</v>
      </c>
      <c r="D6" s="1"/>
      <c r="E6" s="15" t="s">
        <v>13</v>
      </c>
      <c r="F6" s="15" t="s">
        <v>43</v>
      </c>
      <c r="G6" s="15" t="s">
        <v>13</v>
      </c>
      <c r="H6" s="15" t="s">
        <v>43</v>
      </c>
      <c r="I6" s="15" t="s">
        <v>13</v>
      </c>
      <c r="J6" s="15" t="s">
        <v>43</v>
      </c>
      <c r="K6" s="15" t="s">
        <v>13</v>
      </c>
      <c r="L6" s="15" t="s">
        <v>43</v>
      </c>
      <c r="M6" s="15" t="s">
        <v>13</v>
      </c>
      <c r="N6" s="15" t="s">
        <v>43</v>
      </c>
      <c r="O6" s="15" t="s">
        <v>13</v>
      </c>
      <c r="P6" s="15" t="s">
        <v>43</v>
      </c>
      <c r="Q6" s="15" t="s">
        <v>13</v>
      </c>
      <c r="R6" s="15" t="s">
        <v>43</v>
      </c>
      <c r="S6" s="15" t="s">
        <v>13</v>
      </c>
      <c r="T6" s="15" t="s">
        <v>43</v>
      </c>
      <c r="U6" s="15" t="s">
        <v>13</v>
      </c>
      <c r="V6" s="15" t="s">
        <v>43</v>
      </c>
      <c r="W6" s="15" t="s">
        <v>13</v>
      </c>
      <c r="X6" s="15" t="s">
        <v>43</v>
      </c>
      <c r="Y6" s="15" t="s">
        <v>13</v>
      </c>
      <c r="Z6" s="15" t="s">
        <v>43</v>
      </c>
      <c r="AA6" s="15" t="s">
        <v>13</v>
      </c>
      <c r="AB6" s="15" t="s">
        <v>43</v>
      </c>
      <c r="AC6" s="15" t="s">
        <v>13</v>
      </c>
      <c r="AD6" s="15" t="s">
        <v>43</v>
      </c>
      <c r="AE6" s="15"/>
      <c r="AF6" s="15"/>
    </row>
    <row r="7" spans="1:33" ht="18" customHeight="1" x14ac:dyDescent="0.2">
      <c r="A7" s="1" t="s">
        <v>14</v>
      </c>
      <c r="B7">
        <v>9</v>
      </c>
      <c r="C7">
        <v>12</v>
      </c>
      <c r="D7">
        <v>4.7000000000000002E-3</v>
      </c>
      <c r="E7" s="2">
        <v>0</v>
      </c>
      <c r="F7" s="2">
        <f t="shared" ref="F7:F14" si="0">E7/C7*100</f>
        <v>0</v>
      </c>
      <c r="G7" s="3">
        <v>4</v>
      </c>
      <c r="H7" s="3">
        <f t="shared" ref="H7:H14" si="1">G7/C7*100</f>
        <v>33.333333333333329</v>
      </c>
      <c r="I7">
        <v>10</v>
      </c>
      <c r="J7">
        <f t="shared" ref="J7:J14" si="2">I7/C7*100</f>
        <v>83.333333333333343</v>
      </c>
      <c r="K7" s="4">
        <v>10</v>
      </c>
      <c r="L7" s="4">
        <f t="shared" ref="L7:L14" si="3">K7/C7*100</f>
        <v>83.333333333333343</v>
      </c>
      <c r="M7" s="3">
        <v>11</v>
      </c>
      <c r="N7" s="3">
        <f t="shared" ref="N7:N14" si="4">M7/C7*100</f>
        <v>91.666666666666657</v>
      </c>
      <c r="O7" s="2">
        <v>11</v>
      </c>
      <c r="P7" s="2">
        <f t="shared" ref="P7:P14" si="5">O7/C7*100</f>
        <v>91.666666666666657</v>
      </c>
      <c r="Q7">
        <v>11</v>
      </c>
      <c r="R7">
        <f t="shared" ref="R7:R14" si="6">Q7/C7*100</f>
        <v>91.666666666666657</v>
      </c>
      <c r="S7" s="4">
        <v>11</v>
      </c>
      <c r="T7" s="4">
        <f t="shared" ref="T7:T14" si="7">S7/C7*100</f>
        <v>91.666666666666657</v>
      </c>
      <c r="U7">
        <v>11</v>
      </c>
      <c r="V7">
        <f t="shared" ref="V7:V14" si="8">U7/C7*100</f>
        <v>91.666666666666657</v>
      </c>
      <c r="W7" s="6">
        <v>11</v>
      </c>
      <c r="X7" s="6">
        <f t="shared" ref="X7:X14" si="9">W7/C7*100</f>
        <v>91.666666666666657</v>
      </c>
      <c r="Y7">
        <v>11</v>
      </c>
      <c r="Z7">
        <f t="shared" ref="Z7:Z14" si="10">Y7/C7*100</f>
        <v>91.666666666666657</v>
      </c>
      <c r="AA7" s="18">
        <v>11</v>
      </c>
      <c r="AB7" s="18">
        <f t="shared" ref="AB7:AB14" si="11">AA7/C7*100</f>
        <v>91.666666666666657</v>
      </c>
      <c r="AC7" s="19">
        <v>11</v>
      </c>
      <c r="AD7">
        <f t="shared" ref="AD7:AD14" si="12">AC7/C7*100</f>
        <v>91.666666666666657</v>
      </c>
      <c r="AE7" t="s">
        <v>88</v>
      </c>
    </row>
    <row r="8" spans="1:33" ht="18" customHeight="1" x14ac:dyDescent="0.2">
      <c r="A8" s="1" t="s">
        <v>15</v>
      </c>
      <c r="B8">
        <v>10</v>
      </c>
      <c r="C8">
        <v>15</v>
      </c>
      <c r="D8">
        <v>5.1999999999999998E-3</v>
      </c>
      <c r="E8" s="2">
        <v>0</v>
      </c>
      <c r="F8" s="2">
        <f t="shared" si="0"/>
        <v>0</v>
      </c>
      <c r="G8" s="3">
        <v>7</v>
      </c>
      <c r="H8" s="3">
        <f t="shared" si="1"/>
        <v>46.666666666666664</v>
      </c>
      <c r="I8">
        <v>13</v>
      </c>
      <c r="J8">
        <f t="shared" si="2"/>
        <v>86.666666666666671</v>
      </c>
      <c r="K8" s="4">
        <v>14</v>
      </c>
      <c r="L8" s="4">
        <f t="shared" si="3"/>
        <v>93.333333333333329</v>
      </c>
      <c r="M8" s="3">
        <v>14</v>
      </c>
      <c r="N8" s="3">
        <f t="shared" si="4"/>
        <v>93.333333333333329</v>
      </c>
      <c r="O8" s="2">
        <v>14</v>
      </c>
      <c r="P8" s="2">
        <f t="shared" si="5"/>
        <v>93.333333333333329</v>
      </c>
      <c r="Q8">
        <v>14</v>
      </c>
      <c r="R8">
        <f t="shared" si="6"/>
        <v>93.333333333333329</v>
      </c>
      <c r="S8" s="4">
        <v>14</v>
      </c>
      <c r="T8" s="4">
        <f t="shared" si="7"/>
        <v>93.333333333333329</v>
      </c>
      <c r="U8">
        <v>14</v>
      </c>
      <c r="V8">
        <f t="shared" si="8"/>
        <v>93.333333333333329</v>
      </c>
      <c r="W8" s="6">
        <v>14</v>
      </c>
      <c r="X8" s="6">
        <f t="shared" si="9"/>
        <v>93.333333333333329</v>
      </c>
      <c r="Y8">
        <v>14</v>
      </c>
      <c r="Z8">
        <f t="shared" si="10"/>
        <v>93.333333333333329</v>
      </c>
      <c r="AA8" s="18">
        <v>14</v>
      </c>
      <c r="AB8" s="18">
        <f t="shared" si="11"/>
        <v>93.333333333333329</v>
      </c>
      <c r="AC8" s="19">
        <v>14</v>
      </c>
      <c r="AD8">
        <f t="shared" si="12"/>
        <v>93.333333333333329</v>
      </c>
      <c r="AE8" t="s">
        <v>88</v>
      </c>
    </row>
    <row r="9" spans="1:33" ht="18" customHeight="1" x14ac:dyDescent="0.2">
      <c r="B9">
        <v>11</v>
      </c>
      <c r="C9">
        <v>15</v>
      </c>
      <c r="D9">
        <v>5.7000000000000002E-3</v>
      </c>
      <c r="E9" s="2">
        <v>0</v>
      </c>
      <c r="F9" s="2">
        <f t="shared" si="0"/>
        <v>0</v>
      </c>
      <c r="G9" s="3">
        <v>6</v>
      </c>
      <c r="H9" s="3">
        <f t="shared" si="1"/>
        <v>40</v>
      </c>
      <c r="I9">
        <v>13</v>
      </c>
      <c r="J9">
        <f t="shared" si="2"/>
        <v>86.666666666666671</v>
      </c>
      <c r="K9" s="4">
        <v>15</v>
      </c>
      <c r="L9" s="4">
        <f t="shared" si="3"/>
        <v>100</v>
      </c>
      <c r="M9" s="3">
        <v>15</v>
      </c>
      <c r="N9" s="3">
        <f t="shared" si="4"/>
        <v>100</v>
      </c>
      <c r="O9" s="2">
        <v>15</v>
      </c>
      <c r="P9" s="2">
        <f t="shared" si="5"/>
        <v>100</v>
      </c>
      <c r="Q9">
        <v>15</v>
      </c>
      <c r="R9">
        <f t="shared" si="6"/>
        <v>100</v>
      </c>
      <c r="S9" s="4">
        <v>15</v>
      </c>
      <c r="T9" s="4">
        <f t="shared" si="7"/>
        <v>100</v>
      </c>
      <c r="U9">
        <v>15</v>
      </c>
      <c r="V9">
        <f t="shared" si="8"/>
        <v>100</v>
      </c>
      <c r="W9" s="6">
        <v>15</v>
      </c>
      <c r="X9" s="6">
        <f t="shared" si="9"/>
        <v>100</v>
      </c>
      <c r="Y9">
        <v>15</v>
      </c>
      <c r="Z9">
        <f t="shared" si="10"/>
        <v>100</v>
      </c>
      <c r="AA9" s="18">
        <v>15</v>
      </c>
      <c r="AB9" s="18">
        <f t="shared" si="11"/>
        <v>100</v>
      </c>
      <c r="AC9" s="19">
        <v>15</v>
      </c>
      <c r="AD9">
        <f t="shared" si="12"/>
        <v>100</v>
      </c>
      <c r="AE9" t="s">
        <v>88</v>
      </c>
    </row>
    <row r="10" spans="1:33" ht="18" customHeight="1" x14ac:dyDescent="0.2">
      <c r="B10">
        <v>12</v>
      </c>
      <c r="C10">
        <v>10</v>
      </c>
      <c r="D10">
        <v>5.4999999999999997E-3</v>
      </c>
      <c r="E10" s="2">
        <v>0</v>
      </c>
      <c r="F10" s="2">
        <f t="shared" si="0"/>
        <v>0</v>
      </c>
      <c r="G10" s="3">
        <v>1</v>
      </c>
      <c r="H10" s="3">
        <f t="shared" si="1"/>
        <v>10</v>
      </c>
      <c r="I10">
        <v>6</v>
      </c>
      <c r="J10">
        <f t="shared" si="2"/>
        <v>60</v>
      </c>
      <c r="K10" s="4">
        <v>9</v>
      </c>
      <c r="L10" s="4">
        <f t="shared" si="3"/>
        <v>90</v>
      </c>
      <c r="M10" s="3">
        <v>10</v>
      </c>
      <c r="N10" s="3">
        <f t="shared" si="4"/>
        <v>100</v>
      </c>
      <c r="O10" s="2">
        <v>10</v>
      </c>
      <c r="P10" s="2">
        <f t="shared" si="5"/>
        <v>100</v>
      </c>
      <c r="Q10">
        <v>10</v>
      </c>
      <c r="R10">
        <f t="shared" si="6"/>
        <v>100</v>
      </c>
      <c r="S10" s="4">
        <v>10</v>
      </c>
      <c r="T10" s="4">
        <f t="shared" si="7"/>
        <v>100</v>
      </c>
      <c r="U10">
        <v>10</v>
      </c>
      <c r="V10">
        <f t="shared" si="8"/>
        <v>100</v>
      </c>
      <c r="W10" s="6">
        <v>10</v>
      </c>
      <c r="X10" s="6">
        <f t="shared" si="9"/>
        <v>100</v>
      </c>
      <c r="Y10">
        <v>10</v>
      </c>
      <c r="Z10">
        <f t="shared" si="10"/>
        <v>100</v>
      </c>
      <c r="AA10" s="18">
        <v>10</v>
      </c>
      <c r="AB10" s="18">
        <f t="shared" si="11"/>
        <v>100</v>
      </c>
      <c r="AC10" s="19">
        <v>10</v>
      </c>
      <c r="AD10">
        <f t="shared" si="12"/>
        <v>100</v>
      </c>
      <c r="AE10" t="s">
        <v>88</v>
      </c>
    </row>
    <row r="11" spans="1:33" ht="18" customHeight="1" x14ac:dyDescent="0.2">
      <c r="B11">
        <v>13</v>
      </c>
      <c r="C11">
        <v>11</v>
      </c>
      <c r="D11">
        <v>4.0000000000000001E-3</v>
      </c>
      <c r="E11" s="2">
        <v>0</v>
      </c>
      <c r="F11" s="2">
        <f t="shared" si="0"/>
        <v>0</v>
      </c>
      <c r="G11" s="3">
        <v>7</v>
      </c>
      <c r="H11" s="3">
        <f t="shared" si="1"/>
        <v>63.636363636363633</v>
      </c>
      <c r="I11">
        <v>10</v>
      </c>
      <c r="J11">
        <f t="shared" si="2"/>
        <v>90.909090909090907</v>
      </c>
      <c r="K11" s="4">
        <v>10</v>
      </c>
      <c r="L11" s="4">
        <f t="shared" si="3"/>
        <v>90.909090909090907</v>
      </c>
      <c r="M11" s="3">
        <v>10</v>
      </c>
      <c r="N11" s="3">
        <f t="shared" si="4"/>
        <v>90.909090909090907</v>
      </c>
      <c r="O11" s="2">
        <v>10</v>
      </c>
      <c r="P11" s="2">
        <f t="shared" si="5"/>
        <v>90.909090909090907</v>
      </c>
      <c r="Q11">
        <v>10</v>
      </c>
      <c r="R11">
        <f t="shared" si="6"/>
        <v>90.909090909090907</v>
      </c>
      <c r="S11" s="4">
        <v>10</v>
      </c>
      <c r="T11" s="4">
        <f t="shared" si="7"/>
        <v>90.909090909090907</v>
      </c>
      <c r="U11">
        <v>10</v>
      </c>
      <c r="V11">
        <f t="shared" si="8"/>
        <v>90.909090909090907</v>
      </c>
      <c r="W11" s="6">
        <v>10</v>
      </c>
      <c r="X11" s="6">
        <f t="shared" si="9"/>
        <v>90.909090909090907</v>
      </c>
      <c r="Y11">
        <v>10</v>
      </c>
      <c r="Z11">
        <f t="shared" si="10"/>
        <v>90.909090909090907</v>
      </c>
      <c r="AA11" s="18">
        <v>10</v>
      </c>
      <c r="AB11" s="18">
        <f t="shared" si="11"/>
        <v>90.909090909090907</v>
      </c>
      <c r="AC11" s="19">
        <v>10</v>
      </c>
      <c r="AD11">
        <f t="shared" si="12"/>
        <v>90.909090909090907</v>
      </c>
      <c r="AE11" t="s">
        <v>88</v>
      </c>
    </row>
    <row r="12" spans="1:33" ht="18" customHeight="1" x14ac:dyDescent="0.2">
      <c r="B12">
        <v>14</v>
      </c>
      <c r="C12">
        <v>13</v>
      </c>
      <c r="D12">
        <v>5.3E-3</v>
      </c>
      <c r="E12" s="2">
        <v>0</v>
      </c>
      <c r="F12" s="2">
        <f t="shared" si="0"/>
        <v>0</v>
      </c>
      <c r="G12" s="3">
        <v>4</v>
      </c>
      <c r="H12" s="3">
        <f t="shared" si="1"/>
        <v>30.76923076923077</v>
      </c>
      <c r="I12">
        <v>9</v>
      </c>
      <c r="J12">
        <f t="shared" si="2"/>
        <v>69.230769230769226</v>
      </c>
      <c r="K12" s="4">
        <v>10</v>
      </c>
      <c r="L12" s="4">
        <f t="shared" si="3"/>
        <v>76.923076923076934</v>
      </c>
      <c r="M12" s="3">
        <v>10</v>
      </c>
      <c r="N12" s="3">
        <f t="shared" si="4"/>
        <v>76.923076923076934</v>
      </c>
      <c r="O12" s="2">
        <v>10</v>
      </c>
      <c r="P12" s="2">
        <f t="shared" si="5"/>
        <v>76.923076923076934</v>
      </c>
      <c r="Q12">
        <v>10</v>
      </c>
      <c r="R12">
        <f t="shared" si="6"/>
        <v>76.923076923076934</v>
      </c>
      <c r="S12" s="4">
        <v>10</v>
      </c>
      <c r="T12" s="4">
        <f t="shared" si="7"/>
        <v>76.923076923076934</v>
      </c>
      <c r="U12">
        <v>10</v>
      </c>
      <c r="V12">
        <f t="shared" si="8"/>
        <v>76.923076923076934</v>
      </c>
      <c r="W12" s="6">
        <v>10</v>
      </c>
      <c r="X12" s="6">
        <f t="shared" si="9"/>
        <v>76.923076923076934</v>
      </c>
      <c r="Y12">
        <v>10</v>
      </c>
      <c r="Z12">
        <f t="shared" si="10"/>
        <v>76.923076923076934</v>
      </c>
      <c r="AA12" s="18">
        <v>10</v>
      </c>
      <c r="AB12" s="18">
        <f t="shared" si="11"/>
        <v>76.923076923076934</v>
      </c>
      <c r="AC12" s="19">
        <v>10</v>
      </c>
      <c r="AD12">
        <f t="shared" si="12"/>
        <v>76.923076923076934</v>
      </c>
      <c r="AE12" t="s">
        <v>88</v>
      </c>
    </row>
    <row r="13" spans="1:33" ht="18" customHeight="1" x14ac:dyDescent="0.2">
      <c r="B13">
        <v>15</v>
      </c>
      <c r="C13">
        <v>13</v>
      </c>
      <c r="D13">
        <v>6.0000000000000001E-3</v>
      </c>
      <c r="E13" s="2">
        <v>0</v>
      </c>
      <c r="F13" s="2">
        <f t="shared" si="0"/>
        <v>0</v>
      </c>
      <c r="G13" s="3">
        <v>3</v>
      </c>
      <c r="H13" s="3">
        <f t="shared" si="1"/>
        <v>23.076923076923077</v>
      </c>
      <c r="I13">
        <v>7</v>
      </c>
      <c r="J13">
        <f t="shared" si="2"/>
        <v>53.846153846153847</v>
      </c>
      <c r="K13" s="4">
        <v>10</v>
      </c>
      <c r="L13" s="4">
        <f t="shared" si="3"/>
        <v>76.923076923076934</v>
      </c>
      <c r="M13" s="3">
        <v>10</v>
      </c>
      <c r="N13" s="3">
        <f t="shared" si="4"/>
        <v>76.923076923076934</v>
      </c>
      <c r="O13" s="2">
        <v>10</v>
      </c>
      <c r="P13" s="2">
        <f t="shared" si="5"/>
        <v>76.923076923076934</v>
      </c>
      <c r="Q13">
        <v>10</v>
      </c>
      <c r="R13">
        <f t="shared" si="6"/>
        <v>76.923076923076934</v>
      </c>
      <c r="S13" s="4">
        <v>10</v>
      </c>
      <c r="T13" s="4">
        <f t="shared" si="7"/>
        <v>76.923076923076934</v>
      </c>
      <c r="U13">
        <v>10</v>
      </c>
      <c r="V13">
        <f t="shared" si="8"/>
        <v>76.923076923076934</v>
      </c>
      <c r="W13" s="6">
        <v>10</v>
      </c>
      <c r="X13" s="6">
        <f t="shared" si="9"/>
        <v>76.923076923076934</v>
      </c>
      <c r="Y13">
        <v>10</v>
      </c>
      <c r="Z13">
        <f t="shared" si="10"/>
        <v>76.923076923076934</v>
      </c>
      <c r="AA13" s="18">
        <v>10</v>
      </c>
      <c r="AB13" s="18">
        <f t="shared" si="11"/>
        <v>76.923076923076934</v>
      </c>
      <c r="AC13" s="19">
        <v>10</v>
      </c>
      <c r="AD13">
        <f t="shared" si="12"/>
        <v>76.923076923076934</v>
      </c>
      <c r="AE13" t="s">
        <v>88</v>
      </c>
    </row>
    <row r="14" spans="1:33" ht="18" customHeight="1" x14ac:dyDescent="0.2">
      <c r="B14">
        <v>16</v>
      </c>
      <c r="C14">
        <v>10</v>
      </c>
      <c r="D14">
        <v>5.4999999999999997E-3</v>
      </c>
      <c r="E14" s="2">
        <v>0</v>
      </c>
      <c r="F14" s="2">
        <f t="shared" si="0"/>
        <v>0</v>
      </c>
      <c r="G14" s="3">
        <v>5</v>
      </c>
      <c r="H14" s="3">
        <f t="shared" si="1"/>
        <v>50</v>
      </c>
      <c r="I14">
        <v>7</v>
      </c>
      <c r="J14">
        <f t="shared" si="2"/>
        <v>70</v>
      </c>
      <c r="K14" s="4">
        <v>8</v>
      </c>
      <c r="L14" s="4">
        <f t="shared" si="3"/>
        <v>80</v>
      </c>
      <c r="M14" s="3">
        <v>9</v>
      </c>
      <c r="N14" s="3">
        <f t="shared" si="4"/>
        <v>90</v>
      </c>
      <c r="O14" s="2">
        <v>9</v>
      </c>
      <c r="P14" s="2">
        <f t="shared" si="5"/>
        <v>90</v>
      </c>
      <c r="Q14">
        <v>9</v>
      </c>
      <c r="R14">
        <f t="shared" si="6"/>
        <v>90</v>
      </c>
      <c r="S14" s="4">
        <v>9</v>
      </c>
      <c r="T14" s="4">
        <f t="shared" si="7"/>
        <v>90</v>
      </c>
      <c r="U14">
        <v>9</v>
      </c>
      <c r="V14">
        <f t="shared" si="8"/>
        <v>90</v>
      </c>
      <c r="W14" s="6">
        <v>9</v>
      </c>
      <c r="X14" s="6">
        <f t="shared" si="9"/>
        <v>90</v>
      </c>
      <c r="Y14">
        <v>9</v>
      </c>
      <c r="Z14">
        <f t="shared" si="10"/>
        <v>90</v>
      </c>
      <c r="AA14" s="18">
        <v>9</v>
      </c>
      <c r="AB14" s="18">
        <f t="shared" si="11"/>
        <v>90</v>
      </c>
      <c r="AC14" s="19">
        <v>9</v>
      </c>
      <c r="AD14">
        <f t="shared" si="12"/>
        <v>90</v>
      </c>
      <c r="AE14" t="s">
        <v>88</v>
      </c>
    </row>
    <row r="15" spans="1:33" s="26" customFormat="1" ht="18" customHeight="1" x14ac:dyDescent="0.2">
      <c r="A15" s="1" t="s">
        <v>14</v>
      </c>
      <c r="D15" s="26">
        <f>AVERAGE(D7:D14)</f>
        <v>5.2375E-3</v>
      </c>
      <c r="E15" s="26">
        <f t="shared" ref="E15:AD15" si="13">AVERAGE(E7:E14)</f>
        <v>0</v>
      </c>
      <c r="F15" s="26">
        <f t="shared" si="13"/>
        <v>0</v>
      </c>
      <c r="G15" s="26">
        <f t="shared" si="13"/>
        <v>4.625</v>
      </c>
      <c r="H15" s="26">
        <f t="shared" si="13"/>
        <v>37.18531468531468</v>
      </c>
      <c r="I15" s="26">
        <f t="shared" si="13"/>
        <v>9.375</v>
      </c>
      <c r="J15" s="26">
        <f t="shared" si="13"/>
        <v>75.081585081585089</v>
      </c>
      <c r="K15" s="26">
        <f t="shared" si="13"/>
        <v>10.75</v>
      </c>
      <c r="L15" s="26">
        <f t="shared" si="13"/>
        <v>86.427738927738929</v>
      </c>
      <c r="M15" s="26">
        <f t="shared" si="13"/>
        <v>11.125</v>
      </c>
      <c r="N15" s="26">
        <f t="shared" si="13"/>
        <v>89.969405594405586</v>
      </c>
      <c r="O15" s="26">
        <f t="shared" si="13"/>
        <v>11.125</v>
      </c>
      <c r="P15" s="26">
        <f t="shared" si="13"/>
        <v>89.969405594405586</v>
      </c>
      <c r="Q15" s="26">
        <f t="shared" si="13"/>
        <v>11.125</v>
      </c>
      <c r="R15" s="26">
        <f t="shared" si="13"/>
        <v>89.969405594405586</v>
      </c>
      <c r="S15" s="26">
        <f t="shared" si="13"/>
        <v>11.125</v>
      </c>
      <c r="T15" s="26">
        <f t="shared" si="13"/>
        <v>89.969405594405586</v>
      </c>
      <c r="U15" s="26">
        <f t="shared" si="13"/>
        <v>11.125</v>
      </c>
      <c r="V15" s="26">
        <f t="shared" si="13"/>
        <v>89.969405594405586</v>
      </c>
      <c r="W15" s="26">
        <f t="shared" si="13"/>
        <v>11.125</v>
      </c>
      <c r="X15" s="26">
        <f t="shared" si="13"/>
        <v>89.969405594405586</v>
      </c>
      <c r="Y15" s="26">
        <f t="shared" si="13"/>
        <v>11.125</v>
      </c>
      <c r="Z15" s="26">
        <f t="shared" si="13"/>
        <v>89.969405594405586</v>
      </c>
      <c r="AA15" s="26">
        <f t="shared" si="13"/>
        <v>11.125</v>
      </c>
      <c r="AB15" s="26">
        <f t="shared" si="13"/>
        <v>89.969405594405586</v>
      </c>
      <c r="AC15" s="26">
        <f t="shared" si="13"/>
        <v>11.125</v>
      </c>
      <c r="AD15" s="26">
        <f t="shared" si="13"/>
        <v>89.969405594405586</v>
      </c>
      <c r="AG15" s="46"/>
    </row>
    <row r="16" spans="1:33" s="16" customFormat="1" ht="18" customHeight="1" x14ac:dyDescent="0.2">
      <c r="A16" s="1" t="s">
        <v>15</v>
      </c>
      <c r="D16" s="16">
        <f>STDEV(D7:D14)/SQRT(8)</f>
        <v>2.2195358266345429E-4</v>
      </c>
      <c r="E16" s="16">
        <f t="shared" ref="E16:AD16" si="14">STDEV(E7:E14)/SQRT(8)</f>
        <v>0</v>
      </c>
      <c r="F16" s="16">
        <f t="shared" si="14"/>
        <v>0</v>
      </c>
      <c r="G16" s="16">
        <f t="shared" si="14"/>
        <v>0.7303986191506272</v>
      </c>
      <c r="H16" s="16">
        <f t="shared" si="14"/>
        <v>5.9097144308118388</v>
      </c>
      <c r="I16" s="16">
        <f t="shared" si="14"/>
        <v>0.94372930440884362</v>
      </c>
      <c r="J16" s="16">
        <f t="shared" si="14"/>
        <v>4.8651123573600747</v>
      </c>
      <c r="K16" s="16">
        <f t="shared" si="14"/>
        <v>0.86085505665671069</v>
      </c>
      <c r="L16" s="16">
        <f t="shared" si="14"/>
        <v>2.9770114532894838</v>
      </c>
      <c r="M16" s="16">
        <f t="shared" si="14"/>
        <v>0.76619421260446197</v>
      </c>
      <c r="N16" s="16">
        <f t="shared" si="14"/>
        <v>3.1530022012706316</v>
      </c>
      <c r="O16" s="16">
        <f t="shared" si="14"/>
        <v>0.76619421260446197</v>
      </c>
      <c r="P16" s="16">
        <f t="shared" si="14"/>
        <v>3.1530022012706316</v>
      </c>
      <c r="Q16" s="16">
        <f t="shared" si="14"/>
        <v>0.76619421260446197</v>
      </c>
      <c r="R16" s="16">
        <f t="shared" si="14"/>
        <v>3.1530022012706316</v>
      </c>
      <c r="S16" s="16">
        <f t="shared" si="14"/>
        <v>0.76619421260446197</v>
      </c>
      <c r="T16" s="16">
        <f t="shared" si="14"/>
        <v>3.1530022012706316</v>
      </c>
      <c r="U16" s="16">
        <f t="shared" si="14"/>
        <v>0.76619421260446197</v>
      </c>
      <c r="V16" s="16">
        <f t="shared" si="14"/>
        <v>3.1530022012706316</v>
      </c>
      <c r="W16" s="16">
        <f t="shared" si="14"/>
        <v>0.76619421260446197</v>
      </c>
      <c r="X16" s="16">
        <f t="shared" si="14"/>
        <v>3.1530022012706316</v>
      </c>
      <c r="Y16" s="16">
        <f t="shared" si="14"/>
        <v>0.76619421260446197</v>
      </c>
      <c r="Z16" s="16">
        <f t="shared" si="14"/>
        <v>3.1530022012706316</v>
      </c>
      <c r="AA16" s="16">
        <f t="shared" si="14"/>
        <v>0.76619421260446197</v>
      </c>
      <c r="AB16" s="16">
        <f t="shared" si="14"/>
        <v>3.1530022012706316</v>
      </c>
      <c r="AC16" s="16">
        <f t="shared" si="14"/>
        <v>0.76619421260446197</v>
      </c>
      <c r="AD16" s="16">
        <f t="shared" si="14"/>
        <v>3.1530022012706316</v>
      </c>
      <c r="AG16" s="47"/>
    </row>
    <row r="17" spans="1:31" ht="18" customHeight="1" x14ac:dyDescent="0.2">
      <c r="A17" s="1" t="s">
        <v>14</v>
      </c>
      <c r="E17" s="15" t="s">
        <v>13</v>
      </c>
      <c r="F17" s="2" t="e">
        <f t="shared" ref="F17:F25" si="15">E17/C17*100</f>
        <v>#VALUE!</v>
      </c>
      <c r="G17" s="16" t="s">
        <v>13</v>
      </c>
      <c r="H17" s="3" t="e">
        <f t="shared" ref="H17:H25" si="16">G17/C17*100</f>
        <v>#VALUE!</v>
      </c>
      <c r="I17" s="1" t="s">
        <v>13</v>
      </c>
      <c r="J17" t="e">
        <f t="shared" ref="J17:J25" si="17">I17/C17*100</f>
        <v>#VALUE!</v>
      </c>
      <c r="K17" s="17" t="s">
        <v>13</v>
      </c>
      <c r="L17" s="4" t="e">
        <f t="shared" ref="L17:L25" si="18">K17/C17*100</f>
        <v>#VALUE!</v>
      </c>
      <c r="M17" s="16" t="s">
        <v>13</v>
      </c>
      <c r="N17" s="3" t="e">
        <f t="shared" ref="N17:N25" si="19">M17/C17*100</f>
        <v>#VALUE!</v>
      </c>
      <c r="O17" s="15" t="s">
        <v>13</v>
      </c>
      <c r="P17" s="2" t="e">
        <f t="shared" ref="P17:P25" si="20">O17/C17*100</f>
        <v>#VALUE!</v>
      </c>
      <c r="Q17" s="1" t="s">
        <v>13</v>
      </c>
      <c r="R17" t="e">
        <f t="shared" ref="R17:R25" si="21">Q17/C17*100</f>
        <v>#VALUE!</v>
      </c>
      <c r="T17" s="4" t="e">
        <f t="shared" ref="T17:T25" si="22">S17/C17*100</f>
        <v>#DIV/0!</v>
      </c>
      <c r="V17" t="e">
        <f t="shared" ref="V17:V25" si="23">U17/C17*100</f>
        <v>#DIV/0!</v>
      </c>
      <c r="W17" s="6"/>
      <c r="X17" s="6" t="e">
        <f t="shared" ref="X17:X25" si="24">W17/C17*100</f>
        <v>#DIV/0!</v>
      </c>
      <c r="Z17" t="e">
        <f t="shared" ref="Z17:Z25" si="25">Y17/C17*100</f>
        <v>#DIV/0!</v>
      </c>
      <c r="AA17" s="18"/>
      <c r="AB17" s="18" t="e">
        <f t="shared" ref="AB17:AB25" si="26">AA17/C17*100</f>
        <v>#DIV/0!</v>
      </c>
      <c r="AC17" s="19"/>
      <c r="AD17" t="e">
        <f t="shared" ref="AD17:AD25" si="27">AC17/C17*100</f>
        <v>#DIV/0!</v>
      </c>
    </row>
    <row r="18" spans="1:31" ht="18" customHeight="1" x14ac:dyDescent="0.2">
      <c r="A18" s="1" t="s">
        <v>16</v>
      </c>
      <c r="B18">
        <v>7</v>
      </c>
      <c r="C18">
        <v>19</v>
      </c>
      <c r="D18">
        <v>4.5999999999999999E-3</v>
      </c>
      <c r="E18" s="2">
        <v>0</v>
      </c>
      <c r="F18" s="2">
        <f t="shared" si="15"/>
        <v>0</v>
      </c>
      <c r="G18" s="3">
        <v>0</v>
      </c>
      <c r="H18" s="3">
        <f t="shared" si="16"/>
        <v>0</v>
      </c>
      <c r="I18">
        <v>14</v>
      </c>
      <c r="J18">
        <f t="shared" si="17"/>
        <v>73.68421052631578</v>
      </c>
      <c r="K18" s="4">
        <v>16</v>
      </c>
      <c r="L18" s="4">
        <f t="shared" si="18"/>
        <v>84.210526315789465</v>
      </c>
      <c r="M18" s="3">
        <v>19</v>
      </c>
      <c r="N18" s="3">
        <f t="shared" si="19"/>
        <v>100</v>
      </c>
      <c r="O18" s="2">
        <v>19</v>
      </c>
      <c r="P18" s="2">
        <f t="shared" si="20"/>
        <v>100</v>
      </c>
      <c r="Q18">
        <v>19</v>
      </c>
      <c r="R18">
        <f t="shared" si="21"/>
        <v>100</v>
      </c>
      <c r="S18" s="4">
        <v>19</v>
      </c>
      <c r="T18" s="4">
        <f t="shared" si="22"/>
        <v>100</v>
      </c>
      <c r="U18">
        <v>19</v>
      </c>
      <c r="V18">
        <f t="shared" si="23"/>
        <v>100</v>
      </c>
      <c r="W18" s="6">
        <v>19</v>
      </c>
      <c r="X18" s="6">
        <f t="shared" si="24"/>
        <v>100</v>
      </c>
      <c r="Y18">
        <v>19</v>
      </c>
      <c r="Z18">
        <f t="shared" si="25"/>
        <v>100</v>
      </c>
      <c r="AA18" s="18">
        <v>19</v>
      </c>
      <c r="AB18" s="18">
        <f t="shared" si="26"/>
        <v>100</v>
      </c>
      <c r="AC18" s="19">
        <v>19</v>
      </c>
      <c r="AD18">
        <f t="shared" si="27"/>
        <v>100</v>
      </c>
      <c r="AE18" t="s">
        <v>89</v>
      </c>
    </row>
    <row r="19" spans="1:31" ht="18" customHeight="1" x14ac:dyDescent="0.2">
      <c r="B19">
        <v>8</v>
      </c>
      <c r="C19">
        <v>18</v>
      </c>
      <c r="D19">
        <v>4.4999999999999997E-3</v>
      </c>
      <c r="E19" s="2">
        <v>0</v>
      </c>
      <c r="F19" s="2">
        <f t="shared" si="15"/>
        <v>0</v>
      </c>
      <c r="G19" s="3">
        <v>1</v>
      </c>
      <c r="H19" s="3">
        <f t="shared" si="16"/>
        <v>5.5555555555555554</v>
      </c>
      <c r="I19">
        <v>15</v>
      </c>
      <c r="J19">
        <f t="shared" si="17"/>
        <v>83.333333333333343</v>
      </c>
      <c r="K19" s="4">
        <v>18</v>
      </c>
      <c r="L19" s="4">
        <f t="shared" si="18"/>
        <v>100</v>
      </c>
      <c r="M19" s="3">
        <v>18</v>
      </c>
      <c r="N19" s="3">
        <f t="shared" si="19"/>
        <v>100</v>
      </c>
      <c r="O19" s="2">
        <v>18</v>
      </c>
      <c r="P19" s="2">
        <f t="shared" si="20"/>
        <v>100</v>
      </c>
      <c r="Q19">
        <v>18</v>
      </c>
      <c r="R19">
        <f t="shared" si="21"/>
        <v>100</v>
      </c>
      <c r="S19" s="4">
        <v>18</v>
      </c>
      <c r="T19" s="4">
        <f t="shared" si="22"/>
        <v>100</v>
      </c>
      <c r="U19">
        <v>18</v>
      </c>
      <c r="V19">
        <f t="shared" si="23"/>
        <v>100</v>
      </c>
      <c r="W19" s="6">
        <v>18</v>
      </c>
      <c r="X19" s="6">
        <f t="shared" si="24"/>
        <v>100</v>
      </c>
      <c r="Y19">
        <v>18</v>
      </c>
      <c r="Z19">
        <f t="shared" si="25"/>
        <v>100</v>
      </c>
      <c r="AA19" s="18">
        <v>18</v>
      </c>
      <c r="AB19" s="18">
        <f t="shared" si="26"/>
        <v>100</v>
      </c>
      <c r="AC19" s="19">
        <v>18</v>
      </c>
      <c r="AD19">
        <f t="shared" si="27"/>
        <v>100</v>
      </c>
      <c r="AE19" t="s">
        <v>89</v>
      </c>
    </row>
    <row r="20" spans="1:31" ht="18" customHeight="1" x14ac:dyDescent="0.2">
      <c r="B20">
        <v>9</v>
      </c>
      <c r="C20">
        <v>20</v>
      </c>
      <c r="D20">
        <v>5.4999999999999997E-3</v>
      </c>
      <c r="E20" s="2">
        <v>0</v>
      </c>
      <c r="F20" s="2">
        <f t="shared" si="15"/>
        <v>0</v>
      </c>
      <c r="G20" s="3">
        <v>0</v>
      </c>
      <c r="H20" s="3">
        <f t="shared" si="16"/>
        <v>0</v>
      </c>
      <c r="I20">
        <v>6</v>
      </c>
      <c r="J20">
        <f t="shared" si="17"/>
        <v>30</v>
      </c>
      <c r="K20" s="4">
        <v>16</v>
      </c>
      <c r="L20" s="4">
        <f t="shared" si="18"/>
        <v>80</v>
      </c>
      <c r="M20" s="16">
        <v>20</v>
      </c>
      <c r="N20" s="3">
        <f t="shared" si="19"/>
        <v>100</v>
      </c>
      <c r="O20" s="2">
        <v>20</v>
      </c>
      <c r="P20" s="2">
        <f t="shared" si="20"/>
        <v>100</v>
      </c>
      <c r="Q20">
        <v>20</v>
      </c>
      <c r="R20">
        <f t="shared" si="21"/>
        <v>100</v>
      </c>
      <c r="S20" s="4">
        <v>20</v>
      </c>
      <c r="T20" s="4">
        <f t="shared" si="22"/>
        <v>100</v>
      </c>
      <c r="U20">
        <v>20</v>
      </c>
      <c r="V20">
        <f t="shared" si="23"/>
        <v>100</v>
      </c>
      <c r="W20" s="6">
        <v>20</v>
      </c>
      <c r="X20" s="6">
        <f t="shared" si="24"/>
        <v>100</v>
      </c>
      <c r="Y20">
        <v>20</v>
      </c>
      <c r="Z20">
        <f t="shared" si="25"/>
        <v>100</v>
      </c>
      <c r="AA20" s="18">
        <v>20</v>
      </c>
      <c r="AB20" s="18">
        <f t="shared" si="26"/>
        <v>100</v>
      </c>
      <c r="AC20" s="19">
        <v>20</v>
      </c>
      <c r="AD20">
        <f t="shared" si="27"/>
        <v>100</v>
      </c>
      <c r="AE20" t="s">
        <v>89</v>
      </c>
    </row>
    <row r="21" spans="1:31" ht="18" customHeight="1" x14ac:dyDescent="0.2">
      <c r="B21">
        <v>10</v>
      </c>
      <c r="C21">
        <v>17</v>
      </c>
      <c r="D21">
        <v>5.1000000000000004E-3</v>
      </c>
      <c r="E21" s="2">
        <v>0</v>
      </c>
      <c r="F21" s="2">
        <f t="shared" si="15"/>
        <v>0</v>
      </c>
      <c r="G21" s="3">
        <v>1</v>
      </c>
      <c r="H21" s="3">
        <f t="shared" si="16"/>
        <v>5.8823529411764701</v>
      </c>
      <c r="I21">
        <v>9</v>
      </c>
      <c r="J21">
        <f t="shared" si="17"/>
        <v>52.941176470588239</v>
      </c>
      <c r="K21" s="4">
        <v>12</v>
      </c>
      <c r="L21" s="4">
        <f t="shared" si="18"/>
        <v>70.588235294117652</v>
      </c>
      <c r="M21" s="3">
        <v>14</v>
      </c>
      <c r="N21" s="3">
        <f t="shared" si="19"/>
        <v>82.35294117647058</v>
      </c>
      <c r="O21" s="2">
        <v>14</v>
      </c>
      <c r="P21" s="2">
        <f t="shared" si="20"/>
        <v>82.35294117647058</v>
      </c>
      <c r="Q21">
        <v>14</v>
      </c>
      <c r="R21">
        <f t="shared" si="21"/>
        <v>82.35294117647058</v>
      </c>
      <c r="S21" s="4">
        <v>14</v>
      </c>
      <c r="T21" s="4">
        <f t="shared" si="22"/>
        <v>82.35294117647058</v>
      </c>
      <c r="U21">
        <v>17</v>
      </c>
      <c r="V21">
        <f t="shared" si="23"/>
        <v>100</v>
      </c>
      <c r="W21" s="6">
        <v>17</v>
      </c>
      <c r="X21" s="6">
        <f t="shared" si="24"/>
        <v>100</v>
      </c>
      <c r="Y21">
        <v>17</v>
      </c>
      <c r="Z21">
        <f t="shared" si="25"/>
        <v>100</v>
      </c>
      <c r="AA21" s="18">
        <v>17</v>
      </c>
      <c r="AB21" s="18">
        <f t="shared" si="26"/>
        <v>100</v>
      </c>
      <c r="AC21" s="19">
        <v>17</v>
      </c>
      <c r="AD21">
        <f t="shared" si="27"/>
        <v>100</v>
      </c>
      <c r="AE21" t="s">
        <v>89</v>
      </c>
    </row>
    <row r="22" spans="1:31" ht="18" customHeight="1" x14ac:dyDescent="0.2">
      <c r="B22">
        <v>11</v>
      </c>
      <c r="C22">
        <v>18</v>
      </c>
      <c r="D22">
        <v>4.4999999999999997E-3</v>
      </c>
      <c r="E22" s="2">
        <v>0</v>
      </c>
      <c r="F22" s="2">
        <f t="shared" si="15"/>
        <v>0</v>
      </c>
      <c r="G22" s="3">
        <v>1</v>
      </c>
      <c r="H22" s="3">
        <f t="shared" si="16"/>
        <v>5.5555555555555554</v>
      </c>
      <c r="I22">
        <v>13</v>
      </c>
      <c r="J22">
        <f t="shared" si="17"/>
        <v>72.222222222222214</v>
      </c>
      <c r="K22" s="4">
        <v>18</v>
      </c>
      <c r="L22" s="4">
        <f t="shared" si="18"/>
        <v>100</v>
      </c>
      <c r="M22" s="3">
        <v>18</v>
      </c>
      <c r="N22" s="3">
        <f t="shared" si="19"/>
        <v>100</v>
      </c>
      <c r="O22" s="2">
        <v>18</v>
      </c>
      <c r="P22" s="2">
        <f t="shared" si="20"/>
        <v>100</v>
      </c>
      <c r="Q22">
        <v>18</v>
      </c>
      <c r="R22">
        <f t="shared" si="21"/>
        <v>100</v>
      </c>
      <c r="S22" s="4">
        <v>18</v>
      </c>
      <c r="T22" s="4">
        <f t="shared" si="22"/>
        <v>100</v>
      </c>
      <c r="U22">
        <v>18</v>
      </c>
      <c r="V22">
        <f t="shared" si="23"/>
        <v>100</v>
      </c>
      <c r="W22" s="6">
        <v>18</v>
      </c>
      <c r="X22" s="6">
        <f t="shared" si="24"/>
        <v>100</v>
      </c>
      <c r="Y22">
        <v>18</v>
      </c>
      <c r="Z22">
        <f t="shared" si="25"/>
        <v>100</v>
      </c>
      <c r="AA22" s="18">
        <v>18</v>
      </c>
      <c r="AB22" s="18">
        <f t="shared" si="26"/>
        <v>100</v>
      </c>
      <c r="AC22" s="19">
        <v>18</v>
      </c>
      <c r="AD22">
        <f t="shared" si="27"/>
        <v>100</v>
      </c>
      <c r="AE22" t="s">
        <v>89</v>
      </c>
    </row>
    <row r="23" spans="1:31" ht="18" customHeight="1" x14ac:dyDescent="0.2">
      <c r="B23">
        <v>12</v>
      </c>
      <c r="C23">
        <v>19</v>
      </c>
      <c r="D23">
        <v>4.1000000000000003E-3</v>
      </c>
      <c r="E23" s="2">
        <v>0</v>
      </c>
      <c r="F23" s="2">
        <f t="shared" si="15"/>
        <v>0</v>
      </c>
      <c r="G23" s="3">
        <v>0</v>
      </c>
      <c r="H23" s="3">
        <f t="shared" si="16"/>
        <v>0</v>
      </c>
      <c r="I23">
        <v>6</v>
      </c>
      <c r="J23">
        <f t="shared" si="17"/>
        <v>31.578947368421051</v>
      </c>
      <c r="K23" s="4">
        <v>15</v>
      </c>
      <c r="L23" s="4">
        <f t="shared" si="18"/>
        <v>78.94736842105263</v>
      </c>
      <c r="M23" s="16">
        <v>19</v>
      </c>
      <c r="N23" s="3">
        <f t="shared" si="19"/>
        <v>100</v>
      </c>
      <c r="O23" s="2">
        <v>19</v>
      </c>
      <c r="P23" s="2">
        <f t="shared" si="20"/>
        <v>100</v>
      </c>
      <c r="Q23">
        <v>19</v>
      </c>
      <c r="R23">
        <f t="shared" si="21"/>
        <v>100</v>
      </c>
      <c r="S23" s="4">
        <v>19</v>
      </c>
      <c r="T23" s="4">
        <f t="shared" si="22"/>
        <v>100</v>
      </c>
      <c r="U23">
        <v>19</v>
      </c>
      <c r="V23">
        <f t="shared" si="23"/>
        <v>100</v>
      </c>
      <c r="W23" s="6">
        <v>19</v>
      </c>
      <c r="X23" s="6">
        <f t="shared" si="24"/>
        <v>100</v>
      </c>
      <c r="Y23">
        <v>19</v>
      </c>
      <c r="Z23">
        <f t="shared" si="25"/>
        <v>100</v>
      </c>
      <c r="AA23" s="18">
        <v>19</v>
      </c>
      <c r="AB23" s="18">
        <f t="shared" si="26"/>
        <v>100</v>
      </c>
      <c r="AC23" s="19">
        <v>19</v>
      </c>
      <c r="AD23">
        <f t="shared" si="27"/>
        <v>100</v>
      </c>
      <c r="AE23" t="s">
        <v>89</v>
      </c>
    </row>
    <row r="24" spans="1:31" ht="18" customHeight="1" x14ac:dyDescent="0.2">
      <c r="B24">
        <v>13</v>
      </c>
      <c r="C24">
        <v>20</v>
      </c>
      <c r="D24">
        <v>5.7000000000000002E-3</v>
      </c>
      <c r="E24" s="2">
        <v>0</v>
      </c>
      <c r="F24" s="2">
        <f t="shared" si="15"/>
        <v>0</v>
      </c>
      <c r="G24" s="3">
        <v>0</v>
      </c>
      <c r="H24" s="3">
        <f t="shared" si="16"/>
        <v>0</v>
      </c>
      <c r="I24">
        <v>9</v>
      </c>
      <c r="J24">
        <f t="shared" si="17"/>
        <v>45</v>
      </c>
      <c r="K24" s="4">
        <v>19</v>
      </c>
      <c r="L24" s="4">
        <f t="shared" si="18"/>
        <v>95</v>
      </c>
      <c r="M24" s="3">
        <v>19</v>
      </c>
      <c r="N24" s="3">
        <f t="shared" si="19"/>
        <v>95</v>
      </c>
      <c r="O24" s="2">
        <v>19</v>
      </c>
      <c r="P24" s="2">
        <f t="shared" si="20"/>
        <v>95</v>
      </c>
      <c r="Q24">
        <v>19</v>
      </c>
      <c r="R24">
        <f t="shared" si="21"/>
        <v>95</v>
      </c>
      <c r="S24" s="4">
        <v>19</v>
      </c>
      <c r="T24" s="4">
        <f t="shared" si="22"/>
        <v>95</v>
      </c>
      <c r="U24">
        <v>19</v>
      </c>
      <c r="V24">
        <f t="shared" si="23"/>
        <v>95</v>
      </c>
      <c r="W24" s="6">
        <v>19</v>
      </c>
      <c r="X24" s="6">
        <f t="shared" si="24"/>
        <v>95</v>
      </c>
      <c r="Y24">
        <v>19</v>
      </c>
      <c r="Z24">
        <f t="shared" si="25"/>
        <v>95</v>
      </c>
      <c r="AA24" s="18">
        <v>19</v>
      </c>
      <c r="AB24" s="18">
        <f t="shared" si="26"/>
        <v>95</v>
      </c>
      <c r="AC24" s="19">
        <v>19</v>
      </c>
      <c r="AD24">
        <f t="shared" si="27"/>
        <v>95</v>
      </c>
      <c r="AE24" t="s">
        <v>89</v>
      </c>
    </row>
    <row r="25" spans="1:31" ht="18" customHeight="1" x14ac:dyDescent="0.2">
      <c r="B25">
        <v>14</v>
      </c>
      <c r="C25">
        <v>19</v>
      </c>
      <c r="D25">
        <v>5.1999999999999998E-3</v>
      </c>
      <c r="E25" s="2">
        <v>0</v>
      </c>
      <c r="F25" s="2">
        <f t="shared" si="15"/>
        <v>0</v>
      </c>
      <c r="G25" s="3">
        <v>0</v>
      </c>
      <c r="H25" s="3">
        <f t="shared" si="16"/>
        <v>0</v>
      </c>
      <c r="I25">
        <v>9</v>
      </c>
      <c r="J25">
        <f t="shared" si="17"/>
        <v>47.368421052631575</v>
      </c>
      <c r="K25" s="4">
        <v>16</v>
      </c>
      <c r="L25" s="4">
        <f t="shared" si="18"/>
        <v>84.210526315789465</v>
      </c>
      <c r="M25" s="3">
        <v>19</v>
      </c>
      <c r="N25" s="3">
        <f t="shared" si="19"/>
        <v>100</v>
      </c>
      <c r="O25" s="2">
        <v>19</v>
      </c>
      <c r="P25" s="2">
        <f t="shared" si="20"/>
        <v>100</v>
      </c>
      <c r="Q25">
        <v>19</v>
      </c>
      <c r="R25">
        <f t="shared" si="21"/>
        <v>100</v>
      </c>
      <c r="S25" s="4">
        <v>19</v>
      </c>
      <c r="T25" s="4">
        <f t="shared" si="22"/>
        <v>100</v>
      </c>
      <c r="U25">
        <v>19</v>
      </c>
      <c r="V25">
        <f t="shared" si="23"/>
        <v>100</v>
      </c>
      <c r="W25" s="6">
        <v>19</v>
      </c>
      <c r="X25" s="6">
        <f t="shared" si="24"/>
        <v>100</v>
      </c>
      <c r="Y25">
        <v>19</v>
      </c>
      <c r="Z25">
        <f t="shared" si="25"/>
        <v>100</v>
      </c>
      <c r="AA25" s="18">
        <v>19</v>
      </c>
      <c r="AB25" s="18">
        <f t="shared" si="26"/>
        <v>100</v>
      </c>
      <c r="AC25" s="19">
        <v>19</v>
      </c>
      <c r="AD25">
        <f t="shared" si="27"/>
        <v>100</v>
      </c>
      <c r="AE25" t="s">
        <v>89</v>
      </c>
    </row>
    <row r="26" spans="1:31" ht="18" customHeight="1" x14ac:dyDescent="0.2">
      <c r="A26" s="1" t="s">
        <v>14</v>
      </c>
      <c r="D26" s="26">
        <f>AVERAGE(D18:D25)</f>
        <v>4.8999999999999998E-3</v>
      </c>
      <c r="E26" s="26">
        <f t="shared" ref="E26:AD26" si="28">AVERAGE(E18:E25)</f>
        <v>0</v>
      </c>
      <c r="F26" s="26">
        <f t="shared" si="28"/>
        <v>0</v>
      </c>
      <c r="G26" s="26">
        <f t="shared" si="28"/>
        <v>0.375</v>
      </c>
      <c r="H26" s="26">
        <f t="shared" si="28"/>
        <v>2.1241830065359473</v>
      </c>
      <c r="I26" s="26">
        <f t="shared" si="28"/>
        <v>10.125</v>
      </c>
      <c r="J26" s="26">
        <f t="shared" si="28"/>
        <v>54.51603887168902</v>
      </c>
      <c r="K26" s="26">
        <f t="shared" si="28"/>
        <v>16.25</v>
      </c>
      <c r="L26" s="26">
        <f t="shared" si="28"/>
        <v>86.619582043343655</v>
      </c>
      <c r="M26" s="26">
        <f t="shared" si="28"/>
        <v>18.25</v>
      </c>
      <c r="N26" s="26">
        <f t="shared" si="28"/>
        <v>97.169117647058826</v>
      </c>
      <c r="O26" s="26">
        <f t="shared" si="28"/>
        <v>18.25</v>
      </c>
      <c r="P26" s="26">
        <f t="shared" si="28"/>
        <v>97.169117647058826</v>
      </c>
      <c r="Q26" s="26">
        <f t="shared" si="28"/>
        <v>18.25</v>
      </c>
      <c r="R26" s="26">
        <f t="shared" si="28"/>
        <v>97.169117647058826</v>
      </c>
      <c r="S26" s="26">
        <f t="shared" si="28"/>
        <v>18.25</v>
      </c>
      <c r="T26" s="26">
        <f t="shared" si="28"/>
        <v>97.169117647058826</v>
      </c>
      <c r="U26" s="26">
        <f t="shared" si="28"/>
        <v>18.625</v>
      </c>
      <c r="V26" s="26">
        <f t="shared" si="28"/>
        <v>99.375</v>
      </c>
      <c r="W26" s="26">
        <f t="shared" si="28"/>
        <v>18.625</v>
      </c>
      <c r="X26" s="26">
        <f t="shared" si="28"/>
        <v>99.375</v>
      </c>
      <c r="Y26" s="26">
        <f t="shared" si="28"/>
        <v>18.625</v>
      </c>
      <c r="Z26" s="26">
        <f t="shared" si="28"/>
        <v>99.375</v>
      </c>
      <c r="AA26" s="26">
        <f t="shared" si="28"/>
        <v>18.625</v>
      </c>
      <c r="AB26" s="26">
        <f t="shared" si="28"/>
        <v>99.375</v>
      </c>
      <c r="AC26" s="26">
        <f t="shared" si="28"/>
        <v>18.625</v>
      </c>
      <c r="AD26" s="26">
        <f t="shared" si="28"/>
        <v>99.375</v>
      </c>
    </row>
    <row r="27" spans="1:31" ht="18" customHeight="1" x14ac:dyDescent="0.2">
      <c r="A27" s="1" t="s">
        <v>16</v>
      </c>
      <c r="D27" s="16">
        <f>STDEV(D18:D25)/SQRT(8)</f>
        <v>1.9730324738475902E-4</v>
      </c>
      <c r="E27" s="16">
        <f t="shared" ref="E27:AD27" si="29">STDEV(E18:E25)/SQRT(8)</f>
        <v>0</v>
      </c>
      <c r="F27" s="16">
        <f t="shared" si="29"/>
        <v>0</v>
      </c>
      <c r="G27" s="16">
        <f t="shared" si="29"/>
        <v>0.18298126367784995</v>
      </c>
      <c r="H27" s="16">
        <f t="shared" si="29"/>
        <v>1.0371083049263801</v>
      </c>
      <c r="I27" s="16">
        <f t="shared" si="29"/>
        <v>1.231107225224513</v>
      </c>
      <c r="J27" s="16">
        <f t="shared" si="29"/>
        <v>7.0491060096523119</v>
      </c>
      <c r="K27" s="16">
        <f t="shared" si="29"/>
        <v>0.7734431367038469</v>
      </c>
      <c r="L27" s="16">
        <f t="shared" si="29"/>
        <v>3.778689021537522</v>
      </c>
      <c r="M27" s="16">
        <f t="shared" si="29"/>
        <v>0.6477984695434662</v>
      </c>
      <c r="N27" s="16">
        <f t="shared" si="29"/>
        <v>2.2051381797955645</v>
      </c>
      <c r="O27" s="16">
        <f t="shared" si="29"/>
        <v>0.6477984695434662</v>
      </c>
      <c r="P27" s="16">
        <f t="shared" si="29"/>
        <v>2.2051381797955645</v>
      </c>
      <c r="Q27" s="16">
        <f t="shared" si="29"/>
        <v>0.6477984695434662</v>
      </c>
      <c r="R27" s="16">
        <f t="shared" si="29"/>
        <v>2.2051381797955645</v>
      </c>
      <c r="S27" s="16">
        <f t="shared" si="29"/>
        <v>0.6477984695434662</v>
      </c>
      <c r="T27" s="16">
        <f t="shared" si="29"/>
        <v>2.2051381797955645</v>
      </c>
      <c r="U27" s="16">
        <f t="shared" si="29"/>
        <v>0.3238992347717331</v>
      </c>
      <c r="V27" s="16">
        <f t="shared" si="29"/>
        <v>0.625</v>
      </c>
      <c r="W27" s="16">
        <f t="shared" si="29"/>
        <v>0.3238992347717331</v>
      </c>
      <c r="X27" s="16">
        <f t="shared" si="29"/>
        <v>0.625</v>
      </c>
      <c r="Y27" s="16">
        <f t="shared" si="29"/>
        <v>0.3238992347717331</v>
      </c>
      <c r="Z27" s="16">
        <f t="shared" si="29"/>
        <v>0.625</v>
      </c>
      <c r="AA27" s="16">
        <f t="shared" si="29"/>
        <v>0.3238992347717331</v>
      </c>
      <c r="AB27" s="16">
        <f t="shared" si="29"/>
        <v>0.625</v>
      </c>
      <c r="AC27" s="16">
        <f t="shared" si="29"/>
        <v>0.3238992347717331</v>
      </c>
      <c r="AD27" s="16">
        <f t="shared" si="29"/>
        <v>0.625</v>
      </c>
    </row>
    <row r="28" spans="1:31" ht="18" customHeight="1" x14ac:dyDescent="0.2">
      <c r="E28" s="15" t="s">
        <v>13</v>
      </c>
      <c r="F28" s="2" t="e">
        <f t="shared" ref="F28:F36" si="30">E28/C28*100</f>
        <v>#VALUE!</v>
      </c>
      <c r="G28" s="16" t="s">
        <v>13</v>
      </c>
      <c r="H28" s="3" t="e">
        <f t="shared" ref="H28:H36" si="31">G28/C28*100</f>
        <v>#VALUE!</v>
      </c>
      <c r="I28" s="1" t="s">
        <v>13</v>
      </c>
      <c r="J28" t="e">
        <f t="shared" ref="J28:J36" si="32">I28/C28*100</f>
        <v>#VALUE!</v>
      </c>
      <c r="K28" s="17" t="s">
        <v>13</v>
      </c>
      <c r="L28" s="4" t="e">
        <f t="shared" ref="L28:L36" si="33">K28/C28*100</f>
        <v>#VALUE!</v>
      </c>
      <c r="M28" s="16" t="s">
        <v>13</v>
      </c>
      <c r="N28" s="3" t="e">
        <f t="shared" ref="N28:N36" si="34">M28/C28*100</f>
        <v>#VALUE!</v>
      </c>
      <c r="O28" s="15" t="s">
        <v>13</v>
      </c>
      <c r="P28" s="2" t="e">
        <f t="shared" ref="P28:P36" si="35">O28/C28*100</f>
        <v>#VALUE!</v>
      </c>
      <c r="Q28" s="1" t="s">
        <v>13</v>
      </c>
      <c r="R28" t="e">
        <f t="shared" ref="R28:R36" si="36">Q28/C28*100</f>
        <v>#VALUE!</v>
      </c>
      <c r="T28" s="4" t="e">
        <f t="shared" ref="T28:T36" si="37">S28/C28*100</f>
        <v>#DIV/0!</v>
      </c>
      <c r="V28" t="e">
        <f t="shared" ref="V28:V36" si="38">U28/C28*100</f>
        <v>#DIV/0!</v>
      </c>
      <c r="W28" s="6"/>
      <c r="X28" s="6" t="e">
        <f t="shared" ref="X28:X36" si="39">W28/C28*100</f>
        <v>#DIV/0!</v>
      </c>
      <c r="Z28" t="e">
        <f t="shared" ref="Z28:Z36" si="40">Y28/C28*100</f>
        <v>#DIV/0!</v>
      </c>
      <c r="AA28" s="18"/>
      <c r="AB28" s="18" t="e">
        <f t="shared" ref="AB28:AB36" si="41">AA28/C28*100</f>
        <v>#DIV/0!</v>
      </c>
      <c r="AC28" s="19"/>
      <c r="AD28" t="e">
        <f t="shared" ref="AD28:AD36" si="42">AC28/C28*100</f>
        <v>#DIV/0!</v>
      </c>
    </row>
    <row r="29" spans="1:31" ht="18" customHeight="1" x14ac:dyDescent="0.2">
      <c r="A29" s="1" t="s">
        <v>14</v>
      </c>
      <c r="B29">
        <v>1</v>
      </c>
      <c r="C29">
        <v>17</v>
      </c>
      <c r="D29">
        <v>5.1999999999999998E-3</v>
      </c>
      <c r="E29" s="2">
        <v>0</v>
      </c>
      <c r="F29" s="2">
        <f t="shared" si="30"/>
        <v>0</v>
      </c>
      <c r="G29" s="3">
        <v>5</v>
      </c>
      <c r="H29" s="3">
        <f t="shared" si="31"/>
        <v>29.411764705882355</v>
      </c>
      <c r="I29">
        <v>16</v>
      </c>
      <c r="J29">
        <f t="shared" si="32"/>
        <v>94.117647058823522</v>
      </c>
      <c r="K29" s="4">
        <v>16</v>
      </c>
      <c r="L29" s="4">
        <f t="shared" si="33"/>
        <v>94.117647058823522</v>
      </c>
      <c r="M29" s="3">
        <v>16</v>
      </c>
      <c r="N29" s="3">
        <f t="shared" si="34"/>
        <v>94.117647058823522</v>
      </c>
      <c r="O29" s="2">
        <v>16</v>
      </c>
      <c r="P29" s="2">
        <f t="shared" si="35"/>
        <v>94.117647058823522</v>
      </c>
      <c r="Q29">
        <v>16</v>
      </c>
      <c r="R29">
        <f t="shared" si="36"/>
        <v>94.117647058823522</v>
      </c>
      <c r="S29" s="4">
        <v>16</v>
      </c>
      <c r="T29" s="4">
        <f t="shared" si="37"/>
        <v>94.117647058823522</v>
      </c>
      <c r="U29">
        <v>16</v>
      </c>
      <c r="V29">
        <f t="shared" si="38"/>
        <v>94.117647058823522</v>
      </c>
      <c r="W29" s="6">
        <v>16</v>
      </c>
      <c r="X29" s="6">
        <f t="shared" si="39"/>
        <v>94.117647058823522</v>
      </c>
      <c r="Y29">
        <v>16</v>
      </c>
      <c r="Z29">
        <f t="shared" si="40"/>
        <v>94.117647058823522</v>
      </c>
      <c r="AA29" s="18">
        <v>16</v>
      </c>
      <c r="AB29" s="18">
        <f t="shared" si="41"/>
        <v>94.117647058823522</v>
      </c>
      <c r="AC29" s="19">
        <v>18</v>
      </c>
      <c r="AD29">
        <f t="shared" si="42"/>
        <v>105.88235294117648</v>
      </c>
      <c r="AE29" t="s">
        <v>90</v>
      </c>
    </row>
    <row r="30" spans="1:31" ht="18" customHeight="1" x14ac:dyDescent="0.2">
      <c r="A30" s="1" t="s">
        <v>17</v>
      </c>
      <c r="B30">
        <v>2</v>
      </c>
      <c r="C30">
        <v>19</v>
      </c>
      <c r="D30">
        <v>3.8999999999999998E-3</v>
      </c>
      <c r="E30" s="2">
        <v>0</v>
      </c>
      <c r="F30" s="2">
        <f t="shared" si="30"/>
        <v>0</v>
      </c>
      <c r="G30" s="3">
        <v>3</v>
      </c>
      <c r="H30" s="3">
        <f t="shared" si="31"/>
        <v>15.789473684210526</v>
      </c>
      <c r="I30">
        <v>8</v>
      </c>
      <c r="J30">
        <f t="shared" si="32"/>
        <v>42.105263157894733</v>
      </c>
      <c r="K30" s="4">
        <v>15</v>
      </c>
      <c r="L30" s="4">
        <f t="shared" si="33"/>
        <v>78.94736842105263</v>
      </c>
      <c r="M30" s="3">
        <v>15</v>
      </c>
      <c r="N30" s="3">
        <f t="shared" si="34"/>
        <v>78.94736842105263</v>
      </c>
      <c r="O30" s="2">
        <v>15</v>
      </c>
      <c r="P30" s="2">
        <f t="shared" si="35"/>
        <v>78.94736842105263</v>
      </c>
      <c r="Q30">
        <v>15</v>
      </c>
      <c r="R30">
        <f t="shared" si="36"/>
        <v>78.94736842105263</v>
      </c>
      <c r="S30" s="4">
        <v>15</v>
      </c>
      <c r="T30" s="4">
        <f t="shared" si="37"/>
        <v>78.94736842105263</v>
      </c>
      <c r="U30">
        <v>15</v>
      </c>
      <c r="V30">
        <f t="shared" si="38"/>
        <v>78.94736842105263</v>
      </c>
      <c r="W30" s="6">
        <v>15</v>
      </c>
      <c r="X30" s="6">
        <f t="shared" si="39"/>
        <v>78.94736842105263</v>
      </c>
      <c r="Y30">
        <v>15</v>
      </c>
      <c r="Z30">
        <f t="shared" si="40"/>
        <v>78.94736842105263</v>
      </c>
      <c r="AA30" s="18">
        <v>15</v>
      </c>
      <c r="AB30" s="18">
        <f t="shared" si="41"/>
        <v>78.94736842105263</v>
      </c>
      <c r="AC30" s="19">
        <v>15</v>
      </c>
      <c r="AD30">
        <f t="shared" si="42"/>
        <v>78.94736842105263</v>
      </c>
      <c r="AE30" t="s">
        <v>90</v>
      </c>
    </row>
    <row r="31" spans="1:31" ht="18" customHeight="1" x14ac:dyDescent="0.2">
      <c r="B31">
        <v>3</v>
      </c>
      <c r="C31">
        <v>19</v>
      </c>
      <c r="D31">
        <v>4.1000000000000003E-3</v>
      </c>
      <c r="E31" s="2">
        <v>0</v>
      </c>
      <c r="F31" s="2">
        <f t="shared" si="30"/>
        <v>0</v>
      </c>
      <c r="G31" s="3">
        <v>7</v>
      </c>
      <c r="H31" s="3">
        <f t="shared" si="31"/>
        <v>36.84210526315789</v>
      </c>
      <c r="I31">
        <v>10</v>
      </c>
      <c r="J31">
        <f t="shared" si="32"/>
        <v>52.631578947368418</v>
      </c>
      <c r="K31" s="4">
        <v>11</v>
      </c>
      <c r="L31" s="4">
        <f t="shared" si="33"/>
        <v>57.894736842105267</v>
      </c>
      <c r="M31" s="3">
        <v>13</v>
      </c>
      <c r="N31" s="3">
        <f t="shared" si="34"/>
        <v>68.421052631578945</v>
      </c>
      <c r="O31" s="2">
        <v>14</v>
      </c>
      <c r="P31" s="2">
        <f t="shared" si="35"/>
        <v>73.68421052631578</v>
      </c>
      <c r="Q31">
        <v>14</v>
      </c>
      <c r="R31">
        <f t="shared" si="36"/>
        <v>73.68421052631578</v>
      </c>
      <c r="S31" s="4">
        <v>14</v>
      </c>
      <c r="T31" s="4">
        <f t="shared" si="37"/>
        <v>73.68421052631578</v>
      </c>
      <c r="U31">
        <v>14</v>
      </c>
      <c r="V31">
        <f t="shared" si="38"/>
        <v>73.68421052631578</v>
      </c>
      <c r="W31" s="6">
        <v>14</v>
      </c>
      <c r="X31" s="6">
        <f t="shared" si="39"/>
        <v>73.68421052631578</v>
      </c>
      <c r="Y31">
        <v>14</v>
      </c>
      <c r="Z31">
        <f t="shared" si="40"/>
        <v>73.68421052631578</v>
      </c>
      <c r="AA31" s="18">
        <v>14</v>
      </c>
      <c r="AB31" s="18">
        <f t="shared" si="41"/>
        <v>73.68421052631578</v>
      </c>
      <c r="AC31" s="19">
        <v>14</v>
      </c>
      <c r="AD31">
        <f t="shared" si="42"/>
        <v>73.68421052631578</v>
      </c>
      <c r="AE31" t="s">
        <v>90</v>
      </c>
    </row>
    <row r="32" spans="1:31" ht="18" customHeight="1" x14ac:dyDescent="0.2">
      <c r="B32">
        <v>4</v>
      </c>
      <c r="C32">
        <v>19</v>
      </c>
      <c r="D32">
        <v>5.3E-3</v>
      </c>
      <c r="E32" s="2">
        <v>0</v>
      </c>
      <c r="F32" s="2">
        <f t="shared" si="30"/>
        <v>0</v>
      </c>
      <c r="G32" s="3">
        <v>8</v>
      </c>
      <c r="H32" s="3">
        <f t="shared" si="31"/>
        <v>42.105263157894733</v>
      </c>
      <c r="I32">
        <v>11</v>
      </c>
      <c r="J32">
        <f t="shared" si="32"/>
        <v>57.894736842105267</v>
      </c>
      <c r="K32" s="4">
        <v>13</v>
      </c>
      <c r="L32" s="4">
        <f t="shared" si="33"/>
        <v>68.421052631578945</v>
      </c>
      <c r="M32" s="3">
        <v>14</v>
      </c>
      <c r="N32" s="3">
        <f t="shared" si="34"/>
        <v>73.68421052631578</v>
      </c>
      <c r="O32" s="2">
        <v>14</v>
      </c>
      <c r="P32" s="2">
        <f t="shared" si="35"/>
        <v>73.68421052631578</v>
      </c>
      <c r="Q32">
        <v>14</v>
      </c>
      <c r="R32">
        <f t="shared" si="36"/>
        <v>73.68421052631578</v>
      </c>
      <c r="S32" s="4">
        <v>15</v>
      </c>
      <c r="T32" s="4">
        <f t="shared" si="37"/>
        <v>78.94736842105263</v>
      </c>
      <c r="U32">
        <v>15</v>
      </c>
      <c r="V32">
        <f t="shared" si="38"/>
        <v>78.94736842105263</v>
      </c>
      <c r="W32" s="6">
        <v>15</v>
      </c>
      <c r="X32" s="6">
        <f t="shared" si="39"/>
        <v>78.94736842105263</v>
      </c>
      <c r="Y32">
        <v>15</v>
      </c>
      <c r="Z32">
        <f t="shared" si="40"/>
        <v>78.94736842105263</v>
      </c>
      <c r="AA32" s="18">
        <v>15</v>
      </c>
      <c r="AB32" s="18">
        <f t="shared" si="41"/>
        <v>78.94736842105263</v>
      </c>
      <c r="AC32" s="19">
        <v>15</v>
      </c>
      <c r="AD32">
        <f t="shared" si="42"/>
        <v>78.94736842105263</v>
      </c>
      <c r="AE32" t="s">
        <v>90</v>
      </c>
    </row>
    <row r="33" spans="1:31" ht="18" customHeight="1" x14ac:dyDescent="0.2">
      <c r="B33">
        <v>5</v>
      </c>
      <c r="C33">
        <v>18</v>
      </c>
      <c r="D33">
        <v>4.7999999999999996E-3</v>
      </c>
      <c r="E33" s="2">
        <v>0</v>
      </c>
      <c r="F33" s="2">
        <f t="shared" si="30"/>
        <v>0</v>
      </c>
      <c r="G33" s="3">
        <v>7</v>
      </c>
      <c r="H33" s="3">
        <f t="shared" si="31"/>
        <v>38.888888888888893</v>
      </c>
      <c r="I33">
        <v>12</v>
      </c>
      <c r="J33">
        <f t="shared" si="32"/>
        <v>66.666666666666657</v>
      </c>
      <c r="K33" s="4">
        <v>14</v>
      </c>
      <c r="L33" s="4">
        <f t="shared" si="33"/>
        <v>77.777777777777786</v>
      </c>
      <c r="M33" s="3">
        <v>15</v>
      </c>
      <c r="N33" s="3">
        <f t="shared" si="34"/>
        <v>83.333333333333343</v>
      </c>
      <c r="O33" s="2">
        <v>15</v>
      </c>
      <c r="P33" s="2">
        <f t="shared" si="35"/>
        <v>83.333333333333343</v>
      </c>
      <c r="Q33">
        <v>15</v>
      </c>
      <c r="R33">
        <f t="shared" si="36"/>
        <v>83.333333333333343</v>
      </c>
      <c r="S33" s="4">
        <v>15</v>
      </c>
      <c r="T33" s="4">
        <f t="shared" si="37"/>
        <v>83.333333333333343</v>
      </c>
      <c r="U33">
        <v>15</v>
      </c>
      <c r="V33">
        <f t="shared" si="38"/>
        <v>83.333333333333343</v>
      </c>
      <c r="W33" s="6">
        <v>15</v>
      </c>
      <c r="X33" s="6">
        <f t="shared" si="39"/>
        <v>83.333333333333343</v>
      </c>
      <c r="Y33">
        <v>15</v>
      </c>
      <c r="Z33">
        <f t="shared" si="40"/>
        <v>83.333333333333343</v>
      </c>
      <c r="AA33" s="18">
        <v>15</v>
      </c>
      <c r="AB33" s="18">
        <f t="shared" si="41"/>
        <v>83.333333333333343</v>
      </c>
      <c r="AC33" s="19">
        <v>15</v>
      </c>
      <c r="AD33">
        <f t="shared" si="42"/>
        <v>83.333333333333343</v>
      </c>
      <c r="AE33" t="s">
        <v>90</v>
      </c>
    </row>
    <row r="34" spans="1:31" ht="18" customHeight="1" x14ac:dyDescent="0.2">
      <c r="B34">
        <v>6</v>
      </c>
      <c r="C34">
        <v>20</v>
      </c>
      <c r="D34">
        <v>5.1000000000000004E-3</v>
      </c>
      <c r="E34" s="2">
        <v>0</v>
      </c>
      <c r="F34" s="2">
        <f t="shared" si="30"/>
        <v>0</v>
      </c>
      <c r="G34" s="3">
        <v>4</v>
      </c>
      <c r="H34" s="3">
        <f t="shared" si="31"/>
        <v>20</v>
      </c>
      <c r="I34">
        <v>12</v>
      </c>
      <c r="J34">
        <f t="shared" si="32"/>
        <v>60</v>
      </c>
      <c r="K34" s="4">
        <v>16</v>
      </c>
      <c r="L34" s="4">
        <f t="shared" si="33"/>
        <v>80</v>
      </c>
      <c r="M34" s="3">
        <v>18</v>
      </c>
      <c r="N34" s="3">
        <f t="shared" si="34"/>
        <v>90</v>
      </c>
      <c r="O34" s="2">
        <v>18</v>
      </c>
      <c r="P34" s="2">
        <f t="shared" si="35"/>
        <v>90</v>
      </c>
      <c r="Q34">
        <v>18</v>
      </c>
      <c r="R34">
        <f t="shared" si="36"/>
        <v>90</v>
      </c>
      <c r="S34" s="4">
        <v>18</v>
      </c>
      <c r="T34" s="4">
        <f t="shared" si="37"/>
        <v>90</v>
      </c>
      <c r="U34">
        <v>18</v>
      </c>
      <c r="V34">
        <f t="shared" si="38"/>
        <v>90</v>
      </c>
      <c r="W34" s="6">
        <v>18</v>
      </c>
      <c r="X34" s="6">
        <f t="shared" si="39"/>
        <v>90</v>
      </c>
      <c r="Y34">
        <v>18</v>
      </c>
      <c r="Z34">
        <f t="shared" si="40"/>
        <v>90</v>
      </c>
      <c r="AA34" s="18">
        <v>18</v>
      </c>
      <c r="AB34" s="18">
        <f t="shared" si="41"/>
        <v>90</v>
      </c>
      <c r="AC34" s="19">
        <v>18</v>
      </c>
      <c r="AD34">
        <f t="shared" si="42"/>
        <v>90</v>
      </c>
      <c r="AE34" t="s">
        <v>90</v>
      </c>
    </row>
    <row r="35" spans="1:31" ht="18" customHeight="1" x14ac:dyDescent="0.2">
      <c r="B35">
        <v>7</v>
      </c>
      <c r="C35">
        <v>13</v>
      </c>
      <c r="D35">
        <v>5.0000000000000001E-3</v>
      </c>
      <c r="E35" s="2">
        <v>0</v>
      </c>
      <c r="F35" s="2">
        <f t="shared" si="30"/>
        <v>0</v>
      </c>
      <c r="G35" s="3">
        <v>6</v>
      </c>
      <c r="H35" s="3">
        <f t="shared" si="31"/>
        <v>46.153846153846153</v>
      </c>
      <c r="I35">
        <v>10</v>
      </c>
      <c r="J35">
        <f t="shared" si="32"/>
        <v>76.923076923076934</v>
      </c>
      <c r="K35" s="4">
        <v>10</v>
      </c>
      <c r="L35" s="4">
        <f t="shared" si="33"/>
        <v>76.923076923076934</v>
      </c>
      <c r="M35" s="3">
        <v>10</v>
      </c>
      <c r="N35" s="3">
        <f t="shared" si="34"/>
        <v>76.923076923076934</v>
      </c>
      <c r="O35" s="2">
        <v>10</v>
      </c>
      <c r="P35" s="2">
        <f t="shared" si="35"/>
        <v>76.923076923076934</v>
      </c>
      <c r="Q35">
        <v>10</v>
      </c>
      <c r="R35">
        <f t="shared" si="36"/>
        <v>76.923076923076934</v>
      </c>
      <c r="S35" s="4">
        <v>10</v>
      </c>
      <c r="T35" s="4">
        <f t="shared" si="37"/>
        <v>76.923076923076934</v>
      </c>
      <c r="U35">
        <v>10</v>
      </c>
      <c r="V35">
        <f t="shared" si="38"/>
        <v>76.923076923076934</v>
      </c>
      <c r="W35" s="6">
        <v>10</v>
      </c>
      <c r="X35" s="6">
        <f t="shared" si="39"/>
        <v>76.923076923076934</v>
      </c>
      <c r="Y35">
        <v>11</v>
      </c>
      <c r="Z35">
        <f t="shared" si="40"/>
        <v>84.615384615384613</v>
      </c>
      <c r="AA35" s="18">
        <v>11</v>
      </c>
      <c r="AB35" s="18">
        <f t="shared" si="41"/>
        <v>84.615384615384613</v>
      </c>
      <c r="AC35" s="19">
        <v>11</v>
      </c>
      <c r="AD35">
        <f t="shared" si="42"/>
        <v>84.615384615384613</v>
      </c>
      <c r="AE35" t="s">
        <v>90</v>
      </c>
    </row>
    <row r="36" spans="1:31" ht="18" customHeight="1" x14ac:dyDescent="0.2">
      <c r="B36">
        <v>9</v>
      </c>
      <c r="C36">
        <v>19</v>
      </c>
      <c r="D36">
        <v>5.0000000000000001E-3</v>
      </c>
      <c r="E36" s="2">
        <v>0</v>
      </c>
      <c r="F36" s="2">
        <f t="shared" si="30"/>
        <v>0</v>
      </c>
      <c r="G36" s="3">
        <v>1</v>
      </c>
      <c r="H36" s="3">
        <f t="shared" si="31"/>
        <v>5.2631578947368416</v>
      </c>
      <c r="I36">
        <v>12</v>
      </c>
      <c r="J36">
        <f t="shared" si="32"/>
        <v>63.157894736842103</v>
      </c>
      <c r="K36" s="4">
        <v>18</v>
      </c>
      <c r="L36" s="4">
        <f t="shared" si="33"/>
        <v>94.73684210526315</v>
      </c>
      <c r="M36" s="3">
        <v>18</v>
      </c>
      <c r="N36" s="3">
        <f t="shared" si="34"/>
        <v>94.73684210526315</v>
      </c>
      <c r="O36" s="2">
        <v>18</v>
      </c>
      <c r="P36" s="2">
        <f t="shared" si="35"/>
        <v>94.73684210526315</v>
      </c>
      <c r="Q36">
        <v>18</v>
      </c>
      <c r="R36">
        <f t="shared" si="36"/>
        <v>94.73684210526315</v>
      </c>
      <c r="S36" s="4">
        <v>18</v>
      </c>
      <c r="T36" s="4">
        <f t="shared" si="37"/>
        <v>94.73684210526315</v>
      </c>
      <c r="U36">
        <v>18</v>
      </c>
      <c r="V36">
        <f t="shared" si="38"/>
        <v>94.73684210526315</v>
      </c>
      <c r="W36" s="6">
        <v>18</v>
      </c>
      <c r="X36" s="6">
        <f t="shared" si="39"/>
        <v>94.73684210526315</v>
      </c>
      <c r="Y36">
        <v>18</v>
      </c>
      <c r="Z36">
        <f t="shared" si="40"/>
        <v>94.73684210526315</v>
      </c>
      <c r="AA36" s="18">
        <v>18</v>
      </c>
      <c r="AB36" s="18">
        <f t="shared" si="41"/>
        <v>94.73684210526315</v>
      </c>
      <c r="AC36" s="19">
        <v>18</v>
      </c>
      <c r="AD36">
        <f t="shared" si="42"/>
        <v>94.73684210526315</v>
      </c>
      <c r="AE36" t="s">
        <v>90</v>
      </c>
    </row>
    <row r="37" spans="1:31" ht="18" customHeight="1" x14ac:dyDescent="0.2">
      <c r="A37" s="1" t="s">
        <v>14</v>
      </c>
      <c r="D37" s="26">
        <f>AVERAGE(D29:D36)</f>
        <v>4.7999999999999996E-3</v>
      </c>
      <c r="E37" s="26">
        <f t="shared" ref="E37:AD37" si="43">AVERAGE(E29:E36)</f>
        <v>0</v>
      </c>
      <c r="F37" s="26">
        <f t="shared" si="43"/>
        <v>0</v>
      </c>
      <c r="G37" s="26">
        <f t="shared" si="43"/>
        <v>5.125</v>
      </c>
      <c r="H37" s="26">
        <f t="shared" si="43"/>
        <v>29.306812468577174</v>
      </c>
      <c r="I37" s="26">
        <f t="shared" si="43"/>
        <v>11.375</v>
      </c>
      <c r="J37" s="26">
        <f t="shared" si="43"/>
        <v>64.187108041597199</v>
      </c>
      <c r="K37" s="26">
        <f t="shared" si="43"/>
        <v>14.125</v>
      </c>
      <c r="L37" s="26">
        <f t="shared" si="43"/>
        <v>78.60231271995977</v>
      </c>
      <c r="M37" s="26">
        <f t="shared" si="43"/>
        <v>14.875</v>
      </c>
      <c r="N37" s="26">
        <f t="shared" si="43"/>
        <v>82.520441374930527</v>
      </c>
      <c r="O37" s="26">
        <f t="shared" si="43"/>
        <v>15</v>
      </c>
      <c r="P37" s="26">
        <f t="shared" si="43"/>
        <v>83.178336111772637</v>
      </c>
      <c r="Q37" s="26">
        <f t="shared" si="43"/>
        <v>15</v>
      </c>
      <c r="R37" s="26">
        <f t="shared" si="43"/>
        <v>83.178336111772637</v>
      </c>
      <c r="S37" s="26">
        <f t="shared" si="43"/>
        <v>15.125</v>
      </c>
      <c r="T37" s="26">
        <f t="shared" si="43"/>
        <v>83.836230848614747</v>
      </c>
      <c r="U37" s="26">
        <f t="shared" si="43"/>
        <v>15.125</v>
      </c>
      <c r="V37" s="26">
        <f t="shared" si="43"/>
        <v>83.836230848614747</v>
      </c>
      <c r="W37" s="26">
        <f t="shared" si="43"/>
        <v>15.125</v>
      </c>
      <c r="X37" s="26">
        <f t="shared" si="43"/>
        <v>83.836230848614747</v>
      </c>
      <c r="Y37" s="26">
        <f t="shared" si="43"/>
        <v>15.25</v>
      </c>
      <c r="Z37" s="26">
        <f t="shared" si="43"/>
        <v>84.797769310153214</v>
      </c>
      <c r="AA37" s="26">
        <f t="shared" si="43"/>
        <v>15.25</v>
      </c>
      <c r="AB37" s="26">
        <f t="shared" si="43"/>
        <v>84.797769310153214</v>
      </c>
      <c r="AC37" s="26">
        <f t="shared" si="43"/>
        <v>15.5</v>
      </c>
      <c r="AD37" s="26">
        <f t="shared" si="43"/>
        <v>86.26835754544733</v>
      </c>
    </row>
    <row r="38" spans="1:31" ht="18" customHeight="1" x14ac:dyDescent="0.2">
      <c r="A38" s="1" t="s">
        <v>17</v>
      </c>
      <c r="D38" s="16">
        <f>STDEV(D29:D36)/SQRT(8)</f>
        <v>1.8322507626258083E-4</v>
      </c>
      <c r="E38" s="16">
        <f t="shared" ref="E38:AD38" si="44">STDEV(E29:E36)/SQRT(8)</f>
        <v>0</v>
      </c>
      <c r="F38" s="16">
        <f t="shared" si="44"/>
        <v>0</v>
      </c>
      <c r="G38" s="16">
        <f t="shared" si="44"/>
        <v>0.83318451052058606</v>
      </c>
      <c r="H38" s="16">
        <f t="shared" si="44"/>
        <v>5.0773714664027931</v>
      </c>
      <c r="I38" s="16">
        <f t="shared" si="44"/>
        <v>0.82239849569067525</v>
      </c>
      <c r="J38" s="16">
        <f t="shared" si="44"/>
        <v>5.5798001362588021</v>
      </c>
      <c r="K38" s="16">
        <f t="shared" si="44"/>
        <v>0.95314329607732262</v>
      </c>
      <c r="L38" s="16">
        <f t="shared" si="44"/>
        <v>4.3075570590665011</v>
      </c>
      <c r="M38" s="16">
        <f t="shared" si="44"/>
        <v>0.93422045425202338</v>
      </c>
      <c r="N38" s="16">
        <f t="shared" si="44"/>
        <v>3.4364363152401163</v>
      </c>
      <c r="O38" s="16">
        <f t="shared" si="44"/>
        <v>0.90632696717496564</v>
      </c>
      <c r="P38" s="16">
        <f t="shared" si="44"/>
        <v>3.0970403600021092</v>
      </c>
      <c r="Q38" s="16">
        <f t="shared" si="44"/>
        <v>0.90632696717496564</v>
      </c>
      <c r="R38" s="16">
        <f t="shared" si="44"/>
        <v>3.0970403600021092</v>
      </c>
      <c r="S38" s="16">
        <f t="shared" si="44"/>
        <v>0.89517556139244869</v>
      </c>
      <c r="T38" s="16">
        <f t="shared" si="44"/>
        <v>2.8705181420419978</v>
      </c>
      <c r="U38" s="16">
        <f t="shared" si="44"/>
        <v>0.89517556139244869</v>
      </c>
      <c r="V38" s="16">
        <f t="shared" si="44"/>
        <v>2.8705181420419978</v>
      </c>
      <c r="W38" s="16">
        <f t="shared" si="44"/>
        <v>0.89517556139244869</v>
      </c>
      <c r="X38" s="16">
        <f t="shared" si="44"/>
        <v>2.8705181420419978</v>
      </c>
      <c r="Y38" s="16">
        <f t="shared" si="44"/>
        <v>0.79619631462885543</v>
      </c>
      <c r="Z38" s="16">
        <f t="shared" si="44"/>
        <v>2.6954058146035274</v>
      </c>
      <c r="AA38" s="16">
        <f t="shared" si="44"/>
        <v>0.79619631462885543</v>
      </c>
      <c r="AB38" s="16">
        <f t="shared" si="44"/>
        <v>2.6954058146035274</v>
      </c>
      <c r="AC38" s="16">
        <f t="shared" si="44"/>
        <v>0.86602540378443849</v>
      </c>
      <c r="AD38" s="16">
        <f t="shared" si="44"/>
        <v>3.6529107960137237</v>
      </c>
    </row>
    <row r="39" spans="1:31" ht="18" customHeight="1" x14ac:dyDescent="0.2">
      <c r="A39" s="1" t="s">
        <v>18</v>
      </c>
      <c r="B39">
        <v>9</v>
      </c>
      <c r="C39">
        <v>17</v>
      </c>
      <c r="D39">
        <v>6.4999999999999997E-3</v>
      </c>
      <c r="E39" s="2">
        <v>0</v>
      </c>
      <c r="F39" s="2">
        <f t="shared" ref="F39:F46" si="45">E39/C39*100</f>
        <v>0</v>
      </c>
      <c r="G39" s="3">
        <v>4</v>
      </c>
      <c r="H39" s="3">
        <f t="shared" ref="H39:H46" si="46">G39/C39*100</f>
        <v>23.52941176470588</v>
      </c>
      <c r="I39">
        <v>12</v>
      </c>
      <c r="J39">
        <f t="shared" ref="J39:J46" si="47">I39/C39*100</f>
        <v>70.588235294117652</v>
      </c>
      <c r="K39" s="4">
        <v>15</v>
      </c>
      <c r="L39" s="4">
        <f t="shared" ref="L39:L46" si="48">K39/C39*100</f>
        <v>88.235294117647058</v>
      </c>
      <c r="M39" s="3">
        <v>15</v>
      </c>
      <c r="N39" s="3">
        <f t="shared" ref="N39:N46" si="49">M39/C39*100</f>
        <v>88.235294117647058</v>
      </c>
      <c r="O39" s="2">
        <v>16</v>
      </c>
      <c r="P39" s="2">
        <f t="shared" ref="P39:P46" si="50">O39/C39*100</f>
        <v>94.117647058823522</v>
      </c>
      <c r="Q39">
        <v>16</v>
      </c>
      <c r="R39">
        <f t="shared" ref="R39:R46" si="51">Q39/C39*100</f>
        <v>94.117647058823522</v>
      </c>
      <c r="S39" s="4">
        <v>17</v>
      </c>
      <c r="T39" s="4">
        <f t="shared" ref="T39:T46" si="52">S39/C39*100</f>
        <v>100</v>
      </c>
      <c r="U39">
        <v>17</v>
      </c>
      <c r="V39">
        <f t="shared" ref="V39:V46" si="53">U39/C39*100</f>
        <v>100</v>
      </c>
      <c r="W39" s="6">
        <v>17</v>
      </c>
      <c r="X39" s="6">
        <f t="shared" ref="X39:X46" si="54">W39/C39*100</f>
        <v>100</v>
      </c>
      <c r="Y39">
        <v>17</v>
      </c>
      <c r="Z39">
        <f t="shared" ref="Z39:Z46" si="55">Y39/C39*100</f>
        <v>100</v>
      </c>
      <c r="AA39" s="18">
        <v>17</v>
      </c>
      <c r="AB39" s="18">
        <f t="shared" ref="AB39:AB46" si="56">AA39/C39*100</f>
        <v>100</v>
      </c>
      <c r="AC39" s="19">
        <v>17</v>
      </c>
      <c r="AD39">
        <f t="shared" ref="AD39:AD46" si="57">AC39/C39*100</f>
        <v>100</v>
      </c>
      <c r="AE39" t="s">
        <v>91</v>
      </c>
    </row>
    <row r="40" spans="1:31" ht="18" customHeight="1" x14ac:dyDescent="0.2">
      <c r="A40" s="1" t="s">
        <v>19</v>
      </c>
      <c r="B40">
        <v>10</v>
      </c>
      <c r="C40">
        <v>15</v>
      </c>
      <c r="D40">
        <v>6.0000000000000001E-3</v>
      </c>
      <c r="E40" s="2">
        <v>0</v>
      </c>
      <c r="F40" s="2">
        <f t="shared" si="45"/>
        <v>0</v>
      </c>
      <c r="G40" s="3">
        <v>5</v>
      </c>
      <c r="H40" s="3">
        <f t="shared" si="46"/>
        <v>33.333333333333329</v>
      </c>
      <c r="I40">
        <v>12</v>
      </c>
      <c r="J40">
        <f t="shared" si="47"/>
        <v>80</v>
      </c>
      <c r="K40" s="4">
        <v>13</v>
      </c>
      <c r="L40" s="4">
        <f t="shared" si="48"/>
        <v>86.666666666666671</v>
      </c>
      <c r="M40" s="3">
        <v>13</v>
      </c>
      <c r="N40" s="3">
        <f t="shared" si="49"/>
        <v>86.666666666666671</v>
      </c>
      <c r="O40" s="2">
        <v>13</v>
      </c>
      <c r="P40" s="2">
        <f t="shared" si="50"/>
        <v>86.666666666666671</v>
      </c>
      <c r="Q40">
        <v>13</v>
      </c>
      <c r="R40">
        <f t="shared" si="51"/>
        <v>86.666666666666671</v>
      </c>
      <c r="S40" s="4">
        <v>13</v>
      </c>
      <c r="T40" s="4">
        <f t="shared" si="52"/>
        <v>86.666666666666671</v>
      </c>
      <c r="U40">
        <v>13</v>
      </c>
      <c r="V40">
        <f t="shared" si="53"/>
        <v>86.666666666666671</v>
      </c>
      <c r="W40" s="6">
        <v>13</v>
      </c>
      <c r="X40" s="6">
        <f t="shared" si="54"/>
        <v>86.666666666666671</v>
      </c>
      <c r="Y40">
        <v>13</v>
      </c>
      <c r="Z40">
        <f t="shared" si="55"/>
        <v>86.666666666666671</v>
      </c>
      <c r="AA40" s="18">
        <v>13</v>
      </c>
      <c r="AB40" s="18">
        <f t="shared" si="56"/>
        <v>86.666666666666671</v>
      </c>
      <c r="AC40" s="19">
        <v>13</v>
      </c>
      <c r="AD40">
        <f t="shared" si="57"/>
        <v>86.666666666666671</v>
      </c>
      <c r="AE40" t="s">
        <v>91</v>
      </c>
    </row>
    <row r="41" spans="1:31" ht="18" customHeight="1" x14ac:dyDescent="0.2">
      <c r="B41">
        <v>11</v>
      </c>
      <c r="C41">
        <v>18</v>
      </c>
      <c r="D41">
        <v>6.4000000000000003E-3</v>
      </c>
      <c r="E41" s="2">
        <v>0</v>
      </c>
      <c r="F41" s="2">
        <f t="shared" si="45"/>
        <v>0</v>
      </c>
      <c r="G41" s="3">
        <v>7</v>
      </c>
      <c r="H41" s="3">
        <f t="shared" si="46"/>
        <v>38.888888888888893</v>
      </c>
      <c r="I41">
        <v>12</v>
      </c>
      <c r="J41">
        <f t="shared" si="47"/>
        <v>66.666666666666657</v>
      </c>
      <c r="K41" s="4">
        <v>16</v>
      </c>
      <c r="L41" s="4">
        <f t="shared" si="48"/>
        <v>88.888888888888886</v>
      </c>
      <c r="M41" s="3">
        <v>16</v>
      </c>
      <c r="N41" s="3">
        <f t="shared" si="49"/>
        <v>88.888888888888886</v>
      </c>
      <c r="O41" s="2">
        <v>16</v>
      </c>
      <c r="P41" s="2">
        <f t="shared" si="50"/>
        <v>88.888888888888886</v>
      </c>
      <c r="Q41">
        <v>16</v>
      </c>
      <c r="R41">
        <f t="shared" si="51"/>
        <v>88.888888888888886</v>
      </c>
      <c r="S41" s="4">
        <v>16</v>
      </c>
      <c r="T41" s="4">
        <f t="shared" si="52"/>
        <v>88.888888888888886</v>
      </c>
      <c r="U41">
        <v>16</v>
      </c>
      <c r="V41">
        <f t="shared" si="53"/>
        <v>88.888888888888886</v>
      </c>
      <c r="W41" s="6">
        <v>16</v>
      </c>
      <c r="X41" s="6">
        <f t="shared" si="54"/>
        <v>88.888888888888886</v>
      </c>
      <c r="Y41">
        <v>16</v>
      </c>
      <c r="Z41">
        <f t="shared" si="55"/>
        <v>88.888888888888886</v>
      </c>
      <c r="AA41" s="18">
        <v>18</v>
      </c>
      <c r="AB41" s="18">
        <f t="shared" si="56"/>
        <v>100</v>
      </c>
      <c r="AC41" s="19">
        <v>18</v>
      </c>
      <c r="AD41">
        <f t="shared" si="57"/>
        <v>100</v>
      </c>
      <c r="AE41" t="s">
        <v>91</v>
      </c>
    </row>
    <row r="42" spans="1:31" ht="18" customHeight="1" x14ac:dyDescent="0.2">
      <c r="B42">
        <v>12</v>
      </c>
      <c r="C42">
        <v>14</v>
      </c>
      <c r="D42">
        <v>4.7999999999999996E-3</v>
      </c>
      <c r="E42" s="2">
        <v>0</v>
      </c>
      <c r="F42" s="2">
        <f t="shared" si="45"/>
        <v>0</v>
      </c>
      <c r="G42" s="3">
        <v>7</v>
      </c>
      <c r="H42" s="3">
        <f t="shared" si="46"/>
        <v>50</v>
      </c>
      <c r="I42">
        <v>14</v>
      </c>
      <c r="J42">
        <f t="shared" si="47"/>
        <v>100</v>
      </c>
      <c r="K42" s="4">
        <v>14</v>
      </c>
      <c r="L42" s="4">
        <f t="shared" si="48"/>
        <v>100</v>
      </c>
      <c r="M42" s="3">
        <v>14</v>
      </c>
      <c r="N42" s="3">
        <f t="shared" si="49"/>
        <v>100</v>
      </c>
      <c r="O42" s="2">
        <v>14</v>
      </c>
      <c r="P42" s="2">
        <f t="shared" si="50"/>
        <v>100</v>
      </c>
      <c r="Q42">
        <v>14</v>
      </c>
      <c r="R42">
        <f t="shared" si="51"/>
        <v>100</v>
      </c>
      <c r="S42" s="4">
        <v>14</v>
      </c>
      <c r="T42" s="4">
        <f t="shared" si="52"/>
        <v>100</v>
      </c>
      <c r="U42">
        <v>14</v>
      </c>
      <c r="V42">
        <f t="shared" si="53"/>
        <v>100</v>
      </c>
      <c r="W42" s="6">
        <v>14</v>
      </c>
      <c r="X42" s="6">
        <f t="shared" si="54"/>
        <v>100</v>
      </c>
      <c r="Y42">
        <v>14</v>
      </c>
      <c r="Z42">
        <f t="shared" si="55"/>
        <v>100</v>
      </c>
      <c r="AA42" s="18">
        <v>14</v>
      </c>
      <c r="AB42" s="18">
        <f t="shared" si="56"/>
        <v>100</v>
      </c>
      <c r="AC42" s="19">
        <v>14</v>
      </c>
      <c r="AD42">
        <f t="shared" si="57"/>
        <v>100</v>
      </c>
      <c r="AE42" t="s">
        <v>91</v>
      </c>
    </row>
    <row r="43" spans="1:31" ht="18" customHeight="1" x14ac:dyDescent="0.2">
      <c r="B43">
        <v>13</v>
      </c>
      <c r="C43">
        <v>12</v>
      </c>
      <c r="D43">
        <v>4.4999999999999997E-3</v>
      </c>
      <c r="E43" s="2">
        <v>0</v>
      </c>
      <c r="F43" s="2">
        <f t="shared" si="45"/>
        <v>0</v>
      </c>
      <c r="G43" s="3">
        <v>6</v>
      </c>
      <c r="H43" s="3">
        <f t="shared" si="46"/>
        <v>50</v>
      </c>
      <c r="I43">
        <v>11</v>
      </c>
      <c r="J43">
        <f t="shared" si="47"/>
        <v>91.666666666666657</v>
      </c>
      <c r="K43" s="4">
        <v>12</v>
      </c>
      <c r="L43" s="4">
        <f t="shared" si="48"/>
        <v>100</v>
      </c>
      <c r="M43" s="3">
        <v>12</v>
      </c>
      <c r="N43" s="3">
        <f t="shared" si="49"/>
        <v>100</v>
      </c>
      <c r="O43" s="2">
        <v>12</v>
      </c>
      <c r="P43" s="2">
        <f t="shared" si="50"/>
        <v>100</v>
      </c>
      <c r="Q43">
        <v>12</v>
      </c>
      <c r="R43">
        <f t="shared" si="51"/>
        <v>100</v>
      </c>
      <c r="S43" s="4">
        <v>12</v>
      </c>
      <c r="T43" s="4">
        <f t="shared" si="52"/>
        <v>100</v>
      </c>
      <c r="U43">
        <v>12</v>
      </c>
      <c r="V43">
        <f t="shared" si="53"/>
        <v>100</v>
      </c>
      <c r="W43" s="6">
        <v>12</v>
      </c>
      <c r="X43" s="6">
        <f t="shared" si="54"/>
        <v>100</v>
      </c>
      <c r="Y43">
        <v>12</v>
      </c>
      <c r="Z43">
        <f t="shared" si="55"/>
        <v>100</v>
      </c>
      <c r="AA43" s="18">
        <v>12</v>
      </c>
      <c r="AB43" s="18">
        <f t="shared" si="56"/>
        <v>100</v>
      </c>
      <c r="AC43" s="19">
        <v>12</v>
      </c>
      <c r="AD43">
        <f t="shared" si="57"/>
        <v>100</v>
      </c>
      <c r="AE43" t="s">
        <v>91</v>
      </c>
    </row>
    <row r="44" spans="1:31" ht="18" customHeight="1" x14ac:dyDescent="0.2">
      <c r="B44">
        <v>14</v>
      </c>
      <c r="C44">
        <v>17</v>
      </c>
      <c r="D44">
        <v>5.0000000000000001E-3</v>
      </c>
      <c r="E44" s="2">
        <v>0</v>
      </c>
      <c r="F44" s="2">
        <f t="shared" si="45"/>
        <v>0</v>
      </c>
      <c r="G44" s="3">
        <v>9</v>
      </c>
      <c r="H44" s="3">
        <f t="shared" si="46"/>
        <v>52.941176470588239</v>
      </c>
      <c r="I44">
        <v>16</v>
      </c>
      <c r="J44">
        <f t="shared" si="47"/>
        <v>94.117647058823522</v>
      </c>
      <c r="K44" s="4">
        <v>16</v>
      </c>
      <c r="L44" s="4">
        <f t="shared" si="48"/>
        <v>94.117647058823522</v>
      </c>
      <c r="M44" s="3">
        <v>17</v>
      </c>
      <c r="N44" s="3">
        <f t="shared" si="49"/>
        <v>100</v>
      </c>
      <c r="O44" s="2">
        <v>17</v>
      </c>
      <c r="P44" s="2">
        <f t="shared" si="50"/>
        <v>100</v>
      </c>
      <c r="Q44">
        <v>17</v>
      </c>
      <c r="R44">
        <f t="shared" si="51"/>
        <v>100</v>
      </c>
      <c r="S44" s="4">
        <v>17</v>
      </c>
      <c r="T44" s="4">
        <f t="shared" si="52"/>
        <v>100</v>
      </c>
      <c r="U44">
        <v>17</v>
      </c>
      <c r="V44">
        <f t="shared" si="53"/>
        <v>100</v>
      </c>
      <c r="W44" s="6">
        <v>17</v>
      </c>
      <c r="X44" s="6">
        <f t="shared" si="54"/>
        <v>100</v>
      </c>
      <c r="Y44">
        <v>17</v>
      </c>
      <c r="Z44">
        <f t="shared" si="55"/>
        <v>100</v>
      </c>
      <c r="AA44" s="18">
        <v>17</v>
      </c>
      <c r="AB44" s="18">
        <f t="shared" si="56"/>
        <v>100</v>
      </c>
      <c r="AC44" s="19">
        <v>17</v>
      </c>
      <c r="AD44">
        <f t="shared" si="57"/>
        <v>100</v>
      </c>
      <c r="AE44" t="s">
        <v>91</v>
      </c>
    </row>
    <row r="45" spans="1:31" ht="18" customHeight="1" x14ac:dyDescent="0.2">
      <c r="B45">
        <v>15</v>
      </c>
      <c r="C45">
        <v>19</v>
      </c>
      <c r="D45">
        <v>7.4999999999999997E-3</v>
      </c>
      <c r="E45" s="2">
        <v>0</v>
      </c>
      <c r="F45" s="2">
        <f t="shared" si="45"/>
        <v>0</v>
      </c>
      <c r="G45" s="3">
        <v>11</v>
      </c>
      <c r="H45" s="3">
        <f t="shared" si="46"/>
        <v>57.894736842105267</v>
      </c>
      <c r="I45">
        <v>19</v>
      </c>
      <c r="J45">
        <f t="shared" si="47"/>
        <v>100</v>
      </c>
      <c r="K45" s="4">
        <v>19</v>
      </c>
      <c r="L45" s="4">
        <f t="shared" si="48"/>
        <v>100</v>
      </c>
      <c r="M45" s="3">
        <v>19</v>
      </c>
      <c r="N45" s="3">
        <f t="shared" si="49"/>
        <v>100</v>
      </c>
      <c r="O45" s="2">
        <v>19</v>
      </c>
      <c r="P45" s="2">
        <f t="shared" si="50"/>
        <v>100</v>
      </c>
      <c r="Q45">
        <v>19</v>
      </c>
      <c r="R45">
        <f t="shared" si="51"/>
        <v>100</v>
      </c>
      <c r="S45" s="4">
        <v>19</v>
      </c>
      <c r="T45" s="4">
        <f t="shared" si="52"/>
        <v>100</v>
      </c>
      <c r="U45">
        <v>19</v>
      </c>
      <c r="V45">
        <f t="shared" si="53"/>
        <v>100</v>
      </c>
      <c r="W45" s="6">
        <v>19</v>
      </c>
      <c r="X45" s="6">
        <f t="shared" si="54"/>
        <v>100</v>
      </c>
      <c r="Y45">
        <v>19</v>
      </c>
      <c r="Z45">
        <f t="shared" si="55"/>
        <v>100</v>
      </c>
      <c r="AA45" s="18">
        <v>19</v>
      </c>
      <c r="AB45" s="18">
        <f t="shared" si="56"/>
        <v>100</v>
      </c>
      <c r="AC45" s="19">
        <v>19</v>
      </c>
      <c r="AD45">
        <f t="shared" si="57"/>
        <v>100</v>
      </c>
      <c r="AE45" t="s">
        <v>91</v>
      </c>
    </row>
    <row r="46" spans="1:31" ht="18" customHeight="1" x14ac:dyDescent="0.2">
      <c r="B46">
        <v>16</v>
      </c>
      <c r="C46">
        <v>16</v>
      </c>
      <c r="D46">
        <v>7.1000000000000004E-3</v>
      </c>
      <c r="E46" s="2">
        <v>0</v>
      </c>
      <c r="F46" s="2">
        <f t="shared" si="45"/>
        <v>0</v>
      </c>
      <c r="G46" s="3">
        <v>1</v>
      </c>
      <c r="H46" s="3">
        <f t="shared" si="46"/>
        <v>6.25</v>
      </c>
      <c r="I46">
        <v>13</v>
      </c>
      <c r="J46">
        <f t="shared" si="47"/>
        <v>81.25</v>
      </c>
      <c r="K46" s="4">
        <v>15</v>
      </c>
      <c r="L46" s="4">
        <f t="shared" si="48"/>
        <v>93.75</v>
      </c>
      <c r="M46" s="3">
        <v>16</v>
      </c>
      <c r="N46" s="3">
        <f t="shared" si="49"/>
        <v>100</v>
      </c>
      <c r="O46" s="2">
        <v>16</v>
      </c>
      <c r="P46" s="2">
        <f t="shared" si="50"/>
        <v>100</v>
      </c>
      <c r="Q46">
        <v>16</v>
      </c>
      <c r="R46">
        <f t="shared" si="51"/>
        <v>100</v>
      </c>
      <c r="S46" s="4">
        <v>16</v>
      </c>
      <c r="T46" s="4">
        <f t="shared" si="52"/>
        <v>100</v>
      </c>
      <c r="U46">
        <v>16</v>
      </c>
      <c r="V46">
        <f t="shared" si="53"/>
        <v>100</v>
      </c>
      <c r="W46" s="6">
        <v>16</v>
      </c>
      <c r="X46" s="6">
        <f t="shared" si="54"/>
        <v>100</v>
      </c>
      <c r="Y46">
        <v>16</v>
      </c>
      <c r="Z46">
        <f t="shared" si="55"/>
        <v>100</v>
      </c>
      <c r="AA46" s="18">
        <v>16</v>
      </c>
      <c r="AB46" s="18">
        <f t="shared" si="56"/>
        <v>100</v>
      </c>
      <c r="AC46" s="19">
        <v>16</v>
      </c>
      <c r="AD46">
        <f t="shared" si="57"/>
        <v>100</v>
      </c>
      <c r="AE46" t="s">
        <v>91</v>
      </c>
    </row>
    <row r="47" spans="1:31" ht="18" customHeight="1" x14ac:dyDescent="0.2">
      <c r="A47" s="1" t="s">
        <v>18</v>
      </c>
      <c r="D47" s="26">
        <f>AVERAGE(D39:D46)</f>
        <v>5.9750000000000003E-3</v>
      </c>
      <c r="E47" s="26">
        <f t="shared" ref="E47:AD47" si="58">AVERAGE(E39:E46)</f>
        <v>0</v>
      </c>
      <c r="F47" s="26">
        <f t="shared" si="58"/>
        <v>0</v>
      </c>
      <c r="G47" s="26">
        <f t="shared" si="58"/>
        <v>6.25</v>
      </c>
      <c r="H47" s="26">
        <f t="shared" si="58"/>
        <v>39.104693412452704</v>
      </c>
      <c r="I47" s="26">
        <f t="shared" si="58"/>
        <v>13.625</v>
      </c>
      <c r="J47" s="26">
        <f t="shared" si="58"/>
        <v>85.536151960784309</v>
      </c>
      <c r="K47" s="26">
        <f t="shared" si="58"/>
        <v>15</v>
      </c>
      <c r="L47" s="26">
        <f t="shared" si="58"/>
        <v>93.957312091503269</v>
      </c>
      <c r="M47" s="26">
        <f t="shared" si="58"/>
        <v>15.25</v>
      </c>
      <c r="N47" s="26">
        <f t="shared" si="58"/>
        <v>95.473856209150327</v>
      </c>
      <c r="O47" s="26">
        <f t="shared" si="58"/>
        <v>15.375</v>
      </c>
      <c r="P47" s="26">
        <f t="shared" si="58"/>
        <v>96.209150326797385</v>
      </c>
      <c r="Q47" s="26">
        <f t="shared" si="58"/>
        <v>15.375</v>
      </c>
      <c r="R47" s="26">
        <f t="shared" si="58"/>
        <v>96.209150326797385</v>
      </c>
      <c r="S47" s="26">
        <f t="shared" si="58"/>
        <v>15.5</v>
      </c>
      <c r="T47" s="26">
        <f t="shared" si="58"/>
        <v>96.944444444444443</v>
      </c>
      <c r="U47" s="26">
        <f t="shared" si="58"/>
        <v>15.5</v>
      </c>
      <c r="V47" s="26">
        <f t="shared" si="58"/>
        <v>96.944444444444443</v>
      </c>
      <c r="W47" s="26">
        <f t="shared" si="58"/>
        <v>15.5</v>
      </c>
      <c r="X47" s="26">
        <f t="shared" si="58"/>
        <v>96.944444444444443</v>
      </c>
      <c r="Y47" s="26">
        <f t="shared" si="58"/>
        <v>15.5</v>
      </c>
      <c r="Z47" s="26">
        <f t="shared" si="58"/>
        <v>96.944444444444443</v>
      </c>
      <c r="AA47" s="26">
        <f t="shared" si="58"/>
        <v>15.75</v>
      </c>
      <c r="AB47" s="26">
        <f t="shared" si="58"/>
        <v>98.333333333333343</v>
      </c>
      <c r="AC47" s="26">
        <f t="shared" si="58"/>
        <v>15.75</v>
      </c>
      <c r="AD47" s="26">
        <f t="shared" si="58"/>
        <v>98.333333333333343</v>
      </c>
    </row>
    <row r="48" spans="1:31" ht="18" customHeight="1" x14ac:dyDescent="0.2">
      <c r="A48" s="1" t="s">
        <v>19</v>
      </c>
      <c r="D48" s="16">
        <f>STDEV(D39:D46)/SQRT(8)</f>
        <v>3.9085528926043354E-4</v>
      </c>
      <c r="E48" s="16">
        <f t="shared" ref="E48:AD48" si="59">STDEV(E39:E46)/SQRT(8)</f>
        <v>0</v>
      </c>
      <c r="F48" s="16">
        <f t="shared" si="59"/>
        <v>0</v>
      </c>
      <c r="G48" s="16">
        <f t="shared" si="59"/>
        <v>1.0815002806947658</v>
      </c>
      <c r="H48" s="16">
        <f t="shared" si="59"/>
        <v>6.1778765034825023</v>
      </c>
      <c r="I48" s="16">
        <f t="shared" si="59"/>
        <v>0.94372930440884362</v>
      </c>
      <c r="J48" s="16">
        <f t="shared" si="59"/>
        <v>4.5476619463469561</v>
      </c>
      <c r="K48" s="16">
        <f t="shared" si="59"/>
        <v>0.7559289460184544</v>
      </c>
      <c r="L48" s="16">
        <f t="shared" si="59"/>
        <v>1.9874374709307165</v>
      </c>
      <c r="M48" s="16">
        <f t="shared" si="59"/>
        <v>0.79619631462885543</v>
      </c>
      <c r="N48" s="16">
        <f t="shared" si="59"/>
        <v>2.2190532548328865</v>
      </c>
      <c r="O48" s="16">
        <f t="shared" si="59"/>
        <v>0.80039052967910607</v>
      </c>
      <c r="P48" s="16">
        <f t="shared" si="59"/>
        <v>1.9859880325637445</v>
      </c>
      <c r="Q48" s="16">
        <f t="shared" si="59"/>
        <v>0.80039052967910607</v>
      </c>
      <c r="R48" s="16">
        <f t="shared" si="59"/>
        <v>1.9859880325637445</v>
      </c>
      <c r="S48" s="16">
        <f t="shared" si="59"/>
        <v>0.82375447104791399</v>
      </c>
      <c r="T48" s="16">
        <f t="shared" si="59"/>
        <v>2.0113215710276484</v>
      </c>
      <c r="U48" s="16">
        <f t="shared" si="59"/>
        <v>0.82375447104791399</v>
      </c>
      <c r="V48" s="16">
        <f t="shared" si="59"/>
        <v>2.0113215710276484</v>
      </c>
      <c r="W48" s="16">
        <f t="shared" si="59"/>
        <v>0.82375447104791399</v>
      </c>
      <c r="X48" s="16">
        <f t="shared" si="59"/>
        <v>2.0113215710276484</v>
      </c>
      <c r="Y48" s="16">
        <f t="shared" si="59"/>
        <v>0.82375447104791399</v>
      </c>
      <c r="Z48" s="16">
        <f t="shared" si="59"/>
        <v>2.0113215710276484</v>
      </c>
      <c r="AA48" s="16">
        <f t="shared" si="59"/>
        <v>0.88135447708950465</v>
      </c>
      <c r="AB48" s="16">
        <f t="shared" si="59"/>
        <v>1.6666666666666661</v>
      </c>
      <c r="AC48" s="16">
        <f t="shared" si="59"/>
        <v>0.88135447708950465</v>
      </c>
      <c r="AD48" s="16">
        <f t="shared" si="59"/>
        <v>1.6666666666666661</v>
      </c>
    </row>
    <row r="49" spans="1:31" ht="18" customHeight="1" x14ac:dyDescent="0.2">
      <c r="E49" s="15" t="s">
        <v>13</v>
      </c>
      <c r="F49" s="2" t="e">
        <f t="shared" ref="F49:F57" si="60">E49/C49*100</f>
        <v>#VALUE!</v>
      </c>
      <c r="G49" s="16" t="s">
        <v>13</v>
      </c>
      <c r="H49" s="3" t="e">
        <f t="shared" ref="H49:H57" si="61">G49/C49*100</f>
        <v>#VALUE!</v>
      </c>
      <c r="I49" s="1" t="s">
        <v>13</v>
      </c>
      <c r="J49" t="e">
        <f t="shared" ref="J49:J57" si="62">I49/C49*100</f>
        <v>#VALUE!</v>
      </c>
      <c r="K49" s="17" t="s">
        <v>13</v>
      </c>
      <c r="L49" s="4" t="e">
        <f t="shared" ref="L49:L57" si="63">K49/C49*100</f>
        <v>#VALUE!</v>
      </c>
      <c r="M49" s="16" t="s">
        <v>13</v>
      </c>
      <c r="N49" s="3" t="e">
        <f t="shared" ref="N49:N57" si="64">M49/C49*100</f>
        <v>#VALUE!</v>
      </c>
      <c r="O49" s="15" t="s">
        <v>13</v>
      </c>
      <c r="P49" s="2" t="e">
        <f t="shared" ref="P49:P57" si="65">O49/C49*100</f>
        <v>#VALUE!</v>
      </c>
      <c r="Q49" s="1" t="s">
        <v>13</v>
      </c>
      <c r="R49" t="e">
        <f t="shared" ref="R49:R57" si="66">Q49/C49*100</f>
        <v>#VALUE!</v>
      </c>
      <c r="T49" s="4" t="e">
        <f t="shared" ref="T49:T57" si="67">S49/C49*100</f>
        <v>#DIV/0!</v>
      </c>
      <c r="V49" t="e">
        <f t="shared" ref="V49:V57" si="68">U49/C49*100</f>
        <v>#DIV/0!</v>
      </c>
      <c r="W49" s="6"/>
      <c r="X49" s="6" t="e">
        <f t="shared" ref="X49:X57" si="69">W49/C49*100</f>
        <v>#DIV/0!</v>
      </c>
      <c r="Z49" t="e">
        <f t="shared" ref="Z49:Z57" si="70">Y49/C49*100</f>
        <v>#DIV/0!</v>
      </c>
      <c r="AA49" s="18"/>
      <c r="AB49" s="18" t="e">
        <f t="shared" ref="AB49:AB57" si="71">AA49/C49*100</f>
        <v>#DIV/0!</v>
      </c>
      <c r="AC49" s="19"/>
      <c r="AD49" t="e">
        <f t="shared" ref="AD49:AD57" si="72">AC49/C49*100</f>
        <v>#DIV/0!</v>
      </c>
    </row>
    <row r="50" spans="1:31" ht="18" customHeight="1" x14ac:dyDescent="0.2">
      <c r="A50" s="1" t="s">
        <v>14</v>
      </c>
      <c r="B50">
        <v>9</v>
      </c>
      <c r="C50">
        <v>16</v>
      </c>
      <c r="D50">
        <v>5.0000000000000001E-3</v>
      </c>
      <c r="E50" s="2">
        <v>0</v>
      </c>
      <c r="F50" s="2">
        <f t="shared" si="60"/>
        <v>0</v>
      </c>
      <c r="G50" s="3">
        <v>1</v>
      </c>
      <c r="H50" s="3">
        <f t="shared" si="61"/>
        <v>6.25</v>
      </c>
      <c r="I50">
        <v>5</v>
      </c>
      <c r="J50">
        <f t="shared" si="62"/>
        <v>31.25</v>
      </c>
      <c r="K50" s="4">
        <v>9</v>
      </c>
      <c r="L50" s="4">
        <f t="shared" si="63"/>
        <v>56.25</v>
      </c>
      <c r="M50" s="3">
        <v>11</v>
      </c>
      <c r="N50" s="3">
        <f t="shared" si="64"/>
        <v>68.75</v>
      </c>
      <c r="O50" s="2">
        <v>11</v>
      </c>
      <c r="P50" s="2">
        <f t="shared" si="65"/>
        <v>68.75</v>
      </c>
      <c r="Q50">
        <v>11</v>
      </c>
      <c r="R50">
        <f t="shared" si="66"/>
        <v>68.75</v>
      </c>
      <c r="S50" s="4">
        <v>11</v>
      </c>
      <c r="T50" s="4">
        <f t="shared" si="67"/>
        <v>68.75</v>
      </c>
      <c r="U50">
        <v>11</v>
      </c>
      <c r="V50">
        <f t="shared" si="68"/>
        <v>68.75</v>
      </c>
      <c r="W50" s="6">
        <v>11</v>
      </c>
      <c r="X50" s="6">
        <f t="shared" si="69"/>
        <v>68.75</v>
      </c>
      <c r="Y50">
        <v>11</v>
      </c>
      <c r="Z50">
        <f t="shared" si="70"/>
        <v>68.75</v>
      </c>
      <c r="AA50" s="18">
        <v>13</v>
      </c>
      <c r="AB50" s="18">
        <f t="shared" si="71"/>
        <v>81.25</v>
      </c>
      <c r="AC50" s="19">
        <v>13</v>
      </c>
      <c r="AD50">
        <f t="shared" si="72"/>
        <v>81.25</v>
      </c>
      <c r="AE50" t="s">
        <v>92</v>
      </c>
    </row>
    <row r="51" spans="1:31" ht="18" customHeight="1" x14ac:dyDescent="0.2">
      <c r="A51" s="1" t="s">
        <v>20</v>
      </c>
      <c r="B51">
        <v>10</v>
      </c>
      <c r="C51">
        <v>19</v>
      </c>
      <c r="D51">
        <v>6.0000000000000001E-3</v>
      </c>
      <c r="E51" s="2">
        <v>0</v>
      </c>
      <c r="F51" s="2">
        <f t="shared" si="60"/>
        <v>0</v>
      </c>
      <c r="G51" s="3">
        <v>1</v>
      </c>
      <c r="H51" s="3">
        <f t="shared" si="61"/>
        <v>5.2631578947368416</v>
      </c>
      <c r="I51">
        <v>9</v>
      </c>
      <c r="J51">
        <f t="shared" si="62"/>
        <v>47.368421052631575</v>
      </c>
      <c r="K51" s="4">
        <v>17</v>
      </c>
      <c r="L51" s="4">
        <f t="shared" si="63"/>
        <v>89.473684210526315</v>
      </c>
      <c r="M51" s="3">
        <v>17</v>
      </c>
      <c r="N51" s="3">
        <f t="shared" si="64"/>
        <v>89.473684210526315</v>
      </c>
      <c r="O51" s="2">
        <v>17</v>
      </c>
      <c r="P51" s="2">
        <f t="shared" si="65"/>
        <v>89.473684210526315</v>
      </c>
      <c r="Q51">
        <v>17</v>
      </c>
      <c r="R51">
        <f t="shared" si="66"/>
        <v>89.473684210526315</v>
      </c>
      <c r="S51" s="4">
        <v>17</v>
      </c>
      <c r="T51" s="4">
        <f t="shared" si="67"/>
        <v>89.473684210526315</v>
      </c>
      <c r="U51">
        <v>17</v>
      </c>
      <c r="V51">
        <f t="shared" si="68"/>
        <v>89.473684210526315</v>
      </c>
      <c r="W51" s="6">
        <v>17</v>
      </c>
      <c r="X51" s="6">
        <f t="shared" si="69"/>
        <v>89.473684210526315</v>
      </c>
      <c r="Y51">
        <v>17</v>
      </c>
      <c r="Z51">
        <f t="shared" si="70"/>
        <v>89.473684210526315</v>
      </c>
      <c r="AA51" s="18">
        <v>17</v>
      </c>
      <c r="AB51" s="18">
        <f t="shared" si="71"/>
        <v>89.473684210526315</v>
      </c>
      <c r="AC51" s="19">
        <v>17</v>
      </c>
      <c r="AD51">
        <f t="shared" si="72"/>
        <v>89.473684210526315</v>
      </c>
      <c r="AE51" t="s">
        <v>92</v>
      </c>
    </row>
    <row r="52" spans="1:31" ht="18" customHeight="1" x14ac:dyDescent="0.2">
      <c r="B52">
        <v>11</v>
      </c>
      <c r="C52">
        <v>20</v>
      </c>
      <c r="D52">
        <v>5.3E-3</v>
      </c>
      <c r="E52" s="2">
        <v>0</v>
      </c>
      <c r="F52" s="2">
        <f t="shared" si="60"/>
        <v>0</v>
      </c>
      <c r="G52" s="3">
        <v>1</v>
      </c>
      <c r="H52" s="3">
        <f t="shared" si="61"/>
        <v>5</v>
      </c>
      <c r="I52">
        <v>10</v>
      </c>
      <c r="J52">
        <f t="shared" si="62"/>
        <v>50</v>
      </c>
      <c r="K52" s="4">
        <v>17</v>
      </c>
      <c r="L52" s="4">
        <f t="shared" si="63"/>
        <v>85</v>
      </c>
      <c r="M52" s="3">
        <v>18</v>
      </c>
      <c r="N52" s="3">
        <f t="shared" si="64"/>
        <v>90</v>
      </c>
      <c r="O52" s="2">
        <v>18</v>
      </c>
      <c r="P52" s="2">
        <f t="shared" si="65"/>
        <v>90</v>
      </c>
      <c r="Q52">
        <v>18</v>
      </c>
      <c r="R52">
        <f t="shared" si="66"/>
        <v>90</v>
      </c>
      <c r="S52" s="4">
        <v>18</v>
      </c>
      <c r="T52" s="4">
        <f t="shared" si="67"/>
        <v>90</v>
      </c>
      <c r="U52">
        <v>18</v>
      </c>
      <c r="V52">
        <f t="shared" si="68"/>
        <v>90</v>
      </c>
      <c r="W52" s="6">
        <v>18</v>
      </c>
      <c r="X52" s="6">
        <f t="shared" si="69"/>
        <v>90</v>
      </c>
      <c r="Y52">
        <v>18</v>
      </c>
      <c r="Z52">
        <f t="shared" si="70"/>
        <v>90</v>
      </c>
      <c r="AA52" s="18">
        <v>18</v>
      </c>
      <c r="AB52" s="18">
        <f t="shared" si="71"/>
        <v>90</v>
      </c>
      <c r="AC52" s="19">
        <v>18</v>
      </c>
      <c r="AD52">
        <f t="shared" si="72"/>
        <v>90</v>
      </c>
      <c r="AE52" t="s">
        <v>92</v>
      </c>
    </row>
    <row r="53" spans="1:31" ht="18" customHeight="1" x14ac:dyDescent="0.2">
      <c r="B53">
        <v>12</v>
      </c>
      <c r="C53">
        <v>18</v>
      </c>
      <c r="D53">
        <v>5.3E-3</v>
      </c>
      <c r="E53" s="2">
        <v>0</v>
      </c>
      <c r="F53" s="2">
        <f t="shared" si="60"/>
        <v>0</v>
      </c>
      <c r="G53" s="3">
        <v>3</v>
      </c>
      <c r="H53" s="3">
        <f t="shared" si="61"/>
        <v>16.666666666666664</v>
      </c>
      <c r="I53">
        <v>12</v>
      </c>
      <c r="J53">
        <f t="shared" si="62"/>
        <v>66.666666666666657</v>
      </c>
      <c r="K53" s="4">
        <v>15</v>
      </c>
      <c r="L53" s="4">
        <f t="shared" si="63"/>
        <v>83.333333333333343</v>
      </c>
      <c r="M53" s="3">
        <v>15</v>
      </c>
      <c r="N53" s="3">
        <f t="shared" si="64"/>
        <v>83.333333333333343</v>
      </c>
      <c r="O53" s="2">
        <v>15</v>
      </c>
      <c r="P53" s="2">
        <f t="shared" si="65"/>
        <v>83.333333333333343</v>
      </c>
      <c r="Q53">
        <v>15</v>
      </c>
      <c r="R53">
        <f t="shared" si="66"/>
        <v>83.333333333333343</v>
      </c>
      <c r="S53" s="4">
        <v>15</v>
      </c>
      <c r="T53" s="4">
        <f t="shared" si="67"/>
        <v>83.333333333333343</v>
      </c>
      <c r="U53">
        <v>15</v>
      </c>
      <c r="V53">
        <f t="shared" si="68"/>
        <v>83.333333333333343</v>
      </c>
      <c r="W53" s="6">
        <v>15</v>
      </c>
      <c r="X53" s="6">
        <f t="shared" si="69"/>
        <v>83.333333333333343</v>
      </c>
      <c r="Y53">
        <v>15</v>
      </c>
      <c r="Z53">
        <f t="shared" si="70"/>
        <v>83.333333333333343</v>
      </c>
      <c r="AA53" s="18">
        <v>15</v>
      </c>
      <c r="AB53" s="18">
        <f t="shared" si="71"/>
        <v>83.333333333333343</v>
      </c>
      <c r="AC53" s="19">
        <v>15</v>
      </c>
      <c r="AD53">
        <f t="shared" si="72"/>
        <v>83.333333333333343</v>
      </c>
      <c r="AE53" t="s">
        <v>92</v>
      </c>
    </row>
    <row r="54" spans="1:31" ht="18" customHeight="1" x14ac:dyDescent="0.2">
      <c r="B54">
        <v>13</v>
      </c>
      <c r="C54">
        <v>18</v>
      </c>
      <c r="D54">
        <v>5.1999999999999998E-3</v>
      </c>
      <c r="E54" s="2">
        <v>0</v>
      </c>
      <c r="F54" s="2">
        <f t="shared" si="60"/>
        <v>0</v>
      </c>
      <c r="G54" s="3">
        <v>2</v>
      </c>
      <c r="H54" s="3">
        <f t="shared" si="61"/>
        <v>11.111111111111111</v>
      </c>
      <c r="I54">
        <v>4</v>
      </c>
      <c r="J54">
        <f t="shared" si="62"/>
        <v>22.222222222222221</v>
      </c>
      <c r="K54" s="4">
        <v>9</v>
      </c>
      <c r="L54" s="4">
        <f t="shared" si="63"/>
        <v>50</v>
      </c>
      <c r="M54" s="3">
        <v>14</v>
      </c>
      <c r="N54" s="3">
        <f t="shared" si="64"/>
        <v>77.777777777777786</v>
      </c>
      <c r="O54" s="2">
        <v>14</v>
      </c>
      <c r="P54" s="2">
        <f t="shared" si="65"/>
        <v>77.777777777777786</v>
      </c>
      <c r="Q54">
        <v>14</v>
      </c>
      <c r="R54">
        <f t="shared" si="66"/>
        <v>77.777777777777786</v>
      </c>
      <c r="S54" s="4">
        <v>15</v>
      </c>
      <c r="T54" s="4">
        <f t="shared" si="67"/>
        <v>83.333333333333343</v>
      </c>
      <c r="U54">
        <v>15</v>
      </c>
      <c r="V54">
        <f t="shared" si="68"/>
        <v>83.333333333333343</v>
      </c>
      <c r="W54" s="6">
        <v>15</v>
      </c>
      <c r="X54" s="6">
        <f t="shared" si="69"/>
        <v>83.333333333333343</v>
      </c>
      <c r="Y54">
        <v>15</v>
      </c>
      <c r="Z54">
        <f t="shared" si="70"/>
        <v>83.333333333333343</v>
      </c>
      <c r="AA54" s="18">
        <v>15</v>
      </c>
      <c r="AB54" s="18">
        <f t="shared" si="71"/>
        <v>83.333333333333343</v>
      </c>
      <c r="AC54" s="19">
        <v>15</v>
      </c>
      <c r="AD54">
        <f t="shared" si="72"/>
        <v>83.333333333333343</v>
      </c>
      <c r="AE54" t="s">
        <v>92</v>
      </c>
    </row>
    <row r="55" spans="1:31" ht="18" customHeight="1" x14ac:dyDescent="0.2">
      <c r="B55">
        <v>14</v>
      </c>
      <c r="C55">
        <v>19</v>
      </c>
      <c r="D55">
        <v>5.7000000000000002E-3</v>
      </c>
      <c r="E55" s="2">
        <v>0</v>
      </c>
      <c r="F55" s="2">
        <f t="shared" si="60"/>
        <v>0</v>
      </c>
      <c r="G55" s="3">
        <v>2</v>
      </c>
      <c r="H55" s="3">
        <f t="shared" si="61"/>
        <v>10.526315789473683</v>
      </c>
      <c r="I55">
        <v>6</v>
      </c>
      <c r="J55">
        <f t="shared" si="62"/>
        <v>31.578947368421051</v>
      </c>
      <c r="K55" s="4">
        <v>13</v>
      </c>
      <c r="L55" s="4">
        <f t="shared" si="63"/>
        <v>68.421052631578945</v>
      </c>
      <c r="M55" s="3">
        <v>15</v>
      </c>
      <c r="N55" s="3">
        <f t="shared" si="64"/>
        <v>78.94736842105263</v>
      </c>
      <c r="O55" s="2">
        <v>15</v>
      </c>
      <c r="P55" s="2">
        <f t="shared" si="65"/>
        <v>78.94736842105263</v>
      </c>
      <c r="Q55">
        <v>15</v>
      </c>
      <c r="R55">
        <f t="shared" si="66"/>
        <v>78.94736842105263</v>
      </c>
      <c r="S55" s="4">
        <v>15</v>
      </c>
      <c r="T55" s="4">
        <f t="shared" si="67"/>
        <v>78.94736842105263</v>
      </c>
      <c r="U55">
        <v>15</v>
      </c>
      <c r="V55">
        <f t="shared" si="68"/>
        <v>78.94736842105263</v>
      </c>
      <c r="W55" s="6">
        <v>15</v>
      </c>
      <c r="X55" s="6">
        <f t="shared" si="69"/>
        <v>78.94736842105263</v>
      </c>
      <c r="Y55">
        <v>15</v>
      </c>
      <c r="Z55">
        <f t="shared" si="70"/>
        <v>78.94736842105263</v>
      </c>
      <c r="AA55" s="18">
        <v>15</v>
      </c>
      <c r="AB55" s="18">
        <f t="shared" si="71"/>
        <v>78.94736842105263</v>
      </c>
      <c r="AC55" s="19">
        <v>15</v>
      </c>
      <c r="AD55">
        <f t="shared" si="72"/>
        <v>78.94736842105263</v>
      </c>
      <c r="AE55" t="s">
        <v>92</v>
      </c>
    </row>
    <row r="56" spans="1:31" ht="18" customHeight="1" x14ac:dyDescent="0.2">
      <c r="B56">
        <v>15</v>
      </c>
      <c r="C56">
        <v>19</v>
      </c>
      <c r="D56">
        <v>5.1000000000000004E-3</v>
      </c>
      <c r="E56" s="2">
        <v>0</v>
      </c>
      <c r="F56" s="2">
        <f t="shared" si="60"/>
        <v>0</v>
      </c>
      <c r="G56" s="3">
        <v>2</v>
      </c>
      <c r="H56" s="3">
        <f t="shared" si="61"/>
        <v>10.526315789473683</v>
      </c>
      <c r="I56">
        <v>7</v>
      </c>
      <c r="J56">
        <f t="shared" si="62"/>
        <v>36.84210526315789</v>
      </c>
      <c r="K56" s="4">
        <v>15</v>
      </c>
      <c r="L56" s="4">
        <f t="shared" si="63"/>
        <v>78.94736842105263</v>
      </c>
      <c r="M56" s="3">
        <v>16</v>
      </c>
      <c r="N56" s="3">
        <f t="shared" si="64"/>
        <v>84.210526315789465</v>
      </c>
      <c r="O56" s="2">
        <v>17</v>
      </c>
      <c r="P56" s="2">
        <f t="shared" si="65"/>
        <v>89.473684210526315</v>
      </c>
      <c r="Q56">
        <v>17</v>
      </c>
      <c r="R56">
        <f t="shared" si="66"/>
        <v>89.473684210526315</v>
      </c>
      <c r="S56" s="4">
        <v>17</v>
      </c>
      <c r="T56" s="4">
        <f t="shared" si="67"/>
        <v>89.473684210526315</v>
      </c>
      <c r="U56">
        <v>18</v>
      </c>
      <c r="V56">
        <f t="shared" si="68"/>
        <v>94.73684210526315</v>
      </c>
      <c r="W56" s="6">
        <v>18</v>
      </c>
      <c r="X56" s="6">
        <f t="shared" si="69"/>
        <v>94.73684210526315</v>
      </c>
      <c r="Y56">
        <v>18</v>
      </c>
      <c r="Z56">
        <f t="shared" si="70"/>
        <v>94.73684210526315</v>
      </c>
      <c r="AA56" s="18">
        <v>18</v>
      </c>
      <c r="AB56" s="18">
        <f t="shared" si="71"/>
        <v>94.73684210526315</v>
      </c>
      <c r="AC56" s="19">
        <v>18</v>
      </c>
      <c r="AD56">
        <f t="shared" si="72"/>
        <v>94.73684210526315</v>
      </c>
      <c r="AE56" t="s">
        <v>92</v>
      </c>
    </row>
    <row r="57" spans="1:31" ht="18" customHeight="1" x14ac:dyDescent="0.2">
      <c r="B57">
        <v>16</v>
      </c>
      <c r="C57">
        <v>19</v>
      </c>
      <c r="D57">
        <v>6.1000000000000004E-3</v>
      </c>
      <c r="E57" s="2">
        <v>0</v>
      </c>
      <c r="F57" s="2">
        <f t="shared" si="60"/>
        <v>0</v>
      </c>
      <c r="G57" s="3">
        <v>2</v>
      </c>
      <c r="H57" s="3">
        <f t="shared" si="61"/>
        <v>10.526315789473683</v>
      </c>
      <c r="I57">
        <v>12</v>
      </c>
      <c r="J57">
        <f t="shared" si="62"/>
        <v>63.157894736842103</v>
      </c>
      <c r="K57" s="4">
        <v>16</v>
      </c>
      <c r="L57" s="4">
        <f t="shared" si="63"/>
        <v>84.210526315789465</v>
      </c>
      <c r="M57" s="3">
        <v>17</v>
      </c>
      <c r="N57" s="3">
        <f t="shared" si="64"/>
        <v>89.473684210526315</v>
      </c>
      <c r="O57" s="2">
        <v>17</v>
      </c>
      <c r="P57" s="2">
        <f t="shared" si="65"/>
        <v>89.473684210526315</v>
      </c>
      <c r="Q57">
        <v>18</v>
      </c>
      <c r="R57">
        <f t="shared" si="66"/>
        <v>94.73684210526315</v>
      </c>
      <c r="S57" s="4">
        <v>18</v>
      </c>
      <c r="T57" s="4">
        <f t="shared" si="67"/>
        <v>94.73684210526315</v>
      </c>
      <c r="U57">
        <v>18</v>
      </c>
      <c r="V57">
        <f t="shared" si="68"/>
        <v>94.73684210526315</v>
      </c>
      <c r="W57" s="6">
        <v>18</v>
      </c>
      <c r="X57" s="6">
        <f t="shared" si="69"/>
        <v>94.73684210526315</v>
      </c>
      <c r="Y57">
        <v>18</v>
      </c>
      <c r="Z57">
        <f t="shared" si="70"/>
        <v>94.73684210526315</v>
      </c>
      <c r="AA57" s="18">
        <v>18</v>
      </c>
      <c r="AB57" s="18">
        <f t="shared" si="71"/>
        <v>94.73684210526315</v>
      </c>
      <c r="AC57" s="19">
        <v>18</v>
      </c>
      <c r="AD57">
        <f t="shared" si="72"/>
        <v>94.73684210526315</v>
      </c>
      <c r="AE57" t="s">
        <v>92</v>
      </c>
    </row>
    <row r="58" spans="1:31" ht="18" customHeight="1" x14ac:dyDescent="0.2">
      <c r="A58" s="1" t="s">
        <v>14</v>
      </c>
      <c r="D58" s="26">
        <f>AVERAGE(D50:D57)</f>
        <v>5.4625000000000003E-3</v>
      </c>
      <c r="E58" s="26">
        <f t="shared" ref="E58:AD58" si="73">AVERAGE(E50:E57)</f>
        <v>0</v>
      </c>
      <c r="F58" s="26">
        <f t="shared" si="73"/>
        <v>0</v>
      </c>
      <c r="G58" s="26">
        <f t="shared" si="73"/>
        <v>1.75</v>
      </c>
      <c r="H58" s="26">
        <f t="shared" si="73"/>
        <v>9.4837353801169595</v>
      </c>
      <c r="I58" s="26">
        <f t="shared" si="73"/>
        <v>8.125</v>
      </c>
      <c r="J58" s="26">
        <f t="shared" si="73"/>
        <v>43.635782163742682</v>
      </c>
      <c r="K58" s="26">
        <f t="shared" si="73"/>
        <v>13.875</v>
      </c>
      <c r="L58" s="26">
        <f t="shared" si="73"/>
        <v>74.454495614035082</v>
      </c>
      <c r="M58" s="26">
        <f t="shared" si="73"/>
        <v>15.375</v>
      </c>
      <c r="N58" s="26">
        <f t="shared" si="73"/>
        <v>82.745796783625735</v>
      </c>
      <c r="O58" s="26">
        <f t="shared" si="73"/>
        <v>15.5</v>
      </c>
      <c r="P58" s="26">
        <f t="shared" si="73"/>
        <v>83.403691520467845</v>
      </c>
      <c r="Q58" s="26">
        <f t="shared" si="73"/>
        <v>15.625</v>
      </c>
      <c r="R58" s="26">
        <f t="shared" si="73"/>
        <v>84.061586257309941</v>
      </c>
      <c r="S58" s="26">
        <f t="shared" si="73"/>
        <v>15.75</v>
      </c>
      <c r="T58" s="26">
        <f t="shared" si="73"/>
        <v>84.756030701754383</v>
      </c>
      <c r="U58" s="26">
        <f t="shared" si="73"/>
        <v>15.875</v>
      </c>
      <c r="V58" s="26">
        <f t="shared" si="73"/>
        <v>85.413925438596479</v>
      </c>
      <c r="W58" s="26">
        <f t="shared" si="73"/>
        <v>15.875</v>
      </c>
      <c r="X58" s="26">
        <f t="shared" si="73"/>
        <v>85.413925438596479</v>
      </c>
      <c r="Y58" s="26">
        <f t="shared" si="73"/>
        <v>15.875</v>
      </c>
      <c r="Z58" s="26">
        <f t="shared" si="73"/>
        <v>85.413925438596479</v>
      </c>
      <c r="AA58" s="26">
        <f t="shared" si="73"/>
        <v>16.125</v>
      </c>
      <c r="AB58" s="26">
        <f t="shared" si="73"/>
        <v>86.976425438596479</v>
      </c>
      <c r="AC58" s="26">
        <f t="shared" si="73"/>
        <v>16.125</v>
      </c>
      <c r="AD58" s="26">
        <f t="shared" si="73"/>
        <v>86.976425438596479</v>
      </c>
    </row>
    <row r="59" spans="1:31" ht="18" customHeight="1" x14ac:dyDescent="0.2">
      <c r="A59" s="1" t="s">
        <v>20</v>
      </c>
      <c r="D59" s="16">
        <f>STDEV(D50:D57)/SQRT(8)</f>
        <v>1.475242110880206E-4</v>
      </c>
      <c r="E59" s="16">
        <f t="shared" ref="E59:AD59" si="74">STDEV(E50:E57)/SQRT(8)</f>
        <v>0</v>
      </c>
      <c r="F59" s="16">
        <f t="shared" si="74"/>
        <v>0</v>
      </c>
      <c r="G59" s="16">
        <f t="shared" si="74"/>
        <v>0.25</v>
      </c>
      <c r="H59" s="16">
        <f t="shared" si="74"/>
        <v>1.3750193319723909</v>
      </c>
      <c r="I59" s="16">
        <f t="shared" si="74"/>
        <v>1.09279294862816</v>
      </c>
      <c r="J59" s="16">
        <f t="shared" si="74"/>
        <v>5.6211333413892639</v>
      </c>
      <c r="K59" s="16">
        <f t="shared" si="74"/>
        <v>1.1563103266115768</v>
      </c>
      <c r="L59" s="16">
        <f t="shared" si="74"/>
        <v>5.1699888431273964</v>
      </c>
      <c r="M59" s="16">
        <f t="shared" si="74"/>
        <v>0.77776006215652016</v>
      </c>
      <c r="N59" s="16">
        <f t="shared" si="74"/>
        <v>2.6071146922507964</v>
      </c>
      <c r="O59" s="16">
        <f t="shared" si="74"/>
        <v>0.80178372573727308</v>
      </c>
      <c r="P59" s="16">
        <f t="shared" si="74"/>
        <v>2.7395615713732897</v>
      </c>
      <c r="Q59" s="16">
        <f t="shared" si="74"/>
        <v>0.84383266790790412</v>
      </c>
      <c r="R59" s="16">
        <f t="shared" si="74"/>
        <v>3.0131377594908755</v>
      </c>
      <c r="S59" s="16">
        <f t="shared" si="74"/>
        <v>0.81831708838497141</v>
      </c>
      <c r="T59" s="16">
        <f t="shared" si="74"/>
        <v>2.8834813762805673</v>
      </c>
      <c r="U59" s="16">
        <f t="shared" si="74"/>
        <v>0.85434812242183467</v>
      </c>
      <c r="V59" s="16">
        <f t="shared" si="74"/>
        <v>3.1038793964093525</v>
      </c>
      <c r="W59" s="16">
        <f t="shared" si="74"/>
        <v>0.85434812242183467</v>
      </c>
      <c r="X59" s="16">
        <f t="shared" si="74"/>
        <v>3.1038793964093525</v>
      </c>
      <c r="Y59" s="16">
        <f t="shared" si="74"/>
        <v>0.85434812242183467</v>
      </c>
      <c r="Z59" s="16">
        <f t="shared" si="74"/>
        <v>3.1038793964093525</v>
      </c>
      <c r="AA59" s="16">
        <f t="shared" si="74"/>
        <v>0.66648062880434011</v>
      </c>
      <c r="AB59" s="16">
        <f t="shared" si="74"/>
        <v>2.1531885958990271</v>
      </c>
      <c r="AC59" s="16">
        <f t="shared" si="74"/>
        <v>0.66648062880434011</v>
      </c>
      <c r="AD59" s="16">
        <f t="shared" si="74"/>
        <v>2.1531885958990271</v>
      </c>
    </row>
    <row r="60" spans="1:31" ht="18" customHeight="1" x14ac:dyDescent="0.2">
      <c r="E60" s="15" t="s">
        <v>13</v>
      </c>
      <c r="F60" s="2" t="e">
        <f t="shared" ref="F60:F68" si="75">E60/C60*100</f>
        <v>#VALUE!</v>
      </c>
      <c r="G60" s="16" t="s">
        <v>13</v>
      </c>
      <c r="H60" s="3" t="e">
        <f t="shared" ref="H60:H68" si="76">G60/C60*100</f>
        <v>#VALUE!</v>
      </c>
      <c r="I60" s="1" t="s">
        <v>13</v>
      </c>
      <c r="J60" t="e">
        <f t="shared" ref="J60:J68" si="77">I60/C60*100</f>
        <v>#VALUE!</v>
      </c>
      <c r="K60" s="17" t="s">
        <v>13</v>
      </c>
      <c r="L60" s="4" t="e">
        <f t="shared" ref="L60:L68" si="78">K60/C60*100</f>
        <v>#VALUE!</v>
      </c>
      <c r="M60" s="16" t="s">
        <v>13</v>
      </c>
      <c r="N60" s="3" t="e">
        <f t="shared" ref="N60:N68" si="79">M60/C60*100</f>
        <v>#VALUE!</v>
      </c>
      <c r="O60" s="15" t="s">
        <v>13</v>
      </c>
      <c r="P60" s="2" t="e">
        <f t="shared" ref="P60:P68" si="80">O60/C60*100</f>
        <v>#VALUE!</v>
      </c>
      <c r="Q60" s="1" t="s">
        <v>13</v>
      </c>
      <c r="R60" t="e">
        <f t="shared" ref="R60:R68" si="81">Q60/C60*100</f>
        <v>#VALUE!</v>
      </c>
      <c r="T60" s="4" t="e">
        <f t="shared" ref="T60:T68" si="82">S60/C60*100</f>
        <v>#DIV/0!</v>
      </c>
      <c r="V60" t="e">
        <f t="shared" ref="V60:V68" si="83">U60/C60*100</f>
        <v>#DIV/0!</v>
      </c>
      <c r="W60" s="6"/>
      <c r="X60" s="6" t="e">
        <f t="shared" ref="X60:X68" si="84">W60/C60*100</f>
        <v>#DIV/0!</v>
      </c>
      <c r="Z60" t="e">
        <f t="shared" ref="Z60:Z68" si="85">Y60/C60*100</f>
        <v>#DIV/0!</v>
      </c>
      <c r="AA60" s="18"/>
      <c r="AB60" s="18" t="e">
        <f t="shared" ref="AB60:AB68" si="86">AA60/C60*100</f>
        <v>#DIV/0!</v>
      </c>
      <c r="AC60" s="19"/>
      <c r="AD60" t="e">
        <f t="shared" ref="AD60:AD68" si="87">AC60/C60*100</f>
        <v>#DIV/0!</v>
      </c>
    </row>
    <row r="61" spans="1:31" ht="18" customHeight="1" x14ac:dyDescent="0.2">
      <c r="A61" s="1" t="s">
        <v>14</v>
      </c>
      <c r="B61">
        <v>9</v>
      </c>
      <c r="C61">
        <v>20</v>
      </c>
      <c r="D61">
        <v>6.0000000000000001E-3</v>
      </c>
      <c r="E61" s="2">
        <v>0</v>
      </c>
      <c r="F61" s="2">
        <f t="shared" si="75"/>
        <v>0</v>
      </c>
      <c r="G61" s="3">
        <v>9</v>
      </c>
      <c r="H61" s="3">
        <f t="shared" si="76"/>
        <v>45</v>
      </c>
      <c r="I61">
        <v>14</v>
      </c>
      <c r="J61">
        <f t="shared" si="77"/>
        <v>70</v>
      </c>
      <c r="K61" s="4">
        <v>17</v>
      </c>
      <c r="L61" s="4">
        <f t="shared" si="78"/>
        <v>85</v>
      </c>
      <c r="M61" s="3">
        <v>17</v>
      </c>
      <c r="N61" s="3">
        <f t="shared" si="79"/>
        <v>85</v>
      </c>
      <c r="O61" s="2">
        <v>17</v>
      </c>
      <c r="P61" s="2">
        <f t="shared" si="80"/>
        <v>85</v>
      </c>
      <c r="Q61">
        <v>17</v>
      </c>
      <c r="R61">
        <f t="shared" si="81"/>
        <v>85</v>
      </c>
      <c r="S61" s="4">
        <v>17</v>
      </c>
      <c r="T61" s="4">
        <f t="shared" si="82"/>
        <v>85</v>
      </c>
      <c r="U61">
        <v>17</v>
      </c>
      <c r="V61">
        <f t="shared" si="83"/>
        <v>85</v>
      </c>
      <c r="W61" s="6">
        <v>17</v>
      </c>
      <c r="X61" s="6">
        <f t="shared" si="84"/>
        <v>85</v>
      </c>
      <c r="Y61">
        <v>17</v>
      </c>
      <c r="Z61">
        <f t="shared" si="85"/>
        <v>85</v>
      </c>
      <c r="AA61" s="18">
        <v>17</v>
      </c>
      <c r="AB61" s="18">
        <f t="shared" si="86"/>
        <v>85</v>
      </c>
      <c r="AC61" s="19">
        <v>17</v>
      </c>
      <c r="AD61">
        <f t="shared" si="87"/>
        <v>85</v>
      </c>
      <c r="AE61" t="s">
        <v>93</v>
      </c>
    </row>
    <row r="62" spans="1:31" ht="18" customHeight="1" x14ac:dyDescent="0.2">
      <c r="A62" s="1" t="s">
        <v>21</v>
      </c>
      <c r="B62">
        <v>10</v>
      </c>
      <c r="C62">
        <v>20</v>
      </c>
      <c r="D62">
        <v>6.1999999999999998E-3</v>
      </c>
      <c r="E62" s="2">
        <v>0</v>
      </c>
      <c r="F62" s="2">
        <f t="shared" si="75"/>
        <v>0</v>
      </c>
      <c r="G62" s="3">
        <v>6</v>
      </c>
      <c r="H62" s="3">
        <f t="shared" si="76"/>
        <v>30</v>
      </c>
      <c r="I62">
        <v>12</v>
      </c>
      <c r="J62">
        <f t="shared" si="77"/>
        <v>60</v>
      </c>
      <c r="K62" s="4">
        <v>17</v>
      </c>
      <c r="L62" s="4">
        <f t="shared" si="78"/>
        <v>85</v>
      </c>
      <c r="M62" s="3">
        <v>17</v>
      </c>
      <c r="N62" s="3">
        <f t="shared" si="79"/>
        <v>85</v>
      </c>
      <c r="O62" s="2">
        <v>17</v>
      </c>
      <c r="P62" s="2">
        <f t="shared" si="80"/>
        <v>85</v>
      </c>
      <c r="Q62">
        <v>17</v>
      </c>
      <c r="R62">
        <f t="shared" si="81"/>
        <v>85</v>
      </c>
      <c r="S62" s="4">
        <v>18</v>
      </c>
      <c r="T62" s="4">
        <f t="shared" si="82"/>
        <v>90</v>
      </c>
      <c r="U62">
        <v>15</v>
      </c>
      <c r="V62">
        <f t="shared" si="83"/>
        <v>75</v>
      </c>
      <c r="W62" s="6">
        <v>18</v>
      </c>
      <c r="X62" s="6">
        <f t="shared" si="84"/>
        <v>90</v>
      </c>
      <c r="Y62">
        <v>18</v>
      </c>
      <c r="Z62">
        <f t="shared" si="85"/>
        <v>90</v>
      </c>
      <c r="AA62" s="18">
        <v>18</v>
      </c>
      <c r="AB62" s="18">
        <f t="shared" si="86"/>
        <v>90</v>
      </c>
      <c r="AC62" s="19">
        <v>18</v>
      </c>
      <c r="AD62">
        <f t="shared" si="87"/>
        <v>90</v>
      </c>
      <c r="AE62" t="s">
        <v>93</v>
      </c>
    </row>
    <row r="63" spans="1:31" ht="18" customHeight="1" x14ac:dyDescent="0.2">
      <c r="B63">
        <v>11</v>
      </c>
      <c r="C63">
        <v>20</v>
      </c>
      <c r="D63">
        <v>5.4000000000000003E-3</v>
      </c>
      <c r="E63" s="2">
        <v>0</v>
      </c>
      <c r="F63" s="2">
        <f t="shared" si="75"/>
        <v>0</v>
      </c>
      <c r="G63" s="3">
        <v>6</v>
      </c>
      <c r="H63" s="3">
        <f t="shared" si="76"/>
        <v>30</v>
      </c>
      <c r="I63">
        <v>11</v>
      </c>
      <c r="J63">
        <f t="shared" si="77"/>
        <v>55.000000000000007</v>
      </c>
      <c r="K63" s="4">
        <v>14</v>
      </c>
      <c r="L63" s="4">
        <f t="shared" si="78"/>
        <v>70</v>
      </c>
      <c r="M63" s="3">
        <v>14</v>
      </c>
      <c r="N63" s="3">
        <f t="shared" si="79"/>
        <v>70</v>
      </c>
      <c r="O63" s="2">
        <v>14</v>
      </c>
      <c r="P63" s="2">
        <f t="shared" si="80"/>
        <v>70</v>
      </c>
      <c r="Q63">
        <v>14</v>
      </c>
      <c r="R63">
        <f t="shared" si="81"/>
        <v>70</v>
      </c>
      <c r="S63" s="4">
        <v>14</v>
      </c>
      <c r="T63" s="4">
        <f t="shared" si="82"/>
        <v>70</v>
      </c>
      <c r="U63">
        <v>14</v>
      </c>
      <c r="V63">
        <f t="shared" si="83"/>
        <v>70</v>
      </c>
      <c r="W63" s="6">
        <v>14</v>
      </c>
      <c r="X63" s="6">
        <f t="shared" si="84"/>
        <v>70</v>
      </c>
      <c r="Y63">
        <v>14</v>
      </c>
      <c r="Z63">
        <f t="shared" si="85"/>
        <v>70</v>
      </c>
      <c r="AA63" s="18">
        <v>14</v>
      </c>
      <c r="AB63" s="18">
        <f t="shared" si="86"/>
        <v>70</v>
      </c>
      <c r="AC63" s="19">
        <v>14</v>
      </c>
      <c r="AD63">
        <f t="shared" si="87"/>
        <v>70</v>
      </c>
      <c r="AE63" t="s">
        <v>93</v>
      </c>
    </row>
    <row r="64" spans="1:31" ht="18" customHeight="1" x14ac:dyDescent="0.2">
      <c r="B64">
        <v>12</v>
      </c>
      <c r="C64">
        <v>20</v>
      </c>
      <c r="D64">
        <v>5.5999999999999999E-3</v>
      </c>
      <c r="E64" s="2">
        <v>0</v>
      </c>
      <c r="F64" s="2">
        <f t="shared" si="75"/>
        <v>0</v>
      </c>
      <c r="G64" s="3">
        <v>7</v>
      </c>
      <c r="H64" s="3">
        <f t="shared" si="76"/>
        <v>35</v>
      </c>
      <c r="I64">
        <v>14</v>
      </c>
      <c r="J64">
        <f t="shared" si="77"/>
        <v>70</v>
      </c>
      <c r="K64" s="4">
        <v>16</v>
      </c>
      <c r="L64" s="4">
        <f t="shared" si="78"/>
        <v>80</v>
      </c>
      <c r="M64" s="3">
        <v>17</v>
      </c>
      <c r="N64" s="3">
        <f t="shared" si="79"/>
        <v>85</v>
      </c>
      <c r="O64" s="2">
        <v>17</v>
      </c>
      <c r="P64" s="2">
        <f t="shared" si="80"/>
        <v>85</v>
      </c>
      <c r="Q64">
        <v>18</v>
      </c>
      <c r="R64">
        <f t="shared" si="81"/>
        <v>90</v>
      </c>
      <c r="S64" s="4">
        <v>18</v>
      </c>
      <c r="T64" s="4">
        <f t="shared" si="82"/>
        <v>90</v>
      </c>
      <c r="U64">
        <v>18</v>
      </c>
      <c r="V64">
        <f t="shared" si="83"/>
        <v>90</v>
      </c>
      <c r="W64" s="6">
        <v>18</v>
      </c>
      <c r="X64" s="6">
        <f t="shared" si="84"/>
        <v>90</v>
      </c>
      <c r="Y64">
        <v>18</v>
      </c>
      <c r="Z64">
        <f t="shared" si="85"/>
        <v>90</v>
      </c>
      <c r="AA64" s="18">
        <v>18</v>
      </c>
      <c r="AB64" s="18">
        <f t="shared" si="86"/>
        <v>90</v>
      </c>
      <c r="AC64" s="19">
        <v>18</v>
      </c>
      <c r="AD64">
        <f t="shared" si="87"/>
        <v>90</v>
      </c>
      <c r="AE64" t="s">
        <v>93</v>
      </c>
    </row>
    <row r="65" spans="1:31" ht="18" customHeight="1" x14ac:dyDescent="0.2">
      <c r="B65">
        <v>13</v>
      </c>
      <c r="C65">
        <v>20</v>
      </c>
      <c r="D65">
        <v>6.1000000000000004E-3</v>
      </c>
      <c r="E65" s="2">
        <v>0</v>
      </c>
      <c r="F65" s="2">
        <f t="shared" si="75"/>
        <v>0</v>
      </c>
      <c r="G65" s="3">
        <v>11</v>
      </c>
      <c r="H65" s="3">
        <f t="shared" si="76"/>
        <v>55.000000000000007</v>
      </c>
      <c r="I65">
        <v>14</v>
      </c>
      <c r="J65">
        <f t="shared" si="77"/>
        <v>70</v>
      </c>
      <c r="K65" s="4">
        <v>15</v>
      </c>
      <c r="L65" s="4">
        <f t="shared" si="78"/>
        <v>75</v>
      </c>
      <c r="M65" s="3">
        <v>15</v>
      </c>
      <c r="N65" s="3">
        <f t="shared" si="79"/>
        <v>75</v>
      </c>
      <c r="O65" s="2">
        <v>17</v>
      </c>
      <c r="P65" s="2">
        <f t="shared" si="80"/>
        <v>85</v>
      </c>
      <c r="Q65">
        <v>17</v>
      </c>
      <c r="R65">
        <f t="shared" si="81"/>
        <v>85</v>
      </c>
      <c r="S65" s="4">
        <v>17</v>
      </c>
      <c r="T65" s="4">
        <f t="shared" si="82"/>
        <v>85</v>
      </c>
      <c r="U65">
        <v>17</v>
      </c>
      <c r="V65">
        <f t="shared" si="83"/>
        <v>85</v>
      </c>
      <c r="W65" s="6">
        <v>17</v>
      </c>
      <c r="X65" s="6">
        <f t="shared" si="84"/>
        <v>85</v>
      </c>
      <c r="Y65">
        <v>17</v>
      </c>
      <c r="Z65">
        <f t="shared" si="85"/>
        <v>85</v>
      </c>
      <c r="AA65" s="18">
        <v>17</v>
      </c>
      <c r="AB65" s="18">
        <f t="shared" si="86"/>
        <v>85</v>
      </c>
      <c r="AC65" s="19">
        <v>17</v>
      </c>
      <c r="AD65">
        <f t="shared" si="87"/>
        <v>85</v>
      </c>
      <c r="AE65" t="s">
        <v>93</v>
      </c>
    </row>
    <row r="66" spans="1:31" ht="18" customHeight="1" x14ac:dyDescent="0.2">
      <c r="B66">
        <v>14</v>
      </c>
      <c r="C66">
        <v>20</v>
      </c>
      <c r="D66">
        <v>5.4999999999999997E-3</v>
      </c>
      <c r="E66" s="2">
        <v>0</v>
      </c>
      <c r="F66" s="2">
        <f t="shared" si="75"/>
        <v>0</v>
      </c>
      <c r="G66" s="3">
        <v>8</v>
      </c>
      <c r="H66" s="3">
        <f t="shared" si="76"/>
        <v>40</v>
      </c>
      <c r="I66">
        <v>13</v>
      </c>
      <c r="J66">
        <f t="shared" si="77"/>
        <v>65</v>
      </c>
      <c r="K66" s="4">
        <v>16</v>
      </c>
      <c r="L66" s="4">
        <f t="shared" si="78"/>
        <v>80</v>
      </c>
      <c r="M66" s="3">
        <v>16</v>
      </c>
      <c r="N66" s="3">
        <f t="shared" si="79"/>
        <v>80</v>
      </c>
      <c r="O66" s="2">
        <v>16</v>
      </c>
      <c r="P66" s="2">
        <f t="shared" si="80"/>
        <v>80</v>
      </c>
      <c r="Q66">
        <v>16</v>
      </c>
      <c r="R66">
        <f t="shared" si="81"/>
        <v>80</v>
      </c>
      <c r="S66" s="4">
        <v>17</v>
      </c>
      <c r="T66" s="4">
        <f t="shared" si="82"/>
        <v>85</v>
      </c>
      <c r="U66">
        <v>17</v>
      </c>
      <c r="V66">
        <f t="shared" si="83"/>
        <v>85</v>
      </c>
      <c r="W66" s="6">
        <v>17</v>
      </c>
      <c r="X66" s="6">
        <f t="shared" si="84"/>
        <v>85</v>
      </c>
      <c r="Y66">
        <v>17</v>
      </c>
      <c r="Z66">
        <f t="shared" si="85"/>
        <v>85</v>
      </c>
      <c r="AA66" s="18">
        <v>17</v>
      </c>
      <c r="AB66" s="18">
        <f t="shared" si="86"/>
        <v>85</v>
      </c>
      <c r="AC66" s="19">
        <v>17</v>
      </c>
      <c r="AD66">
        <f t="shared" si="87"/>
        <v>85</v>
      </c>
      <c r="AE66" t="s">
        <v>93</v>
      </c>
    </row>
    <row r="67" spans="1:31" ht="18" customHeight="1" x14ac:dyDescent="0.2">
      <c r="B67">
        <v>15</v>
      </c>
      <c r="C67">
        <v>20</v>
      </c>
      <c r="D67">
        <v>5.5999999999999999E-3</v>
      </c>
      <c r="E67" s="2">
        <v>0</v>
      </c>
      <c r="F67" s="2">
        <f t="shared" si="75"/>
        <v>0</v>
      </c>
      <c r="G67" s="3">
        <v>6</v>
      </c>
      <c r="H67" s="3">
        <f t="shared" si="76"/>
        <v>30</v>
      </c>
      <c r="I67">
        <v>15</v>
      </c>
      <c r="J67">
        <f t="shared" si="77"/>
        <v>75</v>
      </c>
      <c r="K67" s="4">
        <v>15</v>
      </c>
      <c r="L67" s="4">
        <f t="shared" si="78"/>
        <v>75</v>
      </c>
      <c r="M67" s="3">
        <v>15</v>
      </c>
      <c r="N67" s="3">
        <f t="shared" si="79"/>
        <v>75</v>
      </c>
      <c r="O67" s="2">
        <v>15</v>
      </c>
      <c r="P67" s="2">
        <f t="shared" si="80"/>
        <v>75</v>
      </c>
      <c r="Q67">
        <v>15</v>
      </c>
      <c r="R67">
        <f t="shared" si="81"/>
        <v>75</v>
      </c>
      <c r="S67" s="4">
        <v>15</v>
      </c>
      <c r="T67" s="4">
        <f t="shared" si="82"/>
        <v>75</v>
      </c>
      <c r="U67">
        <v>15</v>
      </c>
      <c r="V67">
        <f t="shared" si="83"/>
        <v>75</v>
      </c>
      <c r="W67" s="6">
        <v>15</v>
      </c>
      <c r="X67" s="6">
        <f t="shared" si="84"/>
        <v>75</v>
      </c>
      <c r="Y67">
        <v>15</v>
      </c>
      <c r="Z67">
        <f t="shared" si="85"/>
        <v>75</v>
      </c>
      <c r="AA67" s="18">
        <v>15</v>
      </c>
      <c r="AB67" s="18">
        <f t="shared" si="86"/>
        <v>75</v>
      </c>
      <c r="AC67" s="19">
        <v>15</v>
      </c>
      <c r="AD67">
        <f t="shared" si="87"/>
        <v>75</v>
      </c>
      <c r="AE67" t="s">
        <v>93</v>
      </c>
    </row>
    <row r="68" spans="1:31" ht="18" customHeight="1" x14ac:dyDescent="0.2">
      <c r="B68">
        <v>16</v>
      </c>
      <c r="C68">
        <v>20</v>
      </c>
      <c r="D68">
        <v>5.4999999999999997E-3</v>
      </c>
      <c r="E68" s="2">
        <v>0</v>
      </c>
      <c r="F68" s="2">
        <f t="shared" si="75"/>
        <v>0</v>
      </c>
      <c r="G68" s="3">
        <v>2</v>
      </c>
      <c r="H68" s="3">
        <f t="shared" si="76"/>
        <v>10</v>
      </c>
      <c r="I68">
        <v>11</v>
      </c>
      <c r="J68">
        <f t="shared" si="77"/>
        <v>55.000000000000007</v>
      </c>
      <c r="K68" s="4">
        <v>16</v>
      </c>
      <c r="L68" s="4">
        <f t="shared" si="78"/>
        <v>80</v>
      </c>
      <c r="M68" s="3">
        <v>17</v>
      </c>
      <c r="N68" s="3">
        <f t="shared" si="79"/>
        <v>85</v>
      </c>
      <c r="O68" s="2">
        <v>18</v>
      </c>
      <c r="P68" s="2">
        <f t="shared" si="80"/>
        <v>90</v>
      </c>
      <c r="Q68">
        <v>18</v>
      </c>
      <c r="R68">
        <f t="shared" si="81"/>
        <v>90</v>
      </c>
      <c r="S68" s="4">
        <v>18</v>
      </c>
      <c r="T68" s="4">
        <f t="shared" si="82"/>
        <v>90</v>
      </c>
      <c r="U68">
        <v>18</v>
      </c>
      <c r="V68">
        <f t="shared" si="83"/>
        <v>90</v>
      </c>
      <c r="W68" s="6">
        <v>18</v>
      </c>
      <c r="X68" s="6">
        <f t="shared" si="84"/>
        <v>90</v>
      </c>
      <c r="Y68">
        <v>18</v>
      </c>
      <c r="Z68">
        <f t="shared" si="85"/>
        <v>90</v>
      </c>
      <c r="AA68" s="18">
        <v>18</v>
      </c>
      <c r="AB68" s="18">
        <f t="shared" si="86"/>
        <v>90</v>
      </c>
      <c r="AC68" s="19">
        <v>18</v>
      </c>
      <c r="AD68">
        <f t="shared" si="87"/>
        <v>90</v>
      </c>
      <c r="AE68" t="s">
        <v>93</v>
      </c>
    </row>
    <row r="69" spans="1:31" ht="18" customHeight="1" x14ac:dyDescent="0.2">
      <c r="A69" s="1" t="s">
        <v>14</v>
      </c>
      <c r="D69" s="26">
        <f>AVERAGE(D61:D68)</f>
        <v>5.7374999999999995E-3</v>
      </c>
      <c r="E69" s="26">
        <f t="shared" ref="E69:AD69" si="88">AVERAGE(E61:E68)</f>
        <v>0</v>
      </c>
      <c r="F69" s="26">
        <f t="shared" si="88"/>
        <v>0</v>
      </c>
      <c r="G69" s="26">
        <f t="shared" si="88"/>
        <v>6.875</v>
      </c>
      <c r="H69" s="26">
        <f t="shared" si="88"/>
        <v>34.375</v>
      </c>
      <c r="I69" s="26">
        <f t="shared" si="88"/>
        <v>13</v>
      </c>
      <c r="J69" s="26">
        <f t="shared" si="88"/>
        <v>65</v>
      </c>
      <c r="K69" s="26">
        <f t="shared" si="88"/>
        <v>15.75</v>
      </c>
      <c r="L69" s="26">
        <f t="shared" si="88"/>
        <v>78.75</v>
      </c>
      <c r="M69" s="26">
        <f t="shared" si="88"/>
        <v>16</v>
      </c>
      <c r="N69" s="26">
        <f t="shared" si="88"/>
        <v>80</v>
      </c>
      <c r="O69" s="26">
        <f t="shared" si="88"/>
        <v>16.375</v>
      </c>
      <c r="P69" s="26">
        <f t="shared" si="88"/>
        <v>81.875</v>
      </c>
      <c r="Q69" s="26">
        <f t="shared" si="88"/>
        <v>16.5</v>
      </c>
      <c r="R69" s="26">
        <f t="shared" si="88"/>
        <v>82.5</v>
      </c>
      <c r="S69" s="26">
        <f t="shared" si="88"/>
        <v>16.75</v>
      </c>
      <c r="T69" s="26">
        <f t="shared" si="88"/>
        <v>83.75</v>
      </c>
      <c r="U69" s="26">
        <f t="shared" si="88"/>
        <v>16.375</v>
      </c>
      <c r="V69" s="26">
        <f t="shared" si="88"/>
        <v>81.875</v>
      </c>
      <c r="W69" s="26">
        <f t="shared" si="88"/>
        <v>16.75</v>
      </c>
      <c r="X69" s="26">
        <f t="shared" si="88"/>
        <v>83.75</v>
      </c>
      <c r="Y69" s="26">
        <f t="shared" si="88"/>
        <v>16.75</v>
      </c>
      <c r="Z69" s="26">
        <f t="shared" si="88"/>
        <v>83.75</v>
      </c>
      <c r="AA69" s="26">
        <f t="shared" si="88"/>
        <v>16.75</v>
      </c>
      <c r="AB69" s="26">
        <f t="shared" si="88"/>
        <v>83.75</v>
      </c>
      <c r="AC69" s="26">
        <f t="shared" si="88"/>
        <v>16.75</v>
      </c>
      <c r="AD69" s="26">
        <f t="shared" si="88"/>
        <v>83.75</v>
      </c>
    </row>
    <row r="70" spans="1:31" ht="18" customHeight="1" x14ac:dyDescent="0.2">
      <c r="A70" s="1" t="s">
        <v>21</v>
      </c>
      <c r="D70" s="16">
        <f>STDEV(D61:D68)/SQRT(8)</f>
        <v>1.1009330458427396E-4</v>
      </c>
      <c r="E70" s="16">
        <f t="shared" ref="E70:AD70" si="89">STDEV(E61:E68)/SQRT(8)</f>
        <v>0</v>
      </c>
      <c r="F70" s="16">
        <f t="shared" si="89"/>
        <v>0</v>
      </c>
      <c r="G70" s="16">
        <f t="shared" si="89"/>
        <v>0.93422045425202338</v>
      </c>
      <c r="H70" s="16">
        <f t="shared" si="89"/>
        <v>4.6711022712601169</v>
      </c>
      <c r="I70" s="16">
        <f t="shared" si="89"/>
        <v>0.53452248382484868</v>
      </c>
      <c r="J70" s="16">
        <f t="shared" si="89"/>
        <v>2.6726124191242437</v>
      </c>
      <c r="K70" s="16">
        <f t="shared" si="89"/>
        <v>0.3659625273556999</v>
      </c>
      <c r="L70" s="16">
        <f t="shared" si="89"/>
        <v>1.8298126367784997</v>
      </c>
      <c r="M70" s="16">
        <f t="shared" si="89"/>
        <v>0.42257712736425823</v>
      </c>
      <c r="N70" s="16">
        <f t="shared" si="89"/>
        <v>2.1128856368212912</v>
      </c>
      <c r="O70" s="16">
        <f t="shared" si="89"/>
        <v>0.46049274850812955</v>
      </c>
      <c r="P70" s="16">
        <f t="shared" si="89"/>
        <v>2.3024637425406476</v>
      </c>
      <c r="Q70" s="16">
        <f t="shared" si="89"/>
        <v>0.5</v>
      </c>
      <c r="R70" s="16">
        <f t="shared" si="89"/>
        <v>2.5</v>
      </c>
      <c r="S70" s="16">
        <f t="shared" si="89"/>
        <v>0.52610428080915117</v>
      </c>
      <c r="T70" s="16">
        <f t="shared" si="89"/>
        <v>2.6305214040457563</v>
      </c>
      <c r="U70" s="16">
        <f t="shared" si="89"/>
        <v>0.53243041128127044</v>
      </c>
      <c r="V70" s="16">
        <f t="shared" si="89"/>
        <v>2.6621520564063523</v>
      </c>
      <c r="W70" s="16">
        <f t="shared" si="89"/>
        <v>0.52610428080915117</v>
      </c>
      <c r="X70" s="16">
        <f t="shared" si="89"/>
        <v>2.6305214040457563</v>
      </c>
      <c r="Y70" s="16">
        <f t="shared" si="89"/>
        <v>0.52610428080915117</v>
      </c>
      <c r="Z70" s="16">
        <f t="shared" si="89"/>
        <v>2.6305214040457563</v>
      </c>
      <c r="AA70" s="16">
        <f t="shared" si="89"/>
        <v>0.52610428080915117</v>
      </c>
      <c r="AB70" s="16">
        <f t="shared" si="89"/>
        <v>2.6305214040457563</v>
      </c>
      <c r="AC70" s="16">
        <f t="shared" si="89"/>
        <v>0.52610428080915117</v>
      </c>
      <c r="AD70" s="16">
        <f t="shared" si="89"/>
        <v>2.6305214040457563</v>
      </c>
    </row>
    <row r="71" spans="1:31" ht="18" customHeight="1" x14ac:dyDescent="0.2">
      <c r="E71" s="15" t="s">
        <v>13</v>
      </c>
      <c r="F71" s="2" t="e">
        <f t="shared" ref="F71:F79" si="90">E71/C71*100</f>
        <v>#VALUE!</v>
      </c>
      <c r="G71" s="16" t="s">
        <v>13</v>
      </c>
      <c r="H71" s="3" t="e">
        <f t="shared" ref="H71:H79" si="91">G71/C71*100</f>
        <v>#VALUE!</v>
      </c>
      <c r="I71" s="1" t="s">
        <v>13</v>
      </c>
      <c r="J71" t="e">
        <f t="shared" ref="J71:J79" si="92">I71/C71*100</f>
        <v>#VALUE!</v>
      </c>
      <c r="K71" s="17" t="s">
        <v>13</v>
      </c>
      <c r="L71" s="4" t="e">
        <f t="shared" ref="L71:L79" si="93">K71/C71*100</f>
        <v>#VALUE!</v>
      </c>
      <c r="M71" s="16" t="s">
        <v>13</v>
      </c>
      <c r="N71" s="3" t="e">
        <f t="shared" ref="N71:N79" si="94">M71/C71*100</f>
        <v>#VALUE!</v>
      </c>
      <c r="O71" s="15" t="s">
        <v>13</v>
      </c>
      <c r="P71" s="2" t="e">
        <f t="shared" ref="P71:P79" si="95">O71/C71*100</f>
        <v>#VALUE!</v>
      </c>
      <c r="Q71" s="1" t="s">
        <v>13</v>
      </c>
      <c r="R71" t="e">
        <f t="shared" ref="R71:R79" si="96">Q71/C71*100</f>
        <v>#VALUE!</v>
      </c>
      <c r="T71" s="4" t="e">
        <f t="shared" ref="T71:T79" si="97">S71/C71*100</f>
        <v>#DIV/0!</v>
      </c>
      <c r="V71" t="e">
        <f t="shared" ref="V71:V79" si="98">U71/C71*100</f>
        <v>#DIV/0!</v>
      </c>
      <c r="W71" s="6"/>
      <c r="X71" s="6" t="e">
        <f t="shared" ref="X71:X79" si="99">W71/C71*100</f>
        <v>#DIV/0!</v>
      </c>
      <c r="Z71" t="e">
        <f t="shared" ref="Z71:Z79" si="100">Y71/C71*100</f>
        <v>#DIV/0!</v>
      </c>
      <c r="AA71" s="18"/>
      <c r="AB71" s="18" t="e">
        <f t="shared" ref="AB71:AB79" si="101">AA71/C71*100</f>
        <v>#DIV/0!</v>
      </c>
      <c r="AC71" s="19"/>
      <c r="AD71" t="e">
        <f t="shared" ref="AD71:AD79" si="102">AC71/C71*100</f>
        <v>#DIV/0!</v>
      </c>
    </row>
    <row r="72" spans="1:31" ht="18" customHeight="1" x14ac:dyDescent="0.2">
      <c r="A72" s="1" t="s">
        <v>14</v>
      </c>
      <c r="B72">
        <v>9</v>
      </c>
      <c r="C72">
        <v>14</v>
      </c>
      <c r="D72">
        <v>5.7000000000000002E-3</v>
      </c>
      <c r="E72" s="2">
        <v>0</v>
      </c>
      <c r="F72" s="2">
        <f t="shared" si="90"/>
        <v>0</v>
      </c>
      <c r="G72" s="3">
        <v>3</v>
      </c>
      <c r="H72" s="3">
        <f t="shared" si="91"/>
        <v>21.428571428571427</v>
      </c>
      <c r="I72">
        <v>7</v>
      </c>
      <c r="J72">
        <f t="shared" si="92"/>
        <v>50</v>
      </c>
      <c r="K72" s="4">
        <v>13</v>
      </c>
      <c r="L72" s="4">
        <f t="shared" si="93"/>
        <v>92.857142857142861</v>
      </c>
      <c r="M72" s="3">
        <v>14</v>
      </c>
      <c r="N72" s="3">
        <f t="shared" si="94"/>
        <v>100</v>
      </c>
      <c r="O72" s="2">
        <v>14</v>
      </c>
      <c r="P72" s="2">
        <f t="shared" si="95"/>
        <v>100</v>
      </c>
      <c r="Q72">
        <v>14</v>
      </c>
      <c r="R72">
        <f t="shared" si="96"/>
        <v>100</v>
      </c>
      <c r="S72" s="4">
        <v>14</v>
      </c>
      <c r="T72" s="4">
        <f t="shared" si="97"/>
        <v>100</v>
      </c>
      <c r="U72">
        <v>14</v>
      </c>
      <c r="V72">
        <f t="shared" si="98"/>
        <v>100</v>
      </c>
      <c r="W72" s="6">
        <v>14</v>
      </c>
      <c r="X72" s="6">
        <f t="shared" si="99"/>
        <v>100</v>
      </c>
      <c r="Y72">
        <v>14</v>
      </c>
      <c r="Z72">
        <f t="shared" si="100"/>
        <v>100</v>
      </c>
      <c r="AA72" s="18">
        <v>14</v>
      </c>
      <c r="AB72" s="18">
        <f t="shared" si="101"/>
        <v>100</v>
      </c>
      <c r="AC72" s="19">
        <v>14</v>
      </c>
      <c r="AD72">
        <f t="shared" si="102"/>
        <v>100</v>
      </c>
      <c r="AE72" t="s">
        <v>94</v>
      </c>
    </row>
    <row r="73" spans="1:31" ht="18" customHeight="1" x14ac:dyDescent="0.2">
      <c r="A73" s="1" t="s">
        <v>22</v>
      </c>
      <c r="B73">
        <v>10</v>
      </c>
      <c r="C73">
        <v>13</v>
      </c>
      <c r="D73">
        <v>5.0000000000000001E-3</v>
      </c>
      <c r="E73" s="2">
        <v>0</v>
      </c>
      <c r="F73" s="2">
        <f t="shared" si="90"/>
        <v>0</v>
      </c>
      <c r="G73" s="3">
        <v>0</v>
      </c>
      <c r="H73" s="3">
        <f t="shared" si="91"/>
        <v>0</v>
      </c>
      <c r="I73">
        <v>7</v>
      </c>
      <c r="J73">
        <f t="shared" si="92"/>
        <v>53.846153846153847</v>
      </c>
      <c r="K73" s="4">
        <v>13</v>
      </c>
      <c r="L73" s="4">
        <f t="shared" si="93"/>
        <v>100</v>
      </c>
      <c r="M73" s="3">
        <v>13</v>
      </c>
      <c r="N73" s="3">
        <f t="shared" si="94"/>
        <v>100</v>
      </c>
      <c r="O73" s="2">
        <v>13</v>
      </c>
      <c r="P73" s="2">
        <f t="shared" si="95"/>
        <v>100</v>
      </c>
      <c r="Q73">
        <v>13</v>
      </c>
      <c r="R73">
        <f t="shared" si="96"/>
        <v>100</v>
      </c>
      <c r="S73" s="4">
        <v>13</v>
      </c>
      <c r="T73" s="4">
        <f t="shared" si="97"/>
        <v>100</v>
      </c>
      <c r="U73">
        <v>13</v>
      </c>
      <c r="V73">
        <f t="shared" si="98"/>
        <v>100</v>
      </c>
      <c r="W73" s="6">
        <v>13</v>
      </c>
      <c r="X73" s="6">
        <f t="shared" si="99"/>
        <v>100</v>
      </c>
      <c r="Y73">
        <v>13</v>
      </c>
      <c r="Z73">
        <f t="shared" si="100"/>
        <v>100</v>
      </c>
      <c r="AA73" s="18">
        <v>13</v>
      </c>
      <c r="AB73" s="18">
        <f t="shared" si="101"/>
        <v>100</v>
      </c>
      <c r="AC73" s="19">
        <v>13</v>
      </c>
      <c r="AD73">
        <f t="shared" si="102"/>
        <v>100</v>
      </c>
      <c r="AE73" t="s">
        <v>94</v>
      </c>
    </row>
    <row r="74" spans="1:31" ht="18" customHeight="1" x14ac:dyDescent="0.2">
      <c r="B74">
        <v>11</v>
      </c>
      <c r="C74">
        <v>18</v>
      </c>
      <c r="D74">
        <v>6.4999999999999997E-3</v>
      </c>
      <c r="E74" s="2">
        <v>0</v>
      </c>
      <c r="F74" s="2">
        <f t="shared" si="90"/>
        <v>0</v>
      </c>
      <c r="G74" s="3">
        <v>2</v>
      </c>
      <c r="H74" s="3">
        <f t="shared" si="91"/>
        <v>11.111111111111111</v>
      </c>
      <c r="I74">
        <v>14</v>
      </c>
      <c r="J74">
        <f t="shared" si="92"/>
        <v>77.777777777777786</v>
      </c>
      <c r="K74" s="4">
        <v>18</v>
      </c>
      <c r="L74" s="4">
        <f t="shared" si="93"/>
        <v>100</v>
      </c>
      <c r="M74" s="3">
        <v>18</v>
      </c>
      <c r="N74" s="3">
        <f t="shared" si="94"/>
        <v>100</v>
      </c>
      <c r="O74" s="2">
        <v>18</v>
      </c>
      <c r="P74" s="2">
        <f t="shared" si="95"/>
        <v>100</v>
      </c>
      <c r="Q74">
        <v>18</v>
      </c>
      <c r="R74">
        <f t="shared" si="96"/>
        <v>100</v>
      </c>
      <c r="S74" s="4">
        <v>18</v>
      </c>
      <c r="T74" s="4">
        <f t="shared" si="97"/>
        <v>100</v>
      </c>
      <c r="U74">
        <v>18</v>
      </c>
      <c r="V74">
        <f t="shared" si="98"/>
        <v>100</v>
      </c>
      <c r="W74" s="6">
        <v>18</v>
      </c>
      <c r="X74" s="6">
        <f t="shared" si="99"/>
        <v>100</v>
      </c>
      <c r="Y74">
        <v>18</v>
      </c>
      <c r="Z74">
        <f t="shared" si="100"/>
        <v>100</v>
      </c>
      <c r="AA74" s="18">
        <v>18</v>
      </c>
      <c r="AB74" s="18">
        <f t="shared" si="101"/>
        <v>100</v>
      </c>
      <c r="AC74" s="19">
        <v>18</v>
      </c>
      <c r="AD74">
        <f t="shared" si="102"/>
        <v>100</v>
      </c>
      <c r="AE74" t="s">
        <v>94</v>
      </c>
    </row>
    <row r="75" spans="1:31" ht="18" customHeight="1" x14ac:dyDescent="0.2">
      <c r="B75">
        <v>12</v>
      </c>
      <c r="C75">
        <v>16</v>
      </c>
      <c r="D75">
        <v>6.1000000000000004E-3</v>
      </c>
      <c r="E75" s="2">
        <v>0</v>
      </c>
      <c r="F75" s="2">
        <f t="shared" si="90"/>
        <v>0</v>
      </c>
      <c r="G75" s="3">
        <v>5</v>
      </c>
      <c r="H75" s="3">
        <f t="shared" si="91"/>
        <v>31.25</v>
      </c>
      <c r="I75">
        <v>10</v>
      </c>
      <c r="J75">
        <f t="shared" si="92"/>
        <v>62.5</v>
      </c>
      <c r="K75" s="4">
        <v>12</v>
      </c>
      <c r="L75" s="4">
        <f t="shared" si="93"/>
        <v>75</v>
      </c>
      <c r="M75" s="3">
        <v>14</v>
      </c>
      <c r="N75" s="3">
        <f t="shared" si="94"/>
        <v>87.5</v>
      </c>
      <c r="O75" s="2">
        <v>14</v>
      </c>
      <c r="P75" s="2">
        <f t="shared" si="95"/>
        <v>87.5</v>
      </c>
      <c r="Q75">
        <v>16</v>
      </c>
      <c r="R75">
        <f t="shared" si="96"/>
        <v>100</v>
      </c>
      <c r="S75" s="4">
        <v>16</v>
      </c>
      <c r="T75" s="4">
        <f t="shared" si="97"/>
        <v>100</v>
      </c>
      <c r="U75">
        <v>16</v>
      </c>
      <c r="V75">
        <f t="shared" si="98"/>
        <v>100</v>
      </c>
      <c r="W75" s="6">
        <v>16</v>
      </c>
      <c r="X75" s="6">
        <f t="shared" si="99"/>
        <v>100</v>
      </c>
      <c r="Y75">
        <v>16</v>
      </c>
      <c r="Z75">
        <f t="shared" si="100"/>
        <v>100</v>
      </c>
      <c r="AA75" s="18">
        <v>16</v>
      </c>
      <c r="AB75" s="18">
        <f t="shared" si="101"/>
        <v>100</v>
      </c>
      <c r="AC75" s="19">
        <v>16</v>
      </c>
      <c r="AD75">
        <f t="shared" si="102"/>
        <v>100</v>
      </c>
      <c r="AE75" t="s">
        <v>94</v>
      </c>
    </row>
    <row r="76" spans="1:31" ht="18" customHeight="1" x14ac:dyDescent="0.2">
      <c r="B76">
        <v>13</v>
      </c>
      <c r="C76">
        <v>15</v>
      </c>
      <c r="D76">
        <v>6.1999999999999998E-3</v>
      </c>
      <c r="E76" s="2">
        <v>0</v>
      </c>
      <c r="F76" s="2">
        <f t="shared" si="90"/>
        <v>0</v>
      </c>
      <c r="G76" s="3">
        <v>1</v>
      </c>
      <c r="H76" s="3">
        <f t="shared" si="91"/>
        <v>6.666666666666667</v>
      </c>
      <c r="I76">
        <v>10</v>
      </c>
      <c r="J76">
        <f t="shared" si="92"/>
        <v>66.666666666666657</v>
      </c>
      <c r="K76" s="4">
        <v>13</v>
      </c>
      <c r="L76" s="4">
        <f t="shared" si="93"/>
        <v>86.666666666666671</v>
      </c>
      <c r="M76" s="3">
        <v>13</v>
      </c>
      <c r="N76" s="3">
        <f t="shared" si="94"/>
        <v>86.666666666666671</v>
      </c>
      <c r="O76" s="2">
        <v>13</v>
      </c>
      <c r="P76" s="2">
        <f t="shared" si="95"/>
        <v>86.666666666666671</v>
      </c>
      <c r="Q76">
        <v>13</v>
      </c>
      <c r="R76">
        <f t="shared" si="96"/>
        <v>86.666666666666671</v>
      </c>
      <c r="S76" s="4">
        <v>13</v>
      </c>
      <c r="T76" s="4">
        <f t="shared" si="97"/>
        <v>86.666666666666671</v>
      </c>
      <c r="U76">
        <v>13</v>
      </c>
      <c r="V76">
        <f t="shared" si="98"/>
        <v>86.666666666666671</v>
      </c>
      <c r="W76" s="6">
        <v>13</v>
      </c>
      <c r="X76" s="6">
        <f t="shared" si="99"/>
        <v>86.666666666666671</v>
      </c>
      <c r="Y76">
        <v>13</v>
      </c>
      <c r="Z76">
        <f t="shared" si="100"/>
        <v>86.666666666666671</v>
      </c>
      <c r="AA76" s="18">
        <v>13</v>
      </c>
      <c r="AB76" s="18">
        <f t="shared" si="101"/>
        <v>86.666666666666671</v>
      </c>
      <c r="AC76" s="19">
        <v>13</v>
      </c>
      <c r="AD76">
        <f t="shared" si="102"/>
        <v>86.666666666666671</v>
      </c>
      <c r="AE76" t="s">
        <v>94</v>
      </c>
    </row>
    <row r="77" spans="1:31" ht="18" customHeight="1" x14ac:dyDescent="0.2">
      <c r="B77">
        <v>14</v>
      </c>
      <c r="C77">
        <v>14</v>
      </c>
      <c r="D77">
        <v>6.3E-3</v>
      </c>
      <c r="E77" s="2">
        <v>0</v>
      </c>
      <c r="F77" s="2">
        <f t="shared" si="90"/>
        <v>0</v>
      </c>
      <c r="G77" s="3">
        <v>1</v>
      </c>
      <c r="H77" s="3">
        <f t="shared" si="91"/>
        <v>7.1428571428571423</v>
      </c>
      <c r="I77">
        <v>11</v>
      </c>
      <c r="J77">
        <f t="shared" si="92"/>
        <v>78.571428571428569</v>
      </c>
      <c r="K77" s="4">
        <v>14</v>
      </c>
      <c r="L77" s="4">
        <f t="shared" si="93"/>
        <v>100</v>
      </c>
      <c r="M77" s="3">
        <v>14</v>
      </c>
      <c r="N77" s="3">
        <f t="shared" si="94"/>
        <v>100</v>
      </c>
      <c r="O77" s="2">
        <v>14</v>
      </c>
      <c r="P77" s="2">
        <f t="shared" si="95"/>
        <v>100</v>
      </c>
      <c r="Q77">
        <v>14</v>
      </c>
      <c r="R77">
        <f t="shared" si="96"/>
        <v>100</v>
      </c>
      <c r="S77" s="4">
        <v>14</v>
      </c>
      <c r="T77" s="4">
        <f t="shared" si="97"/>
        <v>100</v>
      </c>
      <c r="U77">
        <v>14</v>
      </c>
      <c r="V77">
        <f t="shared" si="98"/>
        <v>100</v>
      </c>
      <c r="W77" s="6">
        <v>14</v>
      </c>
      <c r="X77" s="6">
        <f t="shared" si="99"/>
        <v>100</v>
      </c>
      <c r="Y77">
        <v>14</v>
      </c>
      <c r="Z77">
        <f t="shared" si="100"/>
        <v>100</v>
      </c>
      <c r="AA77" s="18">
        <v>14</v>
      </c>
      <c r="AB77" s="18">
        <f t="shared" si="101"/>
        <v>100</v>
      </c>
      <c r="AC77" s="19">
        <v>14</v>
      </c>
      <c r="AD77">
        <f t="shared" si="102"/>
        <v>100</v>
      </c>
      <c r="AE77" t="s">
        <v>94</v>
      </c>
    </row>
    <row r="78" spans="1:31" ht="18" customHeight="1" x14ac:dyDescent="0.2">
      <c r="B78">
        <v>15</v>
      </c>
      <c r="C78">
        <v>17</v>
      </c>
      <c r="D78">
        <v>6.3E-3</v>
      </c>
      <c r="E78" s="2">
        <v>0</v>
      </c>
      <c r="F78" s="2">
        <f t="shared" si="90"/>
        <v>0</v>
      </c>
      <c r="G78" s="3">
        <v>3</v>
      </c>
      <c r="H78" s="3">
        <f t="shared" si="91"/>
        <v>17.647058823529413</v>
      </c>
      <c r="I78">
        <v>13</v>
      </c>
      <c r="J78">
        <f t="shared" si="92"/>
        <v>76.470588235294116</v>
      </c>
      <c r="K78" s="4">
        <v>15</v>
      </c>
      <c r="L78" s="4">
        <f t="shared" si="93"/>
        <v>88.235294117647058</v>
      </c>
      <c r="M78" s="3">
        <v>17</v>
      </c>
      <c r="N78" s="3">
        <f t="shared" si="94"/>
        <v>100</v>
      </c>
      <c r="O78" s="2">
        <v>17</v>
      </c>
      <c r="P78" s="2">
        <f t="shared" si="95"/>
        <v>100</v>
      </c>
      <c r="Q78">
        <v>17</v>
      </c>
      <c r="R78">
        <f t="shared" si="96"/>
        <v>100</v>
      </c>
      <c r="S78" s="4">
        <v>17</v>
      </c>
      <c r="T78" s="4">
        <f t="shared" si="97"/>
        <v>100</v>
      </c>
      <c r="U78">
        <v>17</v>
      </c>
      <c r="V78">
        <f t="shared" si="98"/>
        <v>100</v>
      </c>
      <c r="W78" s="6">
        <v>17</v>
      </c>
      <c r="X78" s="6">
        <f t="shared" si="99"/>
        <v>100</v>
      </c>
      <c r="Y78">
        <v>17</v>
      </c>
      <c r="Z78">
        <f t="shared" si="100"/>
        <v>100</v>
      </c>
      <c r="AA78" s="18">
        <v>17</v>
      </c>
      <c r="AB78" s="18">
        <f t="shared" si="101"/>
        <v>100</v>
      </c>
      <c r="AC78" s="19">
        <v>17</v>
      </c>
      <c r="AD78">
        <f t="shared" si="102"/>
        <v>100</v>
      </c>
      <c r="AE78" t="s">
        <v>94</v>
      </c>
    </row>
    <row r="79" spans="1:31" ht="18" customHeight="1" x14ac:dyDescent="0.2">
      <c r="B79">
        <v>16</v>
      </c>
      <c r="C79">
        <v>19</v>
      </c>
      <c r="D79">
        <v>6.1999999999999998E-3</v>
      </c>
      <c r="E79" s="2">
        <v>0</v>
      </c>
      <c r="F79" s="2">
        <f t="shared" si="90"/>
        <v>0</v>
      </c>
      <c r="G79" s="3">
        <v>4</v>
      </c>
      <c r="H79" s="3">
        <f t="shared" si="91"/>
        <v>21.052631578947366</v>
      </c>
      <c r="I79">
        <v>14</v>
      </c>
      <c r="J79">
        <f t="shared" si="92"/>
        <v>73.68421052631578</v>
      </c>
      <c r="K79" s="4">
        <v>16</v>
      </c>
      <c r="L79" s="4">
        <f t="shared" si="93"/>
        <v>84.210526315789465</v>
      </c>
      <c r="M79" s="3">
        <v>16</v>
      </c>
      <c r="N79" s="3">
        <f t="shared" si="94"/>
        <v>84.210526315789465</v>
      </c>
      <c r="O79" s="2">
        <v>16</v>
      </c>
      <c r="P79" s="2">
        <f t="shared" si="95"/>
        <v>84.210526315789465</v>
      </c>
      <c r="Q79">
        <v>16</v>
      </c>
      <c r="R79">
        <f t="shared" si="96"/>
        <v>84.210526315789465</v>
      </c>
      <c r="S79" s="4">
        <v>16</v>
      </c>
      <c r="T79" s="4">
        <f t="shared" si="97"/>
        <v>84.210526315789465</v>
      </c>
      <c r="U79">
        <v>16</v>
      </c>
      <c r="V79">
        <f t="shared" si="98"/>
        <v>84.210526315789465</v>
      </c>
      <c r="W79" s="6">
        <v>16</v>
      </c>
      <c r="X79" s="6">
        <f t="shared" si="99"/>
        <v>84.210526315789465</v>
      </c>
      <c r="Y79">
        <v>16</v>
      </c>
      <c r="Z79">
        <f t="shared" si="100"/>
        <v>84.210526315789465</v>
      </c>
      <c r="AA79" s="18">
        <v>16</v>
      </c>
      <c r="AB79" s="18">
        <f t="shared" si="101"/>
        <v>84.210526315789465</v>
      </c>
      <c r="AC79" s="19">
        <v>16</v>
      </c>
      <c r="AD79">
        <f t="shared" si="102"/>
        <v>84.210526315789465</v>
      </c>
      <c r="AE79" t="s">
        <v>94</v>
      </c>
    </row>
    <row r="80" spans="1:31" ht="18" customHeight="1" x14ac:dyDescent="0.2">
      <c r="A80" s="1" t="s">
        <v>14</v>
      </c>
      <c r="D80" s="26">
        <f>AVERAGE(D72:D79)</f>
        <v>6.0374999999999995E-3</v>
      </c>
      <c r="E80" s="26">
        <f t="shared" ref="E80:AD80" si="103">AVERAGE(E72:E79)</f>
        <v>0</v>
      </c>
      <c r="F80" s="26">
        <f t="shared" si="103"/>
        <v>0</v>
      </c>
      <c r="G80" s="26">
        <f t="shared" si="103"/>
        <v>2.375</v>
      </c>
      <c r="H80" s="26">
        <f t="shared" si="103"/>
        <v>14.53736209396039</v>
      </c>
      <c r="I80" s="26">
        <f t="shared" si="103"/>
        <v>10.75</v>
      </c>
      <c r="J80" s="26">
        <f t="shared" si="103"/>
        <v>67.439603202954601</v>
      </c>
      <c r="K80" s="26">
        <f t="shared" si="103"/>
        <v>14.25</v>
      </c>
      <c r="L80" s="26">
        <f t="shared" si="103"/>
        <v>90.871203744655773</v>
      </c>
      <c r="M80" s="26">
        <f t="shared" si="103"/>
        <v>14.875</v>
      </c>
      <c r="N80" s="26">
        <f t="shared" si="103"/>
        <v>94.797149122807028</v>
      </c>
      <c r="O80" s="26">
        <f t="shared" si="103"/>
        <v>14.875</v>
      </c>
      <c r="P80" s="26">
        <f t="shared" si="103"/>
        <v>94.797149122807028</v>
      </c>
      <c r="Q80" s="26">
        <f t="shared" si="103"/>
        <v>15.125</v>
      </c>
      <c r="R80" s="26">
        <f t="shared" si="103"/>
        <v>96.359649122807028</v>
      </c>
      <c r="S80" s="26">
        <f t="shared" si="103"/>
        <v>15.125</v>
      </c>
      <c r="T80" s="26">
        <f t="shared" si="103"/>
        <v>96.359649122807028</v>
      </c>
      <c r="U80" s="26">
        <f t="shared" si="103"/>
        <v>15.125</v>
      </c>
      <c r="V80" s="26">
        <f t="shared" si="103"/>
        <v>96.359649122807028</v>
      </c>
      <c r="W80" s="26">
        <f t="shared" si="103"/>
        <v>15.125</v>
      </c>
      <c r="X80" s="26">
        <f t="shared" si="103"/>
        <v>96.359649122807028</v>
      </c>
      <c r="Y80" s="26">
        <f t="shared" si="103"/>
        <v>15.125</v>
      </c>
      <c r="Z80" s="26">
        <f t="shared" si="103"/>
        <v>96.359649122807028</v>
      </c>
      <c r="AA80" s="26">
        <f t="shared" si="103"/>
        <v>15.125</v>
      </c>
      <c r="AB80" s="26">
        <f t="shared" si="103"/>
        <v>96.359649122807028</v>
      </c>
      <c r="AC80" s="26">
        <f t="shared" si="103"/>
        <v>15.125</v>
      </c>
      <c r="AD80" s="26">
        <f t="shared" si="103"/>
        <v>96.359649122807028</v>
      </c>
    </row>
    <row r="81" spans="1:31" ht="18" customHeight="1" x14ac:dyDescent="0.2">
      <c r="A81" s="1" t="s">
        <v>22</v>
      </c>
      <c r="D81" s="16">
        <f>STDEV(D72:D79)/SQRT(8)</f>
        <v>1.6896481036848213E-4</v>
      </c>
      <c r="E81" s="16">
        <f t="shared" ref="E81:AD81" si="104">STDEV(E72:E79)/SQRT(8)</f>
        <v>0</v>
      </c>
      <c r="F81" s="16">
        <f t="shared" si="104"/>
        <v>0</v>
      </c>
      <c r="G81" s="16">
        <f t="shared" si="104"/>
        <v>0.59574383277186704</v>
      </c>
      <c r="H81" s="16">
        <f t="shared" si="104"/>
        <v>3.5822494541868268</v>
      </c>
      <c r="I81" s="16">
        <f t="shared" si="104"/>
        <v>0.99552570462616818</v>
      </c>
      <c r="J81" s="16">
        <f t="shared" si="104"/>
        <v>3.9308031186732681</v>
      </c>
      <c r="K81" s="16">
        <f t="shared" si="104"/>
        <v>0.70076488822673511</v>
      </c>
      <c r="L81" s="16">
        <f t="shared" si="104"/>
        <v>3.2038888231195837</v>
      </c>
      <c r="M81" s="16">
        <f t="shared" si="104"/>
        <v>0.66648062880434011</v>
      </c>
      <c r="N81" s="16">
        <f t="shared" si="104"/>
        <v>2.5592200227793045</v>
      </c>
      <c r="O81" s="16">
        <f t="shared" si="104"/>
        <v>0.66648062880434011</v>
      </c>
      <c r="P81" s="16">
        <f t="shared" si="104"/>
        <v>2.5592200227793045</v>
      </c>
      <c r="Q81" s="16">
        <f t="shared" si="104"/>
        <v>0.66648062880434011</v>
      </c>
      <c r="R81" s="16">
        <f t="shared" si="104"/>
        <v>2.3944430493537565</v>
      </c>
      <c r="S81" s="16">
        <f t="shared" si="104"/>
        <v>0.66648062880434011</v>
      </c>
      <c r="T81" s="16">
        <f t="shared" si="104"/>
        <v>2.3944430493537565</v>
      </c>
      <c r="U81" s="16">
        <f t="shared" si="104"/>
        <v>0.66648062880434011</v>
      </c>
      <c r="V81" s="16">
        <f t="shared" si="104"/>
        <v>2.3944430493537565</v>
      </c>
      <c r="W81" s="16">
        <f t="shared" si="104"/>
        <v>0.66648062880434011</v>
      </c>
      <c r="X81" s="16">
        <f t="shared" si="104"/>
        <v>2.3944430493537565</v>
      </c>
      <c r="Y81" s="16">
        <f t="shared" si="104"/>
        <v>0.66648062880434011</v>
      </c>
      <c r="Z81" s="16">
        <f t="shared" si="104"/>
        <v>2.3944430493537565</v>
      </c>
      <c r="AA81" s="16">
        <f t="shared" si="104"/>
        <v>0.66648062880434011</v>
      </c>
      <c r="AB81" s="16">
        <f t="shared" si="104"/>
        <v>2.3944430493537565</v>
      </c>
      <c r="AC81" s="16">
        <f t="shared" si="104"/>
        <v>0.66648062880434011</v>
      </c>
      <c r="AD81" s="16">
        <f t="shared" si="104"/>
        <v>2.3944430493537565</v>
      </c>
    </row>
    <row r="82" spans="1:31" ht="18" customHeight="1" x14ac:dyDescent="0.2">
      <c r="E82" s="15" t="s">
        <v>13</v>
      </c>
      <c r="F82" s="2" t="e">
        <f t="shared" ref="F82:F90" si="105">E82/C82*100</f>
        <v>#VALUE!</v>
      </c>
      <c r="G82" s="16" t="s">
        <v>13</v>
      </c>
      <c r="H82" s="3" t="e">
        <f t="shared" ref="H82:H90" si="106">G82/C82*100</f>
        <v>#VALUE!</v>
      </c>
      <c r="I82" s="1" t="s">
        <v>13</v>
      </c>
      <c r="J82" t="e">
        <f t="shared" ref="J82:J90" si="107">I82/C82*100</f>
        <v>#VALUE!</v>
      </c>
      <c r="K82" s="17" t="s">
        <v>13</v>
      </c>
      <c r="L82" s="4" t="e">
        <f t="shared" ref="L82:L90" si="108">K82/C82*100</f>
        <v>#VALUE!</v>
      </c>
      <c r="M82" s="16" t="s">
        <v>13</v>
      </c>
      <c r="N82" s="3" t="e">
        <f t="shared" ref="N82:N90" si="109">M82/C82*100</f>
        <v>#VALUE!</v>
      </c>
      <c r="O82" s="15" t="s">
        <v>13</v>
      </c>
      <c r="P82" s="2" t="e">
        <f t="shared" ref="P82:P90" si="110">O82/C82*100</f>
        <v>#VALUE!</v>
      </c>
      <c r="Q82" s="1" t="s">
        <v>13</v>
      </c>
      <c r="R82" t="e">
        <f t="shared" ref="R82:R90" si="111">Q82/C82*100</f>
        <v>#VALUE!</v>
      </c>
      <c r="T82" s="4" t="e">
        <f t="shared" ref="T82:T90" si="112">S82/C82*100</f>
        <v>#DIV/0!</v>
      </c>
      <c r="V82" t="e">
        <f t="shared" ref="V82:V90" si="113">U82/C82*100</f>
        <v>#DIV/0!</v>
      </c>
      <c r="W82" s="6"/>
      <c r="X82" s="6" t="e">
        <f t="shared" ref="X82:X90" si="114">W82/C82*100</f>
        <v>#DIV/0!</v>
      </c>
      <c r="Z82" t="e">
        <f t="shared" ref="Z82:Z90" si="115">Y82/C82*100</f>
        <v>#DIV/0!</v>
      </c>
      <c r="AA82" s="18"/>
      <c r="AB82" s="18" t="e">
        <f t="shared" ref="AB82:AB90" si="116">AA82/C82*100</f>
        <v>#DIV/0!</v>
      </c>
      <c r="AC82" s="19"/>
      <c r="AD82" t="e">
        <f t="shared" ref="AD82:AD90" si="117">AC82/C82*100</f>
        <v>#DIV/0!</v>
      </c>
      <c r="AE82" t="s">
        <v>95</v>
      </c>
    </row>
    <row r="83" spans="1:31" ht="18" customHeight="1" x14ac:dyDescent="0.2">
      <c r="A83" s="1" t="s">
        <v>14</v>
      </c>
      <c r="B83">
        <v>9</v>
      </c>
      <c r="C83">
        <v>17</v>
      </c>
      <c r="D83">
        <v>4.4000000000000003E-3</v>
      </c>
      <c r="E83" s="2">
        <v>0</v>
      </c>
      <c r="F83" s="2">
        <f t="shared" si="105"/>
        <v>0</v>
      </c>
      <c r="G83" s="3">
        <v>1</v>
      </c>
      <c r="H83" s="3">
        <f t="shared" si="106"/>
        <v>5.8823529411764701</v>
      </c>
      <c r="I83">
        <v>8</v>
      </c>
      <c r="J83">
        <f t="shared" si="107"/>
        <v>47.058823529411761</v>
      </c>
      <c r="K83" s="4">
        <v>11</v>
      </c>
      <c r="L83" s="4">
        <f t="shared" si="108"/>
        <v>64.705882352941174</v>
      </c>
      <c r="M83" s="3">
        <v>12</v>
      </c>
      <c r="N83" s="3">
        <f t="shared" si="109"/>
        <v>70.588235294117652</v>
      </c>
      <c r="O83" s="2">
        <v>12</v>
      </c>
      <c r="P83" s="2">
        <f t="shared" si="110"/>
        <v>70.588235294117652</v>
      </c>
      <c r="Q83">
        <v>12</v>
      </c>
      <c r="R83">
        <f t="shared" si="111"/>
        <v>70.588235294117652</v>
      </c>
      <c r="S83" s="4">
        <v>12</v>
      </c>
      <c r="T83" s="4">
        <f t="shared" si="112"/>
        <v>70.588235294117652</v>
      </c>
      <c r="U83">
        <v>12</v>
      </c>
      <c r="V83">
        <f t="shared" si="113"/>
        <v>70.588235294117652</v>
      </c>
      <c r="W83" s="6">
        <v>12</v>
      </c>
      <c r="X83" s="6">
        <f t="shared" si="114"/>
        <v>70.588235294117652</v>
      </c>
      <c r="Y83">
        <v>12</v>
      </c>
      <c r="Z83">
        <f t="shared" si="115"/>
        <v>70.588235294117652</v>
      </c>
      <c r="AA83" s="18">
        <v>12</v>
      </c>
      <c r="AB83" s="18">
        <f t="shared" si="116"/>
        <v>70.588235294117652</v>
      </c>
      <c r="AC83" s="19">
        <v>12</v>
      </c>
      <c r="AD83">
        <f t="shared" si="117"/>
        <v>70.588235294117652</v>
      </c>
      <c r="AE83" t="s">
        <v>95</v>
      </c>
    </row>
    <row r="84" spans="1:31" ht="18" customHeight="1" x14ac:dyDescent="0.2">
      <c r="A84" s="1" t="s">
        <v>23</v>
      </c>
      <c r="B84">
        <v>10</v>
      </c>
      <c r="C84">
        <v>13</v>
      </c>
      <c r="D84">
        <v>4.1000000000000003E-3</v>
      </c>
      <c r="E84" s="2">
        <v>0</v>
      </c>
      <c r="F84" s="2">
        <f t="shared" si="105"/>
        <v>0</v>
      </c>
      <c r="G84" s="3">
        <v>1</v>
      </c>
      <c r="H84" s="3">
        <f t="shared" si="106"/>
        <v>7.6923076923076925</v>
      </c>
      <c r="I84">
        <v>7</v>
      </c>
      <c r="J84">
        <f t="shared" si="107"/>
        <v>53.846153846153847</v>
      </c>
      <c r="K84" s="4">
        <v>8</v>
      </c>
      <c r="L84" s="4">
        <f t="shared" si="108"/>
        <v>61.53846153846154</v>
      </c>
      <c r="M84" s="3">
        <v>8</v>
      </c>
      <c r="N84" s="3">
        <f t="shared" si="109"/>
        <v>61.53846153846154</v>
      </c>
      <c r="O84" s="2">
        <v>9</v>
      </c>
      <c r="P84" s="2">
        <f t="shared" si="110"/>
        <v>69.230769230769226</v>
      </c>
      <c r="Q84">
        <v>9</v>
      </c>
      <c r="R84">
        <f t="shared" si="111"/>
        <v>69.230769230769226</v>
      </c>
      <c r="S84" s="4">
        <v>9</v>
      </c>
      <c r="T84" s="4">
        <f t="shared" si="112"/>
        <v>69.230769230769226</v>
      </c>
      <c r="U84">
        <v>9</v>
      </c>
      <c r="V84">
        <f t="shared" si="113"/>
        <v>69.230769230769226</v>
      </c>
      <c r="W84" s="6">
        <v>9</v>
      </c>
      <c r="X84" s="6">
        <f t="shared" si="114"/>
        <v>69.230769230769226</v>
      </c>
      <c r="Y84">
        <v>9</v>
      </c>
      <c r="Z84">
        <f t="shared" si="115"/>
        <v>69.230769230769226</v>
      </c>
      <c r="AA84" s="18">
        <v>9</v>
      </c>
      <c r="AB84" s="18">
        <f t="shared" si="116"/>
        <v>69.230769230769226</v>
      </c>
      <c r="AC84" s="19">
        <v>9</v>
      </c>
      <c r="AD84">
        <f t="shared" si="117"/>
        <v>69.230769230769226</v>
      </c>
      <c r="AE84" t="s">
        <v>95</v>
      </c>
    </row>
    <row r="85" spans="1:31" ht="18" customHeight="1" x14ac:dyDescent="0.2">
      <c r="B85">
        <v>11</v>
      </c>
      <c r="C85">
        <v>13</v>
      </c>
      <c r="D85">
        <v>4.0000000000000001E-3</v>
      </c>
      <c r="E85" s="2">
        <v>0</v>
      </c>
      <c r="F85" s="2">
        <f t="shared" si="105"/>
        <v>0</v>
      </c>
      <c r="G85" s="3">
        <v>3</v>
      </c>
      <c r="H85" s="3">
        <f t="shared" si="106"/>
        <v>23.076923076923077</v>
      </c>
      <c r="I85">
        <v>8</v>
      </c>
      <c r="J85">
        <f t="shared" si="107"/>
        <v>61.53846153846154</v>
      </c>
      <c r="K85" s="4">
        <v>8</v>
      </c>
      <c r="L85" s="4">
        <f t="shared" si="108"/>
        <v>61.53846153846154</v>
      </c>
      <c r="M85" s="3">
        <v>9</v>
      </c>
      <c r="N85" s="3">
        <f t="shared" si="109"/>
        <v>69.230769230769226</v>
      </c>
      <c r="O85" s="2">
        <v>9</v>
      </c>
      <c r="P85" s="2">
        <f t="shared" si="110"/>
        <v>69.230769230769226</v>
      </c>
      <c r="Q85">
        <v>10</v>
      </c>
      <c r="R85">
        <f t="shared" si="111"/>
        <v>76.923076923076934</v>
      </c>
      <c r="S85" s="4">
        <v>10</v>
      </c>
      <c r="T85" s="4">
        <f t="shared" si="112"/>
        <v>76.923076923076934</v>
      </c>
      <c r="U85">
        <v>10</v>
      </c>
      <c r="V85">
        <f t="shared" si="113"/>
        <v>76.923076923076934</v>
      </c>
      <c r="W85" s="6">
        <v>10</v>
      </c>
      <c r="X85" s="6">
        <f t="shared" si="114"/>
        <v>76.923076923076934</v>
      </c>
      <c r="Y85">
        <v>10</v>
      </c>
      <c r="Z85">
        <f t="shared" si="115"/>
        <v>76.923076923076934</v>
      </c>
      <c r="AA85" s="18">
        <v>10</v>
      </c>
      <c r="AB85" s="18">
        <f t="shared" si="116"/>
        <v>76.923076923076934</v>
      </c>
      <c r="AC85" s="19">
        <v>10</v>
      </c>
      <c r="AD85">
        <f t="shared" si="117"/>
        <v>76.923076923076934</v>
      </c>
      <c r="AE85" t="s">
        <v>95</v>
      </c>
    </row>
    <row r="86" spans="1:31" ht="18" customHeight="1" x14ac:dyDescent="0.2">
      <c r="B86">
        <v>12</v>
      </c>
      <c r="C86">
        <v>12</v>
      </c>
      <c r="D86">
        <v>4.0000000000000001E-3</v>
      </c>
      <c r="E86" s="2">
        <v>0</v>
      </c>
      <c r="F86" s="2">
        <f t="shared" si="105"/>
        <v>0</v>
      </c>
      <c r="G86" s="3">
        <v>2</v>
      </c>
      <c r="H86" s="3">
        <f t="shared" si="106"/>
        <v>16.666666666666664</v>
      </c>
      <c r="I86">
        <v>7</v>
      </c>
      <c r="J86">
        <f t="shared" si="107"/>
        <v>58.333333333333336</v>
      </c>
      <c r="K86" s="4">
        <v>7</v>
      </c>
      <c r="L86" s="4">
        <f t="shared" si="108"/>
        <v>58.333333333333336</v>
      </c>
      <c r="M86" s="3">
        <v>7</v>
      </c>
      <c r="N86" s="3">
        <f t="shared" si="109"/>
        <v>58.333333333333336</v>
      </c>
      <c r="O86" s="2">
        <v>8</v>
      </c>
      <c r="P86" s="2">
        <f t="shared" si="110"/>
        <v>66.666666666666657</v>
      </c>
      <c r="Q86">
        <v>9</v>
      </c>
      <c r="R86">
        <f t="shared" si="111"/>
        <v>75</v>
      </c>
      <c r="S86" s="4">
        <v>9</v>
      </c>
      <c r="T86" s="4">
        <f t="shared" si="112"/>
        <v>75</v>
      </c>
      <c r="U86">
        <v>9</v>
      </c>
      <c r="V86">
        <f t="shared" si="113"/>
        <v>75</v>
      </c>
      <c r="W86" s="6">
        <v>9</v>
      </c>
      <c r="X86" s="6">
        <f t="shared" si="114"/>
        <v>75</v>
      </c>
      <c r="Y86">
        <v>9</v>
      </c>
      <c r="Z86">
        <f t="shared" si="115"/>
        <v>75</v>
      </c>
      <c r="AA86" s="18">
        <v>9</v>
      </c>
      <c r="AB86" s="18">
        <f t="shared" si="116"/>
        <v>75</v>
      </c>
      <c r="AC86" s="19">
        <v>9</v>
      </c>
      <c r="AD86">
        <f t="shared" si="117"/>
        <v>75</v>
      </c>
      <c r="AE86" t="s">
        <v>95</v>
      </c>
    </row>
    <row r="87" spans="1:31" ht="18" customHeight="1" x14ac:dyDescent="0.2">
      <c r="B87">
        <v>13</v>
      </c>
      <c r="C87">
        <v>14</v>
      </c>
      <c r="D87">
        <v>3.8E-3</v>
      </c>
      <c r="E87" s="2">
        <v>0</v>
      </c>
      <c r="F87" s="2">
        <f t="shared" si="105"/>
        <v>0</v>
      </c>
      <c r="G87" s="3">
        <v>2</v>
      </c>
      <c r="H87" s="3">
        <f t="shared" si="106"/>
        <v>14.285714285714285</v>
      </c>
      <c r="I87">
        <v>7</v>
      </c>
      <c r="J87">
        <f t="shared" si="107"/>
        <v>50</v>
      </c>
      <c r="K87" s="4">
        <v>8</v>
      </c>
      <c r="L87" s="4">
        <f t="shared" si="108"/>
        <v>57.142857142857139</v>
      </c>
      <c r="M87" s="3">
        <v>8</v>
      </c>
      <c r="N87" s="3">
        <f t="shared" si="109"/>
        <v>57.142857142857139</v>
      </c>
      <c r="O87" s="2">
        <v>8</v>
      </c>
      <c r="P87" s="2">
        <f t="shared" si="110"/>
        <v>57.142857142857139</v>
      </c>
      <c r="Q87">
        <v>9</v>
      </c>
      <c r="R87">
        <f t="shared" si="111"/>
        <v>64.285714285714292</v>
      </c>
      <c r="S87" s="4">
        <v>9</v>
      </c>
      <c r="T87" s="4">
        <f t="shared" si="112"/>
        <v>64.285714285714292</v>
      </c>
      <c r="U87">
        <v>9</v>
      </c>
      <c r="V87">
        <f t="shared" si="113"/>
        <v>64.285714285714292</v>
      </c>
      <c r="W87" s="6">
        <v>9</v>
      </c>
      <c r="X87" s="6">
        <f t="shared" si="114"/>
        <v>64.285714285714292</v>
      </c>
      <c r="Y87">
        <v>9</v>
      </c>
      <c r="Z87">
        <f t="shared" si="115"/>
        <v>64.285714285714292</v>
      </c>
      <c r="AA87" s="18">
        <v>9</v>
      </c>
      <c r="AB87" s="18">
        <f t="shared" si="116"/>
        <v>64.285714285714292</v>
      </c>
      <c r="AC87" s="19">
        <v>9</v>
      </c>
      <c r="AD87">
        <f t="shared" si="117"/>
        <v>64.285714285714292</v>
      </c>
      <c r="AE87" t="s">
        <v>95</v>
      </c>
    </row>
    <row r="88" spans="1:31" ht="18" customHeight="1" x14ac:dyDescent="0.2">
      <c r="B88">
        <v>14</v>
      </c>
      <c r="C88">
        <v>19</v>
      </c>
      <c r="D88">
        <v>3.8999999999999998E-3</v>
      </c>
      <c r="E88" s="2">
        <v>0</v>
      </c>
      <c r="F88" s="2">
        <f t="shared" si="105"/>
        <v>0</v>
      </c>
      <c r="G88" s="3">
        <v>2</v>
      </c>
      <c r="H88" s="3">
        <f t="shared" si="106"/>
        <v>10.526315789473683</v>
      </c>
      <c r="I88">
        <v>5</v>
      </c>
      <c r="J88">
        <f t="shared" si="107"/>
        <v>26.315789473684209</v>
      </c>
      <c r="K88" s="4">
        <v>5</v>
      </c>
      <c r="L88" s="4">
        <f t="shared" si="108"/>
        <v>26.315789473684209</v>
      </c>
      <c r="M88" s="3">
        <v>6</v>
      </c>
      <c r="N88" s="3">
        <f t="shared" si="109"/>
        <v>31.578947368421051</v>
      </c>
      <c r="O88" s="2">
        <v>6</v>
      </c>
      <c r="P88" s="2">
        <f t="shared" si="110"/>
        <v>31.578947368421051</v>
      </c>
      <c r="Q88">
        <v>6</v>
      </c>
      <c r="R88">
        <f t="shared" si="111"/>
        <v>31.578947368421051</v>
      </c>
      <c r="S88" s="4">
        <v>6</v>
      </c>
      <c r="T88" s="4">
        <f t="shared" si="112"/>
        <v>31.578947368421051</v>
      </c>
      <c r="U88">
        <v>6</v>
      </c>
      <c r="V88">
        <f t="shared" si="113"/>
        <v>31.578947368421051</v>
      </c>
      <c r="W88" s="6">
        <v>6</v>
      </c>
      <c r="X88" s="6">
        <f t="shared" si="114"/>
        <v>31.578947368421051</v>
      </c>
      <c r="Y88">
        <v>6</v>
      </c>
      <c r="Z88">
        <f t="shared" si="115"/>
        <v>31.578947368421051</v>
      </c>
      <c r="AA88" s="18">
        <v>6</v>
      </c>
      <c r="AB88" s="18">
        <f t="shared" si="116"/>
        <v>31.578947368421051</v>
      </c>
      <c r="AC88" s="19">
        <v>6</v>
      </c>
      <c r="AD88">
        <f t="shared" si="117"/>
        <v>31.578947368421051</v>
      </c>
      <c r="AE88" t="s">
        <v>95</v>
      </c>
    </row>
    <row r="89" spans="1:31" ht="18" customHeight="1" x14ac:dyDescent="0.2">
      <c r="B89">
        <v>15</v>
      </c>
      <c r="C89">
        <v>20</v>
      </c>
      <c r="D89">
        <v>4.1999999999999997E-3</v>
      </c>
      <c r="E89" s="2">
        <v>0</v>
      </c>
      <c r="F89" s="2">
        <f t="shared" si="105"/>
        <v>0</v>
      </c>
      <c r="G89" s="3">
        <v>1</v>
      </c>
      <c r="H89" s="3">
        <f t="shared" si="106"/>
        <v>5</v>
      </c>
      <c r="I89">
        <v>10</v>
      </c>
      <c r="J89">
        <f t="shared" si="107"/>
        <v>50</v>
      </c>
      <c r="K89" s="4">
        <v>14</v>
      </c>
      <c r="L89" s="4">
        <f t="shared" si="108"/>
        <v>70</v>
      </c>
      <c r="M89" s="3">
        <v>14</v>
      </c>
      <c r="N89" s="3">
        <f t="shared" si="109"/>
        <v>70</v>
      </c>
      <c r="O89" s="2">
        <v>15</v>
      </c>
      <c r="P89" s="2">
        <f t="shared" si="110"/>
        <v>75</v>
      </c>
      <c r="Q89">
        <v>15</v>
      </c>
      <c r="R89">
        <f t="shared" si="111"/>
        <v>75</v>
      </c>
      <c r="S89" s="4">
        <v>15</v>
      </c>
      <c r="T89" s="4">
        <f t="shared" si="112"/>
        <v>75</v>
      </c>
      <c r="U89">
        <v>15</v>
      </c>
      <c r="V89">
        <f t="shared" si="113"/>
        <v>75</v>
      </c>
      <c r="W89" s="6">
        <v>15</v>
      </c>
      <c r="X89" s="6">
        <f t="shared" si="114"/>
        <v>75</v>
      </c>
      <c r="Y89">
        <v>15</v>
      </c>
      <c r="Z89">
        <f t="shared" si="115"/>
        <v>75</v>
      </c>
      <c r="AA89" s="18">
        <v>19</v>
      </c>
      <c r="AB89" s="18">
        <f t="shared" si="116"/>
        <v>95</v>
      </c>
      <c r="AC89" s="19">
        <v>19</v>
      </c>
      <c r="AD89">
        <f t="shared" si="117"/>
        <v>95</v>
      </c>
      <c r="AE89" t="s">
        <v>95</v>
      </c>
    </row>
    <row r="90" spans="1:31" ht="18" customHeight="1" x14ac:dyDescent="0.2">
      <c r="B90">
        <v>16</v>
      </c>
      <c r="C90">
        <v>15</v>
      </c>
      <c r="D90">
        <v>3.8E-3</v>
      </c>
      <c r="E90" s="2">
        <v>0</v>
      </c>
      <c r="F90" s="2">
        <f t="shared" si="105"/>
        <v>0</v>
      </c>
      <c r="G90" s="3">
        <v>1</v>
      </c>
      <c r="H90" s="3">
        <f t="shared" si="106"/>
        <v>6.666666666666667</v>
      </c>
      <c r="I90">
        <v>7</v>
      </c>
      <c r="J90">
        <f t="shared" si="107"/>
        <v>46.666666666666664</v>
      </c>
      <c r="K90" s="4">
        <v>9</v>
      </c>
      <c r="L90" s="4">
        <f t="shared" si="108"/>
        <v>60</v>
      </c>
      <c r="M90" s="3">
        <v>9</v>
      </c>
      <c r="N90" s="3">
        <f t="shared" si="109"/>
        <v>60</v>
      </c>
      <c r="O90" s="2">
        <v>9</v>
      </c>
      <c r="P90" s="2">
        <f t="shared" si="110"/>
        <v>60</v>
      </c>
      <c r="Q90">
        <v>9</v>
      </c>
      <c r="R90">
        <f t="shared" si="111"/>
        <v>60</v>
      </c>
      <c r="S90" s="4">
        <v>9</v>
      </c>
      <c r="T90" s="4">
        <f t="shared" si="112"/>
        <v>60</v>
      </c>
      <c r="U90">
        <v>9</v>
      </c>
      <c r="V90">
        <f t="shared" si="113"/>
        <v>60</v>
      </c>
      <c r="W90" s="6">
        <v>9</v>
      </c>
      <c r="X90" s="6">
        <f t="shared" si="114"/>
        <v>60</v>
      </c>
      <c r="Y90">
        <v>9</v>
      </c>
      <c r="Z90">
        <f t="shared" si="115"/>
        <v>60</v>
      </c>
      <c r="AA90" s="18">
        <v>9</v>
      </c>
      <c r="AB90" s="18">
        <f t="shared" si="116"/>
        <v>60</v>
      </c>
      <c r="AC90" s="19">
        <v>9</v>
      </c>
      <c r="AD90">
        <f t="shared" si="117"/>
        <v>60</v>
      </c>
      <c r="AE90" t="s">
        <v>95</v>
      </c>
    </row>
    <row r="91" spans="1:31" ht="18" customHeight="1" x14ac:dyDescent="0.2">
      <c r="A91" s="1" t="s">
        <v>14</v>
      </c>
      <c r="D91" s="26">
        <f>AVERAGE(D83:D90)</f>
        <v>4.0249999999999999E-3</v>
      </c>
      <c r="E91" s="26">
        <f t="shared" ref="E91:AD91" si="118">AVERAGE(E83:E90)</f>
        <v>0</v>
      </c>
      <c r="F91" s="26">
        <f t="shared" si="118"/>
        <v>0</v>
      </c>
      <c r="G91" s="26">
        <f t="shared" si="118"/>
        <v>1.625</v>
      </c>
      <c r="H91" s="26">
        <f t="shared" si="118"/>
        <v>11.224618389866068</v>
      </c>
      <c r="I91" s="26">
        <f t="shared" si="118"/>
        <v>7.375</v>
      </c>
      <c r="J91" s="26">
        <f t="shared" si="118"/>
        <v>49.219903548463925</v>
      </c>
      <c r="K91" s="26">
        <f t="shared" si="118"/>
        <v>8.75</v>
      </c>
      <c r="L91" s="26">
        <f t="shared" si="118"/>
        <v>57.446848172467369</v>
      </c>
      <c r="M91" s="26">
        <f t="shared" si="118"/>
        <v>9.125</v>
      </c>
      <c r="N91" s="26">
        <f t="shared" si="118"/>
        <v>59.80157548849499</v>
      </c>
      <c r="O91" s="26">
        <f t="shared" si="118"/>
        <v>9.5</v>
      </c>
      <c r="P91" s="26">
        <f t="shared" si="118"/>
        <v>62.429780616700114</v>
      </c>
      <c r="Q91" s="26">
        <f t="shared" si="118"/>
        <v>9.875</v>
      </c>
      <c r="R91" s="26">
        <f t="shared" si="118"/>
        <v>65.325842887762391</v>
      </c>
      <c r="S91" s="26">
        <f t="shared" si="118"/>
        <v>9.875</v>
      </c>
      <c r="T91" s="26">
        <f t="shared" si="118"/>
        <v>65.325842887762391</v>
      </c>
      <c r="U91" s="26">
        <f t="shared" si="118"/>
        <v>9.875</v>
      </c>
      <c r="V91" s="26">
        <f t="shared" si="118"/>
        <v>65.325842887762391</v>
      </c>
      <c r="W91" s="26">
        <f t="shared" si="118"/>
        <v>9.875</v>
      </c>
      <c r="X91" s="26">
        <f t="shared" si="118"/>
        <v>65.325842887762391</v>
      </c>
      <c r="Y91" s="26">
        <f t="shared" si="118"/>
        <v>9.875</v>
      </c>
      <c r="Z91" s="26">
        <f t="shared" si="118"/>
        <v>65.325842887762391</v>
      </c>
      <c r="AA91" s="26">
        <f t="shared" si="118"/>
        <v>10.375</v>
      </c>
      <c r="AB91" s="26">
        <f t="shared" si="118"/>
        <v>67.825842887762391</v>
      </c>
      <c r="AC91" s="26">
        <f t="shared" si="118"/>
        <v>10.375</v>
      </c>
      <c r="AD91" s="26">
        <f t="shared" si="118"/>
        <v>67.825842887762391</v>
      </c>
    </row>
    <row r="92" spans="1:31" ht="18" customHeight="1" x14ac:dyDescent="0.2">
      <c r="A92" s="1" t="s">
        <v>23</v>
      </c>
      <c r="D92" s="16">
        <f>STDEV(D83:D90)/SQRT(8)</f>
        <v>7.2580005117505649E-5</v>
      </c>
      <c r="E92" s="16">
        <f t="shared" ref="E92:AD92" si="119">STDEV(E83:E90)/SQRT(8)</f>
        <v>0</v>
      </c>
      <c r="F92" s="16">
        <f t="shared" si="119"/>
        <v>0</v>
      </c>
      <c r="G92" s="16">
        <f t="shared" si="119"/>
        <v>0.26305214040457559</v>
      </c>
      <c r="H92" s="16">
        <f t="shared" si="119"/>
        <v>2.2380187644670806</v>
      </c>
      <c r="I92" s="16">
        <f t="shared" si="119"/>
        <v>0.49776285231308409</v>
      </c>
      <c r="J92" s="16">
        <f t="shared" si="119"/>
        <v>3.7635671081311783</v>
      </c>
      <c r="K92" s="16">
        <f t="shared" si="119"/>
        <v>0.95898011300696795</v>
      </c>
      <c r="L92" s="16">
        <f t="shared" si="119"/>
        <v>4.6680859192269848</v>
      </c>
      <c r="M92" s="16">
        <f t="shared" si="119"/>
        <v>0.93422045425202338</v>
      </c>
      <c r="N92" s="16">
        <f t="shared" si="119"/>
        <v>4.4682750519183987</v>
      </c>
      <c r="O92" s="16">
        <f t="shared" si="119"/>
        <v>0.98198050606196563</v>
      </c>
      <c r="P92" s="16">
        <f t="shared" si="119"/>
        <v>4.856251860639933</v>
      </c>
      <c r="Q92" s="16">
        <f t="shared" si="119"/>
        <v>0.93422045425202338</v>
      </c>
      <c r="R92" s="16">
        <f t="shared" si="119"/>
        <v>5.2319675343104679</v>
      </c>
      <c r="S92" s="16">
        <f t="shared" si="119"/>
        <v>0.93422045425202338</v>
      </c>
      <c r="T92" s="16">
        <f t="shared" si="119"/>
        <v>5.2319675343104679</v>
      </c>
      <c r="U92" s="16">
        <f t="shared" si="119"/>
        <v>0.93422045425202338</v>
      </c>
      <c r="V92" s="16">
        <f t="shared" si="119"/>
        <v>5.2319675343104679</v>
      </c>
      <c r="W92" s="16">
        <f t="shared" si="119"/>
        <v>0.93422045425202338</v>
      </c>
      <c r="X92" s="16">
        <f t="shared" si="119"/>
        <v>5.2319675343104679</v>
      </c>
      <c r="Y92" s="16">
        <f t="shared" si="119"/>
        <v>0.93422045425202338</v>
      </c>
      <c r="Z92" s="16">
        <f t="shared" si="119"/>
        <v>5.2319675343104679</v>
      </c>
      <c r="AA92" s="16">
        <f t="shared" si="119"/>
        <v>1.3619510689763101</v>
      </c>
      <c r="AB92" s="16">
        <f t="shared" si="119"/>
        <v>6.3666000740666648</v>
      </c>
      <c r="AC92" s="16">
        <f t="shared" si="119"/>
        <v>1.3619510689763101</v>
      </c>
      <c r="AD92" s="16">
        <f t="shared" si="119"/>
        <v>6.3666000740666648</v>
      </c>
    </row>
    <row r="93" spans="1:31" ht="18" customHeight="1" x14ac:dyDescent="0.2">
      <c r="E93" s="15" t="s">
        <v>13</v>
      </c>
      <c r="F93" s="2" t="e">
        <f t="shared" ref="F93:F101" si="120">E93/C93*100</f>
        <v>#VALUE!</v>
      </c>
      <c r="G93" s="16" t="s">
        <v>13</v>
      </c>
      <c r="H93" s="3" t="e">
        <f t="shared" ref="H93:H101" si="121">G93/C93*100</f>
        <v>#VALUE!</v>
      </c>
      <c r="I93" s="1" t="s">
        <v>13</v>
      </c>
      <c r="J93" t="e">
        <f t="shared" ref="J93:J101" si="122">I93/C93*100</f>
        <v>#VALUE!</v>
      </c>
      <c r="K93" s="17" t="s">
        <v>13</v>
      </c>
      <c r="L93" s="4" t="e">
        <f t="shared" ref="L93:L101" si="123">K93/C93*100</f>
        <v>#VALUE!</v>
      </c>
      <c r="M93" s="16" t="s">
        <v>13</v>
      </c>
      <c r="N93" s="3" t="e">
        <f t="shared" ref="N93:N101" si="124">M93/C93*100</f>
        <v>#VALUE!</v>
      </c>
      <c r="O93" s="15" t="s">
        <v>13</v>
      </c>
      <c r="P93" s="2" t="e">
        <f t="shared" ref="P93:P101" si="125">O93/C93*100</f>
        <v>#VALUE!</v>
      </c>
      <c r="Q93" s="1" t="s">
        <v>13</v>
      </c>
      <c r="R93" t="e">
        <f t="shared" ref="R93:R101" si="126">Q93/C93*100</f>
        <v>#VALUE!</v>
      </c>
      <c r="T93" s="4" t="e">
        <f t="shared" ref="T93:T101" si="127">S93/C93*100</f>
        <v>#DIV/0!</v>
      </c>
      <c r="V93" t="e">
        <f t="shared" ref="V93:V101" si="128">U93/C93*100</f>
        <v>#DIV/0!</v>
      </c>
      <c r="W93" s="6"/>
      <c r="X93" s="6" t="e">
        <f t="shared" ref="X93:X101" si="129">W93/C93*100</f>
        <v>#DIV/0!</v>
      </c>
      <c r="Z93" t="e">
        <f t="shared" ref="Z93:Z101" si="130">Y93/C93*100</f>
        <v>#DIV/0!</v>
      </c>
      <c r="AA93" s="18"/>
      <c r="AB93" s="18" t="e">
        <f t="shared" ref="AB93:AB101" si="131">AA93/C93*100</f>
        <v>#DIV/0!</v>
      </c>
      <c r="AC93" s="19"/>
      <c r="AD93" t="e">
        <f t="shared" ref="AD93:AD101" si="132">AC93/C93*100</f>
        <v>#DIV/0!</v>
      </c>
    </row>
    <row r="94" spans="1:31" ht="18" customHeight="1" x14ac:dyDescent="0.2">
      <c r="A94" s="1" t="s">
        <v>14</v>
      </c>
      <c r="B94">
        <v>9</v>
      </c>
      <c r="C94">
        <v>19</v>
      </c>
      <c r="D94">
        <v>4.4000000000000003E-3</v>
      </c>
      <c r="E94" s="2">
        <v>0</v>
      </c>
      <c r="F94" s="2">
        <f t="shared" si="120"/>
        <v>0</v>
      </c>
      <c r="G94" s="3">
        <v>0</v>
      </c>
      <c r="H94" s="3">
        <f t="shared" si="121"/>
        <v>0</v>
      </c>
      <c r="I94">
        <v>3</v>
      </c>
      <c r="J94">
        <f t="shared" si="122"/>
        <v>15.789473684210526</v>
      </c>
      <c r="K94" s="4">
        <v>10</v>
      </c>
      <c r="L94" s="4">
        <f t="shared" si="123"/>
        <v>52.631578947368418</v>
      </c>
      <c r="M94" s="3">
        <v>12</v>
      </c>
      <c r="N94" s="3">
        <f t="shared" si="124"/>
        <v>63.157894736842103</v>
      </c>
      <c r="O94" s="2">
        <v>13</v>
      </c>
      <c r="P94" s="2">
        <f t="shared" si="125"/>
        <v>68.421052631578945</v>
      </c>
      <c r="Q94">
        <v>13</v>
      </c>
      <c r="R94">
        <f t="shared" si="126"/>
        <v>68.421052631578945</v>
      </c>
      <c r="S94" s="4">
        <v>14</v>
      </c>
      <c r="T94" s="4">
        <f t="shared" si="127"/>
        <v>73.68421052631578</v>
      </c>
      <c r="U94">
        <v>14</v>
      </c>
      <c r="V94">
        <f t="shared" si="128"/>
        <v>73.68421052631578</v>
      </c>
      <c r="W94" s="6">
        <v>14</v>
      </c>
      <c r="X94" s="6">
        <f t="shared" si="129"/>
        <v>73.68421052631578</v>
      </c>
      <c r="Y94">
        <v>14</v>
      </c>
      <c r="Z94">
        <f t="shared" si="130"/>
        <v>73.68421052631578</v>
      </c>
      <c r="AA94" s="18">
        <v>14</v>
      </c>
      <c r="AB94" s="18">
        <f t="shared" si="131"/>
        <v>73.68421052631578</v>
      </c>
      <c r="AC94" s="19">
        <v>14</v>
      </c>
      <c r="AD94">
        <f t="shared" si="132"/>
        <v>73.68421052631578</v>
      </c>
      <c r="AE94" t="s">
        <v>96</v>
      </c>
    </row>
    <row r="95" spans="1:31" ht="18" customHeight="1" x14ac:dyDescent="0.2">
      <c r="A95" s="1" t="s">
        <v>24</v>
      </c>
      <c r="B95">
        <v>10</v>
      </c>
      <c r="C95">
        <v>19</v>
      </c>
      <c r="D95">
        <v>5.1999999999999998E-3</v>
      </c>
      <c r="E95" s="2">
        <v>0</v>
      </c>
      <c r="F95" s="2">
        <f t="shared" si="120"/>
        <v>0</v>
      </c>
      <c r="G95" s="3">
        <v>0</v>
      </c>
      <c r="H95" s="3">
        <f t="shared" si="121"/>
        <v>0</v>
      </c>
      <c r="I95">
        <v>13</v>
      </c>
      <c r="J95">
        <f t="shared" si="122"/>
        <v>68.421052631578945</v>
      </c>
      <c r="K95" s="4">
        <v>15</v>
      </c>
      <c r="L95" s="4">
        <f t="shared" si="123"/>
        <v>78.94736842105263</v>
      </c>
      <c r="M95" s="3">
        <v>17</v>
      </c>
      <c r="N95" s="3">
        <f t="shared" si="124"/>
        <v>89.473684210526315</v>
      </c>
      <c r="O95" s="2">
        <v>18</v>
      </c>
      <c r="P95" s="2">
        <f t="shared" si="125"/>
        <v>94.73684210526315</v>
      </c>
      <c r="Q95">
        <v>18</v>
      </c>
      <c r="R95">
        <f t="shared" si="126"/>
        <v>94.73684210526315</v>
      </c>
      <c r="S95" s="4">
        <v>18</v>
      </c>
      <c r="T95" s="4">
        <f t="shared" si="127"/>
        <v>94.73684210526315</v>
      </c>
      <c r="U95">
        <v>18</v>
      </c>
      <c r="V95">
        <f t="shared" si="128"/>
        <v>94.73684210526315</v>
      </c>
      <c r="W95" s="6">
        <v>18</v>
      </c>
      <c r="X95" s="6">
        <f t="shared" si="129"/>
        <v>94.73684210526315</v>
      </c>
      <c r="Y95">
        <v>18</v>
      </c>
      <c r="Z95">
        <f t="shared" si="130"/>
        <v>94.73684210526315</v>
      </c>
      <c r="AA95" s="18">
        <v>18</v>
      </c>
      <c r="AB95" s="18">
        <f t="shared" si="131"/>
        <v>94.73684210526315</v>
      </c>
      <c r="AC95" s="19">
        <v>18</v>
      </c>
      <c r="AD95">
        <f t="shared" si="132"/>
        <v>94.73684210526315</v>
      </c>
      <c r="AE95" t="s">
        <v>96</v>
      </c>
    </row>
    <row r="96" spans="1:31" ht="18" customHeight="1" x14ac:dyDescent="0.2">
      <c r="B96">
        <v>11</v>
      </c>
      <c r="C96">
        <v>20</v>
      </c>
      <c r="D96">
        <v>4.4999999999999997E-3</v>
      </c>
      <c r="E96" s="2">
        <v>0</v>
      </c>
      <c r="F96" s="2">
        <f t="shared" si="120"/>
        <v>0</v>
      </c>
      <c r="G96" s="3">
        <v>5</v>
      </c>
      <c r="H96" s="3">
        <f t="shared" si="121"/>
        <v>25</v>
      </c>
      <c r="I96">
        <v>13</v>
      </c>
      <c r="J96">
        <f t="shared" si="122"/>
        <v>65</v>
      </c>
      <c r="K96" s="4">
        <v>16</v>
      </c>
      <c r="L96" s="4">
        <f t="shared" si="123"/>
        <v>80</v>
      </c>
      <c r="M96" s="3">
        <v>17</v>
      </c>
      <c r="N96" s="3">
        <f t="shared" si="124"/>
        <v>85</v>
      </c>
      <c r="O96" s="2">
        <v>17</v>
      </c>
      <c r="P96" s="2">
        <f t="shared" si="125"/>
        <v>85</v>
      </c>
      <c r="Q96">
        <v>17</v>
      </c>
      <c r="R96">
        <f t="shared" si="126"/>
        <v>85</v>
      </c>
      <c r="S96" s="4">
        <v>17</v>
      </c>
      <c r="T96" s="4">
        <f t="shared" si="127"/>
        <v>85</v>
      </c>
      <c r="U96">
        <v>17</v>
      </c>
      <c r="V96">
        <f t="shared" si="128"/>
        <v>85</v>
      </c>
      <c r="W96" s="6">
        <v>17</v>
      </c>
      <c r="X96" s="6">
        <f t="shared" si="129"/>
        <v>85</v>
      </c>
      <c r="Y96">
        <v>17</v>
      </c>
      <c r="Z96">
        <f t="shared" si="130"/>
        <v>85</v>
      </c>
      <c r="AA96" s="18">
        <v>17</v>
      </c>
      <c r="AB96" s="18">
        <f t="shared" si="131"/>
        <v>85</v>
      </c>
      <c r="AC96" s="19">
        <v>17</v>
      </c>
      <c r="AD96">
        <f t="shared" si="132"/>
        <v>85</v>
      </c>
      <c r="AE96" t="s">
        <v>96</v>
      </c>
    </row>
    <row r="97" spans="1:36" ht="18" customHeight="1" x14ac:dyDescent="0.2">
      <c r="B97">
        <v>12</v>
      </c>
      <c r="C97">
        <v>16</v>
      </c>
      <c r="D97">
        <v>5.4000000000000003E-3</v>
      </c>
      <c r="E97" s="2">
        <v>0</v>
      </c>
      <c r="F97" s="2">
        <f t="shared" si="120"/>
        <v>0</v>
      </c>
      <c r="G97" s="3">
        <v>5</v>
      </c>
      <c r="H97" s="3">
        <f t="shared" si="121"/>
        <v>31.25</v>
      </c>
      <c r="I97">
        <v>13</v>
      </c>
      <c r="J97">
        <f t="shared" si="122"/>
        <v>81.25</v>
      </c>
      <c r="K97" s="4">
        <v>15</v>
      </c>
      <c r="L97" s="4">
        <f t="shared" si="123"/>
        <v>93.75</v>
      </c>
      <c r="M97" s="3">
        <v>16</v>
      </c>
      <c r="N97" s="3">
        <f t="shared" si="124"/>
        <v>100</v>
      </c>
      <c r="O97" s="2">
        <v>16</v>
      </c>
      <c r="P97" s="2">
        <f t="shared" si="125"/>
        <v>100</v>
      </c>
      <c r="Q97">
        <v>16</v>
      </c>
      <c r="R97">
        <f t="shared" si="126"/>
        <v>100</v>
      </c>
      <c r="S97" s="4">
        <v>16</v>
      </c>
      <c r="T97" s="4">
        <f t="shared" si="127"/>
        <v>100</v>
      </c>
      <c r="U97">
        <v>16</v>
      </c>
      <c r="V97">
        <f t="shared" si="128"/>
        <v>100</v>
      </c>
      <c r="W97" s="6">
        <v>16</v>
      </c>
      <c r="X97" s="6">
        <f t="shared" si="129"/>
        <v>100</v>
      </c>
      <c r="Y97">
        <v>16</v>
      </c>
      <c r="Z97">
        <f t="shared" si="130"/>
        <v>100</v>
      </c>
      <c r="AA97" s="18">
        <v>16</v>
      </c>
      <c r="AB97" s="18">
        <f t="shared" si="131"/>
        <v>100</v>
      </c>
      <c r="AC97" s="19">
        <v>16</v>
      </c>
      <c r="AD97">
        <f t="shared" si="132"/>
        <v>100</v>
      </c>
      <c r="AE97" t="s">
        <v>96</v>
      </c>
    </row>
    <row r="98" spans="1:36" ht="18" customHeight="1" x14ac:dyDescent="0.2">
      <c r="B98">
        <v>13</v>
      </c>
      <c r="C98">
        <v>18</v>
      </c>
      <c r="D98">
        <v>5.4999999999999997E-3</v>
      </c>
      <c r="E98" s="2">
        <v>0</v>
      </c>
      <c r="F98" s="2">
        <f t="shared" si="120"/>
        <v>0</v>
      </c>
      <c r="G98" s="3">
        <v>2</v>
      </c>
      <c r="H98" s="3">
        <f t="shared" si="121"/>
        <v>11.111111111111111</v>
      </c>
      <c r="I98">
        <v>11</v>
      </c>
      <c r="J98">
        <f t="shared" si="122"/>
        <v>61.111111111111114</v>
      </c>
      <c r="K98" s="4">
        <v>15</v>
      </c>
      <c r="L98" s="4">
        <f t="shared" si="123"/>
        <v>83.333333333333343</v>
      </c>
      <c r="M98" s="3">
        <v>15</v>
      </c>
      <c r="N98" s="3">
        <f t="shared" si="124"/>
        <v>83.333333333333343</v>
      </c>
      <c r="O98" s="2">
        <v>15</v>
      </c>
      <c r="P98" s="2">
        <f t="shared" si="125"/>
        <v>83.333333333333343</v>
      </c>
      <c r="Q98">
        <v>15</v>
      </c>
      <c r="R98">
        <f t="shared" si="126"/>
        <v>83.333333333333343</v>
      </c>
      <c r="S98" s="4">
        <v>15</v>
      </c>
      <c r="T98" s="4">
        <f t="shared" si="127"/>
        <v>83.333333333333343</v>
      </c>
      <c r="U98">
        <v>15</v>
      </c>
      <c r="V98">
        <f t="shared" si="128"/>
        <v>83.333333333333343</v>
      </c>
      <c r="W98" s="6">
        <v>15</v>
      </c>
      <c r="X98" s="6">
        <f t="shared" si="129"/>
        <v>83.333333333333343</v>
      </c>
      <c r="Y98">
        <v>15</v>
      </c>
      <c r="Z98">
        <f t="shared" si="130"/>
        <v>83.333333333333343</v>
      </c>
      <c r="AA98" s="18">
        <v>15</v>
      </c>
      <c r="AB98" s="18">
        <f t="shared" si="131"/>
        <v>83.333333333333343</v>
      </c>
      <c r="AC98" s="19">
        <v>15</v>
      </c>
      <c r="AD98">
        <f t="shared" si="132"/>
        <v>83.333333333333343</v>
      </c>
      <c r="AE98" t="s">
        <v>96</v>
      </c>
    </row>
    <row r="99" spans="1:36" ht="18" customHeight="1" x14ac:dyDescent="0.2">
      <c r="B99">
        <v>14</v>
      </c>
      <c r="C99">
        <v>17</v>
      </c>
      <c r="D99">
        <v>4.4999999999999997E-3</v>
      </c>
      <c r="E99" s="2">
        <v>0</v>
      </c>
      <c r="F99" s="2">
        <f t="shared" si="120"/>
        <v>0</v>
      </c>
      <c r="G99" s="3">
        <v>4</v>
      </c>
      <c r="H99" s="3">
        <f t="shared" si="121"/>
        <v>23.52941176470588</v>
      </c>
      <c r="I99">
        <v>10</v>
      </c>
      <c r="J99">
        <f t="shared" si="122"/>
        <v>58.82352941176471</v>
      </c>
      <c r="K99" s="4">
        <v>13</v>
      </c>
      <c r="L99" s="4">
        <f t="shared" si="123"/>
        <v>76.470588235294116</v>
      </c>
      <c r="M99" s="3">
        <v>15</v>
      </c>
      <c r="N99" s="3">
        <f t="shared" si="124"/>
        <v>88.235294117647058</v>
      </c>
      <c r="O99" s="2">
        <v>15</v>
      </c>
      <c r="P99" s="2">
        <f t="shared" si="125"/>
        <v>88.235294117647058</v>
      </c>
      <c r="Q99">
        <v>15</v>
      </c>
      <c r="R99">
        <f t="shared" si="126"/>
        <v>88.235294117647058</v>
      </c>
      <c r="S99" s="4">
        <v>15</v>
      </c>
      <c r="T99" s="4">
        <f t="shared" si="127"/>
        <v>88.235294117647058</v>
      </c>
      <c r="U99">
        <v>15</v>
      </c>
      <c r="V99">
        <f t="shared" si="128"/>
        <v>88.235294117647058</v>
      </c>
      <c r="W99" s="6">
        <v>15</v>
      </c>
      <c r="X99" s="6">
        <f t="shared" si="129"/>
        <v>88.235294117647058</v>
      </c>
      <c r="Y99">
        <v>15</v>
      </c>
      <c r="Z99">
        <f t="shared" si="130"/>
        <v>88.235294117647058</v>
      </c>
      <c r="AA99" s="18">
        <v>15</v>
      </c>
      <c r="AB99" s="18">
        <f t="shared" si="131"/>
        <v>88.235294117647058</v>
      </c>
      <c r="AC99" s="19">
        <v>15</v>
      </c>
      <c r="AD99">
        <f t="shared" si="132"/>
        <v>88.235294117647058</v>
      </c>
      <c r="AE99" t="s">
        <v>96</v>
      </c>
    </row>
    <row r="100" spans="1:36" ht="18" customHeight="1" x14ac:dyDescent="0.2">
      <c r="B100">
        <v>15</v>
      </c>
      <c r="C100">
        <v>16</v>
      </c>
      <c r="D100">
        <v>5.4000000000000003E-3</v>
      </c>
      <c r="E100" s="2">
        <v>0</v>
      </c>
      <c r="F100" s="2">
        <f t="shared" si="120"/>
        <v>0</v>
      </c>
      <c r="G100" s="3">
        <v>2</v>
      </c>
      <c r="H100" s="3">
        <f t="shared" si="121"/>
        <v>12.5</v>
      </c>
      <c r="I100">
        <v>7</v>
      </c>
      <c r="J100">
        <f t="shared" si="122"/>
        <v>43.75</v>
      </c>
      <c r="K100" s="4">
        <v>11</v>
      </c>
      <c r="L100" s="4">
        <f t="shared" si="123"/>
        <v>68.75</v>
      </c>
      <c r="M100" s="3">
        <v>11</v>
      </c>
      <c r="N100" s="3">
        <f t="shared" si="124"/>
        <v>68.75</v>
      </c>
      <c r="O100" s="2">
        <v>11</v>
      </c>
      <c r="P100" s="2">
        <f t="shared" si="125"/>
        <v>68.75</v>
      </c>
      <c r="Q100">
        <v>11</v>
      </c>
      <c r="R100">
        <f t="shared" si="126"/>
        <v>68.75</v>
      </c>
      <c r="S100" s="4">
        <v>11</v>
      </c>
      <c r="T100" s="4">
        <f t="shared" si="127"/>
        <v>68.75</v>
      </c>
      <c r="U100">
        <v>12</v>
      </c>
      <c r="V100">
        <f t="shared" si="128"/>
        <v>75</v>
      </c>
      <c r="W100" s="6">
        <v>12</v>
      </c>
      <c r="X100" s="6">
        <f t="shared" si="129"/>
        <v>75</v>
      </c>
      <c r="Y100">
        <v>13</v>
      </c>
      <c r="Z100">
        <f t="shared" si="130"/>
        <v>81.25</v>
      </c>
      <c r="AA100" s="18">
        <v>13</v>
      </c>
      <c r="AB100" s="18">
        <f t="shared" si="131"/>
        <v>81.25</v>
      </c>
      <c r="AC100" s="19">
        <v>13</v>
      </c>
      <c r="AD100">
        <f t="shared" si="132"/>
        <v>81.25</v>
      </c>
      <c r="AE100" t="s">
        <v>96</v>
      </c>
    </row>
    <row r="101" spans="1:36" ht="18" customHeight="1" x14ac:dyDescent="0.2">
      <c r="B101">
        <v>16</v>
      </c>
      <c r="C101">
        <v>13</v>
      </c>
      <c r="D101">
        <v>5.4999999999999997E-3</v>
      </c>
      <c r="E101" s="2">
        <v>0</v>
      </c>
      <c r="F101" s="2">
        <f t="shared" si="120"/>
        <v>0</v>
      </c>
      <c r="G101" s="3">
        <v>3</v>
      </c>
      <c r="H101" s="3">
        <f t="shared" si="121"/>
        <v>23.076923076923077</v>
      </c>
      <c r="I101">
        <v>10</v>
      </c>
      <c r="J101">
        <f t="shared" si="122"/>
        <v>76.923076923076934</v>
      </c>
      <c r="K101" s="4">
        <v>13</v>
      </c>
      <c r="L101" s="4">
        <f t="shared" si="123"/>
        <v>100</v>
      </c>
      <c r="M101" s="3">
        <v>14</v>
      </c>
      <c r="N101" s="3">
        <f t="shared" si="124"/>
        <v>107.69230769230769</v>
      </c>
      <c r="O101" s="2">
        <v>14</v>
      </c>
      <c r="P101" s="2">
        <f t="shared" si="125"/>
        <v>107.69230769230769</v>
      </c>
      <c r="Q101">
        <v>14</v>
      </c>
      <c r="R101">
        <f t="shared" si="126"/>
        <v>107.69230769230769</v>
      </c>
      <c r="S101" s="4">
        <v>14</v>
      </c>
      <c r="T101" s="4">
        <f t="shared" si="127"/>
        <v>107.69230769230769</v>
      </c>
      <c r="U101">
        <v>14</v>
      </c>
      <c r="V101">
        <f t="shared" si="128"/>
        <v>107.69230769230769</v>
      </c>
      <c r="W101" s="6">
        <v>14</v>
      </c>
      <c r="X101" s="6">
        <f t="shared" si="129"/>
        <v>107.69230769230769</v>
      </c>
      <c r="Y101">
        <v>14</v>
      </c>
      <c r="Z101">
        <f t="shared" si="130"/>
        <v>107.69230769230769</v>
      </c>
      <c r="AA101" s="18">
        <v>14</v>
      </c>
      <c r="AB101" s="18">
        <f t="shared" si="131"/>
        <v>107.69230769230769</v>
      </c>
      <c r="AC101" s="19">
        <v>14</v>
      </c>
      <c r="AD101">
        <f t="shared" si="132"/>
        <v>107.69230769230769</v>
      </c>
      <c r="AE101" t="s">
        <v>96</v>
      </c>
    </row>
    <row r="102" spans="1:36" ht="18" customHeight="1" x14ac:dyDescent="0.2">
      <c r="A102" s="1" t="s">
        <v>14</v>
      </c>
      <c r="D102" s="26">
        <f>AVERAGE(D94:D101)</f>
        <v>5.0499999999999998E-3</v>
      </c>
      <c r="E102" s="26">
        <f t="shared" ref="E102:AD102" si="133">AVERAGE(E94:E101)</f>
        <v>0</v>
      </c>
      <c r="F102" s="26">
        <f t="shared" si="133"/>
        <v>0</v>
      </c>
      <c r="G102" s="26">
        <f t="shared" si="133"/>
        <v>2.625</v>
      </c>
      <c r="H102" s="26">
        <f t="shared" si="133"/>
        <v>15.80843074409251</v>
      </c>
      <c r="I102" s="26">
        <f t="shared" si="133"/>
        <v>10</v>
      </c>
      <c r="J102" s="26">
        <f t="shared" si="133"/>
        <v>58.883530470217778</v>
      </c>
      <c r="K102" s="26">
        <f t="shared" si="133"/>
        <v>13.5</v>
      </c>
      <c r="L102" s="26">
        <f t="shared" si="133"/>
        <v>79.23535861713107</v>
      </c>
      <c r="M102" s="26">
        <f t="shared" si="133"/>
        <v>14.625</v>
      </c>
      <c r="N102" s="26">
        <f t="shared" si="133"/>
        <v>85.705314261332077</v>
      </c>
      <c r="O102" s="26">
        <f t="shared" si="133"/>
        <v>14.875</v>
      </c>
      <c r="P102" s="26">
        <f t="shared" si="133"/>
        <v>87.021103735016283</v>
      </c>
      <c r="Q102" s="26">
        <f t="shared" si="133"/>
        <v>14.875</v>
      </c>
      <c r="R102" s="26">
        <f t="shared" si="133"/>
        <v>87.021103735016283</v>
      </c>
      <c r="S102" s="26">
        <f t="shared" si="133"/>
        <v>15</v>
      </c>
      <c r="T102" s="26">
        <f t="shared" si="133"/>
        <v>87.678998471858392</v>
      </c>
      <c r="U102" s="26">
        <f t="shared" si="133"/>
        <v>15.125</v>
      </c>
      <c r="V102" s="26">
        <f t="shared" si="133"/>
        <v>88.460248471858392</v>
      </c>
      <c r="W102" s="26">
        <f t="shared" si="133"/>
        <v>15.125</v>
      </c>
      <c r="X102" s="26">
        <f t="shared" si="133"/>
        <v>88.460248471858392</v>
      </c>
      <c r="Y102" s="26">
        <f t="shared" si="133"/>
        <v>15.25</v>
      </c>
      <c r="Z102" s="26">
        <f t="shared" si="133"/>
        <v>89.241498471858392</v>
      </c>
      <c r="AA102" s="26">
        <f t="shared" si="133"/>
        <v>15.25</v>
      </c>
      <c r="AB102" s="26">
        <f t="shared" si="133"/>
        <v>89.241498471858392</v>
      </c>
      <c r="AC102" s="26">
        <f t="shared" si="133"/>
        <v>15.25</v>
      </c>
      <c r="AD102" s="26">
        <f t="shared" si="133"/>
        <v>89.241498471858392</v>
      </c>
    </row>
    <row r="103" spans="1:36" ht="18" customHeight="1" x14ac:dyDescent="0.2">
      <c r="A103" s="1" t="s">
        <v>24</v>
      </c>
      <c r="D103" s="16">
        <f>STDEV(D94:D101)/SQRT(8)</f>
        <v>1.7423301310929239E-4</v>
      </c>
      <c r="E103" s="16">
        <f t="shared" ref="E103:AD103" si="134">STDEV(E94:E101)/SQRT(8)</f>
        <v>0</v>
      </c>
      <c r="F103" s="16">
        <f t="shared" si="134"/>
        <v>0</v>
      </c>
      <c r="G103" s="16">
        <f t="shared" si="134"/>
        <v>0.70552665232637179</v>
      </c>
      <c r="H103" s="16">
        <f t="shared" si="134"/>
        <v>4.1580280054900323</v>
      </c>
      <c r="I103" s="16">
        <f t="shared" si="134"/>
        <v>1.2392393980641052</v>
      </c>
      <c r="J103" s="16">
        <f t="shared" si="134"/>
        <v>7.3741184876882473</v>
      </c>
      <c r="K103" s="16">
        <f t="shared" si="134"/>
        <v>0.7559289460184544</v>
      </c>
      <c r="L103" s="16">
        <f t="shared" si="134"/>
        <v>5.1489491839110553</v>
      </c>
      <c r="M103" s="16">
        <f t="shared" si="134"/>
        <v>0.77776006215652016</v>
      </c>
      <c r="N103" s="16">
        <f t="shared" si="134"/>
        <v>5.1933334692735071</v>
      </c>
      <c r="O103" s="16">
        <f t="shared" si="134"/>
        <v>0.78915642121372676</v>
      </c>
      <c r="P103" s="16">
        <f t="shared" si="134"/>
        <v>4.9176012985679938</v>
      </c>
      <c r="Q103" s="16">
        <f t="shared" si="134"/>
        <v>0.78915642121372676</v>
      </c>
      <c r="R103" s="16">
        <f t="shared" si="134"/>
        <v>4.9176012985679938</v>
      </c>
      <c r="S103" s="16">
        <f t="shared" si="134"/>
        <v>0.7559289460184544</v>
      </c>
      <c r="T103" s="16">
        <f t="shared" si="134"/>
        <v>4.5955824232657294</v>
      </c>
      <c r="U103" s="16">
        <f t="shared" si="134"/>
        <v>0.66648062880434011</v>
      </c>
      <c r="V103" s="16">
        <f t="shared" si="134"/>
        <v>4.1838387275737903</v>
      </c>
      <c r="W103" s="16">
        <f t="shared" si="134"/>
        <v>0.66648062880434011</v>
      </c>
      <c r="X103" s="16">
        <f t="shared" si="134"/>
        <v>4.1838387275737903</v>
      </c>
      <c r="Y103" s="16">
        <f t="shared" si="134"/>
        <v>0.59009684435208232</v>
      </c>
      <c r="Z103" s="16">
        <f t="shared" si="134"/>
        <v>3.8872018615790509</v>
      </c>
      <c r="AA103" s="16">
        <f t="shared" si="134"/>
        <v>0.59009684435208232</v>
      </c>
      <c r="AB103" s="16">
        <f t="shared" si="134"/>
        <v>3.8872018615790509</v>
      </c>
      <c r="AC103" s="16">
        <f t="shared" si="134"/>
        <v>0.59009684435208232</v>
      </c>
      <c r="AD103" s="16">
        <f t="shared" si="134"/>
        <v>3.8872018615790509</v>
      </c>
    </row>
    <row r="104" spans="1:36" s="21" customFormat="1" ht="18" customHeight="1" x14ac:dyDescent="0.2">
      <c r="A104" s="20" t="s">
        <v>25</v>
      </c>
      <c r="E104" s="22"/>
      <c r="F104" s="22"/>
      <c r="G104" s="23"/>
      <c r="H104" s="23"/>
      <c r="K104" s="24"/>
      <c r="L104" s="24"/>
      <c r="M104" s="23"/>
      <c r="N104" s="23"/>
      <c r="O104" s="22"/>
      <c r="P104" s="22"/>
      <c r="R104" s="21" t="e">
        <f>Q104/C104*100</f>
        <v>#DIV/0!</v>
      </c>
      <c r="S104" s="24"/>
      <c r="T104" s="24" t="e">
        <f>S104/C104*100</f>
        <v>#DIV/0!</v>
      </c>
      <c r="V104" s="21" t="e">
        <f>U104/C104*100</f>
        <v>#DIV/0!</v>
      </c>
      <c r="X104" s="44" t="e">
        <f>W104/C104*100</f>
        <v>#DIV/0!</v>
      </c>
      <c r="Z104" s="21" t="e">
        <f>Y104/C104*100</f>
        <v>#DIV/0!</v>
      </c>
      <c r="AB104" s="45" t="e">
        <f>AA104/C104*100</f>
        <v>#DIV/0!</v>
      </c>
      <c r="AG104" s="25"/>
    </row>
    <row r="105" spans="1:36" s="37" customFormat="1" ht="18" customHeight="1" x14ac:dyDescent="0.2">
      <c r="A105" s="36"/>
      <c r="E105" s="38"/>
      <c r="F105" s="38"/>
      <c r="G105" s="39"/>
      <c r="H105" s="39"/>
      <c r="K105" s="40"/>
      <c r="L105" s="40"/>
      <c r="M105" s="39"/>
      <c r="N105" s="39"/>
      <c r="O105" s="38"/>
      <c r="P105" s="38"/>
      <c r="S105" s="40"/>
      <c r="T105" s="40"/>
      <c r="X105" s="42"/>
      <c r="AB105" s="43"/>
      <c r="AG105" s="41"/>
    </row>
    <row r="106" spans="1:36" s="37" customFormat="1" ht="18" customHeight="1" x14ac:dyDescent="0.2">
      <c r="A106" s="36"/>
      <c r="E106" s="38"/>
      <c r="F106" s="38"/>
      <c r="G106" s="39"/>
      <c r="H106" s="39"/>
      <c r="K106" s="40"/>
      <c r="L106" s="40"/>
      <c r="M106" s="39"/>
      <c r="N106" s="39"/>
      <c r="O106" s="38"/>
      <c r="P106" s="38"/>
      <c r="S106" s="40"/>
      <c r="T106" s="40"/>
      <c r="X106" s="42"/>
      <c r="AB106" s="43"/>
      <c r="AG106" s="41"/>
    </row>
    <row r="107" spans="1:36" ht="18" customHeight="1" x14ac:dyDescent="0.2">
      <c r="A107" s="1" t="s">
        <v>26</v>
      </c>
      <c r="E107" s="15" t="s">
        <v>13</v>
      </c>
      <c r="F107" s="2" t="s">
        <v>43</v>
      </c>
      <c r="G107" s="15" t="s">
        <v>13</v>
      </c>
      <c r="H107" s="2" t="s">
        <v>43</v>
      </c>
      <c r="I107" s="15" t="s">
        <v>13</v>
      </c>
      <c r="J107" s="2" t="s">
        <v>43</v>
      </c>
      <c r="K107" s="15" t="s">
        <v>13</v>
      </c>
      <c r="L107" s="2" t="s">
        <v>43</v>
      </c>
      <c r="M107" s="15" t="s">
        <v>13</v>
      </c>
      <c r="N107" s="2" t="s">
        <v>43</v>
      </c>
      <c r="O107" s="15" t="s">
        <v>13</v>
      </c>
      <c r="P107" s="2" t="s">
        <v>43</v>
      </c>
      <c r="Q107" s="15" t="s">
        <v>13</v>
      </c>
      <c r="R107" s="2" t="s">
        <v>43</v>
      </c>
      <c r="S107" s="15" t="s">
        <v>13</v>
      </c>
      <c r="T107" s="2" t="s">
        <v>43</v>
      </c>
      <c r="U107" s="15" t="s">
        <v>13</v>
      </c>
      <c r="V107" s="2" t="s">
        <v>43</v>
      </c>
      <c r="W107" s="15" t="s">
        <v>13</v>
      </c>
      <c r="X107" s="2" t="s">
        <v>43</v>
      </c>
      <c r="Y107" s="15" t="s">
        <v>13</v>
      </c>
      <c r="Z107" s="2" t="s">
        <v>43</v>
      </c>
      <c r="AA107" s="15" t="s">
        <v>13</v>
      </c>
      <c r="AB107" s="2" t="s">
        <v>43</v>
      </c>
      <c r="AC107" s="15" t="s">
        <v>13</v>
      </c>
      <c r="AD107" s="2" t="s">
        <v>43</v>
      </c>
      <c r="AE107" s="15" t="s">
        <v>13</v>
      </c>
      <c r="AF107" s="2" t="s">
        <v>43</v>
      </c>
      <c r="AG107" s="15" t="s">
        <v>13</v>
      </c>
      <c r="AH107" s="2" t="s">
        <v>43</v>
      </c>
      <c r="AI107" s="15" t="s">
        <v>13</v>
      </c>
      <c r="AJ107" s="2" t="s">
        <v>43</v>
      </c>
    </row>
    <row r="108" spans="1:36" ht="18" customHeight="1" x14ac:dyDescent="0.2">
      <c r="E108" s="27">
        <v>38543</v>
      </c>
      <c r="F108" s="2" t="e">
        <f>E108/C108*100</f>
        <v>#DIV/0!</v>
      </c>
      <c r="G108" s="28">
        <v>38548</v>
      </c>
      <c r="H108" s="3" t="e">
        <f>G108/C108*100</f>
        <v>#DIV/0!</v>
      </c>
      <c r="I108" s="29">
        <v>38551</v>
      </c>
      <c r="J108" t="e">
        <f>I108/C108*100</f>
        <v>#DIV/0!</v>
      </c>
      <c r="K108" s="30">
        <v>38554</v>
      </c>
      <c r="L108" s="4" t="e">
        <f>K108/C108*100</f>
        <v>#DIV/0!</v>
      </c>
      <c r="M108" s="28">
        <v>38558</v>
      </c>
      <c r="N108" s="3" t="e">
        <f>M108/C108*100</f>
        <v>#DIV/0!</v>
      </c>
      <c r="O108" s="29">
        <v>38561</v>
      </c>
      <c r="P108" s="2" t="e">
        <f>O108/C108*100</f>
        <v>#DIV/0!</v>
      </c>
      <c r="Q108" s="30">
        <v>38564</v>
      </c>
      <c r="R108" t="e">
        <f>Q108/C108*100</f>
        <v>#DIV/0!</v>
      </c>
      <c r="S108" s="31">
        <v>38567</v>
      </c>
      <c r="T108" s="4" t="e">
        <f>S108/C108*100</f>
        <v>#DIV/0!</v>
      </c>
      <c r="U108" s="14">
        <v>38571</v>
      </c>
      <c r="V108" t="e">
        <f>U108/C108*100</f>
        <v>#DIV/0!</v>
      </c>
      <c r="W108" s="13">
        <v>38574</v>
      </c>
      <c r="X108" s="6" t="e">
        <f>W108/C108*100</f>
        <v>#DIV/0!</v>
      </c>
      <c r="Y108" s="14">
        <v>38576</v>
      </c>
      <c r="Z108" t="e">
        <f>Y108/C108*100</f>
        <v>#DIV/0!</v>
      </c>
      <c r="AA108" s="13">
        <v>38580</v>
      </c>
      <c r="AB108" s="18" t="e">
        <f>AA108/C108*100</f>
        <v>#DIV/0!</v>
      </c>
      <c r="AC108" s="12">
        <v>38583</v>
      </c>
      <c r="AE108" s="14">
        <v>38589</v>
      </c>
      <c r="AF108" s="14"/>
      <c r="AG108" s="12">
        <v>38597</v>
      </c>
      <c r="AI108" s="13">
        <v>38605</v>
      </c>
    </row>
    <row r="109" spans="1:36" s="50" customFormat="1" ht="18" customHeight="1" x14ac:dyDescent="0.2">
      <c r="D109" s="50" t="s">
        <v>44</v>
      </c>
      <c r="E109" s="50">
        <v>6</v>
      </c>
      <c r="G109" s="50">
        <v>11</v>
      </c>
      <c r="I109" s="50">
        <v>14</v>
      </c>
      <c r="K109" s="50">
        <v>17</v>
      </c>
      <c r="M109" s="50">
        <v>21</v>
      </c>
      <c r="O109" s="50">
        <v>24</v>
      </c>
      <c r="Q109" s="50">
        <v>27</v>
      </c>
      <c r="S109" s="50">
        <v>30</v>
      </c>
      <c r="U109" s="50">
        <v>34</v>
      </c>
      <c r="W109" s="50">
        <v>37</v>
      </c>
      <c r="Y109" s="50">
        <v>39</v>
      </c>
      <c r="AA109" s="50">
        <v>43</v>
      </c>
      <c r="AC109" s="50">
        <v>46</v>
      </c>
      <c r="AE109" s="50">
        <v>52</v>
      </c>
      <c r="AG109" s="50">
        <v>60</v>
      </c>
      <c r="AI109" s="50">
        <v>68</v>
      </c>
    </row>
    <row r="110" spans="1:36" ht="18" customHeight="1" x14ac:dyDescent="0.2">
      <c r="A110" s="1" t="s">
        <v>27</v>
      </c>
      <c r="B110">
        <v>9</v>
      </c>
      <c r="C110">
        <v>13</v>
      </c>
      <c r="D110">
        <v>1.04E-2</v>
      </c>
      <c r="E110" s="32">
        <v>1</v>
      </c>
      <c r="F110" s="2">
        <f t="shared" ref="F110:F117" si="135">E110/C110*100</f>
        <v>7.6923076923076925</v>
      </c>
      <c r="G110" s="2">
        <v>11</v>
      </c>
      <c r="H110" s="3">
        <f t="shared" ref="H110:H117" si="136">G110/C110*100</f>
        <v>84.615384615384613</v>
      </c>
      <c r="I110" s="32">
        <v>11</v>
      </c>
      <c r="J110">
        <f t="shared" ref="J110:J117" si="137">I110/C110*100</f>
        <v>84.615384615384613</v>
      </c>
      <c r="K110" s="33">
        <v>11</v>
      </c>
      <c r="L110" s="4">
        <f t="shared" ref="L110:L117" si="138">K110/C110*100</f>
        <v>84.615384615384613</v>
      </c>
      <c r="M110" s="2">
        <v>11</v>
      </c>
      <c r="N110" s="3">
        <f t="shared" ref="N110:N117" si="139">M110/C110*100</f>
        <v>84.615384615384613</v>
      </c>
      <c r="O110" s="32">
        <v>11</v>
      </c>
      <c r="P110" s="2">
        <f t="shared" ref="P110:P117" si="140">O110/C110*100</f>
        <v>84.615384615384613</v>
      </c>
      <c r="Q110" s="33">
        <v>11</v>
      </c>
      <c r="R110">
        <f t="shared" ref="R110:R117" si="141">Q110/C110*100</f>
        <v>84.615384615384613</v>
      </c>
      <c r="S110" s="2">
        <v>11</v>
      </c>
      <c r="T110" s="4">
        <f t="shared" ref="T110:T117" si="142">S110/C110*100</f>
        <v>84.615384615384613</v>
      </c>
      <c r="U110" s="19">
        <v>11</v>
      </c>
      <c r="V110">
        <f t="shared" ref="V110:V117" si="143">U110/C110*100</f>
        <v>84.615384615384613</v>
      </c>
      <c r="W110" s="18">
        <v>11</v>
      </c>
      <c r="X110" s="6">
        <f t="shared" ref="X110:X117" si="144">W110/C110*100</f>
        <v>84.615384615384613</v>
      </c>
      <c r="Y110" s="19">
        <v>11</v>
      </c>
      <c r="Z110">
        <f t="shared" ref="Z110:Z117" si="145">Y110/C110*100</f>
        <v>84.615384615384613</v>
      </c>
      <c r="AA110" s="18">
        <v>11</v>
      </c>
      <c r="AB110" s="18">
        <f t="shared" ref="AB110:AB117" si="146">AA110/C110*100</f>
        <v>84.615384615384613</v>
      </c>
      <c r="AC110" s="6">
        <v>11</v>
      </c>
      <c r="AD110">
        <f t="shared" ref="AD110:AD117" si="147">AC110/C110*100</f>
        <v>84.615384615384613</v>
      </c>
      <c r="AE110" s="19">
        <v>11</v>
      </c>
      <c r="AF110" s="19">
        <f t="shared" ref="AF110:AF117" si="148">AE110/C110*100</f>
        <v>84.615384615384613</v>
      </c>
      <c r="AG110" s="34" t="s">
        <v>97</v>
      </c>
      <c r="AI110" s="18"/>
    </row>
    <row r="111" spans="1:36" ht="18" customHeight="1" x14ac:dyDescent="0.2">
      <c r="A111" s="1" t="s">
        <v>28</v>
      </c>
      <c r="B111">
        <v>10</v>
      </c>
      <c r="C111">
        <v>15</v>
      </c>
      <c r="D111">
        <v>1.0699999999999999E-2</v>
      </c>
      <c r="E111" s="32">
        <v>3</v>
      </c>
      <c r="F111" s="2">
        <f t="shared" si="135"/>
        <v>20</v>
      </c>
      <c r="G111" s="2">
        <v>12</v>
      </c>
      <c r="H111" s="3">
        <f t="shared" si="136"/>
        <v>80</v>
      </c>
      <c r="I111" s="32">
        <v>13</v>
      </c>
      <c r="J111">
        <f t="shared" si="137"/>
        <v>86.666666666666671</v>
      </c>
      <c r="K111" s="33">
        <v>13</v>
      </c>
      <c r="L111" s="4">
        <f t="shared" si="138"/>
        <v>86.666666666666671</v>
      </c>
      <c r="M111" s="2">
        <v>13</v>
      </c>
      <c r="N111" s="3">
        <f t="shared" si="139"/>
        <v>86.666666666666671</v>
      </c>
      <c r="O111" s="32">
        <v>13</v>
      </c>
      <c r="P111" s="2">
        <f t="shared" si="140"/>
        <v>86.666666666666671</v>
      </c>
      <c r="Q111" s="33">
        <v>13</v>
      </c>
      <c r="R111">
        <f t="shared" si="141"/>
        <v>86.666666666666671</v>
      </c>
      <c r="S111" s="2">
        <v>13</v>
      </c>
      <c r="T111" s="4">
        <f t="shared" si="142"/>
        <v>86.666666666666671</v>
      </c>
      <c r="U111" s="19">
        <v>13</v>
      </c>
      <c r="V111">
        <f t="shared" si="143"/>
        <v>86.666666666666671</v>
      </c>
      <c r="W111" s="18">
        <v>13</v>
      </c>
      <c r="X111" s="6">
        <f t="shared" si="144"/>
        <v>86.666666666666671</v>
      </c>
      <c r="Y111" s="19">
        <v>13</v>
      </c>
      <c r="Z111">
        <f t="shared" si="145"/>
        <v>86.666666666666671</v>
      </c>
      <c r="AA111" s="18">
        <v>13</v>
      </c>
      <c r="AB111" s="18">
        <f t="shared" si="146"/>
        <v>86.666666666666671</v>
      </c>
      <c r="AC111" s="6">
        <v>13</v>
      </c>
      <c r="AD111">
        <f t="shared" si="147"/>
        <v>86.666666666666671</v>
      </c>
      <c r="AE111" s="19">
        <v>13</v>
      </c>
      <c r="AF111" s="19">
        <f t="shared" si="148"/>
        <v>86.666666666666671</v>
      </c>
      <c r="AG111" s="34" t="s">
        <v>97</v>
      </c>
      <c r="AI111" s="18"/>
    </row>
    <row r="112" spans="1:36" ht="18" customHeight="1" x14ac:dyDescent="0.2">
      <c r="B112">
        <v>11</v>
      </c>
      <c r="C112">
        <v>19</v>
      </c>
      <c r="D112">
        <v>1.0200000000000001E-2</v>
      </c>
      <c r="E112" s="32">
        <v>2</v>
      </c>
      <c r="F112" s="2">
        <f t="shared" si="135"/>
        <v>10.526315789473683</v>
      </c>
      <c r="G112" s="2">
        <v>15</v>
      </c>
      <c r="H112" s="3">
        <f t="shared" si="136"/>
        <v>78.94736842105263</v>
      </c>
      <c r="I112" s="32">
        <v>15</v>
      </c>
      <c r="J112">
        <f t="shared" si="137"/>
        <v>78.94736842105263</v>
      </c>
      <c r="K112" s="33">
        <v>16</v>
      </c>
      <c r="L112" s="4">
        <f t="shared" si="138"/>
        <v>84.210526315789465</v>
      </c>
      <c r="M112" s="2">
        <v>16</v>
      </c>
      <c r="N112" s="3">
        <f t="shared" si="139"/>
        <v>84.210526315789465</v>
      </c>
      <c r="O112" s="32">
        <v>16</v>
      </c>
      <c r="P112" s="2">
        <f t="shared" si="140"/>
        <v>84.210526315789465</v>
      </c>
      <c r="Q112" s="33">
        <v>16</v>
      </c>
      <c r="R112">
        <f t="shared" si="141"/>
        <v>84.210526315789465</v>
      </c>
      <c r="S112" s="2">
        <v>16</v>
      </c>
      <c r="T112" s="4">
        <f t="shared" si="142"/>
        <v>84.210526315789465</v>
      </c>
      <c r="U112" s="19">
        <v>16</v>
      </c>
      <c r="V112">
        <f t="shared" si="143"/>
        <v>84.210526315789465</v>
      </c>
      <c r="W112" s="18">
        <v>16</v>
      </c>
      <c r="X112" s="6">
        <f t="shared" si="144"/>
        <v>84.210526315789465</v>
      </c>
      <c r="Y112" s="19">
        <v>16</v>
      </c>
      <c r="Z112">
        <f t="shared" si="145"/>
        <v>84.210526315789465</v>
      </c>
      <c r="AA112" s="18">
        <v>16</v>
      </c>
      <c r="AB112" s="18">
        <f t="shared" si="146"/>
        <v>84.210526315789465</v>
      </c>
      <c r="AC112" s="6">
        <v>16</v>
      </c>
      <c r="AD112">
        <f t="shared" si="147"/>
        <v>84.210526315789465</v>
      </c>
      <c r="AE112" s="19">
        <v>16</v>
      </c>
      <c r="AF112" s="19">
        <f t="shared" si="148"/>
        <v>84.210526315789465</v>
      </c>
      <c r="AG112" s="34" t="s">
        <v>97</v>
      </c>
      <c r="AI112" s="18"/>
    </row>
    <row r="113" spans="1:35" ht="18" customHeight="1" x14ac:dyDescent="0.2">
      <c r="B113">
        <v>12</v>
      </c>
      <c r="C113">
        <v>17</v>
      </c>
      <c r="D113">
        <v>1.0999999999999999E-2</v>
      </c>
      <c r="E113" s="32">
        <v>3</v>
      </c>
      <c r="F113" s="2">
        <f t="shared" si="135"/>
        <v>17.647058823529413</v>
      </c>
      <c r="G113" s="2">
        <v>16</v>
      </c>
      <c r="H113" s="3">
        <f t="shared" si="136"/>
        <v>94.117647058823522</v>
      </c>
      <c r="I113" s="32">
        <v>16</v>
      </c>
      <c r="J113">
        <f t="shared" si="137"/>
        <v>94.117647058823522</v>
      </c>
      <c r="K113" s="33">
        <v>17</v>
      </c>
      <c r="L113" s="4">
        <f t="shared" si="138"/>
        <v>100</v>
      </c>
      <c r="M113" s="2">
        <v>17</v>
      </c>
      <c r="N113" s="3">
        <f t="shared" si="139"/>
        <v>100</v>
      </c>
      <c r="O113" s="32">
        <v>17</v>
      </c>
      <c r="P113" s="2">
        <f t="shared" si="140"/>
        <v>100</v>
      </c>
      <c r="Q113" s="33">
        <v>17</v>
      </c>
      <c r="R113">
        <f t="shared" si="141"/>
        <v>100</v>
      </c>
      <c r="S113" s="2">
        <v>17</v>
      </c>
      <c r="T113" s="4">
        <f t="shared" si="142"/>
        <v>100</v>
      </c>
      <c r="U113" s="19">
        <v>17</v>
      </c>
      <c r="V113">
        <f t="shared" si="143"/>
        <v>100</v>
      </c>
      <c r="W113" s="18">
        <v>17</v>
      </c>
      <c r="X113" s="6">
        <f t="shared" si="144"/>
        <v>100</v>
      </c>
      <c r="Y113" s="19">
        <v>17</v>
      </c>
      <c r="Z113">
        <f t="shared" si="145"/>
        <v>100</v>
      </c>
      <c r="AA113" s="18">
        <v>17</v>
      </c>
      <c r="AB113" s="18">
        <f t="shared" si="146"/>
        <v>100</v>
      </c>
      <c r="AC113" s="6">
        <v>17</v>
      </c>
      <c r="AD113">
        <f t="shared" si="147"/>
        <v>100</v>
      </c>
      <c r="AE113" s="19">
        <v>17</v>
      </c>
      <c r="AF113" s="19">
        <f t="shared" si="148"/>
        <v>100</v>
      </c>
      <c r="AG113" s="34" t="s">
        <v>97</v>
      </c>
      <c r="AI113" s="18"/>
    </row>
    <row r="114" spans="1:35" ht="18" customHeight="1" x14ac:dyDescent="0.2">
      <c r="B114">
        <v>13</v>
      </c>
      <c r="C114">
        <v>18</v>
      </c>
      <c r="D114">
        <v>1.21E-2</v>
      </c>
      <c r="E114" s="32">
        <v>3</v>
      </c>
      <c r="F114" s="2">
        <f t="shared" si="135"/>
        <v>16.666666666666664</v>
      </c>
      <c r="G114" s="2">
        <v>16</v>
      </c>
      <c r="H114" s="3">
        <f t="shared" si="136"/>
        <v>88.888888888888886</v>
      </c>
      <c r="I114" s="32">
        <v>17</v>
      </c>
      <c r="J114">
        <f t="shared" si="137"/>
        <v>94.444444444444443</v>
      </c>
      <c r="K114" s="33">
        <v>17</v>
      </c>
      <c r="L114" s="4">
        <f t="shared" si="138"/>
        <v>94.444444444444443</v>
      </c>
      <c r="M114" s="2">
        <v>17</v>
      </c>
      <c r="N114" s="3">
        <f t="shared" si="139"/>
        <v>94.444444444444443</v>
      </c>
      <c r="O114" s="32">
        <v>17</v>
      </c>
      <c r="P114" s="2">
        <f t="shared" si="140"/>
        <v>94.444444444444443</v>
      </c>
      <c r="Q114" s="33">
        <v>17</v>
      </c>
      <c r="R114">
        <f t="shared" si="141"/>
        <v>94.444444444444443</v>
      </c>
      <c r="S114" s="2">
        <v>17</v>
      </c>
      <c r="T114" s="4">
        <f t="shared" si="142"/>
        <v>94.444444444444443</v>
      </c>
      <c r="U114" s="19">
        <v>17</v>
      </c>
      <c r="V114">
        <f t="shared" si="143"/>
        <v>94.444444444444443</v>
      </c>
      <c r="W114" s="18">
        <v>17</v>
      </c>
      <c r="X114" s="6">
        <f t="shared" si="144"/>
        <v>94.444444444444443</v>
      </c>
      <c r="Y114" s="19">
        <v>17</v>
      </c>
      <c r="Z114">
        <f t="shared" si="145"/>
        <v>94.444444444444443</v>
      </c>
      <c r="AA114" s="18">
        <v>17</v>
      </c>
      <c r="AB114" s="18">
        <f t="shared" si="146"/>
        <v>94.444444444444443</v>
      </c>
      <c r="AC114" s="6">
        <v>17</v>
      </c>
      <c r="AD114">
        <f t="shared" si="147"/>
        <v>94.444444444444443</v>
      </c>
      <c r="AE114" s="19">
        <v>17</v>
      </c>
      <c r="AF114" s="19">
        <f t="shared" si="148"/>
        <v>94.444444444444443</v>
      </c>
      <c r="AG114" s="34" t="s">
        <v>97</v>
      </c>
      <c r="AI114" s="18"/>
    </row>
    <row r="115" spans="1:35" ht="18" customHeight="1" x14ac:dyDescent="0.2">
      <c r="B115">
        <v>14</v>
      </c>
      <c r="C115">
        <v>16</v>
      </c>
      <c r="D115">
        <v>1.14E-2</v>
      </c>
      <c r="E115" s="32">
        <v>0</v>
      </c>
      <c r="F115" s="2">
        <f t="shared" si="135"/>
        <v>0</v>
      </c>
      <c r="G115" s="2">
        <v>15</v>
      </c>
      <c r="H115" s="3">
        <f t="shared" si="136"/>
        <v>93.75</v>
      </c>
      <c r="I115" s="32">
        <v>15</v>
      </c>
      <c r="J115">
        <f t="shared" si="137"/>
        <v>93.75</v>
      </c>
      <c r="K115" s="33">
        <v>16</v>
      </c>
      <c r="L115" s="4">
        <f t="shared" si="138"/>
        <v>100</v>
      </c>
      <c r="M115" s="2">
        <v>16</v>
      </c>
      <c r="N115" s="3">
        <f t="shared" si="139"/>
        <v>100</v>
      </c>
      <c r="O115" s="32">
        <v>16</v>
      </c>
      <c r="P115" s="2">
        <f t="shared" si="140"/>
        <v>100</v>
      </c>
      <c r="Q115" s="33">
        <v>16</v>
      </c>
      <c r="R115">
        <f t="shared" si="141"/>
        <v>100</v>
      </c>
      <c r="S115" s="2">
        <v>16</v>
      </c>
      <c r="T115" s="4">
        <f t="shared" si="142"/>
        <v>100</v>
      </c>
      <c r="U115" s="19">
        <v>16</v>
      </c>
      <c r="V115">
        <f t="shared" si="143"/>
        <v>100</v>
      </c>
      <c r="W115" s="18">
        <v>16</v>
      </c>
      <c r="X115" s="6">
        <f t="shared" si="144"/>
        <v>100</v>
      </c>
      <c r="Y115" s="19">
        <v>16</v>
      </c>
      <c r="Z115">
        <f t="shared" si="145"/>
        <v>100</v>
      </c>
      <c r="AA115" s="18">
        <v>16</v>
      </c>
      <c r="AB115" s="18">
        <f t="shared" si="146"/>
        <v>100</v>
      </c>
      <c r="AC115" s="6">
        <v>16</v>
      </c>
      <c r="AD115">
        <f t="shared" si="147"/>
        <v>100</v>
      </c>
      <c r="AE115" s="19">
        <v>16</v>
      </c>
      <c r="AF115" s="19">
        <f t="shared" si="148"/>
        <v>100</v>
      </c>
      <c r="AG115" s="34" t="s">
        <v>97</v>
      </c>
      <c r="AI115" s="18"/>
    </row>
    <row r="116" spans="1:35" ht="18" customHeight="1" x14ac:dyDescent="0.2">
      <c r="B116">
        <v>15</v>
      </c>
      <c r="C116">
        <v>17</v>
      </c>
      <c r="D116">
        <v>1.21E-2</v>
      </c>
      <c r="E116" s="32">
        <v>0</v>
      </c>
      <c r="F116" s="2">
        <f t="shared" si="135"/>
        <v>0</v>
      </c>
      <c r="G116" s="2">
        <v>15</v>
      </c>
      <c r="H116" s="3">
        <f t="shared" si="136"/>
        <v>88.235294117647058</v>
      </c>
      <c r="I116" s="32">
        <v>15</v>
      </c>
      <c r="J116">
        <f t="shared" si="137"/>
        <v>88.235294117647058</v>
      </c>
      <c r="K116" s="33">
        <v>16</v>
      </c>
      <c r="L116" s="4">
        <f t="shared" si="138"/>
        <v>94.117647058823522</v>
      </c>
      <c r="M116" s="2">
        <v>16</v>
      </c>
      <c r="N116" s="3">
        <f t="shared" si="139"/>
        <v>94.117647058823522</v>
      </c>
      <c r="O116" s="32">
        <v>16</v>
      </c>
      <c r="P116" s="2">
        <f t="shared" si="140"/>
        <v>94.117647058823522</v>
      </c>
      <c r="Q116" s="33">
        <v>16</v>
      </c>
      <c r="R116">
        <f t="shared" si="141"/>
        <v>94.117647058823522</v>
      </c>
      <c r="S116" s="2">
        <v>16</v>
      </c>
      <c r="T116" s="4">
        <f t="shared" si="142"/>
        <v>94.117647058823522</v>
      </c>
      <c r="U116" s="19">
        <v>16</v>
      </c>
      <c r="V116">
        <f t="shared" si="143"/>
        <v>94.117647058823522</v>
      </c>
      <c r="W116" s="18">
        <v>16</v>
      </c>
      <c r="X116" s="6">
        <f t="shared" si="144"/>
        <v>94.117647058823522</v>
      </c>
      <c r="Y116" s="19">
        <v>16</v>
      </c>
      <c r="Z116">
        <f t="shared" si="145"/>
        <v>94.117647058823522</v>
      </c>
      <c r="AA116" s="18">
        <v>16</v>
      </c>
      <c r="AB116" s="18">
        <f t="shared" si="146"/>
        <v>94.117647058823522</v>
      </c>
      <c r="AC116" s="6">
        <v>16</v>
      </c>
      <c r="AD116">
        <f t="shared" si="147"/>
        <v>94.117647058823522</v>
      </c>
      <c r="AE116" s="19">
        <v>16</v>
      </c>
      <c r="AF116" s="19">
        <f t="shared" si="148"/>
        <v>94.117647058823522</v>
      </c>
      <c r="AG116" s="34" t="s">
        <v>97</v>
      </c>
      <c r="AI116" s="18"/>
    </row>
    <row r="117" spans="1:35" ht="18" customHeight="1" x14ac:dyDescent="0.2">
      <c r="B117">
        <v>16</v>
      </c>
      <c r="C117">
        <v>16</v>
      </c>
      <c r="D117">
        <v>1.15E-2</v>
      </c>
      <c r="E117" s="32">
        <v>0</v>
      </c>
      <c r="F117" s="2">
        <f t="shared" si="135"/>
        <v>0</v>
      </c>
      <c r="G117" s="2">
        <v>14</v>
      </c>
      <c r="H117" s="3">
        <f t="shared" si="136"/>
        <v>87.5</v>
      </c>
      <c r="I117" s="32">
        <v>14</v>
      </c>
      <c r="J117">
        <f t="shared" si="137"/>
        <v>87.5</v>
      </c>
      <c r="K117" s="33">
        <v>15</v>
      </c>
      <c r="L117" s="4">
        <f t="shared" si="138"/>
        <v>93.75</v>
      </c>
      <c r="M117" s="2">
        <v>15</v>
      </c>
      <c r="N117" s="3">
        <f t="shared" si="139"/>
        <v>93.75</v>
      </c>
      <c r="O117" s="32">
        <v>15</v>
      </c>
      <c r="P117" s="2">
        <f t="shared" si="140"/>
        <v>93.75</v>
      </c>
      <c r="Q117" s="33">
        <v>16</v>
      </c>
      <c r="R117">
        <f t="shared" si="141"/>
        <v>100</v>
      </c>
      <c r="S117" s="2">
        <v>16</v>
      </c>
      <c r="T117" s="4">
        <f t="shared" si="142"/>
        <v>100</v>
      </c>
      <c r="U117" s="19">
        <v>16</v>
      </c>
      <c r="V117">
        <f t="shared" si="143"/>
        <v>100</v>
      </c>
      <c r="W117" s="18">
        <v>16</v>
      </c>
      <c r="X117" s="6">
        <f t="shared" si="144"/>
        <v>100</v>
      </c>
      <c r="Y117" s="19">
        <v>16</v>
      </c>
      <c r="Z117">
        <f t="shared" si="145"/>
        <v>100</v>
      </c>
      <c r="AA117" s="18">
        <v>16</v>
      </c>
      <c r="AB117" s="18">
        <f t="shared" si="146"/>
        <v>100</v>
      </c>
      <c r="AC117" s="6">
        <v>16</v>
      </c>
      <c r="AD117">
        <f t="shared" si="147"/>
        <v>100</v>
      </c>
      <c r="AE117" s="19">
        <v>16</v>
      </c>
      <c r="AF117" s="19">
        <f t="shared" si="148"/>
        <v>100</v>
      </c>
      <c r="AG117" s="34" t="s">
        <v>97</v>
      </c>
      <c r="AI117" s="18"/>
    </row>
    <row r="118" spans="1:35" ht="18" customHeight="1" x14ac:dyDescent="0.2">
      <c r="A118" s="1" t="s">
        <v>27</v>
      </c>
      <c r="D118" s="26">
        <f>AVERAGE(D110:D117)</f>
        <v>1.1174999999999999E-2</v>
      </c>
      <c r="E118" s="26">
        <f t="shared" ref="E118:AF118" si="149">AVERAGE(E110:E117)</f>
        <v>1.5</v>
      </c>
      <c r="F118" s="26">
        <f t="shared" si="149"/>
        <v>9.066543621497182</v>
      </c>
      <c r="G118" s="26">
        <f t="shared" si="149"/>
        <v>14.25</v>
      </c>
      <c r="H118" s="26">
        <f t="shared" si="149"/>
        <v>87.006822887724596</v>
      </c>
      <c r="I118" s="26">
        <f t="shared" si="149"/>
        <v>14.5</v>
      </c>
      <c r="J118" s="26">
        <f t="shared" si="149"/>
        <v>88.534600665502367</v>
      </c>
      <c r="K118" s="26">
        <f t="shared" si="149"/>
        <v>15.125</v>
      </c>
      <c r="L118" s="26">
        <f t="shared" si="149"/>
        <v>92.225583637638593</v>
      </c>
      <c r="M118" s="26">
        <f t="shared" si="149"/>
        <v>15.125</v>
      </c>
      <c r="N118" s="26">
        <f t="shared" si="149"/>
        <v>92.225583637638593</v>
      </c>
      <c r="O118" s="26">
        <f t="shared" si="149"/>
        <v>15.125</v>
      </c>
      <c r="P118" s="26">
        <f t="shared" si="149"/>
        <v>92.225583637638593</v>
      </c>
      <c r="Q118" s="26">
        <f t="shared" si="149"/>
        <v>15.25</v>
      </c>
      <c r="R118" s="26">
        <f t="shared" si="149"/>
        <v>93.006833637638593</v>
      </c>
      <c r="S118" s="26">
        <f t="shared" si="149"/>
        <v>15.25</v>
      </c>
      <c r="T118" s="26">
        <f t="shared" si="149"/>
        <v>93.006833637638593</v>
      </c>
      <c r="U118" s="26">
        <f t="shared" si="149"/>
        <v>15.25</v>
      </c>
      <c r="V118" s="26">
        <f t="shared" si="149"/>
        <v>93.006833637638593</v>
      </c>
      <c r="W118" s="26">
        <f t="shared" si="149"/>
        <v>15.25</v>
      </c>
      <c r="X118" s="26">
        <f t="shared" si="149"/>
        <v>93.006833637638593</v>
      </c>
      <c r="Y118" s="26">
        <f t="shared" si="149"/>
        <v>15.25</v>
      </c>
      <c r="Z118" s="26">
        <f t="shared" si="149"/>
        <v>93.006833637638593</v>
      </c>
      <c r="AA118" s="26">
        <f t="shared" si="149"/>
        <v>15.25</v>
      </c>
      <c r="AB118" s="26">
        <f t="shared" si="149"/>
        <v>93.006833637638593</v>
      </c>
      <c r="AC118" s="26">
        <f t="shared" si="149"/>
        <v>15.25</v>
      </c>
      <c r="AD118" s="26">
        <f t="shared" si="149"/>
        <v>93.006833637638593</v>
      </c>
      <c r="AE118" s="26">
        <f t="shared" si="149"/>
        <v>15.25</v>
      </c>
      <c r="AF118" s="26">
        <f t="shared" si="149"/>
        <v>93.006833637638593</v>
      </c>
      <c r="AG118" s="34"/>
      <c r="AI118" s="18"/>
    </row>
    <row r="119" spans="1:35" ht="18" customHeight="1" x14ac:dyDescent="0.2">
      <c r="A119" s="1" t="s">
        <v>28</v>
      </c>
      <c r="D119" s="16">
        <f>STDEV(D110:D117)/SQRT(8)</f>
        <v>2.5617376914898989E-4</v>
      </c>
      <c r="E119" s="16">
        <f t="shared" ref="E119:AF119" si="150">STDEV(E110:E117)/SQRT(8)</f>
        <v>0.5</v>
      </c>
      <c r="F119" s="16">
        <f t="shared" si="150"/>
        <v>2.9927104255520804</v>
      </c>
      <c r="G119" s="16">
        <f t="shared" si="150"/>
        <v>0.6477984695434662</v>
      </c>
      <c r="H119" s="16">
        <f t="shared" si="150"/>
        <v>1.987003064156051</v>
      </c>
      <c r="I119" s="16">
        <f t="shared" si="150"/>
        <v>0.65465367070797709</v>
      </c>
      <c r="J119" s="16">
        <f t="shared" si="150"/>
        <v>1.914332631133804</v>
      </c>
      <c r="K119" s="16">
        <f t="shared" si="150"/>
        <v>0.74252224593899241</v>
      </c>
      <c r="L119" s="16">
        <f t="shared" si="150"/>
        <v>2.2550262232689233</v>
      </c>
      <c r="M119" s="16">
        <f t="shared" si="150"/>
        <v>0.74252224593899241</v>
      </c>
      <c r="N119" s="16">
        <f t="shared" si="150"/>
        <v>2.2550262232689233</v>
      </c>
      <c r="O119" s="16">
        <f t="shared" si="150"/>
        <v>0.74252224593899241</v>
      </c>
      <c r="P119" s="16">
        <f t="shared" si="150"/>
        <v>2.2550262232689233</v>
      </c>
      <c r="Q119" s="16">
        <f t="shared" si="150"/>
        <v>0.74999999999999989</v>
      </c>
      <c r="R119" s="16">
        <f t="shared" si="150"/>
        <v>2.4567796685063508</v>
      </c>
      <c r="S119" s="16">
        <f t="shared" si="150"/>
        <v>0.74999999999999989</v>
      </c>
      <c r="T119" s="16">
        <f t="shared" si="150"/>
        <v>2.4567796685063508</v>
      </c>
      <c r="U119" s="16">
        <f t="shared" si="150"/>
        <v>0.74999999999999989</v>
      </c>
      <c r="V119" s="16">
        <f t="shared" si="150"/>
        <v>2.4567796685063508</v>
      </c>
      <c r="W119" s="16">
        <f t="shared" si="150"/>
        <v>0.74999999999999989</v>
      </c>
      <c r="X119" s="16">
        <f t="shared" si="150"/>
        <v>2.4567796685063508</v>
      </c>
      <c r="Y119" s="16">
        <f t="shared" si="150"/>
        <v>0.74999999999999989</v>
      </c>
      <c r="Z119" s="16">
        <f t="shared" si="150"/>
        <v>2.4567796685063508</v>
      </c>
      <c r="AA119" s="16">
        <f t="shared" si="150"/>
        <v>0.74999999999999989</v>
      </c>
      <c r="AB119" s="16">
        <f t="shared" si="150"/>
        <v>2.4567796685063508</v>
      </c>
      <c r="AC119" s="16">
        <f t="shared" si="150"/>
        <v>0.74999999999999989</v>
      </c>
      <c r="AD119" s="16">
        <f t="shared" si="150"/>
        <v>2.4567796685063508</v>
      </c>
      <c r="AE119" s="16">
        <f t="shared" si="150"/>
        <v>0.74999999999999989</v>
      </c>
      <c r="AF119" s="16">
        <f t="shared" si="150"/>
        <v>2.4567796685063508</v>
      </c>
      <c r="AG119" s="34"/>
      <c r="AI119" s="18"/>
    </row>
    <row r="120" spans="1:35" ht="18" customHeight="1" x14ac:dyDescent="0.2">
      <c r="E120" s="26" t="s">
        <v>13</v>
      </c>
      <c r="F120" s="2" t="e">
        <f t="shared" ref="F120:F128" si="151">E120/C120*100</f>
        <v>#VALUE!</v>
      </c>
      <c r="G120" s="15" t="s">
        <v>13</v>
      </c>
      <c r="H120" s="3" t="e">
        <f t="shared" ref="H120:H128" si="152">G120/C120*100</f>
        <v>#VALUE!</v>
      </c>
      <c r="I120" s="26" t="s">
        <v>13</v>
      </c>
      <c r="J120" t="e">
        <f t="shared" ref="J120:J128" si="153">I120/C120*100</f>
        <v>#VALUE!</v>
      </c>
      <c r="K120" s="35" t="s">
        <v>13</v>
      </c>
      <c r="L120" s="4" t="e">
        <f t="shared" ref="L120:L128" si="154">K120/C120*100</f>
        <v>#VALUE!</v>
      </c>
      <c r="M120" s="15" t="s">
        <v>13</v>
      </c>
      <c r="N120" s="3" t="e">
        <f t="shared" ref="N120:N128" si="155">M120/C120*100</f>
        <v>#VALUE!</v>
      </c>
      <c r="O120" s="26" t="s">
        <v>13</v>
      </c>
      <c r="P120" s="2" t="e">
        <f t="shared" ref="P120:P128" si="156">O120/C120*100</f>
        <v>#VALUE!</v>
      </c>
      <c r="Q120" s="35" t="s">
        <v>13</v>
      </c>
      <c r="R120" t="e">
        <f t="shared" ref="R120:R128" si="157">Q120/C120*100</f>
        <v>#VALUE!</v>
      </c>
      <c r="S120" s="2"/>
      <c r="T120" s="4" t="e">
        <f t="shared" ref="T120:T128" si="158">S120/C120*100</f>
        <v>#DIV/0!</v>
      </c>
      <c r="U120" s="19"/>
      <c r="V120" t="e">
        <f t="shared" ref="V120:V128" si="159">U120/C120*100</f>
        <v>#DIV/0!</v>
      </c>
      <c r="W120" s="18"/>
      <c r="X120" s="6" t="e">
        <f t="shared" ref="X120:X128" si="160">W120/C120*100</f>
        <v>#DIV/0!</v>
      </c>
      <c r="Y120" s="19"/>
      <c r="Z120" t="e">
        <f t="shared" ref="Z120:Z128" si="161">Y120/C120*100</f>
        <v>#DIV/0!</v>
      </c>
      <c r="AA120" s="18"/>
      <c r="AB120" s="18" t="e">
        <f t="shared" ref="AB120:AB128" si="162">AA120/C120*100</f>
        <v>#DIV/0!</v>
      </c>
      <c r="AC120" s="6"/>
      <c r="AD120" t="e">
        <f t="shared" ref="AD120:AD128" si="163">AC120/C120*100</f>
        <v>#DIV/0!</v>
      </c>
      <c r="AE120" s="19"/>
      <c r="AF120" s="19" t="e">
        <f t="shared" ref="AF120:AF128" si="164">AE120/C120*100</f>
        <v>#DIV/0!</v>
      </c>
      <c r="AG120" s="34"/>
      <c r="AI120" s="18"/>
    </row>
    <row r="121" spans="1:35" ht="18" customHeight="1" x14ac:dyDescent="0.2">
      <c r="A121" s="1" t="s">
        <v>27</v>
      </c>
      <c r="B121">
        <v>9</v>
      </c>
      <c r="C121">
        <v>17</v>
      </c>
      <c r="D121">
        <v>1.0200000000000001E-2</v>
      </c>
      <c r="E121" s="32">
        <v>1</v>
      </c>
      <c r="F121" s="2">
        <f t="shared" si="151"/>
        <v>5.8823529411764701</v>
      </c>
      <c r="G121" s="2">
        <v>11</v>
      </c>
      <c r="H121" s="3">
        <f t="shared" si="152"/>
        <v>64.705882352941174</v>
      </c>
      <c r="I121" s="32">
        <v>13</v>
      </c>
      <c r="J121">
        <f t="shared" si="153"/>
        <v>76.470588235294116</v>
      </c>
      <c r="K121" s="33">
        <v>13</v>
      </c>
      <c r="L121" s="4">
        <f t="shared" si="154"/>
        <v>76.470588235294116</v>
      </c>
      <c r="M121" s="2">
        <v>13</v>
      </c>
      <c r="N121" s="3">
        <f t="shared" si="155"/>
        <v>76.470588235294116</v>
      </c>
      <c r="O121" s="32">
        <v>13</v>
      </c>
      <c r="P121" s="2">
        <f t="shared" si="156"/>
        <v>76.470588235294116</v>
      </c>
      <c r="Q121" s="33">
        <v>13</v>
      </c>
      <c r="R121">
        <f t="shared" si="157"/>
        <v>76.470588235294116</v>
      </c>
      <c r="S121" s="2">
        <v>13</v>
      </c>
      <c r="T121" s="4">
        <f t="shared" si="158"/>
        <v>76.470588235294116</v>
      </c>
      <c r="U121" s="19">
        <v>14</v>
      </c>
      <c r="V121">
        <f t="shared" si="159"/>
        <v>82.35294117647058</v>
      </c>
      <c r="W121" s="18">
        <v>14</v>
      </c>
      <c r="X121" s="6">
        <f t="shared" si="160"/>
        <v>82.35294117647058</v>
      </c>
      <c r="Y121" s="19">
        <v>14</v>
      </c>
      <c r="Z121">
        <f t="shared" si="161"/>
        <v>82.35294117647058</v>
      </c>
      <c r="AA121" s="18">
        <v>14</v>
      </c>
      <c r="AB121" s="18">
        <f t="shared" si="162"/>
        <v>82.35294117647058</v>
      </c>
      <c r="AC121" s="6">
        <v>14</v>
      </c>
      <c r="AD121">
        <f t="shared" si="163"/>
        <v>82.35294117647058</v>
      </c>
      <c r="AE121" s="19">
        <v>14</v>
      </c>
      <c r="AF121" s="19">
        <f t="shared" si="164"/>
        <v>82.35294117647058</v>
      </c>
      <c r="AG121" s="34" t="s">
        <v>98</v>
      </c>
      <c r="AI121" s="18"/>
    </row>
    <row r="122" spans="1:35" ht="18" customHeight="1" x14ac:dyDescent="0.2">
      <c r="A122" s="1" t="s">
        <v>20</v>
      </c>
      <c r="B122">
        <v>10</v>
      </c>
      <c r="C122">
        <v>14</v>
      </c>
      <c r="D122">
        <v>9.7999999999999997E-3</v>
      </c>
      <c r="E122" s="32">
        <v>2</v>
      </c>
      <c r="F122" s="2">
        <f t="shared" si="151"/>
        <v>14.285714285714285</v>
      </c>
      <c r="G122" s="2">
        <v>14</v>
      </c>
      <c r="H122" s="3">
        <f t="shared" si="152"/>
        <v>100</v>
      </c>
      <c r="I122" s="32">
        <v>14</v>
      </c>
      <c r="J122">
        <f t="shared" si="153"/>
        <v>100</v>
      </c>
      <c r="K122" s="33">
        <v>14</v>
      </c>
      <c r="L122" s="4">
        <f t="shared" si="154"/>
        <v>100</v>
      </c>
      <c r="M122" s="2">
        <v>14</v>
      </c>
      <c r="N122" s="3">
        <f t="shared" si="155"/>
        <v>100</v>
      </c>
      <c r="O122" s="32">
        <v>14</v>
      </c>
      <c r="P122" s="2">
        <f t="shared" si="156"/>
        <v>100</v>
      </c>
      <c r="Q122" s="33">
        <v>14</v>
      </c>
      <c r="R122">
        <f t="shared" si="157"/>
        <v>100</v>
      </c>
      <c r="S122" s="2">
        <v>14</v>
      </c>
      <c r="T122" s="4">
        <f t="shared" si="158"/>
        <v>100</v>
      </c>
      <c r="U122" s="19">
        <v>14</v>
      </c>
      <c r="V122">
        <f t="shared" si="159"/>
        <v>100</v>
      </c>
      <c r="W122" s="18">
        <v>14</v>
      </c>
      <c r="X122" s="6">
        <f t="shared" si="160"/>
        <v>100</v>
      </c>
      <c r="Y122" s="19">
        <v>14</v>
      </c>
      <c r="Z122">
        <f t="shared" si="161"/>
        <v>100</v>
      </c>
      <c r="AA122" s="18">
        <v>14</v>
      </c>
      <c r="AB122" s="18">
        <f t="shared" si="162"/>
        <v>100</v>
      </c>
      <c r="AC122" s="6">
        <v>14</v>
      </c>
      <c r="AD122">
        <f t="shared" si="163"/>
        <v>100</v>
      </c>
      <c r="AE122" s="19">
        <v>14</v>
      </c>
      <c r="AF122" s="19">
        <f t="shared" si="164"/>
        <v>100</v>
      </c>
      <c r="AG122" s="34" t="s">
        <v>98</v>
      </c>
      <c r="AI122" s="18"/>
    </row>
    <row r="123" spans="1:35" ht="18" customHeight="1" x14ac:dyDescent="0.2">
      <c r="B123">
        <v>11</v>
      </c>
      <c r="C123">
        <v>19</v>
      </c>
      <c r="D123">
        <v>1.0500000000000001E-2</v>
      </c>
      <c r="E123" s="32">
        <v>0</v>
      </c>
      <c r="F123" s="2">
        <f t="shared" si="151"/>
        <v>0</v>
      </c>
      <c r="G123" s="2">
        <v>12</v>
      </c>
      <c r="H123" s="3">
        <f t="shared" si="152"/>
        <v>63.157894736842103</v>
      </c>
      <c r="I123" s="32">
        <v>13</v>
      </c>
      <c r="J123">
        <f t="shared" si="153"/>
        <v>68.421052631578945</v>
      </c>
      <c r="K123" s="33">
        <v>13</v>
      </c>
      <c r="L123" s="4">
        <f t="shared" si="154"/>
        <v>68.421052631578945</v>
      </c>
      <c r="M123" s="2">
        <v>13</v>
      </c>
      <c r="N123" s="3">
        <f t="shared" si="155"/>
        <v>68.421052631578945</v>
      </c>
      <c r="O123" s="32">
        <v>13</v>
      </c>
      <c r="P123" s="2">
        <f t="shared" si="156"/>
        <v>68.421052631578945</v>
      </c>
      <c r="Q123" s="33">
        <v>13</v>
      </c>
      <c r="R123">
        <f t="shared" si="157"/>
        <v>68.421052631578945</v>
      </c>
      <c r="S123" s="2">
        <v>13</v>
      </c>
      <c r="T123" s="4">
        <f t="shared" si="158"/>
        <v>68.421052631578945</v>
      </c>
      <c r="U123" s="19">
        <v>13</v>
      </c>
      <c r="V123">
        <f t="shared" si="159"/>
        <v>68.421052631578945</v>
      </c>
      <c r="W123" s="18">
        <v>13</v>
      </c>
      <c r="X123" s="6">
        <f t="shared" si="160"/>
        <v>68.421052631578945</v>
      </c>
      <c r="Y123" s="19">
        <v>13</v>
      </c>
      <c r="Z123">
        <f t="shared" si="161"/>
        <v>68.421052631578945</v>
      </c>
      <c r="AA123" s="18">
        <v>13</v>
      </c>
      <c r="AB123" s="18">
        <f t="shared" si="162"/>
        <v>68.421052631578945</v>
      </c>
      <c r="AC123" s="6">
        <v>13</v>
      </c>
      <c r="AD123">
        <f t="shared" si="163"/>
        <v>68.421052631578945</v>
      </c>
      <c r="AE123" s="19">
        <v>13</v>
      </c>
      <c r="AF123" s="19">
        <f t="shared" si="164"/>
        <v>68.421052631578945</v>
      </c>
      <c r="AG123" s="34" t="s">
        <v>98</v>
      </c>
      <c r="AI123" s="18"/>
    </row>
    <row r="124" spans="1:35" ht="18" customHeight="1" x14ac:dyDescent="0.2">
      <c r="B124">
        <v>12</v>
      </c>
      <c r="C124">
        <v>19</v>
      </c>
      <c r="D124">
        <v>1.0200000000000001E-2</v>
      </c>
      <c r="E124" s="32">
        <v>0</v>
      </c>
      <c r="F124" s="2">
        <f t="shared" si="151"/>
        <v>0</v>
      </c>
      <c r="G124" s="2">
        <v>12</v>
      </c>
      <c r="H124" s="3">
        <f t="shared" si="152"/>
        <v>63.157894736842103</v>
      </c>
      <c r="I124" s="32">
        <v>13</v>
      </c>
      <c r="J124">
        <f t="shared" si="153"/>
        <v>68.421052631578945</v>
      </c>
      <c r="K124" s="33">
        <v>14</v>
      </c>
      <c r="L124" s="4">
        <f t="shared" si="154"/>
        <v>73.68421052631578</v>
      </c>
      <c r="M124" s="2">
        <v>14</v>
      </c>
      <c r="N124" s="3">
        <f t="shared" si="155"/>
        <v>73.68421052631578</v>
      </c>
      <c r="O124" s="32">
        <v>14</v>
      </c>
      <c r="P124" s="2">
        <f t="shared" si="156"/>
        <v>73.68421052631578</v>
      </c>
      <c r="Q124" s="33">
        <v>14</v>
      </c>
      <c r="R124">
        <f t="shared" si="157"/>
        <v>73.68421052631578</v>
      </c>
      <c r="S124" s="2">
        <v>14</v>
      </c>
      <c r="T124" s="4">
        <f t="shared" si="158"/>
        <v>73.68421052631578</v>
      </c>
      <c r="U124" s="19">
        <v>15</v>
      </c>
      <c r="V124">
        <f t="shared" si="159"/>
        <v>78.94736842105263</v>
      </c>
      <c r="W124" s="18">
        <v>15</v>
      </c>
      <c r="X124" s="6">
        <f t="shared" si="160"/>
        <v>78.94736842105263</v>
      </c>
      <c r="Y124" s="19">
        <v>15</v>
      </c>
      <c r="Z124">
        <f t="shared" si="161"/>
        <v>78.94736842105263</v>
      </c>
      <c r="AA124" s="18">
        <v>15</v>
      </c>
      <c r="AB124" s="18">
        <f t="shared" si="162"/>
        <v>78.94736842105263</v>
      </c>
      <c r="AC124" s="6">
        <v>15</v>
      </c>
      <c r="AD124">
        <f t="shared" si="163"/>
        <v>78.94736842105263</v>
      </c>
      <c r="AE124" s="19">
        <v>15</v>
      </c>
      <c r="AF124" s="19">
        <f t="shared" si="164"/>
        <v>78.94736842105263</v>
      </c>
      <c r="AG124" s="34" t="s">
        <v>98</v>
      </c>
      <c r="AI124" s="18"/>
    </row>
    <row r="125" spans="1:35" ht="18" customHeight="1" x14ac:dyDescent="0.2">
      <c r="B125">
        <v>13</v>
      </c>
      <c r="C125">
        <v>19</v>
      </c>
      <c r="D125">
        <v>1.1900000000000001E-2</v>
      </c>
      <c r="E125" s="32">
        <v>1</v>
      </c>
      <c r="F125" s="2">
        <f t="shared" si="151"/>
        <v>5.2631578947368416</v>
      </c>
      <c r="G125" s="2">
        <v>14</v>
      </c>
      <c r="H125" s="3">
        <f t="shared" si="152"/>
        <v>73.68421052631578</v>
      </c>
      <c r="I125" s="32">
        <v>14</v>
      </c>
      <c r="J125">
        <f t="shared" si="153"/>
        <v>73.68421052631578</v>
      </c>
      <c r="K125" s="33">
        <v>14</v>
      </c>
      <c r="L125" s="4">
        <f t="shared" si="154"/>
        <v>73.68421052631578</v>
      </c>
      <c r="M125" s="2">
        <v>14</v>
      </c>
      <c r="N125" s="3">
        <f t="shared" si="155"/>
        <v>73.68421052631578</v>
      </c>
      <c r="O125" s="32">
        <v>14</v>
      </c>
      <c r="P125" s="2">
        <f t="shared" si="156"/>
        <v>73.68421052631578</v>
      </c>
      <c r="Q125" s="33">
        <v>14</v>
      </c>
      <c r="R125">
        <f t="shared" si="157"/>
        <v>73.68421052631578</v>
      </c>
      <c r="S125" s="2">
        <v>14</v>
      </c>
      <c r="T125" s="4">
        <f t="shared" si="158"/>
        <v>73.68421052631578</v>
      </c>
      <c r="U125" s="19">
        <v>14</v>
      </c>
      <c r="V125">
        <f t="shared" si="159"/>
        <v>73.68421052631578</v>
      </c>
      <c r="W125" s="18">
        <v>14</v>
      </c>
      <c r="X125" s="6">
        <f t="shared" si="160"/>
        <v>73.68421052631578</v>
      </c>
      <c r="Y125" s="19">
        <v>14</v>
      </c>
      <c r="Z125">
        <f t="shared" si="161"/>
        <v>73.68421052631578</v>
      </c>
      <c r="AA125" s="18">
        <v>14</v>
      </c>
      <c r="AB125" s="18">
        <f t="shared" si="162"/>
        <v>73.68421052631578</v>
      </c>
      <c r="AC125" s="6">
        <v>14</v>
      </c>
      <c r="AD125">
        <f t="shared" si="163"/>
        <v>73.68421052631578</v>
      </c>
      <c r="AE125" s="19">
        <v>14</v>
      </c>
      <c r="AF125" s="19">
        <f t="shared" si="164"/>
        <v>73.68421052631578</v>
      </c>
      <c r="AG125" s="34" t="s">
        <v>98</v>
      </c>
      <c r="AI125" s="18"/>
    </row>
    <row r="126" spans="1:35" ht="18" customHeight="1" x14ac:dyDescent="0.2">
      <c r="B126">
        <v>14</v>
      </c>
      <c r="C126">
        <v>18</v>
      </c>
      <c r="D126">
        <v>1.2699999999999999E-2</v>
      </c>
      <c r="E126" s="32">
        <v>0</v>
      </c>
      <c r="F126" s="2">
        <f t="shared" si="151"/>
        <v>0</v>
      </c>
      <c r="G126" s="2">
        <v>13</v>
      </c>
      <c r="H126" s="3">
        <f t="shared" si="152"/>
        <v>72.222222222222214</v>
      </c>
      <c r="I126" s="32">
        <v>14</v>
      </c>
      <c r="J126">
        <f t="shared" si="153"/>
        <v>77.777777777777786</v>
      </c>
      <c r="K126" s="33">
        <v>14</v>
      </c>
      <c r="L126" s="4">
        <f t="shared" si="154"/>
        <v>77.777777777777786</v>
      </c>
      <c r="M126" s="2">
        <v>14</v>
      </c>
      <c r="N126" s="3">
        <f t="shared" si="155"/>
        <v>77.777777777777786</v>
      </c>
      <c r="O126" s="32">
        <v>14</v>
      </c>
      <c r="P126" s="2">
        <f t="shared" si="156"/>
        <v>77.777777777777786</v>
      </c>
      <c r="Q126" s="33">
        <v>14</v>
      </c>
      <c r="R126">
        <f t="shared" si="157"/>
        <v>77.777777777777786</v>
      </c>
      <c r="S126" s="2">
        <v>14</v>
      </c>
      <c r="T126" s="4">
        <f t="shared" si="158"/>
        <v>77.777777777777786</v>
      </c>
      <c r="U126" s="19">
        <v>14</v>
      </c>
      <c r="V126">
        <f t="shared" si="159"/>
        <v>77.777777777777786</v>
      </c>
      <c r="W126" s="18">
        <v>14</v>
      </c>
      <c r="X126" s="6">
        <f t="shared" si="160"/>
        <v>77.777777777777786</v>
      </c>
      <c r="Y126" s="19">
        <v>14</v>
      </c>
      <c r="Z126">
        <f t="shared" si="161"/>
        <v>77.777777777777786</v>
      </c>
      <c r="AA126" s="18">
        <v>14</v>
      </c>
      <c r="AB126" s="18">
        <f t="shared" si="162"/>
        <v>77.777777777777786</v>
      </c>
      <c r="AC126" s="6">
        <v>14</v>
      </c>
      <c r="AD126">
        <f t="shared" si="163"/>
        <v>77.777777777777786</v>
      </c>
      <c r="AE126" s="19">
        <v>14</v>
      </c>
      <c r="AF126" s="19">
        <f t="shared" si="164"/>
        <v>77.777777777777786</v>
      </c>
      <c r="AG126" s="34" t="s">
        <v>98</v>
      </c>
      <c r="AI126" s="18"/>
    </row>
    <row r="127" spans="1:35" ht="18" customHeight="1" x14ac:dyDescent="0.2">
      <c r="B127">
        <v>15</v>
      </c>
      <c r="C127">
        <v>17</v>
      </c>
      <c r="D127">
        <v>1.12E-2</v>
      </c>
      <c r="E127" s="32">
        <v>0</v>
      </c>
      <c r="F127" s="2">
        <f t="shared" si="151"/>
        <v>0</v>
      </c>
      <c r="G127" s="2">
        <v>13</v>
      </c>
      <c r="H127" s="3">
        <f t="shared" si="152"/>
        <v>76.470588235294116</v>
      </c>
      <c r="I127" s="32">
        <v>14</v>
      </c>
      <c r="J127">
        <f t="shared" si="153"/>
        <v>82.35294117647058</v>
      </c>
      <c r="K127" s="33">
        <v>15</v>
      </c>
      <c r="L127" s="4">
        <f t="shared" si="154"/>
        <v>88.235294117647058</v>
      </c>
      <c r="M127" s="2">
        <v>16</v>
      </c>
      <c r="N127" s="3">
        <f t="shared" si="155"/>
        <v>94.117647058823522</v>
      </c>
      <c r="O127" s="32">
        <v>16</v>
      </c>
      <c r="P127" s="2">
        <f t="shared" si="156"/>
        <v>94.117647058823522</v>
      </c>
      <c r="Q127" s="33">
        <v>16</v>
      </c>
      <c r="R127">
        <f t="shared" si="157"/>
        <v>94.117647058823522</v>
      </c>
      <c r="S127" s="2">
        <v>16</v>
      </c>
      <c r="T127" s="4">
        <f t="shared" si="158"/>
        <v>94.117647058823522</v>
      </c>
      <c r="U127" s="19">
        <v>16</v>
      </c>
      <c r="V127">
        <f t="shared" si="159"/>
        <v>94.117647058823522</v>
      </c>
      <c r="W127" s="18">
        <v>16</v>
      </c>
      <c r="X127" s="6">
        <f t="shared" si="160"/>
        <v>94.117647058823522</v>
      </c>
      <c r="Y127" s="19">
        <v>16</v>
      </c>
      <c r="Z127">
        <f t="shared" si="161"/>
        <v>94.117647058823522</v>
      </c>
      <c r="AA127" s="18">
        <v>16</v>
      </c>
      <c r="AB127" s="18">
        <f t="shared" si="162"/>
        <v>94.117647058823522</v>
      </c>
      <c r="AC127" s="6">
        <v>16</v>
      </c>
      <c r="AD127">
        <f t="shared" si="163"/>
        <v>94.117647058823522</v>
      </c>
      <c r="AE127" s="19">
        <v>16</v>
      </c>
      <c r="AF127" s="19">
        <f t="shared" si="164"/>
        <v>94.117647058823522</v>
      </c>
      <c r="AG127" s="34" t="s">
        <v>98</v>
      </c>
      <c r="AI127" s="18"/>
    </row>
    <row r="128" spans="1:35" ht="18" customHeight="1" x14ac:dyDescent="0.2">
      <c r="B128">
        <v>16</v>
      </c>
      <c r="C128">
        <v>13</v>
      </c>
      <c r="D128">
        <v>1.01E-2</v>
      </c>
      <c r="E128" s="32">
        <v>0</v>
      </c>
      <c r="F128" s="2">
        <f t="shared" si="151"/>
        <v>0</v>
      </c>
      <c r="G128" s="2">
        <v>12</v>
      </c>
      <c r="H128" s="3">
        <f t="shared" si="152"/>
        <v>92.307692307692307</v>
      </c>
      <c r="I128" s="32">
        <v>12</v>
      </c>
      <c r="J128">
        <f t="shared" si="153"/>
        <v>92.307692307692307</v>
      </c>
      <c r="K128" s="33">
        <v>12</v>
      </c>
      <c r="L128" s="4">
        <f t="shared" si="154"/>
        <v>92.307692307692307</v>
      </c>
      <c r="M128" s="2">
        <v>12</v>
      </c>
      <c r="N128" s="3">
        <f t="shared" si="155"/>
        <v>92.307692307692307</v>
      </c>
      <c r="O128" s="32">
        <v>12</v>
      </c>
      <c r="P128" s="2">
        <f t="shared" si="156"/>
        <v>92.307692307692307</v>
      </c>
      <c r="Q128" s="33">
        <v>13</v>
      </c>
      <c r="R128">
        <f t="shared" si="157"/>
        <v>100</v>
      </c>
      <c r="S128" s="2">
        <v>13</v>
      </c>
      <c r="T128" s="4">
        <f t="shared" si="158"/>
        <v>100</v>
      </c>
      <c r="U128" s="19">
        <v>13</v>
      </c>
      <c r="V128">
        <f t="shared" si="159"/>
        <v>100</v>
      </c>
      <c r="W128" s="18">
        <v>13</v>
      </c>
      <c r="X128" s="6">
        <f t="shared" si="160"/>
        <v>100</v>
      </c>
      <c r="Y128" s="19">
        <v>13</v>
      </c>
      <c r="Z128">
        <f t="shared" si="161"/>
        <v>100</v>
      </c>
      <c r="AA128" s="18">
        <v>13</v>
      </c>
      <c r="AB128" s="18">
        <f t="shared" si="162"/>
        <v>100</v>
      </c>
      <c r="AC128" s="6">
        <v>13</v>
      </c>
      <c r="AD128">
        <f t="shared" si="163"/>
        <v>100</v>
      </c>
      <c r="AE128" s="19">
        <v>13</v>
      </c>
      <c r="AF128" s="19">
        <f t="shared" si="164"/>
        <v>100</v>
      </c>
      <c r="AG128" s="34" t="s">
        <v>98</v>
      </c>
      <c r="AI128" s="18"/>
    </row>
    <row r="129" spans="1:35" ht="18" customHeight="1" x14ac:dyDescent="0.2">
      <c r="A129" s="1" t="s">
        <v>27</v>
      </c>
      <c r="D129" s="26">
        <f>AVERAGE(D121:D128)</f>
        <v>1.0825E-2</v>
      </c>
      <c r="E129" s="26">
        <f t="shared" ref="E129:AF129" si="165">AVERAGE(E121:E128)</f>
        <v>0.5</v>
      </c>
      <c r="F129" s="26">
        <f t="shared" si="165"/>
        <v>3.1789031402034498</v>
      </c>
      <c r="G129" s="26">
        <f t="shared" si="165"/>
        <v>12.625</v>
      </c>
      <c r="H129" s="26">
        <f t="shared" si="165"/>
        <v>75.713298139768725</v>
      </c>
      <c r="I129" s="26">
        <f t="shared" si="165"/>
        <v>13.375</v>
      </c>
      <c r="J129" s="26">
        <f t="shared" si="165"/>
        <v>79.929414410838547</v>
      </c>
      <c r="K129" s="26">
        <f t="shared" si="165"/>
        <v>13.625</v>
      </c>
      <c r="L129" s="26">
        <f t="shared" si="165"/>
        <v>81.322603265327714</v>
      </c>
      <c r="M129" s="26">
        <f t="shared" si="165"/>
        <v>13.75</v>
      </c>
      <c r="N129" s="26">
        <f t="shared" si="165"/>
        <v>82.057897382974772</v>
      </c>
      <c r="O129" s="26">
        <f t="shared" si="165"/>
        <v>13.75</v>
      </c>
      <c r="P129" s="26">
        <f t="shared" si="165"/>
        <v>82.057897382974772</v>
      </c>
      <c r="Q129" s="26">
        <f t="shared" si="165"/>
        <v>13.875</v>
      </c>
      <c r="R129" s="26">
        <f t="shared" si="165"/>
        <v>83.019435844513239</v>
      </c>
      <c r="S129" s="26">
        <f t="shared" si="165"/>
        <v>13.875</v>
      </c>
      <c r="T129" s="26">
        <f t="shared" si="165"/>
        <v>83.019435844513239</v>
      </c>
      <c r="U129" s="26">
        <f t="shared" si="165"/>
        <v>14.125</v>
      </c>
      <c r="V129" s="26">
        <f t="shared" si="165"/>
        <v>84.412624699002407</v>
      </c>
      <c r="W129" s="26">
        <f t="shared" si="165"/>
        <v>14.125</v>
      </c>
      <c r="X129" s="26">
        <f t="shared" si="165"/>
        <v>84.412624699002407</v>
      </c>
      <c r="Y129" s="26">
        <f t="shared" si="165"/>
        <v>14.125</v>
      </c>
      <c r="Z129" s="26">
        <f t="shared" si="165"/>
        <v>84.412624699002407</v>
      </c>
      <c r="AA129" s="26">
        <f t="shared" si="165"/>
        <v>14.125</v>
      </c>
      <c r="AB129" s="26">
        <f t="shared" si="165"/>
        <v>84.412624699002407</v>
      </c>
      <c r="AC129" s="26">
        <f t="shared" si="165"/>
        <v>14.125</v>
      </c>
      <c r="AD129" s="26">
        <f t="shared" si="165"/>
        <v>84.412624699002407</v>
      </c>
      <c r="AE129" s="26">
        <f t="shared" si="165"/>
        <v>14.125</v>
      </c>
      <c r="AF129" s="26">
        <f t="shared" si="165"/>
        <v>84.412624699002407</v>
      </c>
      <c r="AG129" s="34"/>
      <c r="AI129" s="18"/>
    </row>
    <row r="130" spans="1:35" ht="18" customHeight="1" x14ac:dyDescent="0.2">
      <c r="A130" s="1" t="s">
        <v>20</v>
      </c>
      <c r="D130" s="16">
        <f>STDEV(D121:D128)/SQRT(8)</f>
        <v>3.6043128927122051E-4</v>
      </c>
      <c r="E130" s="16">
        <f t="shared" ref="E130:AF130" si="166">STDEV(E121:E128)/SQRT(8)</f>
        <v>0.26726124191242434</v>
      </c>
      <c r="F130" s="16">
        <f t="shared" si="166"/>
        <v>1.8202292752180018</v>
      </c>
      <c r="G130" s="16">
        <f t="shared" si="166"/>
        <v>0.37499999999999994</v>
      </c>
      <c r="H130" s="16">
        <f t="shared" si="166"/>
        <v>4.8523477610376604</v>
      </c>
      <c r="I130" s="16">
        <f t="shared" si="166"/>
        <v>0.26305214040457559</v>
      </c>
      <c r="J130" s="16">
        <f t="shared" si="166"/>
        <v>3.9695358300179815</v>
      </c>
      <c r="K130" s="16">
        <f t="shared" si="166"/>
        <v>0.3238992347717331</v>
      </c>
      <c r="L130" s="16">
        <f t="shared" si="166"/>
        <v>3.8650230051237209</v>
      </c>
      <c r="M130" s="16">
        <f t="shared" si="166"/>
        <v>0.411877235523957</v>
      </c>
      <c r="N130" s="16">
        <f t="shared" si="166"/>
        <v>4.1147668520780183</v>
      </c>
      <c r="O130" s="16">
        <f t="shared" si="166"/>
        <v>0.411877235523957</v>
      </c>
      <c r="P130" s="16">
        <f t="shared" si="166"/>
        <v>4.1147668520780183</v>
      </c>
      <c r="Q130" s="16">
        <f t="shared" si="166"/>
        <v>0.35038244411336755</v>
      </c>
      <c r="R130" s="16">
        <f t="shared" si="166"/>
        <v>4.5466185442093447</v>
      </c>
      <c r="S130" s="16">
        <f t="shared" si="166"/>
        <v>0.35038244411336755</v>
      </c>
      <c r="T130" s="16">
        <f t="shared" si="166"/>
        <v>4.5466185442093447</v>
      </c>
      <c r="U130" s="16">
        <f t="shared" si="166"/>
        <v>0.35038244411336755</v>
      </c>
      <c r="V130" s="16">
        <f t="shared" si="166"/>
        <v>4.2867773453167421</v>
      </c>
      <c r="W130" s="16">
        <f t="shared" si="166"/>
        <v>0.35038244411336755</v>
      </c>
      <c r="X130" s="16">
        <f t="shared" si="166"/>
        <v>4.2867773453167421</v>
      </c>
      <c r="Y130" s="16">
        <f t="shared" si="166"/>
        <v>0.35038244411336755</v>
      </c>
      <c r="Z130" s="16">
        <f t="shared" si="166"/>
        <v>4.2867773453167421</v>
      </c>
      <c r="AA130" s="16">
        <f t="shared" si="166"/>
        <v>0.35038244411336755</v>
      </c>
      <c r="AB130" s="16">
        <f t="shared" si="166"/>
        <v>4.2867773453167421</v>
      </c>
      <c r="AC130" s="16">
        <f t="shared" si="166"/>
        <v>0.35038244411336755</v>
      </c>
      <c r="AD130" s="16">
        <f t="shared" si="166"/>
        <v>4.2867773453167421</v>
      </c>
      <c r="AE130" s="16">
        <f t="shared" si="166"/>
        <v>0.35038244411336755</v>
      </c>
      <c r="AF130" s="16">
        <f t="shared" si="166"/>
        <v>4.2867773453167421</v>
      </c>
      <c r="AG130" s="34"/>
      <c r="AI130" s="18"/>
    </row>
    <row r="131" spans="1:35" ht="18" customHeight="1" x14ac:dyDescent="0.2">
      <c r="E131" s="26" t="s">
        <v>13</v>
      </c>
      <c r="F131" s="2" t="e">
        <f t="shared" ref="F131:F139" si="167">E131/C131*100</f>
        <v>#VALUE!</v>
      </c>
      <c r="G131" s="15" t="s">
        <v>13</v>
      </c>
      <c r="H131" s="3" t="e">
        <f t="shared" ref="H131:H139" si="168">G131/C131*100</f>
        <v>#VALUE!</v>
      </c>
      <c r="I131" s="26" t="s">
        <v>13</v>
      </c>
      <c r="J131" t="e">
        <f t="shared" ref="J131:J139" si="169">I131/C131*100</f>
        <v>#VALUE!</v>
      </c>
      <c r="K131" s="35" t="s">
        <v>13</v>
      </c>
      <c r="L131" s="4" t="e">
        <f t="shared" ref="L131:L139" si="170">K131/C131*100</f>
        <v>#VALUE!</v>
      </c>
      <c r="M131" s="15" t="s">
        <v>13</v>
      </c>
      <c r="N131" s="3" t="e">
        <f t="shared" ref="N131:N139" si="171">M131/C131*100</f>
        <v>#VALUE!</v>
      </c>
      <c r="O131" s="26" t="s">
        <v>13</v>
      </c>
      <c r="P131" s="2" t="e">
        <f t="shared" ref="P131:P139" si="172">O131/C131*100</f>
        <v>#VALUE!</v>
      </c>
      <c r="Q131" s="35" t="s">
        <v>13</v>
      </c>
      <c r="R131" t="e">
        <f t="shared" ref="R131:R139" si="173">Q131/C131*100</f>
        <v>#VALUE!</v>
      </c>
      <c r="S131" s="2"/>
      <c r="T131" s="4" t="e">
        <f t="shared" ref="T131:T139" si="174">S131/C131*100</f>
        <v>#DIV/0!</v>
      </c>
      <c r="U131" s="19"/>
      <c r="V131" t="e">
        <f t="shared" ref="V131:V139" si="175">U131/C131*100</f>
        <v>#DIV/0!</v>
      </c>
      <c r="W131" s="18"/>
      <c r="X131" s="6" t="e">
        <f t="shared" ref="X131:X139" si="176">W131/C131*100</f>
        <v>#DIV/0!</v>
      </c>
      <c r="Y131" s="19"/>
      <c r="Z131" t="e">
        <f t="shared" ref="Z131:Z139" si="177">Y131/C131*100</f>
        <v>#DIV/0!</v>
      </c>
      <c r="AA131" s="18"/>
      <c r="AB131" s="18" t="e">
        <f t="shared" ref="AB131:AB139" si="178">AA131/C131*100</f>
        <v>#DIV/0!</v>
      </c>
      <c r="AC131" s="6"/>
      <c r="AD131" t="e">
        <f t="shared" ref="AD131:AD139" si="179">AC131/C131*100</f>
        <v>#DIV/0!</v>
      </c>
      <c r="AE131" s="19"/>
      <c r="AF131" s="19" t="e">
        <f t="shared" ref="AF131:AF139" si="180">AE131/C131*100</f>
        <v>#DIV/0!</v>
      </c>
      <c r="AG131" s="34"/>
      <c r="AI131" s="18"/>
    </row>
    <row r="132" spans="1:35" ht="18" customHeight="1" x14ac:dyDescent="0.2">
      <c r="A132" s="1" t="s">
        <v>29</v>
      </c>
      <c r="B132">
        <v>9</v>
      </c>
      <c r="C132">
        <v>12</v>
      </c>
      <c r="D132">
        <v>7.9000000000000008E-3</v>
      </c>
      <c r="E132" s="32">
        <v>0</v>
      </c>
      <c r="F132" s="2">
        <f t="shared" si="167"/>
        <v>0</v>
      </c>
      <c r="G132" s="2">
        <v>4</v>
      </c>
      <c r="H132" s="3">
        <f t="shared" si="168"/>
        <v>33.333333333333329</v>
      </c>
      <c r="I132" s="32">
        <v>7</v>
      </c>
      <c r="J132">
        <f t="shared" si="169"/>
        <v>58.333333333333336</v>
      </c>
      <c r="K132" s="33">
        <v>7</v>
      </c>
      <c r="L132" s="4">
        <f t="shared" si="170"/>
        <v>58.333333333333336</v>
      </c>
      <c r="M132" s="2">
        <v>8</v>
      </c>
      <c r="N132" s="3">
        <f t="shared" si="171"/>
        <v>66.666666666666657</v>
      </c>
      <c r="O132" s="32">
        <v>8</v>
      </c>
      <c r="P132" s="2">
        <f t="shared" si="172"/>
        <v>66.666666666666657</v>
      </c>
      <c r="Q132" s="33">
        <v>8</v>
      </c>
      <c r="R132">
        <f t="shared" si="173"/>
        <v>66.666666666666657</v>
      </c>
      <c r="S132" s="2">
        <v>8</v>
      </c>
      <c r="T132" s="4">
        <f t="shared" si="174"/>
        <v>66.666666666666657</v>
      </c>
      <c r="U132" s="19">
        <v>9</v>
      </c>
      <c r="V132">
        <f t="shared" si="175"/>
        <v>75</v>
      </c>
      <c r="W132" s="18">
        <v>9</v>
      </c>
      <c r="X132" s="6">
        <f t="shared" si="176"/>
        <v>75</v>
      </c>
      <c r="Y132" s="19">
        <v>9</v>
      </c>
      <c r="Z132">
        <f t="shared" si="177"/>
        <v>75</v>
      </c>
      <c r="AA132" s="18">
        <v>9</v>
      </c>
      <c r="AB132" s="18">
        <f t="shared" si="178"/>
        <v>75</v>
      </c>
      <c r="AC132" s="6">
        <v>9</v>
      </c>
      <c r="AD132">
        <f t="shared" si="179"/>
        <v>75</v>
      </c>
      <c r="AE132" s="19">
        <v>9</v>
      </c>
      <c r="AF132" s="19">
        <f t="shared" si="180"/>
        <v>75</v>
      </c>
      <c r="AG132" s="34" t="s">
        <v>94</v>
      </c>
      <c r="AI132" s="18"/>
    </row>
    <row r="133" spans="1:35" ht="18" customHeight="1" x14ac:dyDescent="0.2">
      <c r="A133" s="1" t="s">
        <v>30</v>
      </c>
      <c r="B133">
        <v>10</v>
      </c>
      <c r="C133">
        <v>14</v>
      </c>
      <c r="D133">
        <v>8.8000000000000005E-3</v>
      </c>
      <c r="E133" s="32">
        <v>0</v>
      </c>
      <c r="F133" s="2">
        <f t="shared" si="167"/>
        <v>0</v>
      </c>
      <c r="G133" s="2">
        <v>3</v>
      </c>
      <c r="H133" s="3">
        <f t="shared" si="168"/>
        <v>21.428571428571427</v>
      </c>
      <c r="I133" s="32">
        <v>4</v>
      </c>
      <c r="J133">
        <f t="shared" si="169"/>
        <v>28.571428571428569</v>
      </c>
      <c r="K133" s="33">
        <v>11</v>
      </c>
      <c r="L133" s="4">
        <f t="shared" si="170"/>
        <v>78.571428571428569</v>
      </c>
      <c r="M133" s="2">
        <v>12</v>
      </c>
      <c r="N133" s="3">
        <f t="shared" si="171"/>
        <v>85.714285714285708</v>
      </c>
      <c r="O133" s="32">
        <v>12</v>
      </c>
      <c r="P133" s="2">
        <f t="shared" si="172"/>
        <v>85.714285714285708</v>
      </c>
      <c r="Q133" s="33">
        <v>12</v>
      </c>
      <c r="R133">
        <f t="shared" si="173"/>
        <v>85.714285714285708</v>
      </c>
      <c r="S133" s="2">
        <v>12</v>
      </c>
      <c r="T133" s="4">
        <f t="shared" si="174"/>
        <v>85.714285714285708</v>
      </c>
      <c r="U133" s="19">
        <v>12</v>
      </c>
      <c r="V133">
        <f t="shared" si="175"/>
        <v>85.714285714285708</v>
      </c>
      <c r="W133" s="18">
        <v>12</v>
      </c>
      <c r="X133" s="6">
        <f t="shared" si="176"/>
        <v>85.714285714285708</v>
      </c>
      <c r="Y133" s="19">
        <v>12</v>
      </c>
      <c r="Z133">
        <f t="shared" si="177"/>
        <v>85.714285714285708</v>
      </c>
      <c r="AA133" s="18">
        <v>12</v>
      </c>
      <c r="AB133" s="18">
        <f t="shared" si="178"/>
        <v>85.714285714285708</v>
      </c>
      <c r="AC133" s="6">
        <v>12</v>
      </c>
      <c r="AD133">
        <f t="shared" si="179"/>
        <v>85.714285714285708</v>
      </c>
      <c r="AE133" s="19">
        <v>12</v>
      </c>
      <c r="AF133" s="19">
        <f t="shared" si="180"/>
        <v>85.714285714285708</v>
      </c>
      <c r="AG133" s="34" t="s">
        <v>94</v>
      </c>
      <c r="AI133" s="18"/>
    </row>
    <row r="134" spans="1:35" ht="18" customHeight="1" x14ac:dyDescent="0.2">
      <c r="B134">
        <v>11</v>
      </c>
      <c r="C134">
        <v>18</v>
      </c>
      <c r="D134">
        <v>1.09E-2</v>
      </c>
      <c r="E134" s="32">
        <v>0</v>
      </c>
      <c r="F134" s="2">
        <f t="shared" si="167"/>
        <v>0</v>
      </c>
      <c r="G134" s="2">
        <v>1</v>
      </c>
      <c r="H134" s="3">
        <f t="shared" si="168"/>
        <v>5.5555555555555554</v>
      </c>
      <c r="I134" s="32">
        <v>7</v>
      </c>
      <c r="J134">
        <f t="shared" si="169"/>
        <v>38.888888888888893</v>
      </c>
      <c r="K134" s="33">
        <v>10</v>
      </c>
      <c r="L134" s="4">
        <f t="shared" si="170"/>
        <v>55.555555555555557</v>
      </c>
      <c r="M134" s="2">
        <v>10</v>
      </c>
      <c r="N134" s="3">
        <f t="shared" si="171"/>
        <v>55.555555555555557</v>
      </c>
      <c r="O134" s="32">
        <v>11</v>
      </c>
      <c r="P134" s="2">
        <f t="shared" si="172"/>
        <v>61.111111111111114</v>
      </c>
      <c r="Q134" s="33">
        <v>12</v>
      </c>
      <c r="R134">
        <f t="shared" si="173"/>
        <v>66.666666666666657</v>
      </c>
      <c r="S134" s="2">
        <v>12</v>
      </c>
      <c r="T134" s="4">
        <f t="shared" si="174"/>
        <v>66.666666666666657</v>
      </c>
      <c r="U134" s="19">
        <v>14</v>
      </c>
      <c r="V134">
        <f t="shared" si="175"/>
        <v>77.777777777777786</v>
      </c>
      <c r="W134" s="18">
        <v>15</v>
      </c>
      <c r="X134" s="6">
        <f t="shared" si="176"/>
        <v>83.333333333333343</v>
      </c>
      <c r="Y134" s="19">
        <v>15</v>
      </c>
      <c r="Z134">
        <f t="shared" si="177"/>
        <v>83.333333333333343</v>
      </c>
      <c r="AA134" s="18">
        <v>15</v>
      </c>
      <c r="AB134" s="18">
        <f t="shared" si="178"/>
        <v>83.333333333333343</v>
      </c>
      <c r="AC134" s="6">
        <v>15</v>
      </c>
      <c r="AD134">
        <f t="shared" si="179"/>
        <v>83.333333333333343</v>
      </c>
      <c r="AE134" s="19">
        <v>15</v>
      </c>
      <c r="AF134" s="19">
        <f t="shared" si="180"/>
        <v>83.333333333333343</v>
      </c>
      <c r="AG134" s="34" t="s">
        <v>94</v>
      </c>
      <c r="AI134" s="18"/>
    </row>
    <row r="135" spans="1:35" ht="18" customHeight="1" x14ac:dyDescent="0.2">
      <c r="B135">
        <v>12</v>
      </c>
      <c r="C135">
        <v>17</v>
      </c>
      <c r="D135">
        <v>9.7999999999999997E-3</v>
      </c>
      <c r="E135" s="32">
        <v>0</v>
      </c>
      <c r="F135" s="2">
        <f t="shared" si="167"/>
        <v>0</v>
      </c>
      <c r="G135" s="2">
        <v>6</v>
      </c>
      <c r="H135" s="3">
        <f t="shared" si="168"/>
        <v>35.294117647058826</v>
      </c>
      <c r="I135" s="32">
        <v>12</v>
      </c>
      <c r="J135">
        <f t="shared" si="169"/>
        <v>70.588235294117652</v>
      </c>
      <c r="K135" s="33">
        <v>13</v>
      </c>
      <c r="L135" s="4">
        <f t="shared" si="170"/>
        <v>76.470588235294116</v>
      </c>
      <c r="M135" s="2">
        <v>13</v>
      </c>
      <c r="N135" s="3">
        <f t="shared" si="171"/>
        <v>76.470588235294116</v>
      </c>
      <c r="O135" s="32">
        <v>13</v>
      </c>
      <c r="P135" s="2">
        <f t="shared" si="172"/>
        <v>76.470588235294116</v>
      </c>
      <c r="Q135" s="33">
        <v>16</v>
      </c>
      <c r="R135">
        <f t="shared" si="173"/>
        <v>94.117647058823522</v>
      </c>
      <c r="S135" s="2">
        <v>16</v>
      </c>
      <c r="T135" s="4">
        <f t="shared" si="174"/>
        <v>94.117647058823522</v>
      </c>
      <c r="U135" s="19">
        <v>16</v>
      </c>
      <c r="V135">
        <f t="shared" si="175"/>
        <v>94.117647058823522</v>
      </c>
      <c r="W135" s="18">
        <v>16</v>
      </c>
      <c r="X135" s="6">
        <f t="shared" si="176"/>
        <v>94.117647058823522</v>
      </c>
      <c r="Y135" s="19">
        <v>16</v>
      </c>
      <c r="Z135">
        <f t="shared" si="177"/>
        <v>94.117647058823522</v>
      </c>
      <c r="AA135" s="18">
        <v>16</v>
      </c>
      <c r="AB135" s="18">
        <f t="shared" si="178"/>
        <v>94.117647058823522</v>
      </c>
      <c r="AC135" s="6">
        <v>16</v>
      </c>
      <c r="AD135">
        <f t="shared" si="179"/>
        <v>94.117647058823522</v>
      </c>
      <c r="AE135" s="19">
        <v>16</v>
      </c>
      <c r="AF135" s="19">
        <f t="shared" si="180"/>
        <v>94.117647058823522</v>
      </c>
      <c r="AG135" s="34" t="s">
        <v>94</v>
      </c>
      <c r="AI135" s="18"/>
    </row>
    <row r="136" spans="1:35" ht="18" customHeight="1" x14ac:dyDescent="0.2">
      <c r="B136">
        <v>13</v>
      </c>
      <c r="C136">
        <v>18</v>
      </c>
      <c r="D136">
        <v>1.0800000000000001E-2</v>
      </c>
      <c r="E136" s="32">
        <v>0</v>
      </c>
      <c r="F136" s="2">
        <f t="shared" si="167"/>
        <v>0</v>
      </c>
      <c r="G136" s="2">
        <v>9</v>
      </c>
      <c r="H136" s="3">
        <f t="shared" si="168"/>
        <v>50</v>
      </c>
      <c r="I136" s="32">
        <v>12</v>
      </c>
      <c r="J136">
        <f t="shared" si="169"/>
        <v>66.666666666666657</v>
      </c>
      <c r="K136" s="33">
        <v>14</v>
      </c>
      <c r="L136" s="4">
        <f t="shared" si="170"/>
        <v>77.777777777777786</v>
      </c>
      <c r="M136" s="2">
        <v>17</v>
      </c>
      <c r="N136" s="3">
        <f t="shared" si="171"/>
        <v>94.444444444444443</v>
      </c>
      <c r="O136" s="32">
        <v>17</v>
      </c>
      <c r="P136" s="2">
        <f t="shared" si="172"/>
        <v>94.444444444444443</v>
      </c>
      <c r="Q136" s="33">
        <v>17</v>
      </c>
      <c r="R136">
        <f t="shared" si="173"/>
        <v>94.444444444444443</v>
      </c>
      <c r="S136" s="2">
        <v>18</v>
      </c>
      <c r="T136" s="4">
        <f t="shared" si="174"/>
        <v>100</v>
      </c>
      <c r="U136" s="19">
        <v>18</v>
      </c>
      <c r="V136">
        <f t="shared" si="175"/>
        <v>100</v>
      </c>
      <c r="W136" s="18">
        <v>18</v>
      </c>
      <c r="X136" s="6">
        <f t="shared" si="176"/>
        <v>100</v>
      </c>
      <c r="Y136" s="19">
        <v>18</v>
      </c>
      <c r="Z136">
        <f t="shared" si="177"/>
        <v>100</v>
      </c>
      <c r="AA136" s="18">
        <v>18</v>
      </c>
      <c r="AB136" s="18">
        <f t="shared" si="178"/>
        <v>100</v>
      </c>
      <c r="AC136" s="6">
        <v>18</v>
      </c>
      <c r="AD136">
        <f t="shared" si="179"/>
        <v>100</v>
      </c>
      <c r="AE136" s="19">
        <v>18</v>
      </c>
      <c r="AF136" s="19">
        <f t="shared" si="180"/>
        <v>100</v>
      </c>
      <c r="AG136" s="34" t="s">
        <v>94</v>
      </c>
      <c r="AI136" s="18"/>
    </row>
    <row r="137" spans="1:35" ht="18" customHeight="1" x14ac:dyDescent="0.2">
      <c r="B137">
        <v>14</v>
      </c>
      <c r="C137">
        <v>20</v>
      </c>
      <c r="D137">
        <v>9.9000000000000008E-3</v>
      </c>
      <c r="E137" s="32">
        <v>0</v>
      </c>
      <c r="F137" s="2">
        <f t="shared" si="167"/>
        <v>0</v>
      </c>
      <c r="G137" s="2">
        <v>8</v>
      </c>
      <c r="H137" s="3">
        <f t="shared" si="168"/>
        <v>40</v>
      </c>
      <c r="I137" s="32">
        <v>9</v>
      </c>
      <c r="J137">
        <f t="shared" si="169"/>
        <v>45</v>
      </c>
      <c r="K137" s="33">
        <v>11</v>
      </c>
      <c r="L137" s="4">
        <f t="shared" si="170"/>
        <v>55.000000000000007</v>
      </c>
      <c r="M137" s="2">
        <v>12</v>
      </c>
      <c r="N137" s="3">
        <f t="shared" si="171"/>
        <v>60</v>
      </c>
      <c r="O137" s="32">
        <v>14</v>
      </c>
      <c r="P137" s="2">
        <f t="shared" si="172"/>
        <v>70</v>
      </c>
      <c r="Q137" s="33">
        <v>16</v>
      </c>
      <c r="R137">
        <f t="shared" si="173"/>
        <v>80</v>
      </c>
      <c r="S137" s="2">
        <v>16</v>
      </c>
      <c r="T137" s="4">
        <f t="shared" si="174"/>
        <v>80</v>
      </c>
      <c r="U137" s="19">
        <v>16</v>
      </c>
      <c r="V137">
        <f t="shared" si="175"/>
        <v>80</v>
      </c>
      <c r="W137" s="18">
        <v>16</v>
      </c>
      <c r="X137" s="6">
        <f t="shared" si="176"/>
        <v>80</v>
      </c>
      <c r="Y137" s="19">
        <v>16</v>
      </c>
      <c r="Z137">
        <f t="shared" si="177"/>
        <v>80</v>
      </c>
      <c r="AA137" s="18">
        <v>16</v>
      </c>
      <c r="AB137" s="18">
        <f t="shared" si="178"/>
        <v>80</v>
      </c>
      <c r="AC137" s="6">
        <v>16</v>
      </c>
      <c r="AD137">
        <f t="shared" si="179"/>
        <v>80</v>
      </c>
      <c r="AE137" s="19">
        <v>16</v>
      </c>
      <c r="AF137" s="19">
        <f t="shared" si="180"/>
        <v>80</v>
      </c>
      <c r="AG137" s="34" t="s">
        <v>94</v>
      </c>
      <c r="AI137" s="18"/>
    </row>
    <row r="138" spans="1:35" ht="18" customHeight="1" x14ac:dyDescent="0.2">
      <c r="B138">
        <v>15</v>
      </c>
      <c r="C138">
        <v>16</v>
      </c>
      <c r="D138">
        <v>8.6E-3</v>
      </c>
      <c r="E138" s="32">
        <v>0</v>
      </c>
      <c r="F138" s="2">
        <f t="shared" si="167"/>
        <v>0</v>
      </c>
      <c r="G138" s="2">
        <v>7</v>
      </c>
      <c r="H138" s="3">
        <f t="shared" si="168"/>
        <v>43.75</v>
      </c>
      <c r="I138" s="32">
        <v>9</v>
      </c>
      <c r="J138">
        <f t="shared" si="169"/>
        <v>56.25</v>
      </c>
      <c r="K138" s="33">
        <v>10</v>
      </c>
      <c r="L138" s="4">
        <f t="shared" si="170"/>
        <v>62.5</v>
      </c>
      <c r="M138" s="2">
        <v>10</v>
      </c>
      <c r="N138" s="3">
        <f t="shared" si="171"/>
        <v>62.5</v>
      </c>
      <c r="O138" s="32">
        <v>11</v>
      </c>
      <c r="P138" s="2">
        <f t="shared" si="172"/>
        <v>68.75</v>
      </c>
      <c r="Q138" s="33">
        <v>11</v>
      </c>
      <c r="R138">
        <f t="shared" si="173"/>
        <v>68.75</v>
      </c>
      <c r="S138" s="2">
        <v>11</v>
      </c>
      <c r="T138" s="4">
        <f t="shared" si="174"/>
        <v>68.75</v>
      </c>
      <c r="U138" s="19">
        <v>11</v>
      </c>
      <c r="V138">
        <f t="shared" si="175"/>
        <v>68.75</v>
      </c>
      <c r="W138" s="18">
        <v>11</v>
      </c>
      <c r="X138" s="6">
        <f t="shared" si="176"/>
        <v>68.75</v>
      </c>
      <c r="Y138" s="19">
        <v>11</v>
      </c>
      <c r="Z138">
        <f t="shared" si="177"/>
        <v>68.75</v>
      </c>
      <c r="AA138" s="18">
        <v>12</v>
      </c>
      <c r="AB138" s="18">
        <f t="shared" si="178"/>
        <v>75</v>
      </c>
      <c r="AC138" s="6">
        <v>12</v>
      </c>
      <c r="AD138">
        <f t="shared" si="179"/>
        <v>75</v>
      </c>
      <c r="AE138" s="19">
        <v>12</v>
      </c>
      <c r="AF138" s="19">
        <f t="shared" si="180"/>
        <v>75</v>
      </c>
      <c r="AG138" s="34" t="s">
        <v>94</v>
      </c>
      <c r="AI138" s="18"/>
    </row>
    <row r="139" spans="1:35" ht="18" customHeight="1" x14ac:dyDescent="0.2">
      <c r="B139">
        <v>16</v>
      </c>
      <c r="C139">
        <v>19</v>
      </c>
      <c r="D139">
        <v>9.4000000000000004E-3</v>
      </c>
      <c r="E139" s="32">
        <v>0</v>
      </c>
      <c r="F139" s="2">
        <f t="shared" si="167"/>
        <v>0</v>
      </c>
      <c r="G139" s="2">
        <v>6</v>
      </c>
      <c r="H139" s="3">
        <f t="shared" si="168"/>
        <v>31.578947368421051</v>
      </c>
      <c r="I139" s="32">
        <v>9</v>
      </c>
      <c r="J139">
        <f t="shared" si="169"/>
        <v>47.368421052631575</v>
      </c>
      <c r="K139" s="33">
        <v>9</v>
      </c>
      <c r="L139" s="4">
        <f t="shared" si="170"/>
        <v>47.368421052631575</v>
      </c>
      <c r="M139" s="2">
        <v>12</v>
      </c>
      <c r="N139" s="3">
        <f t="shared" si="171"/>
        <v>63.157894736842103</v>
      </c>
      <c r="O139" s="32">
        <v>13</v>
      </c>
      <c r="P139" s="2">
        <f t="shared" si="172"/>
        <v>68.421052631578945</v>
      </c>
      <c r="Q139" s="33">
        <v>14</v>
      </c>
      <c r="R139">
        <f t="shared" si="173"/>
        <v>73.68421052631578</v>
      </c>
      <c r="S139" s="2">
        <v>14</v>
      </c>
      <c r="T139" s="4">
        <f t="shared" si="174"/>
        <v>73.68421052631578</v>
      </c>
      <c r="U139" s="19">
        <v>15</v>
      </c>
      <c r="V139">
        <f t="shared" si="175"/>
        <v>78.94736842105263</v>
      </c>
      <c r="W139" s="18">
        <v>15</v>
      </c>
      <c r="X139" s="6">
        <f t="shared" si="176"/>
        <v>78.94736842105263</v>
      </c>
      <c r="Y139" s="19">
        <v>16</v>
      </c>
      <c r="Z139">
        <f t="shared" si="177"/>
        <v>84.210526315789465</v>
      </c>
      <c r="AA139" s="18">
        <v>16</v>
      </c>
      <c r="AB139" s="18">
        <f t="shared" si="178"/>
        <v>84.210526315789465</v>
      </c>
      <c r="AC139" s="6">
        <v>16</v>
      </c>
      <c r="AD139">
        <f t="shared" si="179"/>
        <v>84.210526315789465</v>
      </c>
      <c r="AE139" s="19">
        <v>16</v>
      </c>
      <c r="AF139" s="19">
        <f t="shared" si="180"/>
        <v>84.210526315789465</v>
      </c>
      <c r="AG139" s="34" t="s">
        <v>94</v>
      </c>
      <c r="AI139" s="18"/>
    </row>
    <row r="140" spans="1:35" ht="18" customHeight="1" x14ac:dyDescent="0.2">
      <c r="A140" s="1" t="s">
        <v>29</v>
      </c>
      <c r="D140" s="26">
        <f>AVERAGE(D132:D139)</f>
        <v>9.5125000000000019E-3</v>
      </c>
      <c r="E140" s="26">
        <f t="shared" ref="E140:AF140" si="181">AVERAGE(E132:E139)</f>
        <v>0</v>
      </c>
      <c r="F140" s="26">
        <f t="shared" si="181"/>
        <v>0</v>
      </c>
      <c r="G140" s="26">
        <f t="shared" si="181"/>
        <v>5.5</v>
      </c>
      <c r="H140" s="26">
        <f t="shared" si="181"/>
        <v>32.617565666617523</v>
      </c>
      <c r="I140" s="26">
        <f t="shared" si="181"/>
        <v>8.625</v>
      </c>
      <c r="J140" s="26">
        <f t="shared" si="181"/>
        <v>51.458371725883332</v>
      </c>
      <c r="K140" s="26">
        <f t="shared" si="181"/>
        <v>10.625</v>
      </c>
      <c r="L140" s="26">
        <f t="shared" si="181"/>
        <v>63.947138065752618</v>
      </c>
      <c r="M140" s="26">
        <f t="shared" si="181"/>
        <v>11.75</v>
      </c>
      <c r="N140" s="26">
        <f t="shared" si="181"/>
        <v>70.563679419136065</v>
      </c>
      <c r="O140" s="26">
        <f t="shared" si="181"/>
        <v>12.375</v>
      </c>
      <c r="P140" s="26">
        <f t="shared" si="181"/>
        <v>73.947268600422632</v>
      </c>
      <c r="Q140" s="26">
        <f t="shared" si="181"/>
        <v>13.25</v>
      </c>
      <c r="R140" s="26">
        <f t="shared" si="181"/>
        <v>78.755490134650358</v>
      </c>
      <c r="S140" s="26">
        <f t="shared" si="181"/>
        <v>13.375</v>
      </c>
      <c r="T140" s="26">
        <f t="shared" si="181"/>
        <v>79.449934579094787</v>
      </c>
      <c r="U140" s="26">
        <f t="shared" si="181"/>
        <v>13.875</v>
      </c>
      <c r="V140" s="26">
        <f t="shared" si="181"/>
        <v>82.538384871492454</v>
      </c>
      <c r="W140" s="26">
        <f t="shared" si="181"/>
        <v>14</v>
      </c>
      <c r="X140" s="26">
        <f t="shared" si="181"/>
        <v>83.232829315936897</v>
      </c>
      <c r="Y140" s="26">
        <f t="shared" si="181"/>
        <v>14.125</v>
      </c>
      <c r="Z140" s="26">
        <f t="shared" si="181"/>
        <v>83.890724052779007</v>
      </c>
      <c r="AA140" s="26">
        <f t="shared" si="181"/>
        <v>14.25</v>
      </c>
      <c r="AB140" s="26">
        <f t="shared" si="181"/>
        <v>84.671974052779007</v>
      </c>
      <c r="AC140" s="26">
        <f t="shared" si="181"/>
        <v>14.25</v>
      </c>
      <c r="AD140" s="26">
        <f t="shared" si="181"/>
        <v>84.671974052779007</v>
      </c>
      <c r="AE140" s="26">
        <f t="shared" si="181"/>
        <v>14.25</v>
      </c>
      <c r="AF140" s="26">
        <f t="shared" si="181"/>
        <v>84.671974052779007</v>
      </c>
      <c r="AG140" s="34"/>
      <c r="AI140" s="18"/>
    </row>
    <row r="141" spans="1:35" ht="18" customHeight="1" x14ac:dyDescent="0.2">
      <c r="A141" s="1" t="s">
        <v>30</v>
      </c>
      <c r="D141" s="16">
        <f>STDEV(D132:D139)/SQRT(8)</f>
        <v>3.7246164711474464E-4</v>
      </c>
      <c r="E141" s="16">
        <f t="shared" ref="E141:AF141" si="182">STDEV(E132:E139)/SQRT(8)</f>
        <v>0</v>
      </c>
      <c r="F141" s="16">
        <f t="shared" si="182"/>
        <v>0</v>
      </c>
      <c r="G141" s="16">
        <f t="shared" si="182"/>
        <v>0.94491118252306794</v>
      </c>
      <c r="H141" s="16">
        <f t="shared" si="182"/>
        <v>4.9042281673289114</v>
      </c>
      <c r="I141" s="16">
        <f t="shared" si="182"/>
        <v>0.94372930440884362</v>
      </c>
      <c r="J141" s="16">
        <f t="shared" si="182"/>
        <v>5.0137508082600819</v>
      </c>
      <c r="K141" s="16">
        <f t="shared" si="182"/>
        <v>0.77776006215652016</v>
      </c>
      <c r="L141" s="16">
        <f t="shared" si="182"/>
        <v>4.2697567644350016</v>
      </c>
      <c r="M141" s="16">
        <f t="shared" si="182"/>
        <v>0.94017475579201304</v>
      </c>
      <c r="N141" s="16">
        <f t="shared" si="182"/>
        <v>4.8303611347724065</v>
      </c>
      <c r="O141" s="16">
        <f t="shared" si="182"/>
        <v>0.92461381899997264</v>
      </c>
      <c r="P141" s="16">
        <f t="shared" si="182"/>
        <v>3.9093974420841739</v>
      </c>
      <c r="Q141" s="16">
        <f t="shared" si="182"/>
        <v>1.0815002806947658</v>
      </c>
      <c r="R141" s="16">
        <f t="shared" si="182"/>
        <v>4.1192488236901275</v>
      </c>
      <c r="S141" s="16">
        <f t="shared" si="182"/>
        <v>1.1485627664918572</v>
      </c>
      <c r="T141" s="16">
        <f t="shared" si="182"/>
        <v>4.53468319927339</v>
      </c>
      <c r="U141" s="16">
        <f t="shared" si="182"/>
        <v>1.0596074070819139</v>
      </c>
      <c r="V141" s="16">
        <f t="shared" si="182"/>
        <v>3.6302859059518986</v>
      </c>
      <c r="W141" s="16">
        <f t="shared" si="182"/>
        <v>1.0690449676496974</v>
      </c>
      <c r="X141" s="16">
        <f t="shared" si="182"/>
        <v>3.5660431777848749</v>
      </c>
      <c r="Y141" s="16">
        <f t="shared" si="182"/>
        <v>1.09279294862816</v>
      </c>
      <c r="Z141" s="16">
        <f t="shared" si="182"/>
        <v>3.5133960306794685</v>
      </c>
      <c r="AA141" s="16">
        <f t="shared" si="182"/>
        <v>1.0479571965086578</v>
      </c>
      <c r="AB141" s="16">
        <f t="shared" si="182"/>
        <v>3.0942975497285521</v>
      </c>
      <c r="AC141" s="16">
        <f t="shared" si="182"/>
        <v>1.0479571965086578</v>
      </c>
      <c r="AD141" s="16">
        <f t="shared" si="182"/>
        <v>3.0942975497285521</v>
      </c>
      <c r="AE141" s="16">
        <f t="shared" si="182"/>
        <v>1.0479571965086578</v>
      </c>
      <c r="AF141" s="16">
        <f t="shared" si="182"/>
        <v>3.0942975497285521</v>
      </c>
      <c r="AG141" s="34"/>
      <c r="AI141" s="18"/>
    </row>
    <row r="142" spans="1:35" ht="18" customHeight="1" x14ac:dyDescent="0.2">
      <c r="E142" s="26" t="s">
        <v>13</v>
      </c>
      <c r="F142" s="2" t="e">
        <f t="shared" ref="F142:F150" si="183">E142/C142*100</f>
        <v>#VALUE!</v>
      </c>
      <c r="G142" s="15" t="s">
        <v>13</v>
      </c>
      <c r="H142" s="3" t="e">
        <f t="shared" ref="H142:H150" si="184">G142/C142*100</f>
        <v>#VALUE!</v>
      </c>
      <c r="I142" s="26" t="s">
        <v>13</v>
      </c>
      <c r="J142" t="e">
        <f t="shared" ref="J142:J150" si="185">I142/C142*100</f>
        <v>#VALUE!</v>
      </c>
      <c r="K142" s="35" t="s">
        <v>13</v>
      </c>
      <c r="L142" s="4" t="e">
        <f t="shared" ref="L142:L150" si="186">K142/C142*100</f>
        <v>#VALUE!</v>
      </c>
      <c r="M142" s="15" t="s">
        <v>13</v>
      </c>
      <c r="N142" s="3" t="e">
        <f t="shared" ref="N142:N150" si="187">M142/C142*100</f>
        <v>#VALUE!</v>
      </c>
      <c r="O142" s="26" t="s">
        <v>13</v>
      </c>
      <c r="P142" s="2" t="e">
        <f t="shared" ref="P142:P150" si="188">O142/C142*100</f>
        <v>#VALUE!</v>
      </c>
      <c r="Q142" s="35" t="s">
        <v>13</v>
      </c>
      <c r="R142" t="e">
        <f t="shared" ref="R142:R150" si="189">Q142/C142*100</f>
        <v>#VALUE!</v>
      </c>
      <c r="S142" s="2"/>
      <c r="T142" s="4" t="e">
        <f t="shared" ref="T142:T150" si="190">S142/C142*100</f>
        <v>#DIV/0!</v>
      </c>
      <c r="U142" s="19"/>
      <c r="V142" t="e">
        <f t="shared" ref="V142:V150" si="191">U142/C142*100</f>
        <v>#DIV/0!</v>
      </c>
      <c r="W142" s="18"/>
      <c r="X142" s="6" t="e">
        <f t="shared" ref="X142:X150" si="192">W142/C142*100</f>
        <v>#DIV/0!</v>
      </c>
      <c r="Y142" s="19"/>
      <c r="Z142" t="e">
        <f t="shared" ref="Z142:Z150" si="193">Y142/C142*100</f>
        <v>#DIV/0!</v>
      </c>
      <c r="AA142" s="18"/>
      <c r="AB142" s="18" t="e">
        <f t="shared" ref="AB142:AB150" si="194">AA142/C142*100</f>
        <v>#DIV/0!</v>
      </c>
      <c r="AC142" s="6"/>
      <c r="AD142" t="e">
        <f t="shared" ref="AD142:AD150" si="195">AC142/C142*100</f>
        <v>#DIV/0!</v>
      </c>
      <c r="AE142" s="19"/>
      <c r="AF142" s="19" t="e">
        <f t="shared" ref="AF142:AF150" si="196">AE142/C142*100</f>
        <v>#DIV/0!</v>
      </c>
      <c r="AG142" s="34"/>
      <c r="AI142" s="18"/>
    </row>
    <row r="143" spans="1:35" ht="18" customHeight="1" x14ac:dyDescent="0.2">
      <c r="A143" s="1" t="s">
        <v>29</v>
      </c>
      <c r="B143">
        <v>9</v>
      </c>
      <c r="C143">
        <v>17</v>
      </c>
      <c r="D143">
        <v>1.2500000000000001E-2</v>
      </c>
      <c r="E143" s="32">
        <v>0</v>
      </c>
      <c r="F143" s="2">
        <f t="shared" si="183"/>
        <v>0</v>
      </c>
      <c r="G143" s="2">
        <v>5</v>
      </c>
      <c r="H143" s="3">
        <f t="shared" si="184"/>
        <v>29.411764705882355</v>
      </c>
      <c r="I143" s="32">
        <v>12</v>
      </c>
      <c r="J143">
        <f t="shared" si="185"/>
        <v>70.588235294117652</v>
      </c>
      <c r="K143" s="33">
        <v>12</v>
      </c>
      <c r="L143" s="4">
        <f t="shared" si="186"/>
        <v>70.588235294117652</v>
      </c>
      <c r="M143" s="2">
        <v>12</v>
      </c>
      <c r="N143" s="3">
        <f t="shared" si="187"/>
        <v>70.588235294117652</v>
      </c>
      <c r="O143" s="32">
        <v>12</v>
      </c>
      <c r="P143" s="2">
        <f t="shared" si="188"/>
        <v>70.588235294117652</v>
      </c>
      <c r="Q143" s="33">
        <v>12</v>
      </c>
      <c r="R143">
        <f t="shared" si="189"/>
        <v>70.588235294117652</v>
      </c>
      <c r="S143" s="2">
        <v>13</v>
      </c>
      <c r="T143" s="4">
        <f t="shared" si="190"/>
        <v>76.470588235294116</v>
      </c>
      <c r="U143" s="19">
        <v>13</v>
      </c>
      <c r="V143">
        <f t="shared" si="191"/>
        <v>76.470588235294116</v>
      </c>
      <c r="W143" s="18">
        <v>13</v>
      </c>
      <c r="X143" s="6">
        <f t="shared" si="192"/>
        <v>76.470588235294116</v>
      </c>
      <c r="Y143" s="19">
        <v>15</v>
      </c>
      <c r="Z143">
        <f t="shared" si="193"/>
        <v>88.235294117647058</v>
      </c>
      <c r="AA143" s="18">
        <v>15</v>
      </c>
      <c r="AB143" s="18">
        <f t="shared" si="194"/>
        <v>88.235294117647058</v>
      </c>
      <c r="AC143" s="6">
        <v>15</v>
      </c>
      <c r="AD143">
        <f t="shared" si="195"/>
        <v>88.235294117647058</v>
      </c>
      <c r="AE143" s="19">
        <v>15</v>
      </c>
      <c r="AF143" s="19">
        <f t="shared" si="196"/>
        <v>88.235294117647058</v>
      </c>
      <c r="AG143" s="34" t="s">
        <v>89</v>
      </c>
      <c r="AI143" s="18"/>
    </row>
    <row r="144" spans="1:35" ht="18" customHeight="1" x14ac:dyDescent="0.2">
      <c r="A144" s="1" t="s">
        <v>16</v>
      </c>
      <c r="B144">
        <v>10</v>
      </c>
      <c r="C144">
        <v>19</v>
      </c>
      <c r="D144">
        <v>1.35E-2</v>
      </c>
      <c r="E144" s="32">
        <v>0</v>
      </c>
      <c r="F144" s="2">
        <f t="shared" si="183"/>
        <v>0</v>
      </c>
      <c r="G144" s="2">
        <v>4</v>
      </c>
      <c r="H144" s="3">
        <f t="shared" si="184"/>
        <v>21.052631578947366</v>
      </c>
      <c r="I144" s="32">
        <v>6</v>
      </c>
      <c r="J144">
        <f t="shared" si="185"/>
        <v>31.578947368421051</v>
      </c>
      <c r="K144" s="33">
        <v>14</v>
      </c>
      <c r="L144" s="4">
        <f t="shared" si="186"/>
        <v>73.68421052631578</v>
      </c>
      <c r="M144" s="2">
        <v>15</v>
      </c>
      <c r="N144" s="3">
        <f t="shared" si="187"/>
        <v>78.94736842105263</v>
      </c>
      <c r="O144" s="32">
        <v>15</v>
      </c>
      <c r="P144" s="2">
        <f t="shared" si="188"/>
        <v>78.94736842105263</v>
      </c>
      <c r="Q144" s="33">
        <v>16</v>
      </c>
      <c r="R144">
        <f t="shared" si="189"/>
        <v>84.210526315789465</v>
      </c>
      <c r="S144" s="2">
        <v>16</v>
      </c>
      <c r="T144" s="4">
        <f t="shared" si="190"/>
        <v>84.210526315789465</v>
      </c>
      <c r="U144" s="19">
        <v>16</v>
      </c>
      <c r="V144">
        <f t="shared" si="191"/>
        <v>84.210526315789465</v>
      </c>
      <c r="W144" s="18">
        <v>16</v>
      </c>
      <c r="X144" s="6">
        <f t="shared" si="192"/>
        <v>84.210526315789465</v>
      </c>
      <c r="Y144" s="19">
        <v>16</v>
      </c>
      <c r="Z144">
        <f t="shared" si="193"/>
        <v>84.210526315789465</v>
      </c>
      <c r="AA144" s="18">
        <v>16</v>
      </c>
      <c r="AB144" s="18">
        <f t="shared" si="194"/>
        <v>84.210526315789465</v>
      </c>
      <c r="AC144" s="6">
        <v>16</v>
      </c>
      <c r="AD144">
        <f t="shared" si="195"/>
        <v>84.210526315789465</v>
      </c>
      <c r="AE144" s="19">
        <v>16</v>
      </c>
      <c r="AF144" s="19">
        <f t="shared" si="196"/>
        <v>84.210526315789465</v>
      </c>
      <c r="AG144" s="34" t="s">
        <v>89</v>
      </c>
      <c r="AI144" s="18"/>
    </row>
    <row r="145" spans="1:35" ht="18" customHeight="1" x14ac:dyDescent="0.2">
      <c r="B145">
        <v>11</v>
      </c>
      <c r="C145">
        <v>11</v>
      </c>
      <c r="D145">
        <v>1.0500000000000001E-2</v>
      </c>
      <c r="E145" s="32">
        <v>0</v>
      </c>
      <c r="F145" s="2">
        <f t="shared" si="183"/>
        <v>0</v>
      </c>
      <c r="G145" s="2">
        <v>3</v>
      </c>
      <c r="H145" s="3">
        <f t="shared" si="184"/>
        <v>27.27272727272727</v>
      </c>
      <c r="I145" s="32">
        <v>7</v>
      </c>
      <c r="J145">
        <f t="shared" si="185"/>
        <v>63.636363636363633</v>
      </c>
      <c r="K145" s="33">
        <v>8</v>
      </c>
      <c r="L145" s="4">
        <f t="shared" si="186"/>
        <v>72.727272727272734</v>
      </c>
      <c r="M145" s="2">
        <v>11</v>
      </c>
      <c r="N145" s="3">
        <f t="shared" si="187"/>
        <v>100</v>
      </c>
      <c r="O145" s="32">
        <v>11</v>
      </c>
      <c r="P145" s="2">
        <f t="shared" si="188"/>
        <v>100</v>
      </c>
      <c r="Q145" s="33">
        <v>11</v>
      </c>
      <c r="R145">
        <f t="shared" si="189"/>
        <v>100</v>
      </c>
      <c r="S145" s="2">
        <v>11</v>
      </c>
      <c r="T145" s="4">
        <f t="shared" si="190"/>
        <v>100</v>
      </c>
      <c r="U145" s="19">
        <v>11</v>
      </c>
      <c r="V145">
        <f t="shared" si="191"/>
        <v>100</v>
      </c>
      <c r="W145" s="18">
        <v>11</v>
      </c>
      <c r="X145" s="6">
        <f t="shared" si="192"/>
        <v>100</v>
      </c>
      <c r="Y145" s="19">
        <v>11</v>
      </c>
      <c r="Z145">
        <f t="shared" si="193"/>
        <v>100</v>
      </c>
      <c r="AA145" s="18">
        <v>11</v>
      </c>
      <c r="AB145" s="18">
        <f t="shared" si="194"/>
        <v>100</v>
      </c>
      <c r="AC145" s="6">
        <v>11</v>
      </c>
      <c r="AD145">
        <f t="shared" si="195"/>
        <v>100</v>
      </c>
      <c r="AE145" s="19">
        <v>11</v>
      </c>
      <c r="AF145" s="19">
        <f t="shared" si="196"/>
        <v>100</v>
      </c>
      <c r="AG145" s="34" t="s">
        <v>89</v>
      </c>
      <c r="AI145" s="18"/>
    </row>
    <row r="146" spans="1:35" ht="18" customHeight="1" x14ac:dyDescent="0.2">
      <c r="B146">
        <v>12</v>
      </c>
      <c r="C146">
        <v>18</v>
      </c>
      <c r="D146">
        <v>1.2E-2</v>
      </c>
      <c r="E146" s="32">
        <v>0</v>
      </c>
      <c r="F146" s="2">
        <f t="shared" si="183"/>
        <v>0</v>
      </c>
      <c r="G146" s="2">
        <v>5</v>
      </c>
      <c r="H146" s="3">
        <f t="shared" si="184"/>
        <v>27.777777777777779</v>
      </c>
      <c r="I146" s="32">
        <v>12</v>
      </c>
      <c r="J146">
        <f t="shared" si="185"/>
        <v>66.666666666666657</v>
      </c>
      <c r="K146" s="33">
        <v>15</v>
      </c>
      <c r="L146" s="4">
        <f t="shared" si="186"/>
        <v>83.333333333333343</v>
      </c>
      <c r="M146" s="2">
        <v>15</v>
      </c>
      <c r="N146" s="3">
        <f t="shared" si="187"/>
        <v>83.333333333333343</v>
      </c>
      <c r="O146" s="32">
        <v>15</v>
      </c>
      <c r="P146" s="2">
        <f t="shared" si="188"/>
        <v>83.333333333333343</v>
      </c>
      <c r="Q146" s="33">
        <v>15</v>
      </c>
      <c r="R146">
        <f t="shared" si="189"/>
        <v>83.333333333333343</v>
      </c>
      <c r="S146" s="2">
        <v>15</v>
      </c>
      <c r="T146" s="4">
        <f t="shared" si="190"/>
        <v>83.333333333333343</v>
      </c>
      <c r="U146" s="19">
        <v>15</v>
      </c>
      <c r="V146">
        <f t="shared" si="191"/>
        <v>83.333333333333343</v>
      </c>
      <c r="W146" s="18">
        <v>15</v>
      </c>
      <c r="X146" s="6">
        <f t="shared" si="192"/>
        <v>83.333333333333343</v>
      </c>
      <c r="Y146" s="19">
        <v>15</v>
      </c>
      <c r="Z146">
        <f t="shared" si="193"/>
        <v>83.333333333333343</v>
      </c>
      <c r="AA146" s="18">
        <v>15</v>
      </c>
      <c r="AB146" s="18">
        <f t="shared" si="194"/>
        <v>83.333333333333343</v>
      </c>
      <c r="AC146" s="6">
        <v>15</v>
      </c>
      <c r="AD146">
        <f t="shared" si="195"/>
        <v>83.333333333333343</v>
      </c>
      <c r="AE146" s="19">
        <v>15</v>
      </c>
      <c r="AF146" s="19">
        <f t="shared" si="196"/>
        <v>83.333333333333343</v>
      </c>
      <c r="AG146" s="34" t="s">
        <v>89</v>
      </c>
      <c r="AI146" s="18"/>
    </row>
    <row r="147" spans="1:35" ht="18" customHeight="1" x14ac:dyDescent="0.2">
      <c r="B147">
        <v>13</v>
      </c>
      <c r="C147">
        <v>17</v>
      </c>
      <c r="D147">
        <v>1.21E-2</v>
      </c>
      <c r="E147" s="32">
        <v>0</v>
      </c>
      <c r="F147" s="2">
        <f t="shared" si="183"/>
        <v>0</v>
      </c>
      <c r="G147" s="2">
        <v>7</v>
      </c>
      <c r="H147" s="3">
        <f t="shared" si="184"/>
        <v>41.17647058823529</v>
      </c>
      <c r="I147" s="32">
        <v>12</v>
      </c>
      <c r="J147">
        <f t="shared" si="185"/>
        <v>70.588235294117652</v>
      </c>
      <c r="K147" s="33">
        <v>13</v>
      </c>
      <c r="L147" s="4">
        <f t="shared" si="186"/>
        <v>76.470588235294116</v>
      </c>
      <c r="M147" s="2">
        <v>15</v>
      </c>
      <c r="N147" s="3">
        <f t="shared" si="187"/>
        <v>88.235294117647058</v>
      </c>
      <c r="O147" s="32">
        <v>15</v>
      </c>
      <c r="P147" s="2">
        <f t="shared" si="188"/>
        <v>88.235294117647058</v>
      </c>
      <c r="Q147" s="33">
        <v>15</v>
      </c>
      <c r="R147">
        <f t="shared" si="189"/>
        <v>88.235294117647058</v>
      </c>
      <c r="S147" s="2">
        <v>15</v>
      </c>
      <c r="T147" s="4">
        <f t="shared" si="190"/>
        <v>88.235294117647058</v>
      </c>
      <c r="U147" s="19">
        <v>15</v>
      </c>
      <c r="V147">
        <f t="shared" si="191"/>
        <v>88.235294117647058</v>
      </c>
      <c r="W147" s="18">
        <v>15</v>
      </c>
      <c r="X147" s="6">
        <f t="shared" si="192"/>
        <v>88.235294117647058</v>
      </c>
      <c r="Y147" s="19">
        <v>15</v>
      </c>
      <c r="Z147">
        <f t="shared" si="193"/>
        <v>88.235294117647058</v>
      </c>
      <c r="AA147" s="18">
        <v>15</v>
      </c>
      <c r="AB147" s="18">
        <f t="shared" si="194"/>
        <v>88.235294117647058</v>
      </c>
      <c r="AC147" s="6">
        <v>15</v>
      </c>
      <c r="AD147">
        <f t="shared" si="195"/>
        <v>88.235294117647058</v>
      </c>
      <c r="AE147" s="19">
        <v>15</v>
      </c>
      <c r="AF147" s="19">
        <f t="shared" si="196"/>
        <v>88.235294117647058</v>
      </c>
      <c r="AG147" s="34" t="s">
        <v>89</v>
      </c>
      <c r="AI147" s="18"/>
    </row>
    <row r="148" spans="1:35" ht="18" customHeight="1" x14ac:dyDescent="0.2">
      <c r="B148">
        <v>14</v>
      </c>
      <c r="C148">
        <v>17</v>
      </c>
      <c r="D148">
        <v>1.12E-2</v>
      </c>
      <c r="E148" s="32">
        <v>0</v>
      </c>
      <c r="F148" s="2">
        <f t="shared" si="183"/>
        <v>0</v>
      </c>
      <c r="G148" s="2">
        <v>7</v>
      </c>
      <c r="H148" s="3">
        <f t="shared" si="184"/>
        <v>41.17647058823529</v>
      </c>
      <c r="I148" s="32">
        <v>10</v>
      </c>
      <c r="J148">
        <f t="shared" si="185"/>
        <v>58.82352941176471</v>
      </c>
      <c r="K148" s="33">
        <v>14</v>
      </c>
      <c r="L148" s="4">
        <f t="shared" si="186"/>
        <v>82.35294117647058</v>
      </c>
      <c r="M148" s="2">
        <v>15</v>
      </c>
      <c r="N148" s="3">
        <f t="shared" si="187"/>
        <v>88.235294117647058</v>
      </c>
      <c r="O148" s="32">
        <v>15</v>
      </c>
      <c r="P148" s="2">
        <f t="shared" si="188"/>
        <v>88.235294117647058</v>
      </c>
      <c r="Q148" s="33">
        <v>15</v>
      </c>
      <c r="R148">
        <f t="shared" si="189"/>
        <v>88.235294117647058</v>
      </c>
      <c r="S148" s="2">
        <v>15</v>
      </c>
      <c r="T148" s="4">
        <f t="shared" si="190"/>
        <v>88.235294117647058</v>
      </c>
      <c r="U148" s="19">
        <v>15</v>
      </c>
      <c r="V148">
        <f t="shared" si="191"/>
        <v>88.235294117647058</v>
      </c>
      <c r="W148" s="18">
        <v>15</v>
      </c>
      <c r="X148" s="6">
        <f t="shared" si="192"/>
        <v>88.235294117647058</v>
      </c>
      <c r="Y148" s="19">
        <v>15</v>
      </c>
      <c r="Z148">
        <f t="shared" si="193"/>
        <v>88.235294117647058</v>
      </c>
      <c r="AA148" s="18">
        <v>15</v>
      </c>
      <c r="AB148" s="18">
        <f t="shared" si="194"/>
        <v>88.235294117647058</v>
      </c>
      <c r="AC148" s="6">
        <v>15</v>
      </c>
      <c r="AD148">
        <f t="shared" si="195"/>
        <v>88.235294117647058</v>
      </c>
      <c r="AE148" s="19">
        <v>15</v>
      </c>
      <c r="AF148" s="19">
        <f t="shared" si="196"/>
        <v>88.235294117647058</v>
      </c>
      <c r="AG148" s="34" t="s">
        <v>89</v>
      </c>
      <c r="AI148" s="18"/>
    </row>
    <row r="149" spans="1:35" ht="18" customHeight="1" x14ac:dyDescent="0.2">
      <c r="B149">
        <v>15</v>
      </c>
      <c r="C149">
        <v>17</v>
      </c>
      <c r="D149">
        <v>1.41E-2</v>
      </c>
      <c r="E149" s="32">
        <v>0</v>
      </c>
      <c r="F149" s="2">
        <f t="shared" si="183"/>
        <v>0</v>
      </c>
      <c r="G149" s="2">
        <v>5</v>
      </c>
      <c r="H149" s="3">
        <f t="shared" si="184"/>
        <v>29.411764705882355</v>
      </c>
      <c r="I149" s="32">
        <v>10</v>
      </c>
      <c r="J149">
        <f t="shared" si="185"/>
        <v>58.82352941176471</v>
      </c>
      <c r="K149" s="33">
        <v>13</v>
      </c>
      <c r="L149" s="4">
        <f t="shared" si="186"/>
        <v>76.470588235294116</v>
      </c>
      <c r="M149" s="2">
        <v>14</v>
      </c>
      <c r="N149" s="3">
        <f t="shared" si="187"/>
        <v>82.35294117647058</v>
      </c>
      <c r="O149" s="32">
        <v>14</v>
      </c>
      <c r="P149" s="2">
        <f t="shared" si="188"/>
        <v>82.35294117647058</v>
      </c>
      <c r="Q149" s="33">
        <v>14</v>
      </c>
      <c r="R149">
        <f t="shared" si="189"/>
        <v>82.35294117647058</v>
      </c>
      <c r="S149" s="2">
        <v>14</v>
      </c>
      <c r="T149" s="4">
        <f t="shared" si="190"/>
        <v>82.35294117647058</v>
      </c>
      <c r="U149" s="19">
        <v>14</v>
      </c>
      <c r="V149">
        <f t="shared" si="191"/>
        <v>82.35294117647058</v>
      </c>
      <c r="W149" s="18">
        <v>14</v>
      </c>
      <c r="X149" s="6">
        <f t="shared" si="192"/>
        <v>82.35294117647058</v>
      </c>
      <c r="Y149" s="19">
        <v>14</v>
      </c>
      <c r="Z149">
        <f t="shared" si="193"/>
        <v>82.35294117647058</v>
      </c>
      <c r="AA149" s="18">
        <v>14</v>
      </c>
      <c r="AB149" s="18">
        <f t="shared" si="194"/>
        <v>82.35294117647058</v>
      </c>
      <c r="AC149" s="6">
        <v>14</v>
      </c>
      <c r="AD149">
        <f t="shared" si="195"/>
        <v>82.35294117647058</v>
      </c>
      <c r="AE149" s="19">
        <v>14</v>
      </c>
      <c r="AF149" s="19">
        <f t="shared" si="196"/>
        <v>82.35294117647058</v>
      </c>
      <c r="AG149" s="34" t="s">
        <v>89</v>
      </c>
      <c r="AI149" s="18"/>
    </row>
    <row r="150" spans="1:35" ht="18" customHeight="1" x14ac:dyDescent="0.2">
      <c r="B150">
        <v>16</v>
      </c>
      <c r="C150">
        <v>20</v>
      </c>
      <c r="D150">
        <v>1.5599999999999999E-2</v>
      </c>
      <c r="E150" s="32">
        <v>0</v>
      </c>
      <c r="F150" s="2">
        <f t="shared" si="183"/>
        <v>0</v>
      </c>
      <c r="G150" s="2">
        <v>11</v>
      </c>
      <c r="H150" s="3">
        <f t="shared" si="184"/>
        <v>55.000000000000007</v>
      </c>
      <c r="I150" s="32">
        <v>12</v>
      </c>
      <c r="J150">
        <f t="shared" si="185"/>
        <v>60</v>
      </c>
      <c r="K150" s="33">
        <v>19</v>
      </c>
      <c r="L150" s="4">
        <f t="shared" si="186"/>
        <v>95</v>
      </c>
      <c r="M150" s="2">
        <v>20</v>
      </c>
      <c r="N150" s="3">
        <f t="shared" si="187"/>
        <v>100</v>
      </c>
      <c r="O150" s="32">
        <v>20</v>
      </c>
      <c r="P150" s="2">
        <f t="shared" si="188"/>
        <v>100</v>
      </c>
      <c r="Q150" s="33">
        <v>20</v>
      </c>
      <c r="R150">
        <f t="shared" si="189"/>
        <v>100</v>
      </c>
      <c r="S150" s="2">
        <v>20</v>
      </c>
      <c r="T150" s="4">
        <f t="shared" si="190"/>
        <v>100</v>
      </c>
      <c r="U150" s="19">
        <v>20</v>
      </c>
      <c r="V150">
        <f t="shared" si="191"/>
        <v>100</v>
      </c>
      <c r="W150" s="18">
        <v>20</v>
      </c>
      <c r="X150" s="6">
        <f t="shared" si="192"/>
        <v>100</v>
      </c>
      <c r="Y150" s="19">
        <v>20</v>
      </c>
      <c r="Z150">
        <f t="shared" si="193"/>
        <v>100</v>
      </c>
      <c r="AA150" s="18">
        <v>20</v>
      </c>
      <c r="AB150" s="18">
        <f t="shared" si="194"/>
        <v>100</v>
      </c>
      <c r="AC150" s="6">
        <v>20</v>
      </c>
      <c r="AD150">
        <f t="shared" si="195"/>
        <v>100</v>
      </c>
      <c r="AE150" s="19">
        <v>20</v>
      </c>
      <c r="AF150" s="19">
        <f t="shared" si="196"/>
        <v>100</v>
      </c>
      <c r="AG150" s="34" t="s">
        <v>89</v>
      </c>
      <c r="AI150" s="18"/>
    </row>
    <row r="151" spans="1:35" ht="18" customHeight="1" x14ac:dyDescent="0.2">
      <c r="A151" s="1" t="s">
        <v>29</v>
      </c>
      <c r="D151" s="26">
        <f>AVERAGE(D143:D150)</f>
        <v>1.2687500000000001E-2</v>
      </c>
      <c r="E151" s="26">
        <f t="shared" ref="E151:AF151" si="197">AVERAGE(E143:E150)</f>
        <v>0</v>
      </c>
      <c r="F151" s="26">
        <f t="shared" si="197"/>
        <v>0</v>
      </c>
      <c r="G151" s="26">
        <f t="shared" si="197"/>
        <v>5.875</v>
      </c>
      <c r="H151" s="26">
        <f t="shared" si="197"/>
        <v>34.034950902210966</v>
      </c>
      <c r="I151" s="26">
        <f t="shared" si="197"/>
        <v>10.125</v>
      </c>
      <c r="J151" s="26">
        <f t="shared" si="197"/>
        <v>60.088188385402006</v>
      </c>
      <c r="K151" s="26">
        <f t="shared" si="197"/>
        <v>13.5</v>
      </c>
      <c r="L151" s="26">
        <f t="shared" si="197"/>
        <v>78.828396191012303</v>
      </c>
      <c r="M151" s="26">
        <f t="shared" si="197"/>
        <v>14.625</v>
      </c>
      <c r="N151" s="26">
        <f t="shared" si="197"/>
        <v>86.461558307533551</v>
      </c>
      <c r="O151" s="26">
        <f t="shared" si="197"/>
        <v>14.625</v>
      </c>
      <c r="P151" s="26">
        <f t="shared" si="197"/>
        <v>86.461558307533551</v>
      </c>
      <c r="Q151" s="26">
        <f t="shared" si="197"/>
        <v>14.75</v>
      </c>
      <c r="R151" s="26">
        <f t="shared" si="197"/>
        <v>87.119453044375646</v>
      </c>
      <c r="S151" s="26">
        <f t="shared" si="197"/>
        <v>14.875</v>
      </c>
      <c r="T151" s="26">
        <f t="shared" si="197"/>
        <v>87.854747162022704</v>
      </c>
      <c r="U151" s="26">
        <f t="shared" si="197"/>
        <v>14.875</v>
      </c>
      <c r="V151" s="26">
        <f t="shared" si="197"/>
        <v>87.854747162022704</v>
      </c>
      <c r="W151" s="26">
        <f t="shared" si="197"/>
        <v>14.875</v>
      </c>
      <c r="X151" s="26">
        <f t="shared" si="197"/>
        <v>87.854747162022704</v>
      </c>
      <c r="Y151" s="26">
        <f t="shared" si="197"/>
        <v>15.125</v>
      </c>
      <c r="Z151" s="26">
        <f t="shared" si="197"/>
        <v>89.325335397316834</v>
      </c>
      <c r="AA151" s="26">
        <f t="shared" si="197"/>
        <v>15.125</v>
      </c>
      <c r="AB151" s="26">
        <f t="shared" si="197"/>
        <v>89.325335397316834</v>
      </c>
      <c r="AC151" s="26">
        <f t="shared" si="197"/>
        <v>15.125</v>
      </c>
      <c r="AD151" s="26">
        <f t="shared" si="197"/>
        <v>89.325335397316834</v>
      </c>
      <c r="AE151" s="26">
        <f t="shared" si="197"/>
        <v>15.125</v>
      </c>
      <c r="AF151" s="26">
        <f t="shared" si="197"/>
        <v>89.325335397316834</v>
      </c>
      <c r="AG151" s="34"/>
      <c r="AI151" s="18"/>
    </row>
    <row r="152" spans="1:35" ht="18" customHeight="1" x14ac:dyDescent="0.2">
      <c r="A152" s="1" t="s">
        <v>16</v>
      </c>
      <c r="D152" s="16">
        <f>STDEV(D143:D150)/SQRT(8)</f>
        <v>5.8230990153746419E-4</v>
      </c>
      <c r="E152" s="16">
        <f t="shared" ref="E152:AF152" si="198">STDEV(E143:E150)/SQRT(8)</f>
        <v>0</v>
      </c>
      <c r="F152" s="16">
        <f t="shared" si="198"/>
        <v>0</v>
      </c>
      <c r="G152" s="16">
        <f t="shared" si="198"/>
        <v>0.87499999999999989</v>
      </c>
      <c r="H152" s="16">
        <f t="shared" si="198"/>
        <v>3.8676868563960198</v>
      </c>
      <c r="I152" s="16">
        <f t="shared" si="198"/>
        <v>0.85434812242183467</v>
      </c>
      <c r="J152" s="16">
        <f t="shared" si="198"/>
        <v>4.4165905149016931</v>
      </c>
      <c r="K152" s="16">
        <f t="shared" si="198"/>
        <v>1.0856202966836188</v>
      </c>
      <c r="L152" s="16">
        <f t="shared" si="198"/>
        <v>2.7933043916183316</v>
      </c>
      <c r="M152" s="16">
        <f t="shared" si="198"/>
        <v>0.94372930440884362</v>
      </c>
      <c r="N152" s="16">
        <f t="shared" si="198"/>
        <v>3.555586760211658</v>
      </c>
      <c r="O152" s="16">
        <f t="shared" si="198"/>
        <v>0.94372930440884362</v>
      </c>
      <c r="P152" s="16">
        <f t="shared" si="198"/>
        <v>3.555586760211658</v>
      </c>
      <c r="Q152" s="16">
        <f t="shared" si="198"/>
        <v>0.95898011300696795</v>
      </c>
      <c r="R152" s="16">
        <f t="shared" si="198"/>
        <v>3.4150521205644897</v>
      </c>
      <c r="S152" s="16">
        <f t="shared" si="198"/>
        <v>0.91490631838924985</v>
      </c>
      <c r="T152" s="16">
        <f t="shared" si="198"/>
        <v>2.9547070108730038</v>
      </c>
      <c r="U152" s="16">
        <f t="shared" si="198"/>
        <v>0.91490631838924985</v>
      </c>
      <c r="V152" s="16">
        <f t="shared" si="198"/>
        <v>2.9547070108730038</v>
      </c>
      <c r="W152" s="16">
        <f t="shared" si="198"/>
        <v>0.91490631838924985</v>
      </c>
      <c r="X152" s="16">
        <f t="shared" si="198"/>
        <v>2.9547070108730038</v>
      </c>
      <c r="Y152" s="16">
        <f t="shared" si="198"/>
        <v>0.87499999999999989</v>
      </c>
      <c r="Z152" s="16">
        <f t="shared" si="198"/>
        <v>2.4717732955593332</v>
      </c>
      <c r="AA152" s="16">
        <f t="shared" si="198"/>
        <v>0.87499999999999989</v>
      </c>
      <c r="AB152" s="16">
        <f t="shared" si="198"/>
        <v>2.4717732955593332</v>
      </c>
      <c r="AC152" s="16">
        <f t="shared" si="198"/>
        <v>0.87499999999999989</v>
      </c>
      <c r="AD152" s="16">
        <f t="shared" si="198"/>
        <v>2.4717732955593332</v>
      </c>
      <c r="AE152" s="16">
        <f t="shared" si="198"/>
        <v>0.87499999999999989</v>
      </c>
      <c r="AF152" s="16">
        <f t="shared" si="198"/>
        <v>2.4717732955593332</v>
      </c>
      <c r="AG152" s="34"/>
      <c r="AI152" s="18"/>
    </row>
    <row r="153" spans="1:35" ht="18" customHeight="1" x14ac:dyDescent="0.2">
      <c r="E153" s="26" t="s">
        <v>13</v>
      </c>
      <c r="F153" s="2" t="e">
        <f t="shared" ref="F153:F161" si="199">E153/C153*100</f>
        <v>#VALUE!</v>
      </c>
      <c r="G153" s="15" t="s">
        <v>13</v>
      </c>
      <c r="H153" s="3" t="e">
        <f t="shared" ref="H153:H161" si="200">G153/C153*100</f>
        <v>#VALUE!</v>
      </c>
      <c r="I153" s="26" t="s">
        <v>13</v>
      </c>
      <c r="J153" t="e">
        <f t="shared" ref="J153:J161" si="201">I153/C153*100</f>
        <v>#VALUE!</v>
      </c>
      <c r="K153" s="35" t="s">
        <v>13</v>
      </c>
      <c r="L153" s="4" t="e">
        <f t="shared" ref="L153:L161" si="202">K153/C153*100</f>
        <v>#VALUE!</v>
      </c>
      <c r="M153" s="15" t="s">
        <v>13</v>
      </c>
      <c r="N153" s="3" t="e">
        <f t="shared" ref="N153:N161" si="203">M153/C153*100</f>
        <v>#VALUE!</v>
      </c>
      <c r="O153" s="26" t="s">
        <v>13</v>
      </c>
      <c r="P153" s="2" t="e">
        <f t="shared" ref="P153:P161" si="204">O153/C153*100</f>
        <v>#VALUE!</v>
      </c>
      <c r="Q153" s="35" t="s">
        <v>13</v>
      </c>
      <c r="R153" t="e">
        <f t="shared" ref="R153:R161" si="205">Q153/C153*100</f>
        <v>#VALUE!</v>
      </c>
      <c r="S153" s="2"/>
      <c r="T153" s="4" t="e">
        <f t="shared" ref="T153:T161" si="206">S153/C153*100</f>
        <v>#DIV/0!</v>
      </c>
      <c r="U153" s="19"/>
      <c r="V153" t="e">
        <f t="shared" ref="V153:V161" si="207">U153/C153*100</f>
        <v>#DIV/0!</v>
      </c>
      <c r="W153" s="18"/>
      <c r="X153" s="6" t="e">
        <f t="shared" ref="X153:X161" si="208">W153/C153*100</f>
        <v>#DIV/0!</v>
      </c>
      <c r="Y153" s="19"/>
      <c r="Z153" t="e">
        <f t="shared" ref="Z153:Z161" si="209">Y153/C153*100</f>
        <v>#DIV/0!</v>
      </c>
      <c r="AA153" s="18"/>
      <c r="AB153" s="18" t="e">
        <f t="shared" ref="AB153:AB161" si="210">AA153/C153*100</f>
        <v>#DIV/0!</v>
      </c>
      <c r="AC153" s="6"/>
      <c r="AD153" t="e">
        <f t="shared" ref="AD153:AD161" si="211">AC153/C153*100</f>
        <v>#DIV/0!</v>
      </c>
      <c r="AE153" s="19"/>
      <c r="AF153" s="19" t="e">
        <f t="shared" ref="AF153:AF161" si="212">AE153/C153*100</f>
        <v>#DIV/0!</v>
      </c>
      <c r="AG153" s="34"/>
      <c r="AI153" s="18"/>
    </row>
    <row r="154" spans="1:35" ht="18" customHeight="1" x14ac:dyDescent="0.2">
      <c r="A154" s="1" t="s">
        <v>29</v>
      </c>
      <c r="B154">
        <v>9</v>
      </c>
      <c r="C154">
        <v>19</v>
      </c>
      <c r="D154">
        <v>1.09E-2</v>
      </c>
      <c r="E154" s="32">
        <v>0</v>
      </c>
      <c r="F154" s="2">
        <f t="shared" si="199"/>
        <v>0</v>
      </c>
      <c r="G154" s="2">
        <v>2</v>
      </c>
      <c r="H154" s="3">
        <f t="shared" si="200"/>
        <v>10.526315789473683</v>
      </c>
      <c r="I154" s="32">
        <v>8</v>
      </c>
      <c r="J154">
        <f t="shared" si="201"/>
        <v>42.105263157894733</v>
      </c>
      <c r="K154" s="33">
        <v>14</v>
      </c>
      <c r="L154" s="4">
        <f t="shared" si="202"/>
        <v>73.68421052631578</v>
      </c>
      <c r="M154" s="2">
        <v>14</v>
      </c>
      <c r="N154" s="3">
        <f t="shared" si="203"/>
        <v>73.68421052631578</v>
      </c>
      <c r="O154" s="32">
        <v>14</v>
      </c>
      <c r="P154" s="2">
        <f t="shared" si="204"/>
        <v>73.68421052631578</v>
      </c>
      <c r="Q154" s="33">
        <v>14</v>
      </c>
      <c r="R154">
        <f t="shared" si="205"/>
        <v>73.68421052631578</v>
      </c>
      <c r="S154" s="2">
        <v>18</v>
      </c>
      <c r="T154" s="4">
        <f t="shared" si="206"/>
        <v>94.73684210526315</v>
      </c>
      <c r="U154" s="19">
        <v>18</v>
      </c>
      <c r="V154">
        <f t="shared" si="207"/>
        <v>94.73684210526315</v>
      </c>
      <c r="W154" s="18">
        <v>18</v>
      </c>
      <c r="X154" s="6">
        <f t="shared" si="208"/>
        <v>94.73684210526315</v>
      </c>
      <c r="Y154" s="19">
        <v>18</v>
      </c>
      <c r="Z154">
        <f t="shared" si="209"/>
        <v>94.73684210526315</v>
      </c>
      <c r="AA154" s="18">
        <v>18</v>
      </c>
      <c r="AB154" s="18">
        <f t="shared" si="210"/>
        <v>94.73684210526315</v>
      </c>
      <c r="AC154" s="6">
        <v>18</v>
      </c>
      <c r="AD154">
        <f t="shared" si="211"/>
        <v>94.73684210526315</v>
      </c>
      <c r="AE154" s="19">
        <v>18</v>
      </c>
      <c r="AF154" s="19">
        <f t="shared" si="212"/>
        <v>94.73684210526315</v>
      </c>
      <c r="AG154" s="34" t="s">
        <v>99</v>
      </c>
      <c r="AI154" s="18"/>
    </row>
    <row r="155" spans="1:35" ht="18" customHeight="1" x14ac:dyDescent="0.2">
      <c r="A155" s="1" t="s">
        <v>31</v>
      </c>
      <c r="B155">
        <v>10</v>
      </c>
      <c r="C155">
        <v>17</v>
      </c>
      <c r="D155">
        <v>8.3000000000000001E-3</v>
      </c>
      <c r="E155" s="32">
        <v>0</v>
      </c>
      <c r="F155" s="2">
        <f t="shared" si="199"/>
        <v>0</v>
      </c>
      <c r="G155" s="2">
        <v>5</v>
      </c>
      <c r="H155" s="3">
        <f t="shared" si="200"/>
        <v>29.411764705882355</v>
      </c>
      <c r="I155" s="32">
        <v>8</v>
      </c>
      <c r="J155">
        <f t="shared" si="201"/>
        <v>47.058823529411761</v>
      </c>
      <c r="K155" s="33">
        <v>12</v>
      </c>
      <c r="L155" s="4">
        <f t="shared" si="202"/>
        <v>70.588235294117652</v>
      </c>
      <c r="M155" s="2">
        <v>14</v>
      </c>
      <c r="N155" s="3">
        <f t="shared" si="203"/>
        <v>82.35294117647058</v>
      </c>
      <c r="O155" s="32">
        <v>14</v>
      </c>
      <c r="P155" s="2">
        <f t="shared" si="204"/>
        <v>82.35294117647058</v>
      </c>
      <c r="Q155" s="33">
        <v>16</v>
      </c>
      <c r="R155">
        <f t="shared" si="205"/>
        <v>94.117647058823522</v>
      </c>
      <c r="S155" s="2">
        <v>16</v>
      </c>
      <c r="T155" s="4">
        <f t="shared" si="206"/>
        <v>94.117647058823522</v>
      </c>
      <c r="U155" s="19">
        <v>16</v>
      </c>
      <c r="V155">
        <f t="shared" si="207"/>
        <v>94.117647058823522</v>
      </c>
      <c r="W155" s="18">
        <v>16</v>
      </c>
      <c r="X155" s="6">
        <f t="shared" si="208"/>
        <v>94.117647058823522</v>
      </c>
      <c r="Y155" s="19">
        <v>17</v>
      </c>
      <c r="Z155">
        <f t="shared" si="209"/>
        <v>100</v>
      </c>
      <c r="AA155" s="18">
        <v>17</v>
      </c>
      <c r="AB155" s="18">
        <f t="shared" si="210"/>
        <v>100</v>
      </c>
      <c r="AC155" s="6">
        <v>17</v>
      </c>
      <c r="AD155">
        <f t="shared" si="211"/>
        <v>100</v>
      </c>
      <c r="AE155" s="19">
        <v>17</v>
      </c>
      <c r="AF155" s="19">
        <f t="shared" si="212"/>
        <v>100</v>
      </c>
      <c r="AG155" s="34" t="s">
        <v>99</v>
      </c>
      <c r="AI155" s="18"/>
    </row>
    <row r="156" spans="1:35" ht="18" customHeight="1" x14ac:dyDescent="0.2">
      <c r="B156">
        <v>11</v>
      </c>
      <c r="C156">
        <v>18</v>
      </c>
      <c r="D156">
        <v>1.18E-2</v>
      </c>
      <c r="E156" s="32">
        <v>0</v>
      </c>
      <c r="F156" s="2">
        <f t="shared" si="199"/>
        <v>0</v>
      </c>
      <c r="G156" s="2">
        <v>4</v>
      </c>
      <c r="H156" s="3">
        <f t="shared" si="200"/>
        <v>22.222222222222221</v>
      </c>
      <c r="I156" s="32">
        <v>11</v>
      </c>
      <c r="J156">
        <f t="shared" si="201"/>
        <v>61.111111111111114</v>
      </c>
      <c r="K156" s="33">
        <v>16</v>
      </c>
      <c r="L156" s="4">
        <f t="shared" si="202"/>
        <v>88.888888888888886</v>
      </c>
      <c r="M156" s="2">
        <v>16</v>
      </c>
      <c r="N156" s="3">
        <f t="shared" si="203"/>
        <v>88.888888888888886</v>
      </c>
      <c r="O156" s="32">
        <v>16</v>
      </c>
      <c r="P156" s="2">
        <f t="shared" si="204"/>
        <v>88.888888888888886</v>
      </c>
      <c r="Q156" s="33">
        <v>17</v>
      </c>
      <c r="R156">
        <f t="shared" si="205"/>
        <v>94.444444444444443</v>
      </c>
      <c r="S156" s="2">
        <v>18</v>
      </c>
      <c r="T156" s="4">
        <f t="shared" si="206"/>
        <v>100</v>
      </c>
      <c r="U156" s="19">
        <v>18</v>
      </c>
      <c r="V156">
        <f t="shared" si="207"/>
        <v>100</v>
      </c>
      <c r="W156" s="18">
        <v>18</v>
      </c>
      <c r="X156" s="6">
        <f t="shared" si="208"/>
        <v>100</v>
      </c>
      <c r="Y156" s="19">
        <v>18</v>
      </c>
      <c r="Z156">
        <f t="shared" si="209"/>
        <v>100</v>
      </c>
      <c r="AA156" s="18">
        <v>18</v>
      </c>
      <c r="AB156" s="18">
        <f t="shared" si="210"/>
        <v>100</v>
      </c>
      <c r="AC156" s="6">
        <v>18</v>
      </c>
      <c r="AD156">
        <f t="shared" si="211"/>
        <v>100</v>
      </c>
      <c r="AE156" s="19">
        <v>18</v>
      </c>
      <c r="AF156" s="19">
        <f t="shared" si="212"/>
        <v>100</v>
      </c>
      <c r="AG156" s="34" t="s">
        <v>99</v>
      </c>
      <c r="AI156" s="18"/>
    </row>
    <row r="157" spans="1:35" ht="18" customHeight="1" x14ac:dyDescent="0.2">
      <c r="B157">
        <v>12</v>
      </c>
      <c r="C157">
        <v>18</v>
      </c>
      <c r="D157">
        <v>1.14E-2</v>
      </c>
      <c r="E157" s="32">
        <v>0</v>
      </c>
      <c r="F157" s="2">
        <f t="shared" si="199"/>
        <v>0</v>
      </c>
      <c r="G157" s="2">
        <v>6</v>
      </c>
      <c r="H157" s="3">
        <f t="shared" si="200"/>
        <v>33.333333333333329</v>
      </c>
      <c r="I157" s="32">
        <v>13</v>
      </c>
      <c r="J157">
        <f t="shared" si="201"/>
        <v>72.222222222222214</v>
      </c>
      <c r="K157" s="33">
        <v>17</v>
      </c>
      <c r="L157" s="4">
        <f t="shared" si="202"/>
        <v>94.444444444444443</v>
      </c>
      <c r="M157" s="2">
        <v>18</v>
      </c>
      <c r="N157" s="3">
        <f t="shared" si="203"/>
        <v>100</v>
      </c>
      <c r="O157" s="32">
        <v>18</v>
      </c>
      <c r="P157" s="2">
        <f t="shared" si="204"/>
        <v>100</v>
      </c>
      <c r="Q157" s="33">
        <v>18</v>
      </c>
      <c r="R157">
        <f t="shared" si="205"/>
        <v>100</v>
      </c>
      <c r="S157" s="2">
        <v>18</v>
      </c>
      <c r="T157" s="4">
        <f t="shared" si="206"/>
        <v>100</v>
      </c>
      <c r="U157" s="19">
        <v>18</v>
      </c>
      <c r="V157">
        <f t="shared" si="207"/>
        <v>100</v>
      </c>
      <c r="W157" s="18">
        <v>18</v>
      </c>
      <c r="X157" s="6">
        <f t="shared" si="208"/>
        <v>100</v>
      </c>
      <c r="Y157" s="19">
        <v>18</v>
      </c>
      <c r="Z157">
        <f t="shared" si="209"/>
        <v>100</v>
      </c>
      <c r="AA157" s="18">
        <v>18</v>
      </c>
      <c r="AB157" s="18">
        <f t="shared" si="210"/>
        <v>100</v>
      </c>
      <c r="AC157" s="6">
        <v>18</v>
      </c>
      <c r="AD157">
        <f t="shared" si="211"/>
        <v>100</v>
      </c>
      <c r="AE157" s="19">
        <v>18</v>
      </c>
      <c r="AF157" s="19">
        <f t="shared" si="212"/>
        <v>100</v>
      </c>
      <c r="AG157" s="34" t="s">
        <v>99</v>
      </c>
      <c r="AI157" s="18"/>
    </row>
    <row r="158" spans="1:35" ht="18" customHeight="1" x14ac:dyDescent="0.2">
      <c r="B158">
        <v>13</v>
      </c>
      <c r="C158">
        <v>18</v>
      </c>
      <c r="D158">
        <v>1.01E-2</v>
      </c>
      <c r="E158" s="32">
        <v>0</v>
      </c>
      <c r="F158" s="2">
        <f t="shared" si="199"/>
        <v>0</v>
      </c>
      <c r="G158" s="2">
        <v>12</v>
      </c>
      <c r="H158" s="3">
        <f t="shared" si="200"/>
        <v>66.666666666666657</v>
      </c>
      <c r="I158" s="32">
        <v>14</v>
      </c>
      <c r="J158">
        <f t="shared" si="201"/>
        <v>77.777777777777786</v>
      </c>
      <c r="K158" s="33">
        <v>14</v>
      </c>
      <c r="L158" s="4">
        <f t="shared" si="202"/>
        <v>77.777777777777786</v>
      </c>
      <c r="M158" s="2">
        <v>15</v>
      </c>
      <c r="N158" s="3">
        <f t="shared" si="203"/>
        <v>83.333333333333343</v>
      </c>
      <c r="O158" s="32">
        <v>15</v>
      </c>
      <c r="P158" s="2">
        <f t="shared" si="204"/>
        <v>83.333333333333343</v>
      </c>
      <c r="Q158" s="33">
        <v>15</v>
      </c>
      <c r="R158">
        <f t="shared" si="205"/>
        <v>83.333333333333343</v>
      </c>
      <c r="S158" s="2">
        <v>15</v>
      </c>
      <c r="T158" s="4">
        <f t="shared" si="206"/>
        <v>83.333333333333343</v>
      </c>
      <c r="U158" s="19">
        <v>15</v>
      </c>
      <c r="V158">
        <f t="shared" si="207"/>
        <v>83.333333333333343</v>
      </c>
      <c r="W158" s="18">
        <v>15</v>
      </c>
      <c r="X158" s="6">
        <f t="shared" si="208"/>
        <v>83.333333333333343</v>
      </c>
      <c r="Y158" s="19">
        <v>16</v>
      </c>
      <c r="Z158">
        <f t="shared" si="209"/>
        <v>88.888888888888886</v>
      </c>
      <c r="AA158" s="18">
        <v>16</v>
      </c>
      <c r="AB158" s="18">
        <f t="shared" si="210"/>
        <v>88.888888888888886</v>
      </c>
      <c r="AC158" s="6">
        <v>16</v>
      </c>
      <c r="AD158">
        <f t="shared" si="211"/>
        <v>88.888888888888886</v>
      </c>
      <c r="AE158" s="19">
        <v>16</v>
      </c>
      <c r="AF158" s="19">
        <f t="shared" si="212"/>
        <v>88.888888888888886</v>
      </c>
      <c r="AG158" s="34" t="s">
        <v>99</v>
      </c>
      <c r="AI158" s="18"/>
    </row>
    <row r="159" spans="1:35" ht="18" customHeight="1" x14ac:dyDescent="0.2">
      <c r="B159">
        <v>14</v>
      </c>
      <c r="C159">
        <v>18</v>
      </c>
      <c r="D159">
        <v>1.01E-2</v>
      </c>
      <c r="E159" s="32">
        <v>0</v>
      </c>
      <c r="F159" s="2">
        <f t="shared" si="199"/>
        <v>0</v>
      </c>
      <c r="G159" s="2">
        <v>3</v>
      </c>
      <c r="H159" s="3">
        <f t="shared" si="200"/>
        <v>16.666666666666664</v>
      </c>
      <c r="I159" s="32">
        <v>13</v>
      </c>
      <c r="J159">
        <f t="shared" si="201"/>
        <v>72.222222222222214</v>
      </c>
      <c r="K159" s="33">
        <v>15</v>
      </c>
      <c r="L159" s="4">
        <f t="shared" si="202"/>
        <v>83.333333333333343</v>
      </c>
      <c r="M159" s="2">
        <v>16</v>
      </c>
      <c r="N159" s="3">
        <f t="shared" si="203"/>
        <v>88.888888888888886</v>
      </c>
      <c r="O159" s="32">
        <v>17</v>
      </c>
      <c r="P159" s="2">
        <f t="shared" si="204"/>
        <v>94.444444444444443</v>
      </c>
      <c r="Q159" s="33">
        <v>17</v>
      </c>
      <c r="R159">
        <f t="shared" si="205"/>
        <v>94.444444444444443</v>
      </c>
      <c r="S159" s="2">
        <v>18</v>
      </c>
      <c r="T159" s="4">
        <f t="shared" si="206"/>
        <v>100</v>
      </c>
      <c r="U159" s="19">
        <v>18</v>
      </c>
      <c r="V159">
        <f t="shared" si="207"/>
        <v>100</v>
      </c>
      <c r="W159" s="18">
        <v>18</v>
      </c>
      <c r="X159" s="6">
        <f t="shared" si="208"/>
        <v>100</v>
      </c>
      <c r="Y159" s="19">
        <v>18</v>
      </c>
      <c r="Z159">
        <f t="shared" si="209"/>
        <v>100</v>
      </c>
      <c r="AA159" s="18">
        <v>18</v>
      </c>
      <c r="AB159" s="18">
        <f t="shared" si="210"/>
        <v>100</v>
      </c>
      <c r="AC159" s="6">
        <v>18</v>
      </c>
      <c r="AD159">
        <f t="shared" si="211"/>
        <v>100</v>
      </c>
      <c r="AE159" s="19">
        <v>18</v>
      </c>
      <c r="AF159" s="19">
        <f t="shared" si="212"/>
        <v>100</v>
      </c>
      <c r="AG159" s="34" t="s">
        <v>99</v>
      </c>
      <c r="AI159" s="18"/>
    </row>
    <row r="160" spans="1:35" ht="18" customHeight="1" x14ac:dyDescent="0.2">
      <c r="B160">
        <v>15</v>
      </c>
      <c r="C160">
        <v>16</v>
      </c>
      <c r="D160">
        <v>1.06E-2</v>
      </c>
      <c r="E160" s="32">
        <v>0</v>
      </c>
      <c r="F160" s="2">
        <f t="shared" si="199"/>
        <v>0</v>
      </c>
      <c r="G160" s="2">
        <v>2</v>
      </c>
      <c r="H160" s="3">
        <f t="shared" si="200"/>
        <v>12.5</v>
      </c>
      <c r="I160" s="32">
        <v>11</v>
      </c>
      <c r="J160">
        <f t="shared" si="201"/>
        <v>68.75</v>
      </c>
      <c r="K160" s="33">
        <v>13</v>
      </c>
      <c r="L160" s="4">
        <f t="shared" si="202"/>
        <v>81.25</v>
      </c>
      <c r="M160" s="2">
        <v>14</v>
      </c>
      <c r="N160" s="3">
        <f t="shared" si="203"/>
        <v>87.5</v>
      </c>
      <c r="O160" s="32">
        <v>14</v>
      </c>
      <c r="P160" s="2">
        <f t="shared" si="204"/>
        <v>87.5</v>
      </c>
      <c r="Q160" s="33">
        <v>14</v>
      </c>
      <c r="R160">
        <f t="shared" si="205"/>
        <v>87.5</v>
      </c>
      <c r="S160" s="2">
        <v>14</v>
      </c>
      <c r="T160" s="4">
        <f t="shared" si="206"/>
        <v>87.5</v>
      </c>
      <c r="U160" s="19">
        <v>14</v>
      </c>
      <c r="V160">
        <f t="shared" si="207"/>
        <v>87.5</v>
      </c>
      <c r="W160" s="18">
        <v>14</v>
      </c>
      <c r="X160" s="6">
        <f t="shared" si="208"/>
        <v>87.5</v>
      </c>
      <c r="Y160" s="19">
        <v>14</v>
      </c>
      <c r="Z160">
        <f t="shared" si="209"/>
        <v>87.5</v>
      </c>
      <c r="AA160" s="18">
        <v>14</v>
      </c>
      <c r="AB160" s="18">
        <f t="shared" si="210"/>
        <v>87.5</v>
      </c>
      <c r="AC160" s="6">
        <v>14</v>
      </c>
      <c r="AD160">
        <f t="shared" si="211"/>
        <v>87.5</v>
      </c>
      <c r="AE160" s="19">
        <v>14</v>
      </c>
      <c r="AF160" s="19">
        <f t="shared" si="212"/>
        <v>87.5</v>
      </c>
      <c r="AG160" s="34" t="s">
        <v>99</v>
      </c>
      <c r="AI160" s="18"/>
    </row>
    <row r="161" spans="1:37" ht="18" customHeight="1" x14ac:dyDescent="0.2">
      <c r="B161">
        <v>16</v>
      </c>
      <c r="C161">
        <v>20</v>
      </c>
      <c r="D161">
        <v>1.09E-2</v>
      </c>
      <c r="E161" s="32">
        <v>0</v>
      </c>
      <c r="F161" s="2">
        <f t="shared" si="199"/>
        <v>0</v>
      </c>
      <c r="G161" s="2">
        <v>7</v>
      </c>
      <c r="H161" s="3">
        <f t="shared" si="200"/>
        <v>35</v>
      </c>
      <c r="I161" s="32">
        <v>13</v>
      </c>
      <c r="J161">
        <f t="shared" si="201"/>
        <v>65</v>
      </c>
      <c r="K161" s="33">
        <v>17</v>
      </c>
      <c r="L161" s="4">
        <f t="shared" si="202"/>
        <v>85</v>
      </c>
      <c r="M161" s="2">
        <v>19</v>
      </c>
      <c r="N161" s="3">
        <f t="shared" si="203"/>
        <v>95</v>
      </c>
      <c r="O161" s="32">
        <v>20</v>
      </c>
      <c r="P161" s="2">
        <f t="shared" si="204"/>
        <v>100</v>
      </c>
      <c r="Q161" s="33">
        <v>20</v>
      </c>
      <c r="R161">
        <f t="shared" si="205"/>
        <v>100</v>
      </c>
      <c r="S161" s="2">
        <v>20</v>
      </c>
      <c r="T161" s="4">
        <f t="shared" si="206"/>
        <v>100</v>
      </c>
      <c r="U161" s="19">
        <v>20</v>
      </c>
      <c r="V161">
        <f t="shared" si="207"/>
        <v>100</v>
      </c>
      <c r="W161" s="18">
        <v>20</v>
      </c>
      <c r="X161" s="6">
        <f t="shared" si="208"/>
        <v>100</v>
      </c>
      <c r="Y161" s="19">
        <v>20</v>
      </c>
      <c r="Z161">
        <f t="shared" si="209"/>
        <v>100</v>
      </c>
      <c r="AA161" s="18">
        <v>20</v>
      </c>
      <c r="AB161" s="18">
        <f t="shared" si="210"/>
        <v>100</v>
      </c>
      <c r="AC161" s="6">
        <v>20</v>
      </c>
      <c r="AD161">
        <f t="shared" si="211"/>
        <v>100</v>
      </c>
      <c r="AE161" s="19">
        <v>20</v>
      </c>
      <c r="AF161" s="19">
        <f t="shared" si="212"/>
        <v>100</v>
      </c>
      <c r="AG161" s="34" t="s">
        <v>99</v>
      </c>
      <c r="AI161" s="18"/>
    </row>
    <row r="162" spans="1:37" ht="18" customHeight="1" x14ac:dyDescent="0.2">
      <c r="A162" s="1" t="s">
        <v>29</v>
      </c>
      <c r="D162" s="26">
        <f>AVERAGE(D154:D161)</f>
        <v>1.0512500000000001E-2</v>
      </c>
      <c r="E162" s="26">
        <f t="shared" ref="E162:AF162" si="213">AVERAGE(E154:E161)</f>
        <v>0</v>
      </c>
      <c r="F162" s="26">
        <f t="shared" si="213"/>
        <v>0</v>
      </c>
      <c r="G162" s="26">
        <f t="shared" si="213"/>
        <v>5.125</v>
      </c>
      <c r="H162" s="26">
        <f t="shared" si="213"/>
        <v>28.290871173030613</v>
      </c>
      <c r="I162" s="26">
        <f t="shared" si="213"/>
        <v>11.375</v>
      </c>
      <c r="J162" s="26">
        <f t="shared" si="213"/>
        <v>63.280927502579978</v>
      </c>
      <c r="K162" s="26">
        <f t="shared" si="213"/>
        <v>14.75</v>
      </c>
      <c r="L162" s="26">
        <f t="shared" si="213"/>
        <v>81.870861283109733</v>
      </c>
      <c r="M162" s="26">
        <f t="shared" si="213"/>
        <v>15.75</v>
      </c>
      <c r="N162" s="26">
        <f t="shared" si="213"/>
        <v>87.456032851737191</v>
      </c>
      <c r="O162" s="26">
        <f t="shared" si="213"/>
        <v>16</v>
      </c>
      <c r="P162" s="26">
        <f t="shared" si="213"/>
        <v>88.775477296181634</v>
      </c>
      <c r="Q162" s="26">
        <f t="shared" si="213"/>
        <v>16.375</v>
      </c>
      <c r="R162" s="26">
        <f t="shared" si="213"/>
        <v>90.940509975920193</v>
      </c>
      <c r="S162" s="26">
        <f t="shared" si="213"/>
        <v>17.125</v>
      </c>
      <c r="T162" s="26">
        <f t="shared" si="213"/>
        <v>94.960977812177504</v>
      </c>
      <c r="U162" s="26">
        <f t="shared" si="213"/>
        <v>17.125</v>
      </c>
      <c r="V162" s="26">
        <f t="shared" si="213"/>
        <v>94.960977812177504</v>
      </c>
      <c r="W162" s="26">
        <f t="shared" si="213"/>
        <v>17.125</v>
      </c>
      <c r="X162" s="26">
        <f t="shared" si="213"/>
        <v>94.960977812177504</v>
      </c>
      <c r="Y162" s="26">
        <f t="shared" si="213"/>
        <v>17.375</v>
      </c>
      <c r="Z162" s="26">
        <f t="shared" si="213"/>
        <v>96.390716374269005</v>
      </c>
      <c r="AA162" s="26">
        <f t="shared" si="213"/>
        <v>17.375</v>
      </c>
      <c r="AB162" s="26">
        <f t="shared" si="213"/>
        <v>96.390716374269005</v>
      </c>
      <c r="AC162" s="26">
        <f t="shared" si="213"/>
        <v>17.375</v>
      </c>
      <c r="AD162" s="26">
        <f t="shared" si="213"/>
        <v>96.390716374269005</v>
      </c>
      <c r="AE162" s="26">
        <f t="shared" si="213"/>
        <v>17.375</v>
      </c>
      <c r="AF162" s="26">
        <f t="shared" si="213"/>
        <v>96.390716374269005</v>
      </c>
      <c r="AG162" s="34"/>
      <c r="AI162" s="18"/>
    </row>
    <row r="163" spans="1:37" ht="18" customHeight="1" x14ac:dyDescent="0.2">
      <c r="A163" s="1" t="s">
        <v>31</v>
      </c>
      <c r="D163" s="16">
        <f>STDEV(D154:D161)/SQRT(8)</f>
        <v>3.776986232434532E-4</v>
      </c>
      <c r="E163" s="16">
        <f t="shared" ref="E163:AF163" si="214">STDEV(E154:E161)/SQRT(8)</f>
        <v>0</v>
      </c>
      <c r="F163" s="16">
        <f t="shared" si="214"/>
        <v>0</v>
      </c>
      <c r="G163" s="16">
        <f t="shared" si="214"/>
        <v>1.1716517644517321</v>
      </c>
      <c r="H163" s="16">
        <f t="shared" si="214"/>
        <v>6.3825635624513204</v>
      </c>
      <c r="I163" s="16">
        <f t="shared" si="214"/>
        <v>0.82239849569067525</v>
      </c>
      <c r="J163" s="16">
        <f t="shared" si="214"/>
        <v>4.47052181276268</v>
      </c>
      <c r="K163" s="16">
        <f t="shared" si="214"/>
        <v>0.6477984695434662</v>
      </c>
      <c r="L163" s="16">
        <f t="shared" si="214"/>
        <v>2.7733931632742141</v>
      </c>
      <c r="M163" s="16">
        <f t="shared" si="214"/>
        <v>0.67480155813182796</v>
      </c>
      <c r="N163" s="16">
        <f t="shared" si="214"/>
        <v>2.8381077833513535</v>
      </c>
      <c r="O163" s="16">
        <f t="shared" si="214"/>
        <v>0.77919372247397944</v>
      </c>
      <c r="P163" s="16">
        <f t="shared" si="214"/>
        <v>3.2303497896297175</v>
      </c>
      <c r="Q163" s="16">
        <f t="shared" si="214"/>
        <v>0.7303986191506272</v>
      </c>
      <c r="R163" s="16">
        <f t="shared" si="214"/>
        <v>3.1799712167838488</v>
      </c>
      <c r="S163" s="16">
        <f t="shared" si="214"/>
        <v>0.69275588361681506</v>
      </c>
      <c r="T163" s="16">
        <f t="shared" si="214"/>
        <v>2.2881555581029525</v>
      </c>
      <c r="U163" s="16">
        <f t="shared" si="214"/>
        <v>0.69275588361681506</v>
      </c>
      <c r="V163" s="16">
        <f t="shared" si="214"/>
        <v>2.2881555581029525</v>
      </c>
      <c r="W163" s="16">
        <f t="shared" si="214"/>
        <v>0.69275588361681506</v>
      </c>
      <c r="X163" s="16">
        <f t="shared" si="214"/>
        <v>2.2881555581029525</v>
      </c>
      <c r="Y163" s="16">
        <f t="shared" si="214"/>
        <v>0.625</v>
      </c>
      <c r="Z163" s="16">
        <f t="shared" si="214"/>
        <v>1.9048443638177812</v>
      </c>
      <c r="AA163" s="16">
        <f t="shared" si="214"/>
        <v>0.625</v>
      </c>
      <c r="AB163" s="16">
        <f t="shared" si="214"/>
        <v>1.9048443638177812</v>
      </c>
      <c r="AC163" s="16">
        <f t="shared" si="214"/>
        <v>0.625</v>
      </c>
      <c r="AD163" s="16">
        <f t="shared" si="214"/>
        <v>1.9048443638177812</v>
      </c>
      <c r="AE163" s="16">
        <f t="shared" si="214"/>
        <v>0.625</v>
      </c>
      <c r="AF163" s="16">
        <f t="shared" si="214"/>
        <v>1.9048443638177812</v>
      </c>
      <c r="AG163" s="34"/>
      <c r="AI163" s="18"/>
    </row>
    <row r="164" spans="1:37" ht="18" customHeight="1" x14ac:dyDescent="0.2">
      <c r="E164" s="26" t="s">
        <v>13</v>
      </c>
      <c r="F164" s="2" t="e">
        <f t="shared" ref="F164:F172" si="215">E164/C164*100</f>
        <v>#VALUE!</v>
      </c>
      <c r="G164" s="15" t="s">
        <v>13</v>
      </c>
      <c r="H164" s="3" t="e">
        <f t="shared" ref="H164:H172" si="216">G164/C164*100</f>
        <v>#VALUE!</v>
      </c>
      <c r="I164" s="26" t="s">
        <v>13</v>
      </c>
      <c r="J164" t="e">
        <f t="shared" ref="J164:J172" si="217">I164/C164*100</f>
        <v>#VALUE!</v>
      </c>
      <c r="K164" s="35" t="s">
        <v>13</v>
      </c>
      <c r="L164" s="4" t="e">
        <f t="shared" ref="L164:L172" si="218">K164/C164*100</f>
        <v>#VALUE!</v>
      </c>
      <c r="M164" s="15" t="s">
        <v>13</v>
      </c>
      <c r="N164" s="3" t="e">
        <f t="shared" ref="N164:N172" si="219">M164/C164*100</f>
        <v>#VALUE!</v>
      </c>
      <c r="O164" s="26" t="s">
        <v>13</v>
      </c>
      <c r="P164" s="2" t="e">
        <f t="shared" ref="P164:P172" si="220">O164/C164*100</f>
        <v>#VALUE!</v>
      </c>
      <c r="Q164" s="35" t="s">
        <v>13</v>
      </c>
      <c r="R164" t="e">
        <f t="shared" ref="R164:R172" si="221">Q164/C164*100</f>
        <v>#VALUE!</v>
      </c>
      <c r="S164" s="2"/>
      <c r="T164" s="4" t="e">
        <f t="shared" ref="T164:T172" si="222">S164/C164*100</f>
        <v>#DIV/0!</v>
      </c>
      <c r="U164" s="19"/>
      <c r="V164" t="e">
        <f t="shared" ref="V164:V172" si="223">U164/C164*100</f>
        <v>#DIV/0!</v>
      </c>
      <c r="W164" s="18"/>
      <c r="X164" s="6" t="e">
        <f t="shared" ref="X164:X172" si="224">W164/C164*100</f>
        <v>#DIV/0!</v>
      </c>
      <c r="Y164" s="19"/>
      <c r="Z164" t="e">
        <f t="shared" ref="Z164:Z172" si="225">Y164/C164*100</f>
        <v>#DIV/0!</v>
      </c>
      <c r="AA164" s="18"/>
      <c r="AB164" s="18" t="e">
        <f t="shared" ref="AB164:AB172" si="226">AA164/C164*100</f>
        <v>#DIV/0!</v>
      </c>
      <c r="AC164" s="6"/>
      <c r="AD164" t="e">
        <f t="shared" ref="AD164:AD172" si="227">AC164/C164*100</f>
        <v>#DIV/0!</v>
      </c>
      <c r="AE164" s="19"/>
      <c r="AF164" s="19" t="e">
        <f t="shared" ref="AF164:AF172" si="228">AE164/C164*100</f>
        <v>#DIV/0!</v>
      </c>
      <c r="AG164" s="34"/>
      <c r="AH164" s="6"/>
      <c r="AI164" s="18"/>
      <c r="AJ164" s="18"/>
    </row>
    <row r="165" spans="1:37" ht="18" customHeight="1" x14ac:dyDescent="0.2">
      <c r="A165" s="1" t="s">
        <v>32</v>
      </c>
      <c r="B165">
        <v>9</v>
      </c>
      <c r="C165">
        <v>21</v>
      </c>
      <c r="D165">
        <v>1.3299999999999999E-2</v>
      </c>
      <c r="E165" s="32">
        <v>0</v>
      </c>
      <c r="F165" s="2">
        <f t="shared" si="215"/>
        <v>0</v>
      </c>
      <c r="G165" s="2">
        <v>0</v>
      </c>
      <c r="H165" s="3">
        <f t="shared" si="216"/>
        <v>0</v>
      </c>
      <c r="I165" s="32">
        <v>2</v>
      </c>
      <c r="J165">
        <f t="shared" si="217"/>
        <v>9.5238095238095237</v>
      </c>
      <c r="K165" s="33">
        <v>2</v>
      </c>
      <c r="L165" s="4">
        <f t="shared" si="218"/>
        <v>9.5238095238095237</v>
      </c>
      <c r="M165" s="2">
        <v>9</v>
      </c>
      <c r="N165" s="3">
        <f t="shared" si="219"/>
        <v>42.857142857142854</v>
      </c>
      <c r="O165" s="32">
        <v>13</v>
      </c>
      <c r="P165" s="2">
        <f t="shared" si="220"/>
        <v>61.904761904761905</v>
      </c>
      <c r="Q165" s="33">
        <v>15</v>
      </c>
      <c r="R165">
        <f t="shared" si="221"/>
        <v>71.428571428571431</v>
      </c>
      <c r="S165" s="2">
        <v>16</v>
      </c>
      <c r="T165" s="4">
        <f t="shared" si="222"/>
        <v>76.19047619047619</v>
      </c>
      <c r="U165" s="19">
        <v>18</v>
      </c>
      <c r="V165">
        <f t="shared" si="223"/>
        <v>85.714285714285708</v>
      </c>
      <c r="W165" s="18">
        <v>18</v>
      </c>
      <c r="X165" s="6">
        <f t="shared" si="224"/>
        <v>85.714285714285708</v>
      </c>
      <c r="Y165" s="19">
        <v>19</v>
      </c>
      <c r="Z165">
        <f t="shared" si="225"/>
        <v>90.476190476190482</v>
      </c>
      <c r="AA165" s="18">
        <v>19</v>
      </c>
      <c r="AB165" s="18">
        <f t="shared" si="226"/>
        <v>90.476190476190482</v>
      </c>
      <c r="AC165" s="6">
        <v>19</v>
      </c>
      <c r="AD165">
        <f t="shared" si="227"/>
        <v>90.476190476190482</v>
      </c>
      <c r="AE165" s="19">
        <v>19</v>
      </c>
      <c r="AF165" s="19">
        <f t="shared" si="228"/>
        <v>90.476190476190482</v>
      </c>
      <c r="AG165" s="34">
        <v>19</v>
      </c>
      <c r="AH165" s="6">
        <f t="shared" ref="AH165:AH172" si="229">AG165/C165*100</f>
        <v>90.476190476190482</v>
      </c>
      <c r="AI165" s="18">
        <v>19</v>
      </c>
      <c r="AJ165" s="18">
        <f t="shared" ref="AJ165:AJ172" si="230">AI165/C165*100</f>
        <v>90.476190476190482</v>
      </c>
      <c r="AK165" t="s">
        <v>100</v>
      </c>
    </row>
    <row r="166" spans="1:37" ht="18" customHeight="1" x14ac:dyDescent="0.2">
      <c r="A166" s="1" t="s">
        <v>24</v>
      </c>
      <c r="B166">
        <v>10</v>
      </c>
      <c r="C166">
        <v>18</v>
      </c>
      <c r="D166">
        <v>1.34E-2</v>
      </c>
      <c r="E166" s="32">
        <v>0</v>
      </c>
      <c r="F166" s="2">
        <f t="shared" si="215"/>
        <v>0</v>
      </c>
      <c r="G166" s="2">
        <v>0</v>
      </c>
      <c r="H166" s="3">
        <f t="shared" si="216"/>
        <v>0</v>
      </c>
      <c r="I166" s="32">
        <v>0</v>
      </c>
      <c r="J166">
        <f t="shared" si="217"/>
        <v>0</v>
      </c>
      <c r="K166" s="33">
        <v>1</v>
      </c>
      <c r="L166" s="4">
        <f t="shared" si="218"/>
        <v>5.5555555555555554</v>
      </c>
      <c r="M166" s="2">
        <v>10</v>
      </c>
      <c r="N166" s="3">
        <f t="shared" si="219"/>
        <v>55.555555555555557</v>
      </c>
      <c r="O166" s="32">
        <v>13</v>
      </c>
      <c r="P166" s="2">
        <f t="shared" si="220"/>
        <v>72.222222222222214</v>
      </c>
      <c r="Q166" s="33">
        <v>15</v>
      </c>
      <c r="R166">
        <f t="shared" si="221"/>
        <v>83.333333333333343</v>
      </c>
      <c r="S166" s="2">
        <v>16</v>
      </c>
      <c r="T166" s="4">
        <f t="shared" si="222"/>
        <v>88.888888888888886</v>
      </c>
      <c r="U166" s="19">
        <v>17</v>
      </c>
      <c r="V166">
        <f t="shared" si="223"/>
        <v>94.444444444444443</v>
      </c>
      <c r="W166" s="18">
        <v>17</v>
      </c>
      <c r="X166" s="6">
        <f t="shared" si="224"/>
        <v>94.444444444444443</v>
      </c>
      <c r="Y166" s="19">
        <v>17</v>
      </c>
      <c r="Z166">
        <f t="shared" si="225"/>
        <v>94.444444444444443</v>
      </c>
      <c r="AA166" s="18">
        <v>17</v>
      </c>
      <c r="AB166" s="18">
        <f t="shared" si="226"/>
        <v>94.444444444444443</v>
      </c>
      <c r="AC166" s="6">
        <v>17</v>
      </c>
      <c r="AD166">
        <f t="shared" si="227"/>
        <v>94.444444444444443</v>
      </c>
      <c r="AE166" s="19">
        <v>17</v>
      </c>
      <c r="AF166" s="19">
        <f t="shared" si="228"/>
        <v>94.444444444444443</v>
      </c>
      <c r="AG166" s="34">
        <v>17</v>
      </c>
      <c r="AH166" s="6">
        <f t="shared" si="229"/>
        <v>94.444444444444443</v>
      </c>
      <c r="AI166" s="18">
        <v>17</v>
      </c>
      <c r="AJ166" s="18">
        <f t="shared" si="230"/>
        <v>94.444444444444443</v>
      </c>
      <c r="AK166" t="s">
        <v>100</v>
      </c>
    </row>
    <row r="167" spans="1:37" ht="18" customHeight="1" x14ac:dyDescent="0.2">
      <c r="B167">
        <v>11</v>
      </c>
      <c r="C167">
        <v>20</v>
      </c>
      <c r="D167">
        <v>1.0999999999999999E-2</v>
      </c>
      <c r="E167" s="32">
        <v>0</v>
      </c>
      <c r="F167" s="2">
        <f t="shared" si="215"/>
        <v>0</v>
      </c>
      <c r="G167" s="2">
        <v>0</v>
      </c>
      <c r="H167" s="3">
        <f t="shared" si="216"/>
        <v>0</v>
      </c>
      <c r="I167" s="32">
        <v>1</v>
      </c>
      <c r="J167">
        <f t="shared" si="217"/>
        <v>5</v>
      </c>
      <c r="K167" s="33">
        <v>3</v>
      </c>
      <c r="L167" s="4">
        <f t="shared" si="218"/>
        <v>15</v>
      </c>
      <c r="M167" s="2">
        <v>13</v>
      </c>
      <c r="N167" s="3">
        <f t="shared" si="219"/>
        <v>65</v>
      </c>
      <c r="O167" s="32">
        <v>19</v>
      </c>
      <c r="P167" s="2">
        <f t="shared" si="220"/>
        <v>95</v>
      </c>
      <c r="Q167" s="33">
        <v>20</v>
      </c>
      <c r="R167">
        <f t="shared" si="221"/>
        <v>100</v>
      </c>
      <c r="S167" s="2">
        <v>20</v>
      </c>
      <c r="T167" s="4">
        <f t="shared" si="222"/>
        <v>100</v>
      </c>
      <c r="U167" s="19">
        <v>20</v>
      </c>
      <c r="V167">
        <f t="shared" si="223"/>
        <v>100</v>
      </c>
      <c r="W167" s="18">
        <v>20</v>
      </c>
      <c r="X167" s="6">
        <f t="shared" si="224"/>
        <v>100</v>
      </c>
      <c r="Y167" s="19">
        <v>20</v>
      </c>
      <c r="Z167">
        <f t="shared" si="225"/>
        <v>100</v>
      </c>
      <c r="AA167" s="18">
        <v>20</v>
      </c>
      <c r="AB167" s="18">
        <f t="shared" si="226"/>
        <v>100</v>
      </c>
      <c r="AC167" s="6">
        <v>20</v>
      </c>
      <c r="AD167">
        <f t="shared" si="227"/>
        <v>100</v>
      </c>
      <c r="AE167" s="19">
        <v>20</v>
      </c>
      <c r="AF167" s="19">
        <f t="shared" si="228"/>
        <v>100</v>
      </c>
      <c r="AG167" s="34">
        <v>20</v>
      </c>
      <c r="AH167" s="6">
        <f t="shared" si="229"/>
        <v>100</v>
      </c>
      <c r="AI167" s="18">
        <v>20</v>
      </c>
      <c r="AJ167" s="18">
        <f t="shared" si="230"/>
        <v>100</v>
      </c>
      <c r="AK167" t="s">
        <v>100</v>
      </c>
    </row>
    <row r="168" spans="1:37" ht="18" customHeight="1" x14ac:dyDescent="0.2">
      <c r="B168">
        <v>12</v>
      </c>
      <c r="C168">
        <v>21</v>
      </c>
      <c r="D168">
        <v>1.4200000000000001E-2</v>
      </c>
      <c r="E168" s="32">
        <v>0</v>
      </c>
      <c r="F168" s="2">
        <f t="shared" si="215"/>
        <v>0</v>
      </c>
      <c r="G168" s="2">
        <v>0</v>
      </c>
      <c r="H168" s="3">
        <f t="shared" si="216"/>
        <v>0</v>
      </c>
      <c r="I168" s="32">
        <v>0</v>
      </c>
      <c r="J168">
        <f t="shared" si="217"/>
        <v>0</v>
      </c>
      <c r="K168" s="33">
        <v>5</v>
      </c>
      <c r="L168" s="4">
        <f t="shared" si="218"/>
        <v>23.809523809523807</v>
      </c>
      <c r="M168" s="2">
        <v>15</v>
      </c>
      <c r="N168" s="3">
        <f t="shared" si="219"/>
        <v>71.428571428571431</v>
      </c>
      <c r="O168" s="32">
        <v>17</v>
      </c>
      <c r="P168" s="2">
        <f t="shared" si="220"/>
        <v>80.952380952380949</v>
      </c>
      <c r="Q168" s="33">
        <v>20</v>
      </c>
      <c r="R168">
        <f t="shared" si="221"/>
        <v>95.238095238095227</v>
      </c>
      <c r="S168" s="2">
        <v>20</v>
      </c>
      <c r="T168" s="4">
        <f t="shared" si="222"/>
        <v>95.238095238095227</v>
      </c>
      <c r="U168" s="19">
        <v>20</v>
      </c>
      <c r="V168">
        <f t="shared" si="223"/>
        <v>95.238095238095227</v>
      </c>
      <c r="W168" s="18">
        <v>20</v>
      </c>
      <c r="X168" s="6">
        <f t="shared" si="224"/>
        <v>95.238095238095227</v>
      </c>
      <c r="Y168" s="19">
        <v>20</v>
      </c>
      <c r="Z168">
        <f t="shared" si="225"/>
        <v>95.238095238095227</v>
      </c>
      <c r="AA168" s="18">
        <v>20</v>
      </c>
      <c r="AB168" s="18">
        <f t="shared" si="226"/>
        <v>95.238095238095227</v>
      </c>
      <c r="AC168" s="6">
        <v>20</v>
      </c>
      <c r="AD168">
        <f t="shared" si="227"/>
        <v>95.238095238095227</v>
      </c>
      <c r="AE168" s="19">
        <v>20</v>
      </c>
      <c r="AF168" s="19">
        <f t="shared" si="228"/>
        <v>95.238095238095227</v>
      </c>
      <c r="AG168" s="34">
        <v>20</v>
      </c>
      <c r="AH168" s="6">
        <f t="shared" si="229"/>
        <v>95.238095238095227</v>
      </c>
      <c r="AI168" s="18">
        <v>20</v>
      </c>
      <c r="AJ168" s="18">
        <f t="shared" si="230"/>
        <v>95.238095238095227</v>
      </c>
      <c r="AK168" t="s">
        <v>100</v>
      </c>
    </row>
    <row r="169" spans="1:37" ht="18" customHeight="1" x14ac:dyDescent="0.2">
      <c r="B169">
        <v>13</v>
      </c>
      <c r="C169">
        <v>19</v>
      </c>
      <c r="D169">
        <v>1.44E-2</v>
      </c>
      <c r="E169" s="32">
        <v>0</v>
      </c>
      <c r="F169" s="2">
        <f t="shared" si="215"/>
        <v>0</v>
      </c>
      <c r="G169" s="2">
        <v>0</v>
      </c>
      <c r="H169" s="3">
        <f t="shared" si="216"/>
        <v>0</v>
      </c>
      <c r="I169" s="32">
        <v>0</v>
      </c>
      <c r="J169">
        <f t="shared" si="217"/>
        <v>0</v>
      </c>
      <c r="K169" s="33">
        <v>5</v>
      </c>
      <c r="L169" s="4">
        <f t="shared" si="218"/>
        <v>26.315789473684209</v>
      </c>
      <c r="M169" s="2">
        <v>7</v>
      </c>
      <c r="N169" s="3">
        <f t="shared" si="219"/>
        <v>36.84210526315789</v>
      </c>
      <c r="O169" s="32">
        <v>12</v>
      </c>
      <c r="P169" s="2">
        <f t="shared" si="220"/>
        <v>63.157894736842103</v>
      </c>
      <c r="Q169" s="33">
        <v>14</v>
      </c>
      <c r="R169">
        <f t="shared" si="221"/>
        <v>73.68421052631578</v>
      </c>
      <c r="S169" s="2">
        <v>17</v>
      </c>
      <c r="T169" s="4">
        <f t="shared" si="222"/>
        <v>89.473684210526315</v>
      </c>
      <c r="U169" s="19">
        <v>18</v>
      </c>
      <c r="V169">
        <f t="shared" si="223"/>
        <v>94.73684210526315</v>
      </c>
      <c r="W169" s="18">
        <v>19</v>
      </c>
      <c r="X169" s="6">
        <f t="shared" si="224"/>
        <v>100</v>
      </c>
      <c r="Y169" s="19">
        <v>19</v>
      </c>
      <c r="Z169">
        <f t="shared" si="225"/>
        <v>100</v>
      </c>
      <c r="AA169" s="18">
        <v>19</v>
      </c>
      <c r="AB169" s="18">
        <f t="shared" si="226"/>
        <v>100</v>
      </c>
      <c r="AC169" s="6">
        <v>19</v>
      </c>
      <c r="AD169">
        <f t="shared" si="227"/>
        <v>100</v>
      </c>
      <c r="AE169" s="19">
        <v>19</v>
      </c>
      <c r="AF169" s="19">
        <f t="shared" si="228"/>
        <v>100</v>
      </c>
      <c r="AG169" s="34">
        <v>19</v>
      </c>
      <c r="AH169" s="6">
        <f t="shared" si="229"/>
        <v>100</v>
      </c>
      <c r="AI169" s="18">
        <v>19</v>
      </c>
      <c r="AJ169" s="18">
        <f t="shared" si="230"/>
        <v>100</v>
      </c>
      <c r="AK169" t="s">
        <v>100</v>
      </c>
    </row>
    <row r="170" spans="1:37" ht="18" customHeight="1" x14ac:dyDescent="0.2">
      <c r="B170">
        <v>14</v>
      </c>
      <c r="C170">
        <v>20</v>
      </c>
      <c r="D170">
        <v>1.18E-2</v>
      </c>
      <c r="E170" s="32">
        <v>0</v>
      </c>
      <c r="F170" s="2">
        <f t="shared" si="215"/>
        <v>0</v>
      </c>
      <c r="G170" s="2">
        <v>0</v>
      </c>
      <c r="H170" s="3">
        <f t="shared" si="216"/>
        <v>0</v>
      </c>
      <c r="I170" s="32">
        <v>0</v>
      </c>
      <c r="J170">
        <f t="shared" si="217"/>
        <v>0</v>
      </c>
      <c r="K170" s="33">
        <v>2</v>
      </c>
      <c r="L170" s="4">
        <f t="shared" si="218"/>
        <v>10</v>
      </c>
      <c r="M170" s="2">
        <v>10</v>
      </c>
      <c r="N170" s="3">
        <f t="shared" si="219"/>
        <v>50</v>
      </c>
      <c r="O170" s="32">
        <v>11</v>
      </c>
      <c r="P170" s="2">
        <f t="shared" si="220"/>
        <v>55.000000000000007</v>
      </c>
      <c r="Q170" s="33">
        <v>18</v>
      </c>
      <c r="R170">
        <f t="shared" si="221"/>
        <v>90</v>
      </c>
      <c r="S170" s="2">
        <v>19</v>
      </c>
      <c r="T170" s="4">
        <f t="shared" si="222"/>
        <v>95</v>
      </c>
      <c r="U170" s="19">
        <v>19</v>
      </c>
      <c r="V170">
        <f t="shared" si="223"/>
        <v>95</v>
      </c>
      <c r="W170" s="18">
        <v>19</v>
      </c>
      <c r="X170" s="6">
        <f t="shared" si="224"/>
        <v>95</v>
      </c>
      <c r="Y170" s="19">
        <v>19</v>
      </c>
      <c r="Z170">
        <f t="shared" si="225"/>
        <v>95</v>
      </c>
      <c r="AA170" s="18">
        <v>20</v>
      </c>
      <c r="AB170" s="18">
        <f t="shared" si="226"/>
        <v>100</v>
      </c>
      <c r="AC170" s="6">
        <v>20</v>
      </c>
      <c r="AD170">
        <f t="shared" si="227"/>
        <v>100</v>
      </c>
      <c r="AE170" s="19">
        <v>20</v>
      </c>
      <c r="AF170" s="19">
        <f t="shared" si="228"/>
        <v>100</v>
      </c>
      <c r="AG170" s="34">
        <v>20</v>
      </c>
      <c r="AH170" s="6">
        <f t="shared" si="229"/>
        <v>100</v>
      </c>
      <c r="AI170" s="18">
        <v>19</v>
      </c>
      <c r="AJ170" s="18">
        <f t="shared" si="230"/>
        <v>95</v>
      </c>
      <c r="AK170" t="s">
        <v>100</v>
      </c>
    </row>
    <row r="171" spans="1:37" ht="18" customHeight="1" x14ac:dyDescent="0.2">
      <c r="B171">
        <v>15</v>
      </c>
      <c r="C171">
        <v>20</v>
      </c>
      <c r="D171">
        <v>1.35E-2</v>
      </c>
      <c r="E171" s="32">
        <v>0</v>
      </c>
      <c r="F171" s="2">
        <f t="shared" si="215"/>
        <v>0</v>
      </c>
      <c r="G171" s="2">
        <v>0</v>
      </c>
      <c r="H171" s="3">
        <f t="shared" si="216"/>
        <v>0</v>
      </c>
      <c r="I171" s="32">
        <v>0</v>
      </c>
      <c r="J171">
        <f t="shared" si="217"/>
        <v>0</v>
      </c>
      <c r="K171" s="33">
        <v>2</v>
      </c>
      <c r="L171" s="4">
        <f t="shared" si="218"/>
        <v>10</v>
      </c>
      <c r="M171" s="2">
        <v>10</v>
      </c>
      <c r="N171" s="3">
        <f t="shared" si="219"/>
        <v>50</v>
      </c>
      <c r="O171" s="32">
        <v>16</v>
      </c>
      <c r="P171" s="2">
        <f t="shared" si="220"/>
        <v>80</v>
      </c>
      <c r="Q171" s="33">
        <v>20</v>
      </c>
      <c r="R171">
        <f t="shared" si="221"/>
        <v>100</v>
      </c>
      <c r="S171" s="2">
        <v>20</v>
      </c>
      <c r="T171" s="4">
        <f t="shared" si="222"/>
        <v>100</v>
      </c>
      <c r="U171" s="19">
        <v>20</v>
      </c>
      <c r="V171">
        <f t="shared" si="223"/>
        <v>100</v>
      </c>
      <c r="W171" s="18">
        <v>20</v>
      </c>
      <c r="X171" s="6">
        <f t="shared" si="224"/>
        <v>100</v>
      </c>
      <c r="Y171" s="19">
        <v>20</v>
      </c>
      <c r="Z171">
        <f t="shared" si="225"/>
        <v>100</v>
      </c>
      <c r="AA171" s="18">
        <v>20</v>
      </c>
      <c r="AB171" s="18">
        <f t="shared" si="226"/>
        <v>100</v>
      </c>
      <c r="AC171" s="6">
        <v>20</v>
      </c>
      <c r="AD171">
        <f t="shared" si="227"/>
        <v>100</v>
      </c>
      <c r="AE171" s="19">
        <v>20</v>
      </c>
      <c r="AF171" s="19">
        <f t="shared" si="228"/>
        <v>100</v>
      </c>
      <c r="AG171" s="34">
        <v>20</v>
      </c>
      <c r="AH171" s="6">
        <f t="shared" si="229"/>
        <v>100</v>
      </c>
      <c r="AI171" s="18">
        <v>20</v>
      </c>
      <c r="AJ171" s="18">
        <f t="shared" si="230"/>
        <v>100</v>
      </c>
      <c r="AK171" t="s">
        <v>100</v>
      </c>
    </row>
    <row r="172" spans="1:37" ht="18" customHeight="1" x14ac:dyDescent="0.2">
      <c r="B172">
        <v>16</v>
      </c>
      <c r="C172">
        <v>19</v>
      </c>
      <c r="D172">
        <v>1.24E-2</v>
      </c>
      <c r="E172" s="32">
        <v>0</v>
      </c>
      <c r="F172" s="2">
        <f t="shared" si="215"/>
        <v>0</v>
      </c>
      <c r="G172" s="2">
        <v>0</v>
      </c>
      <c r="H172" s="3">
        <f t="shared" si="216"/>
        <v>0</v>
      </c>
      <c r="I172" s="32">
        <v>0</v>
      </c>
      <c r="J172">
        <f t="shared" si="217"/>
        <v>0</v>
      </c>
      <c r="K172" s="33">
        <v>3</v>
      </c>
      <c r="L172" s="4">
        <f t="shared" si="218"/>
        <v>15.789473684210526</v>
      </c>
      <c r="M172" s="2">
        <v>13</v>
      </c>
      <c r="N172" s="3">
        <f t="shared" si="219"/>
        <v>68.421052631578945</v>
      </c>
      <c r="O172" s="32">
        <v>16</v>
      </c>
      <c r="P172" s="2">
        <f t="shared" si="220"/>
        <v>84.210526315789465</v>
      </c>
      <c r="Q172" s="33">
        <v>17</v>
      </c>
      <c r="R172">
        <f t="shared" si="221"/>
        <v>89.473684210526315</v>
      </c>
      <c r="S172" s="2">
        <v>17</v>
      </c>
      <c r="T172" s="4">
        <f t="shared" si="222"/>
        <v>89.473684210526315</v>
      </c>
      <c r="U172" s="19">
        <v>17</v>
      </c>
      <c r="V172">
        <f t="shared" si="223"/>
        <v>89.473684210526315</v>
      </c>
      <c r="W172" s="18">
        <v>18</v>
      </c>
      <c r="X172" s="6">
        <f t="shared" si="224"/>
        <v>94.73684210526315</v>
      </c>
      <c r="Y172" s="19">
        <v>18</v>
      </c>
      <c r="Z172">
        <f t="shared" si="225"/>
        <v>94.73684210526315</v>
      </c>
      <c r="AA172" s="18">
        <v>18</v>
      </c>
      <c r="AB172" s="18">
        <f t="shared" si="226"/>
        <v>94.73684210526315</v>
      </c>
      <c r="AC172" s="6">
        <v>18</v>
      </c>
      <c r="AD172">
        <f t="shared" si="227"/>
        <v>94.73684210526315</v>
      </c>
      <c r="AE172" s="19">
        <v>18</v>
      </c>
      <c r="AF172" s="19">
        <f t="shared" si="228"/>
        <v>94.73684210526315</v>
      </c>
      <c r="AG172" s="34">
        <v>18</v>
      </c>
      <c r="AH172" s="6">
        <f t="shared" si="229"/>
        <v>94.73684210526315</v>
      </c>
      <c r="AI172" s="18">
        <v>18</v>
      </c>
      <c r="AJ172" s="18">
        <f t="shared" si="230"/>
        <v>94.73684210526315</v>
      </c>
      <c r="AK172" t="s">
        <v>100</v>
      </c>
    </row>
    <row r="173" spans="1:37" ht="18" customHeight="1" x14ac:dyDescent="0.2">
      <c r="A173" s="1" t="s">
        <v>32</v>
      </c>
      <c r="D173" s="26">
        <f>AVERAGE(D165:D172)</f>
        <v>1.2999999999999999E-2</v>
      </c>
      <c r="E173" s="26">
        <f t="shared" ref="E173:T173" si="231">AVERAGE(E165:E172)</f>
        <v>0</v>
      </c>
      <c r="F173" s="26">
        <f t="shared" si="231"/>
        <v>0</v>
      </c>
      <c r="G173" s="26">
        <f t="shared" si="231"/>
        <v>0</v>
      </c>
      <c r="H173" s="26">
        <f t="shared" si="231"/>
        <v>0</v>
      </c>
      <c r="I173" s="26">
        <f t="shared" si="231"/>
        <v>0.375</v>
      </c>
      <c r="J173" s="26">
        <f t="shared" si="231"/>
        <v>1.8154761904761905</v>
      </c>
      <c r="K173" s="26">
        <f t="shared" si="231"/>
        <v>2.875</v>
      </c>
      <c r="L173" s="26">
        <f t="shared" si="231"/>
        <v>14.499269005847951</v>
      </c>
      <c r="M173" s="26">
        <f t="shared" si="231"/>
        <v>10.875</v>
      </c>
      <c r="N173" s="26">
        <f t="shared" si="231"/>
        <v>55.01305346700083</v>
      </c>
      <c r="O173" s="26">
        <f t="shared" si="231"/>
        <v>14.625</v>
      </c>
      <c r="P173" s="26">
        <f t="shared" si="231"/>
        <v>74.055973266499578</v>
      </c>
      <c r="Q173" s="26">
        <f t="shared" si="231"/>
        <v>17.375</v>
      </c>
      <c r="R173" s="26">
        <f t="shared" si="231"/>
        <v>87.894736842105274</v>
      </c>
      <c r="S173" s="26">
        <f t="shared" si="231"/>
        <v>18.125</v>
      </c>
      <c r="T173" s="26">
        <f t="shared" si="231"/>
        <v>91.78310359231412</v>
      </c>
      <c r="U173" s="26">
        <f t="shared" ref="U173:AJ173" si="232">AVERAGE(U165:U172)</f>
        <v>18.625</v>
      </c>
      <c r="V173" s="26">
        <f t="shared" si="232"/>
        <v>94.325918964076862</v>
      </c>
      <c r="W173" s="26">
        <f t="shared" si="232"/>
        <v>18.875</v>
      </c>
      <c r="X173" s="26">
        <f t="shared" si="232"/>
        <v>95.641708437761054</v>
      </c>
      <c r="Y173" s="26">
        <f t="shared" si="232"/>
        <v>19</v>
      </c>
      <c r="Z173" s="26">
        <f t="shared" si="232"/>
        <v>96.236946532999156</v>
      </c>
      <c r="AA173" s="26">
        <f t="shared" si="232"/>
        <v>19.125</v>
      </c>
      <c r="AB173" s="26">
        <f t="shared" si="232"/>
        <v>96.861946532999156</v>
      </c>
      <c r="AC173" s="26">
        <f t="shared" si="232"/>
        <v>19.125</v>
      </c>
      <c r="AD173" s="26">
        <f t="shared" si="232"/>
        <v>96.861946532999156</v>
      </c>
      <c r="AE173" s="26">
        <f t="shared" si="232"/>
        <v>19.125</v>
      </c>
      <c r="AF173" s="26">
        <f t="shared" si="232"/>
        <v>96.861946532999156</v>
      </c>
      <c r="AG173" s="26">
        <f t="shared" si="232"/>
        <v>19.125</v>
      </c>
      <c r="AH173" s="26">
        <f t="shared" si="232"/>
        <v>96.861946532999156</v>
      </c>
      <c r="AI173" s="26">
        <f t="shared" si="232"/>
        <v>19</v>
      </c>
      <c r="AJ173" s="26">
        <f t="shared" si="232"/>
        <v>96.236946532999156</v>
      </c>
    </row>
    <row r="174" spans="1:37" ht="18" customHeight="1" x14ac:dyDescent="0.2">
      <c r="A174" s="1" t="s">
        <v>24</v>
      </c>
      <c r="D174" s="16">
        <f>STDEV(D165:D172)/SQRT(8)</f>
        <v>4.1619020377020621E-4</v>
      </c>
      <c r="E174" s="16">
        <f t="shared" ref="E174:T174" si="233">STDEV(E165:E172)/SQRT(8)</f>
        <v>0</v>
      </c>
      <c r="F174" s="16">
        <f t="shared" si="233"/>
        <v>0</v>
      </c>
      <c r="G174" s="16">
        <f t="shared" si="233"/>
        <v>0</v>
      </c>
      <c r="H174" s="16">
        <f t="shared" si="233"/>
        <v>0</v>
      </c>
      <c r="I174" s="16">
        <f t="shared" si="233"/>
        <v>0.26305214040457559</v>
      </c>
      <c r="J174" s="16">
        <f t="shared" si="233"/>
        <v>1.2630413794001751</v>
      </c>
      <c r="K174" s="16">
        <f t="shared" si="233"/>
        <v>0.51538820320220757</v>
      </c>
      <c r="L174" s="16">
        <f t="shared" si="233"/>
        <v>2.5824213811468666</v>
      </c>
      <c r="M174" s="16">
        <f t="shared" si="233"/>
        <v>0.91490631838924985</v>
      </c>
      <c r="N174" s="16">
        <f t="shared" si="233"/>
        <v>4.3864401703689193</v>
      </c>
      <c r="O174" s="16">
        <f t="shared" si="233"/>
        <v>0.98084329606138987</v>
      </c>
      <c r="P174" s="16">
        <f t="shared" si="233"/>
        <v>4.7388438716726684</v>
      </c>
      <c r="Q174" s="16">
        <f t="shared" si="233"/>
        <v>0.88514526652812353</v>
      </c>
      <c r="R174" s="16">
        <f t="shared" si="233"/>
        <v>3.8909349227663927</v>
      </c>
      <c r="S174" s="16">
        <f t="shared" si="233"/>
        <v>0.63912607743475991</v>
      </c>
      <c r="T174" s="16">
        <f t="shared" si="233"/>
        <v>2.7369609930003502</v>
      </c>
      <c r="U174" s="16">
        <f t="shared" ref="U174:AJ174" si="234">STDEV(U165:U172)/SQRT(8)</f>
        <v>0.46049274850812955</v>
      </c>
      <c r="V174" s="16">
        <f t="shared" si="234"/>
        <v>1.7090314584386752</v>
      </c>
      <c r="W174" s="16">
        <f t="shared" si="234"/>
        <v>0.39809815731442771</v>
      </c>
      <c r="X174" s="16">
        <f t="shared" si="234"/>
        <v>1.681648614128638</v>
      </c>
      <c r="Y174" s="16">
        <f t="shared" si="234"/>
        <v>0.3779644730092272</v>
      </c>
      <c r="Z174" s="16">
        <f t="shared" si="234"/>
        <v>1.2222574416028253</v>
      </c>
      <c r="AA174" s="16">
        <f t="shared" si="234"/>
        <v>0.39809815731442771</v>
      </c>
      <c r="AB174" s="16">
        <f t="shared" si="234"/>
        <v>1.2898274861737702</v>
      </c>
      <c r="AC174" s="16">
        <f t="shared" si="234"/>
        <v>0.39809815731442771</v>
      </c>
      <c r="AD174" s="16">
        <f t="shared" si="234"/>
        <v>1.2898274861737702</v>
      </c>
      <c r="AE174" s="16">
        <f t="shared" si="234"/>
        <v>0.39809815731442771</v>
      </c>
      <c r="AF174" s="16">
        <f t="shared" si="234"/>
        <v>1.2898274861737702</v>
      </c>
      <c r="AG174" s="16">
        <f t="shared" si="234"/>
        <v>0.39809815731442771</v>
      </c>
      <c r="AH174" s="16">
        <f t="shared" si="234"/>
        <v>1.2898274861737702</v>
      </c>
      <c r="AI174" s="16">
        <f t="shared" si="234"/>
        <v>0.3779644730092272</v>
      </c>
      <c r="AJ174" s="16">
        <f t="shared" si="234"/>
        <v>1.2222574416028253</v>
      </c>
    </row>
    <row r="175" spans="1:37" ht="18" customHeight="1" x14ac:dyDescent="0.2">
      <c r="E175" s="26" t="s">
        <v>13</v>
      </c>
      <c r="F175" s="2" t="e">
        <f t="shared" ref="F175:F183" si="235">E175/C175*100</f>
        <v>#VALUE!</v>
      </c>
      <c r="G175" s="15" t="s">
        <v>13</v>
      </c>
      <c r="H175" s="3" t="e">
        <f t="shared" ref="H175:H183" si="236">G175/C175*100</f>
        <v>#VALUE!</v>
      </c>
      <c r="I175" s="26" t="s">
        <v>13</v>
      </c>
      <c r="J175" t="e">
        <f t="shared" ref="J175:J183" si="237">I175/C175*100</f>
        <v>#VALUE!</v>
      </c>
      <c r="K175" s="35" t="s">
        <v>13</v>
      </c>
      <c r="L175" s="4" t="e">
        <f t="shared" ref="L175:L183" si="238">K175/C175*100</f>
        <v>#VALUE!</v>
      </c>
      <c r="M175" s="15" t="s">
        <v>13</v>
      </c>
      <c r="N175" s="3" t="e">
        <f t="shared" ref="N175:N183" si="239">M175/C175*100</f>
        <v>#VALUE!</v>
      </c>
      <c r="O175" s="26" t="s">
        <v>13</v>
      </c>
      <c r="P175" s="2" t="e">
        <f t="shared" ref="P175:P183" si="240">O175/C175*100</f>
        <v>#VALUE!</v>
      </c>
      <c r="Q175" s="35" t="s">
        <v>13</v>
      </c>
      <c r="R175" t="e">
        <f t="shared" ref="R175:R183" si="241">Q175/C175*100</f>
        <v>#VALUE!</v>
      </c>
      <c r="S175" s="2" t="s">
        <v>33</v>
      </c>
      <c r="T175" s="4" t="e">
        <f t="shared" ref="T175:T183" si="242">S175/C175*100</f>
        <v>#VALUE!</v>
      </c>
      <c r="U175" s="19"/>
      <c r="V175" t="e">
        <f t="shared" ref="V175:V183" si="243">U175/C175*100</f>
        <v>#DIV/0!</v>
      </c>
      <c r="W175" s="18"/>
      <c r="X175" s="6" t="e">
        <f t="shared" ref="X175:X183" si="244">W175/C175*100</f>
        <v>#DIV/0!</v>
      </c>
      <c r="Y175" s="19"/>
      <c r="Z175" t="e">
        <f t="shared" ref="Z175:Z183" si="245">Y175/C175*100</f>
        <v>#DIV/0!</v>
      </c>
      <c r="AA175" s="18"/>
      <c r="AB175" s="18" t="e">
        <f t="shared" ref="AB175:AB183" si="246">AA175/C175*100</f>
        <v>#DIV/0!</v>
      </c>
      <c r="AC175" s="6"/>
      <c r="AD175" t="e">
        <f t="shared" ref="AD175:AD183" si="247">AC175/C175*100</f>
        <v>#DIV/0!</v>
      </c>
      <c r="AE175" s="19"/>
      <c r="AF175" s="19" t="e">
        <f t="shared" ref="AF175:AF183" si="248">AE175/C175*100</f>
        <v>#DIV/0!</v>
      </c>
      <c r="AG175" s="34"/>
      <c r="AH175" s="6" t="e">
        <f t="shared" ref="AH175:AH183" si="249">AG175/C175*100</f>
        <v>#DIV/0!</v>
      </c>
      <c r="AI175" s="18"/>
      <c r="AJ175" s="18" t="e">
        <f t="shared" ref="AJ175:AJ183" si="250">AI175/C175*100</f>
        <v>#DIV/0!</v>
      </c>
    </row>
    <row r="176" spans="1:37" ht="18" customHeight="1" x14ac:dyDescent="0.2">
      <c r="A176" s="1" t="s">
        <v>34</v>
      </c>
      <c r="B176">
        <v>9</v>
      </c>
      <c r="C176">
        <v>20</v>
      </c>
      <c r="D176">
        <v>1.24E-2</v>
      </c>
      <c r="E176" s="32">
        <v>0</v>
      </c>
      <c r="F176" s="2">
        <f t="shared" si="235"/>
        <v>0</v>
      </c>
      <c r="G176" s="2">
        <v>0</v>
      </c>
      <c r="H176" s="3">
        <f t="shared" si="236"/>
        <v>0</v>
      </c>
      <c r="I176" s="32">
        <v>7</v>
      </c>
      <c r="J176">
        <f t="shared" si="237"/>
        <v>35</v>
      </c>
      <c r="K176" s="33">
        <v>11</v>
      </c>
      <c r="L176" s="4">
        <f t="shared" si="238"/>
        <v>55.000000000000007</v>
      </c>
      <c r="M176" s="2">
        <v>16</v>
      </c>
      <c r="N176" s="3">
        <f t="shared" si="239"/>
        <v>80</v>
      </c>
      <c r="O176" s="32">
        <v>18</v>
      </c>
      <c r="P176" s="2">
        <f t="shared" si="240"/>
        <v>90</v>
      </c>
      <c r="Q176" s="33">
        <v>19</v>
      </c>
      <c r="R176">
        <f t="shared" si="241"/>
        <v>95</v>
      </c>
      <c r="S176" s="2">
        <v>19</v>
      </c>
      <c r="T176" s="4">
        <f t="shared" si="242"/>
        <v>95</v>
      </c>
      <c r="U176" s="19">
        <v>19</v>
      </c>
      <c r="V176">
        <f t="shared" si="243"/>
        <v>95</v>
      </c>
      <c r="W176" s="18">
        <v>19</v>
      </c>
      <c r="X176" s="6">
        <f t="shared" si="244"/>
        <v>95</v>
      </c>
      <c r="Y176" s="19">
        <v>19</v>
      </c>
      <c r="Z176">
        <f t="shared" si="245"/>
        <v>95</v>
      </c>
      <c r="AA176" s="18">
        <v>19</v>
      </c>
      <c r="AB176" s="18">
        <f t="shared" si="246"/>
        <v>95</v>
      </c>
      <c r="AC176" s="6">
        <v>19</v>
      </c>
      <c r="AD176">
        <f t="shared" si="247"/>
        <v>95</v>
      </c>
      <c r="AE176" s="19">
        <v>19</v>
      </c>
      <c r="AF176" s="19">
        <f t="shared" si="248"/>
        <v>95</v>
      </c>
      <c r="AG176" s="34">
        <v>19</v>
      </c>
      <c r="AH176" s="6">
        <f t="shared" si="249"/>
        <v>95</v>
      </c>
      <c r="AI176" s="18">
        <v>19</v>
      </c>
      <c r="AJ176" s="18">
        <f t="shared" si="250"/>
        <v>95</v>
      </c>
      <c r="AK176" t="s">
        <v>21</v>
      </c>
    </row>
    <row r="177" spans="1:37" ht="18" customHeight="1" x14ac:dyDescent="0.2">
      <c r="B177">
        <v>10</v>
      </c>
      <c r="C177">
        <v>17</v>
      </c>
      <c r="D177">
        <v>1.12E-2</v>
      </c>
      <c r="E177" s="32">
        <v>0</v>
      </c>
      <c r="F177" s="2">
        <f t="shared" si="235"/>
        <v>0</v>
      </c>
      <c r="G177" s="2">
        <v>0</v>
      </c>
      <c r="H177" s="3">
        <f t="shared" si="236"/>
        <v>0</v>
      </c>
      <c r="I177" s="32">
        <v>7</v>
      </c>
      <c r="J177">
        <f t="shared" si="237"/>
        <v>41.17647058823529</v>
      </c>
      <c r="K177" s="33">
        <v>13</v>
      </c>
      <c r="L177" s="4">
        <f t="shared" si="238"/>
        <v>76.470588235294116</v>
      </c>
      <c r="M177" s="2">
        <v>15</v>
      </c>
      <c r="N177" s="3">
        <f t="shared" si="239"/>
        <v>88.235294117647058</v>
      </c>
      <c r="O177" s="32">
        <v>16</v>
      </c>
      <c r="P177" s="2">
        <f t="shared" si="240"/>
        <v>94.117647058823522</v>
      </c>
      <c r="Q177" s="33">
        <v>16</v>
      </c>
      <c r="R177">
        <f t="shared" si="241"/>
        <v>94.117647058823522</v>
      </c>
      <c r="S177" s="2">
        <v>16</v>
      </c>
      <c r="T177" s="4">
        <f t="shared" si="242"/>
        <v>94.117647058823522</v>
      </c>
      <c r="U177" s="19">
        <v>16</v>
      </c>
      <c r="V177">
        <f t="shared" si="243"/>
        <v>94.117647058823522</v>
      </c>
      <c r="W177" s="18">
        <v>16</v>
      </c>
      <c r="X177" s="6">
        <f t="shared" si="244"/>
        <v>94.117647058823522</v>
      </c>
      <c r="Y177" s="19">
        <v>16</v>
      </c>
      <c r="Z177">
        <f t="shared" si="245"/>
        <v>94.117647058823522</v>
      </c>
      <c r="AA177" s="18">
        <v>16</v>
      </c>
      <c r="AB177" s="18">
        <f t="shared" si="246"/>
        <v>94.117647058823522</v>
      </c>
      <c r="AC177" s="6">
        <v>16</v>
      </c>
      <c r="AD177">
        <f t="shared" si="247"/>
        <v>94.117647058823522</v>
      </c>
      <c r="AE177" s="19">
        <v>16</v>
      </c>
      <c r="AF177" s="19">
        <f t="shared" si="248"/>
        <v>94.117647058823522</v>
      </c>
      <c r="AG177" s="34">
        <v>16</v>
      </c>
      <c r="AH177" s="6">
        <f t="shared" si="249"/>
        <v>94.117647058823522</v>
      </c>
      <c r="AI177" s="18">
        <v>16</v>
      </c>
      <c r="AJ177" s="18">
        <f t="shared" si="250"/>
        <v>94.117647058823522</v>
      </c>
      <c r="AK177" t="s">
        <v>21</v>
      </c>
    </row>
    <row r="178" spans="1:37" ht="18" customHeight="1" x14ac:dyDescent="0.2">
      <c r="B178">
        <v>11</v>
      </c>
      <c r="C178">
        <v>18</v>
      </c>
      <c r="D178">
        <v>1.2500000000000001E-2</v>
      </c>
      <c r="E178" s="32">
        <v>0</v>
      </c>
      <c r="F178" s="2">
        <f t="shared" si="235"/>
        <v>0</v>
      </c>
      <c r="G178" s="2">
        <v>0</v>
      </c>
      <c r="H178" s="3">
        <f t="shared" si="236"/>
        <v>0</v>
      </c>
      <c r="I178" s="32">
        <v>7</v>
      </c>
      <c r="J178">
        <f t="shared" si="237"/>
        <v>38.888888888888893</v>
      </c>
      <c r="K178" s="33">
        <v>13</v>
      </c>
      <c r="L178" s="4">
        <f t="shared" si="238"/>
        <v>72.222222222222214</v>
      </c>
      <c r="M178" s="2">
        <v>15</v>
      </c>
      <c r="N178" s="3">
        <f t="shared" si="239"/>
        <v>83.333333333333343</v>
      </c>
      <c r="O178" s="32">
        <v>16</v>
      </c>
      <c r="P178" s="2">
        <f t="shared" si="240"/>
        <v>88.888888888888886</v>
      </c>
      <c r="Q178" s="33">
        <v>16</v>
      </c>
      <c r="R178">
        <f t="shared" si="241"/>
        <v>88.888888888888886</v>
      </c>
      <c r="S178" s="2">
        <v>16</v>
      </c>
      <c r="T178" s="4">
        <f t="shared" si="242"/>
        <v>88.888888888888886</v>
      </c>
      <c r="U178" s="19">
        <v>16</v>
      </c>
      <c r="V178">
        <f t="shared" si="243"/>
        <v>88.888888888888886</v>
      </c>
      <c r="W178" s="18">
        <v>16</v>
      </c>
      <c r="X178" s="6">
        <f t="shared" si="244"/>
        <v>88.888888888888886</v>
      </c>
      <c r="Y178" s="19">
        <v>16</v>
      </c>
      <c r="Z178">
        <f t="shared" si="245"/>
        <v>88.888888888888886</v>
      </c>
      <c r="AA178" s="18">
        <v>16</v>
      </c>
      <c r="AB178" s="18">
        <f t="shared" si="246"/>
        <v>88.888888888888886</v>
      </c>
      <c r="AC178" s="6">
        <v>16</v>
      </c>
      <c r="AD178">
        <f t="shared" si="247"/>
        <v>88.888888888888886</v>
      </c>
      <c r="AE178" s="19">
        <v>16</v>
      </c>
      <c r="AF178" s="19">
        <f t="shared" si="248"/>
        <v>88.888888888888886</v>
      </c>
      <c r="AG178" s="34">
        <v>16</v>
      </c>
      <c r="AH178" s="6">
        <f t="shared" si="249"/>
        <v>88.888888888888886</v>
      </c>
      <c r="AI178" s="18">
        <v>16</v>
      </c>
      <c r="AJ178" s="18">
        <f t="shared" si="250"/>
        <v>88.888888888888886</v>
      </c>
      <c r="AK178" t="s">
        <v>21</v>
      </c>
    </row>
    <row r="179" spans="1:37" ht="18" customHeight="1" x14ac:dyDescent="0.2">
      <c r="B179">
        <v>12</v>
      </c>
      <c r="C179">
        <v>19</v>
      </c>
      <c r="D179">
        <v>1.1900000000000001E-2</v>
      </c>
      <c r="E179" s="32">
        <v>0</v>
      </c>
      <c r="F179" s="2">
        <f t="shared" si="235"/>
        <v>0</v>
      </c>
      <c r="G179" s="2">
        <v>0</v>
      </c>
      <c r="H179" s="3">
        <f t="shared" si="236"/>
        <v>0</v>
      </c>
      <c r="I179" s="32">
        <v>8</v>
      </c>
      <c r="J179">
        <f t="shared" si="237"/>
        <v>42.105263157894733</v>
      </c>
      <c r="K179" s="33">
        <v>11</v>
      </c>
      <c r="L179" s="4">
        <f t="shared" si="238"/>
        <v>57.894736842105267</v>
      </c>
      <c r="M179" s="2">
        <v>14</v>
      </c>
      <c r="N179" s="3">
        <f t="shared" si="239"/>
        <v>73.68421052631578</v>
      </c>
      <c r="O179" s="32">
        <v>14</v>
      </c>
      <c r="P179" s="2">
        <f t="shared" si="240"/>
        <v>73.68421052631578</v>
      </c>
      <c r="Q179" s="33">
        <v>15</v>
      </c>
      <c r="R179">
        <f t="shared" si="241"/>
        <v>78.94736842105263</v>
      </c>
      <c r="S179" s="2">
        <v>18</v>
      </c>
      <c r="T179" s="4">
        <f t="shared" si="242"/>
        <v>94.73684210526315</v>
      </c>
      <c r="U179" s="19">
        <v>18</v>
      </c>
      <c r="V179">
        <f t="shared" si="243"/>
        <v>94.73684210526315</v>
      </c>
      <c r="W179" s="18">
        <v>18</v>
      </c>
      <c r="X179" s="6">
        <f t="shared" si="244"/>
        <v>94.73684210526315</v>
      </c>
      <c r="Y179" s="19">
        <v>18</v>
      </c>
      <c r="Z179">
        <f t="shared" si="245"/>
        <v>94.73684210526315</v>
      </c>
      <c r="AA179" s="18">
        <v>18</v>
      </c>
      <c r="AB179" s="18">
        <f t="shared" si="246"/>
        <v>94.73684210526315</v>
      </c>
      <c r="AC179" s="6">
        <v>18</v>
      </c>
      <c r="AD179">
        <f t="shared" si="247"/>
        <v>94.73684210526315</v>
      </c>
      <c r="AE179" s="19">
        <v>18</v>
      </c>
      <c r="AF179" s="19">
        <f t="shared" si="248"/>
        <v>94.73684210526315</v>
      </c>
      <c r="AG179" s="34">
        <v>18</v>
      </c>
      <c r="AH179" s="6">
        <f t="shared" si="249"/>
        <v>94.73684210526315</v>
      </c>
      <c r="AI179" s="18">
        <v>18</v>
      </c>
      <c r="AJ179" s="18">
        <f t="shared" si="250"/>
        <v>94.73684210526315</v>
      </c>
      <c r="AK179" t="s">
        <v>21</v>
      </c>
    </row>
    <row r="180" spans="1:37" ht="18" customHeight="1" x14ac:dyDescent="0.2">
      <c r="B180">
        <v>13</v>
      </c>
      <c r="C180">
        <v>19</v>
      </c>
      <c r="D180">
        <v>1.3299999999999999E-2</v>
      </c>
      <c r="E180" s="32">
        <v>0</v>
      </c>
      <c r="F180" s="2">
        <f t="shared" si="235"/>
        <v>0</v>
      </c>
      <c r="G180" s="2">
        <v>0</v>
      </c>
      <c r="H180" s="3">
        <f t="shared" si="236"/>
        <v>0</v>
      </c>
      <c r="I180" s="32">
        <v>7</v>
      </c>
      <c r="J180">
        <f t="shared" si="237"/>
        <v>36.84210526315789</v>
      </c>
      <c r="K180" s="33">
        <v>17</v>
      </c>
      <c r="L180" s="4">
        <f t="shared" si="238"/>
        <v>89.473684210526315</v>
      </c>
      <c r="M180" s="2">
        <v>20</v>
      </c>
      <c r="N180" s="3">
        <f t="shared" si="239"/>
        <v>105.26315789473684</v>
      </c>
      <c r="O180" s="32">
        <v>20</v>
      </c>
      <c r="P180" s="2">
        <f t="shared" si="240"/>
        <v>105.26315789473684</v>
      </c>
      <c r="Q180" s="33">
        <v>20</v>
      </c>
      <c r="R180">
        <f t="shared" si="241"/>
        <v>105.26315789473684</v>
      </c>
      <c r="S180" s="2">
        <v>20</v>
      </c>
      <c r="T180" s="4">
        <f t="shared" si="242"/>
        <v>105.26315789473684</v>
      </c>
      <c r="U180" s="19">
        <v>20</v>
      </c>
      <c r="V180">
        <f t="shared" si="243"/>
        <v>105.26315789473684</v>
      </c>
      <c r="W180" s="18">
        <v>20</v>
      </c>
      <c r="X180" s="6">
        <f t="shared" si="244"/>
        <v>105.26315789473684</v>
      </c>
      <c r="Y180" s="19">
        <v>20</v>
      </c>
      <c r="Z180">
        <f t="shared" si="245"/>
        <v>105.26315789473684</v>
      </c>
      <c r="AA180" s="18">
        <v>20</v>
      </c>
      <c r="AB180" s="18">
        <f t="shared" si="246"/>
        <v>105.26315789473684</v>
      </c>
      <c r="AC180" s="6">
        <v>20</v>
      </c>
      <c r="AD180">
        <f t="shared" si="247"/>
        <v>105.26315789473684</v>
      </c>
      <c r="AE180" s="19">
        <v>20</v>
      </c>
      <c r="AF180" s="19">
        <f t="shared" si="248"/>
        <v>105.26315789473684</v>
      </c>
      <c r="AG180" s="34">
        <v>20</v>
      </c>
      <c r="AH180" s="6">
        <f t="shared" si="249"/>
        <v>105.26315789473684</v>
      </c>
      <c r="AI180" s="18">
        <v>20</v>
      </c>
      <c r="AJ180" s="18">
        <f t="shared" si="250"/>
        <v>105.26315789473684</v>
      </c>
      <c r="AK180" t="s">
        <v>21</v>
      </c>
    </row>
    <row r="181" spans="1:37" ht="18" customHeight="1" x14ac:dyDescent="0.2">
      <c r="B181">
        <v>14</v>
      </c>
      <c r="C181">
        <v>19</v>
      </c>
      <c r="D181">
        <v>1.0800000000000001E-2</v>
      </c>
      <c r="E181" s="32">
        <v>0</v>
      </c>
      <c r="F181" s="2">
        <f t="shared" si="235"/>
        <v>0</v>
      </c>
      <c r="G181" s="2">
        <v>0</v>
      </c>
      <c r="H181" s="3">
        <f t="shared" si="236"/>
        <v>0</v>
      </c>
      <c r="I181" s="32">
        <v>8</v>
      </c>
      <c r="J181">
        <f t="shared" si="237"/>
        <v>42.105263157894733</v>
      </c>
      <c r="K181" s="33">
        <v>12</v>
      </c>
      <c r="L181" s="4">
        <f t="shared" si="238"/>
        <v>63.157894736842103</v>
      </c>
      <c r="M181" s="2">
        <v>15</v>
      </c>
      <c r="N181" s="3">
        <f t="shared" si="239"/>
        <v>78.94736842105263</v>
      </c>
      <c r="O181" s="32">
        <v>17</v>
      </c>
      <c r="P181" s="2">
        <f t="shared" si="240"/>
        <v>89.473684210526315</v>
      </c>
      <c r="Q181" s="33">
        <v>17</v>
      </c>
      <c r="R181">
        <f t="shared" si="241"/>
        <v>89.473684210526315</v>
      </c>
      <c r="S181" s="2">
        <v>17</v>
      </c>
      <c r="T181" s="4">
        <f t="shared" si="242"/>
        <v>89.473684210526315</v>
      </c>
      <c r="U181" s="19">
        <v>18</v>
      </c>
      <c r="V181">
        <f t="shared" si="243"/>
        <v>94.73684210526315</v>
      </c>
      <c r="W181" s="18">
        <v>18</v>
      </c>
      <c r="X181" s="6">
        <f t="shared" si="244"/>
        <v>94.73684210526315</v>
      </c>
      <c r="Y181" s="19">
        <v>18</v>
      </c>
      <c r="Z181">
        <f t="shared" si="245"/>
        <v>94.73684210526315</v>
      </c>
      <c r="AA181" s="18">
        <v>18</v>
      </c>
      <c r="AB181" s="18">
        <f t="shared" si="246"/>
        <v>94.73684210526315</v>
      </c>
      <c r="AC181" s="6">
        <v>18</v>
      </c>
      <c r="AD181">
        <f t="shared" si="247"/>
        <v>94.73684210526315</v>
      </c>
      <c r="AE181" s="19">
        <v>18</v>
      </c>
      <c r="AF181" s="19">
        <f t="shared" si="248"/>
        <v>94.73684210526315</v>
      </c>
      <c r="AG181" s="34">
        <v>18</v>
      </c>
      <c r="AH181" s="6">
        <f t="shared" si="249"/>
        <v>94.73684210526315</v>
      </c>
      <c r="AI181" s="18">
        <v>18</v>
      </c>
      <c r="AJ181" s="18">
        <f t="shared" si="250"/>
        <v>94.73684210526315</v>
      </c>
      <c r="AK181" t="s">
        <v>21</v>
      </c>
    </row>
    <row r="182" spans="1:37" ht="18" customHeight="1" x14ac:dyDescent="0.2">
      <c r="B182">
        <v>15</v>
      </c>
      <c r="C182">
        <v>19</v>
      </c>
      <c r="D182">
        <v>1.03E-2</v>
      </c>
      <c r="E182" s="32">
        <v>0</v>
      </c>
      <c r="F182" s="2">
        <f t="shared" si="235"/>
        <v>0</v>
      </c>
      <c r="G182" s="2">
        <v>0</v>
      </c>
      <c r="H182" s="3">
        <f t="shared" si="236"/>
        <v>0</v>
      </c>
      <c r="I182" s="32">
        <v>9</v>
      </c>
      <c r="J182">
        <f t="shared" si="237"/>
        <v>47.368421052631575</v>
      </c>
      <c r="K182" s="33">
        <v>12</v>
      </c>
      <c r="L182" s="4">
        <f t="shared" si="238"/>
        <v>63.157894736842103</v>
      </c>
      <c r="M182" s="2">
        <v>16</v>
      </c>
      <c r="N182" s="3">
        <f t="shared" si="239"/>
        <v>84.210526315789465</v>
      </c>
      <c r="O182" s="32">
        <v>16</v>
      </c>
      <c r="P182" s="2">
        <f t="shared" si="240"/>
        <v>84.210526315789465</v>
      </c>
      <c r="Q182" s="33">
        <v>16</v>
      </c>
      <c r="R182">
        <f t="shared" si="241"/>
        <v>84.210526315789465</v>
      </c>
      <c r="S182" s="2">
        <v>16</v>
      </c>
      <c r="T182" s="4">
        <f t="shared" si="242"/>
        <v>84.210526315789465</v>
      </c>
      <c r="U182" s="19">
        <v>16</v>
      </c>
      <c r="V182">
        <f t="shared" si="243"/>
        <v>84.210526315789465</v>
      </c>
      <c r="W182" s="18">
        <v>16</v>
      </c>
      <c r="X182" s="6">
        <f t="shared" si="244"/>
        <v>84.210526315789465</v>
      </c>
      <c r="Y182" s="19">
        <v>16</v>
      </c>
      <c r="Z182">
        <f t="shared" si="245"/>
        <v>84.210526315789465</v>
      </c>
      <c r="AA182" s="18">
        <v>16</v>
      </c>
      <c r="AB182" s="18">
        <f t="shared" si="246"/>
        <v>84.210526315789465</v>
      </c>
      <c r="AC182" s="6">
        <v>16</v>
      </c>
      <c r="AD182">
        <f t="shared" si="247"/>
        <v>84.210526315789465</v>
      </c>
      <c r="AE182" s="19">
        <v>16</v>
      </c>
      <c r="AF182" s="19">
        <f t="shared" si="248"/>
        <v>84.210526315789465</v>
      </c>
      <c r="AG182" s="34">
        <v>16</v>
      </c>
      <c r="AH182" s="6">
        <f t="shared" si="249"/>
        <v>84.210526315789465</v>
      </c>
      <c r="AI182" s="18">
        <v>16</v>
      </c>
      <c r="AJ182" s="18">
        <f t="shared" si="250"/>
        <v>84.210526315789465</v>
      </c>
      <c r="AK182" t="s">
        <v>21</v>
      </c>
    </row>
    <row r="183" spans="1:37" ht="18" customHeight="1" x14ac:dyDescent="0.2">
      <c r="B183">
        <v>16</v>
      </c>
      <c r="C183">
        <v>17</v>
      </c>
      <c r="D183">
        <v>9.4000000000000004E-3</v>
      </c>
      <c r="E183" s="32">
        <v>0</v>
      </c>
      <c r="F183" s="2">
        <f t="shared" si="235"/>
        <v>0</v>
      </c>
      <c r="G183" s="2">
        <v>0</v>
      </c>
      <c r="H183" s="3">
        <f t="shared" si="236"/>
        <v>0</v>
      </c>
      <c r="I183" s="32">
        <v>10</v>
      </c>
      <c r="J183">
        <f t="shared" si="237"/>
        <v>58.82352941176471</v>
      </c>
      <c r="K183" s="33">
        <v>16</v>
      </c>
      <c r="L183" s="4">
        <f t="shared" si="238"/>
        <v>94.117647058823522</v>
      </c>
      <c r="M183" s="2">
        <v>16</v>
      </c>
      <c r="N183" s="3">
        <f t="shared" si="239"/>
        <v>94.117647058823522</v>
      </c>
      <c r="O183" s="32">
        <v>16</v>
      </c>
      <c r="P183" s="2">
        <f t="shared" si="240"/>
        <v>94.117647058823522</v>
      </c>
      <c r="Q183" s="33">
        <v>16</v>
      </c>
      <c r="R183">
        <f t="shared" si="241"/>
        <v>94.117647058823522</v>
      </c>
      <c r="S183" s="2">
        <v>16</v>
      </c>
      <c r="T183" s="4">
        <f t="shared" si="242"/>
        <v>94.117647058823522</v>
      </c>
      <c r="U183" s="19">
        <v>17</v>
      </c>
      <c r="V183">
        <f t="shared" si="243"/>
        <v>100</v>
      </c>
      <c r="W183" s="18">
        <v>17</v>
      </c>
      <c r="X183" s="6">
        <f t="shared" si="244"/>
        <v>100</v>
      </c>
      <c r="Y183" s="19">
        <v>17</v>
      </c>
      <c r="Z183">
        <f t="shared" si="245"/>
        <v>100</v>
      </c>
      <c r="AA183" s="18">
        <v>17</v>
      </c>
      <c r="AB183" s="18">
        <f t="shared" si="246"/>
        <v>100</v>
      </c>
      <c r="AC183" s="6">
        <v>17</v>
      </c>
      <c r="AD183">
        <f t="shared" si="247"/>
        <v>100</v>
      </c>
      <c r="AE183" s="19">
        <v>17</v>
      </c>
      <c r="AF183" s="19">
        <f t="shared" si="248"/>
        <v>100</v>
      </c>
      <c r="AG183" s="34">
        <v>17</v>
      </c>
      <c r="AH183" s="6">
        <f t="shared" si="249"/>
        <v>100</v>
      </c>
      <c r="AI183" s="18">
        <v>17</v>
      </c>
      <c r="AJ183" s="18">
        <f t="shared" si="250"/>
        <v>100</v>
      </c>
      <c r="AK183" t="s">
        <v>21</v>
      </c>
    </row>
    <row r="184" spans="1:37" ht="18" customHeight="1" x14ac:dyDescent="0.2">
      <c r="A184" s="1" t="s">
        <v>34</v>
      </c>
      <c r="D184" s="26">
        <f>AVERAGE(D176:D183)</f>
        <v>1.1475000000000001E-2</v>
      </c>
      <c r="E184" s="26">
        <f t="shared" ref="E184:AJ184" si="251">AVERAGE(E176:E183)</f>
        <v>0</v>
      </c>
      <c r="F184" s="26">
        <f t="shared" si="251"/>
        <v>0</v>
      </c>
      <c r="G184" s="26">
        <f t="shared" si="251"/>
        <v>0</v>
      </c>
      <c r="H184" s="26">
        <f t="shared" si="251"/>
        <v>0</v>
      </c>
      <c r="I184" s="26">
        <f t="shared" si="251"/>
        <v>7.875</v>
      </c>
      <c r="J184" s="26">
        <f t="shared" si="251"/>
        <v>42.788742690058477</v>
      </c>
      <c r="K184" s="26">
        <f t="shared" si="251"/>
        <v>13.125</v>
      </c>
      <c r="L184" s="26">
        <f t="shared" si="251"/>
        <v>71.436833505331947</v>
      </c>
      <c r="M184" s="26">
        <f t="shared" si="251"/>
        <v>15.875</v>
      </c>
      <c r="N184" s="26">
        <f t="shared" si="251"/>
        <v>85.973942208462333</v>
      </c>
      <c r="O184" s="26">
        <f t="shared" si="251"/>
        <v>16.625</v>
      </c>
      <c r="P184" s="26">
        <f t="shared" si="251"/>
        <v>89.969470244238053</v>
      </c>
      <c r="Q184" s="26">
        <f t="shared" si="251"/>
        <v>16.875</v>
      </c>
      <c r="R184" s="26">
        <f t="shared" si="251"/>
        <v>91.252364981080149</v>
      </c>
      <c r="S184" s="26">
        <f t="shared" si="251"/>
        <v>17.25</v>
      </c>
      <c r="T184" s="26">
        <f t="shared" si="251"/>
        <v>93.226049191606464</v>
      </c>
      <c r="U184" s="26">
        <f t="shared" si="251"/>
        <v>17.5</v>
      </c>
      <c r="V184" s="26">
        <f t="shared" si="251"/>
        <v>94.619238046095631</v>
      </c>
      <c r="W184" s="26">
        <f t="shared" si="251"/>
        <v>17.5</v>
      </c>
      <c r="X184" s="26">
        <f t="shared" si="251"/>
        <v>94.619238046095631</v>
      </c>
      <c r="Y184" s="26">
        <f t="shared" si="251"/>
        <v>17.5</v>
      </c>
      <c r="Z184" s="26">
        <f t="shared" si="251"/>
        <v>94.619238046095631</v>
      </c>
      <c r="AA184" s="26">
        <f t="shared" si="251"/>
        <v>17.5</v>
      </c>
      <c r="AB184" s="26">
        <f t="shared" si="251"/>
        <v>94.619238046095631</v>
      </c>
      <c r="AC184" s="26">
        <f t="shared" si="251"/>
        <v>17.5</v>
      </c>
      <c r="AD184" s="26">
        <f t="shared" si="251"/>
        <v>94.619238046095631</v>
      </c>
      <c r="AE184" s="26">
        <f t="shared" si="251"/>
        <v>17.5</v>
      </c>
      <c r="AF184" s="26">
        <f t="shared" si="251"/>
        <v>94.619238046095631</v>
      </c>
      <c r="AG184" s="26">
        <f t="shared" si="251"/>
        <v>17.5</v>
      </c>
      <c r="AH184" s="26">
        <f t="shared" si="251"/>
        <v>94.619238046095631</v>
      </c>
      <c r="AI184" s="26">
        <f t="shared" si="251"/>
        <v>17.5</v>
      </c>
      <c r="AJ184" s="26">
        <f t="shared" si="251"/>
        <v>94.619238046095631</v>
      </c>
    </row>
    <row r="185" spans="1:37" ht="18" customHeight="1" x14ac:dyDescent="0.2">
      <c r="D185" s="16">
        <f>STDEV(D176:D183)/SQRT(8)</f>
        <v>4.5581559554589297E-4</v>
      </c>
      <c r="E185" s="16">
        <f t="shared" ref="E185:AJ185" si="252">STDEV(E176:E183)/SQRT(8)</f>
        <v>0</v>
      </c>
      <c r="F185" s="16">
        <f t="shared" si="252"/>
        <v>0</v>
      </c>
      <c r="G185" s="16">
        <f t="shared" si="252"/>
        <v>0</v>
      </c>
      <c r="H185" s="16">
        <f t="shared" si="252"/>
        <v>0</v>
      </c>
      <c r="I185" s="16">
        <f t="shared" si="252"/>
        <v>0.39809815731442771</v>
      </c>
      <c r="J185" s="16">
        <f t="shared" si="252"/>
        <v>2.6486432444500525</v>
      </c>
      <c r="K185" s="16">
        <f t="shared" si="252"/>
        <v>0.78915642121372676</v>
      </c>
      <c r="L185" s="16">
        <f t="shared" si="252"/>
        <v>5.0996189299347741</v>
      </c>
      <c r="M185" s="16">
        <f t="shared" si="252"/>
        <v>0.63912607743475991</v>
      </c>
      <c r="N185" s="16">
        <f t="shared" si="252"/>
        <v>3.5093959678158608</v>
      </c>
      <c r="O185" s="16">
        <f t="shared" si="252"/>
        <v>0.625</v>
      </c>
      <c r="P185" s="16">
        <f t="shared" si="252"/>
        <v>3.1850687783981191</v>
      </c>
      <c r="Q185" s="16">
        <f t="shared" si="252"/>
        <v>0.61054717847424134</v>
      </c>
      <c r="R185" s="16">
        <f t="shared" si="252"/>
        <v>2.7919428902220811</v>
      </c>
      <c r="S185" s="16">
        <f t="shared" si="252"/>
        <v>0.55901699437494745</v>
      </c>
      <c r="T185" s="16">
        <f t="shared" si="252"/>
        <v>2.1797859139237805</v>
      </c>
      <c r="U185" s="16">
        <f t="shared" si="252"/>
        <v>0.53452248382484868</v>
      </c>
      <c r="V185" s="16">
        <f t="shared" si="252"/>
        <v>2.251380706963567</v>
      </c>
      <c r="W185" s="16">
        <f t="shared" si="252"/>
        <v>0.53452248382484868</v>
      </c>
      <c r="X185" s="16">
        <f t="shared" si="252"/>
        <v>2.251380706963567</v>
      </c>
      <c r="Y185" s="16">
        <f t="shared" si="252"/>
        <v>0.53452248382484868</v>
      </c>
      <c r="Z185" s="16">
        <f t="shared" si="252"/>
        <v>2.251380706963567</v>
      </c>
      <c r="AA185" s="16">
        <f t="shared" si="252"/>
        <v>0.53452248382484868</v>
      </c>
      <c r="AB185" s="16">
        <f t="shared" si="252"/>
        <v>2.251380706963567</v>
      </c>
      <c r="AC185" s="16">
        <f t="shared" si="252"/>
        <v>0.53452248382484868</v>
      </c>
      <c r="AD185" s="16">
        <f t="shared" si="252"/>
        <v>2.251380706963567</v>
      </c>
      <c r="AE185" s="16">
        <f t="shared" si="252"/>
        <v>0.53452248382484868</v>
      </c>
      <c r="AF185" s="16">
        <f t="shared" si="252"/>
        <v>2.251380706963567</v>
      </c>
      <c r="AG185" s="16">
        <f t="shared" si="252"/>
        <v>0.53452248382484868</v>
      </c>
      <c r="AH185" s="16">
        <f t="shared" si="252"/>
        <v>2.251380706963567</v>
      </c>
      <c r="AI185" s="16">
        <f t="shared" si="252"/>
        <v>0.53452248382484868</v>
      </c>
      <c r="AJ185" s="16">
        <f t="shared" si="252"/>
        <v>2.251380706963567</v>
      </c>
    </row>
    <row r="186" spans="1:37" ht="18" customHeight="1" x14ac:dyDescent="0.2">
      <c r="E186" s="26" t="s">
        <v>13</v>
      </c>
      <c r="F186" s="2" t="e">
        <f t="shared" ref="F186:F194" si="253">E186/C186*100</f>
        <v>#VALUE!</v>
      </c>
      <c r="G186" s="15" t="s">
        <v>13</v>
      </c>
      <c r="H186" s="3" t="e">
        <f t="shared" ref="H186:H194" si="254">G186/C186*100</f>
        <v>#VALUE!</v>
      </c>
      <c r="I186" s="26" t="s">
        <v>13</v>
      </c>
      <c r="J186" t="e">
        <f t="shared" ref="J186:J194" si="255">I186/C186*100</f>
        <v>#VALUE!</v>
      </c>
      <c r="K186" s="35" t="s">
        <v>13</v>
      </c>
      <c r="L186" s="4" t="e">
        <f t="shared" ref="L186:L194" si="256">K186/C186*100</f>
        <v>#VALUE!</v>
      </c>
      <c r="M186" s="15" t="s">
        <v>13</v>
      </c>
      <c r="N186" s="3" t="e">
        <f t="shared" ref="N186:N194" si="257">M186/C186*100</f>
        <v>#VALUE!</v>
      </c>
      <c r="O186" s="26" t="s">
        <v>13</v>
      </c>
      <c r="P186" s="2" t="e">
        <f t="shared" ref="P186:P194" si="258">O186/C186*100</f>
        <v>#VALUE!</v>
      </c>
      <c r="Q186" s="35" t="s">
        <v>13</v>
      </c>
      <c r="R186" t="e">
        <f t="shared" ref="R186:R194" si="259">Q186/C186*100</f>
        <v>#VALUE!</v>
      </c>
      <c r="S186" s="2"/>
      <c r="T186" s="4" t="e">
        <f t="shared" ref="T186:T194" si="260">S186/C186*100</f>
        <v>#DIV/0!</v>
      </c>
      <c r="U186" s="19"/>
      <c r="V186" t="e">
        <f t="shared" ref="V186:V194" si="261">U186/C186*100</f>
        <v>#DIV/0!</v>
      </c>
      <c r="W186" s="18"/>
      <c r="X186" s="6" t="e">
        <f t="shared" ref="X186:X194" si="262">W186/C186*100</f>
        <v>#DIV/0!</v>
      </c>
      <c r="Y186" s="19"/>
      <c r="Z186" t="e">
        <f t="shared" ref="Z186:Z194" si="263">Y186/C186*100</f>
        <v>#DIV/0!</v>
      </c>
      <c r="AA186" s="18"/>
      <c r="AB186" s="18" t="e">
        <f t="shared" ref="AB186:AB194" si="264">AA186/C186*100</f>
        <v>#DIV/0!</v>
      </c>
      <c r="AC186" s="6"/>
      <c r="AD186" t="e">
        <f t="shared" ref="AD186:AD194" si="265">AC186/C186*100</f>
        <v>#DIV/0!</v>
      </c>
      <c r="AE186" s="19"/>
      <c r="AF186" s="19" t="e">
        <f t="shared" ref="AF186:AF194" si="266">AE186/C186*100</f>
        <v>#DIV/0!</v>
      </c>
      <c r="AG186" s="34"/>
      <c r="AH186" s="6" t="e">
        <f t="shared" ref="AH186:AH194" si="267">AG186/C186*100</f>
        <v>#DIV/0!</v>
      </c>
      <c r="AI186" s="18"/>
      <c r="AJ186" s="18" t="e">
        <f t="shared" ref="AJ186:AJ194" si="268">AI186/C186*100</f>
        <v>#DIV/0!</v>
      </c>
    </row>
    <row r="187" spans="1:37" ht="18" customHeight="1" x14ac:dyDescent="0.2">
      <c r="A187" s="1" t="s">
        <v>35</v>
      </c>
      <c r="B187">
        <v>1</v>
      </c>
      <c r="C187">
        <v>18</v>
      </c>
      <c r="D187">
        <v>1.32E-2</v>
      </c>
      <c r="E187" s="32">
        <v>0</v>
      </c>
      <c r="F187" s="2">
        <f t="shared" si="253"/>
        <v>0</v>
      </c>
      <c r="G187" s="2">
        <v>0</v>
      </c>
      <c r="H187" s="3">
        <f t="shared" si="254"/>
        <v>0</v>
      </c>
      <c r="I187" s="32">
        <v>0</v>
      </c>
      <c r="J187">
        <f t="shared" si="255"/>
        <v>0</v>
      </c>
      <c r="K187" s="33">
        <v>3</v>
      </c>
      <c r="L187" s="4">
        <f t="shared" si="256"/>
        <v>16.666666666666664</v>
      </c>
      <c r="M187" s="2">
        <v>6</v>
      </c>
      <c r="N187" s="3">
        <f t="shared" si="257"/>
        <v>33.333333333333329</v>
      </c>
      <c r="O187" s="32">
        <v>7</v>
      </c>
      <c r="P187" s="2">
        <f t="shared" si="258"/>
        <v>38.888888888888893</v>
      </c>
      <c r="Q187" s="33">
        <v>9</v>
      </c>
      <c r="R187">
        <f t="shared" si="259"/>
        <v>50</v>
      </c>
      <c r="S187" s="2">
        <v>12</v>
      </c>
      <c r="T187" s="4">
        <f t="shared" si="260"/>
        <v>66.666666666666657</v>
      </c>
      <c r="U187" s="19">
        <v>15</v>
      </c>
      <c r="V187">
        <f t="shared" si="261"/>
        <v>83.333333333333343</v>
      </c>
      <c r="W187" s="18">
        <v>15</v>
      </c>
      <c r="X187" s="6">
        <f t="shared" si="262"/>
        <v>83.333333333333343</v>
      </c>
      <c r="Y187" s="19">
        <v>16</v>
      </c>
      <c r="Z187">
        <f t="shared" si="263"/>
        <v>88.888888888888886</v>
      </c>
      <c r="AA187" s="18">
        <v>16</v>
      </c>
      <c r="AB187" s="18">
        <f t="shared" si="264"/>
        <v>88.888888888888886</v>
      </c>
      <c r="AC187" s="6">
        <v>17</v>
      </c>
      <c r="AD187">
        <f t="shared" si="265"/>
        <v>94.444444444444443</v>
      </c>
      <c r="AE187" s="19">
        <v>18</v>
      </c>
      <c r="AF187" s="19">
        <f t="shared" si="266"/>
        <v>100</v>
      </c>
      <c r="AG187" s="34">
        <v>18</v>
      </c>
      <c r="AH187" s="6">
        <f t="shared" si="267"/>
        <v>100</v>
      </c>
      <c r="AI187" s="18">
        <v>18</v>
      </c>
      <c r="AJ187" s="18">
        <f t="shared" si="268"/>
        <v>100</v>
      </c>
      <c r="AK187" t="s">
        <v>98</v>
      </c>
    </row>
    <row r="188" spans="1:37" ht="18" customHeight="1" x14ac:dyDescent="0.2">
      <c r="B188">
        <v>2</v>
      </c>
      <c r="C188">
        <v>18</v>
      </c>
      <c r="D188">
        <v>1.26E-2</v>
      </c>
      <c r="E188" s="32">
        <v>0</v>
      </c>
      <c r="F188" s="2">
        <f t="shared" si="253"/>
        <v>0</v>
      </c>
      <c r="G188" s="2">
        <v>0</v>
      </c>
      <c r="H188" s="3">
        <f t="shared" si="254"/>
        <v>0</v>
      </c>
      <c r="I188" s="32">
        <v>0</v>
      </c>
      <c r="J188">
        <f t="shared" si="255"/>
        <v>0</v>
      </c>
      <c r="K188" s="33">
        <v>4</v>
      </c>
      <c r="L188" s="4">
        <f t="shared" si="256"/>
        <v>22.222222222222221</v>
      </c>
      <c r="M188" s="2">
        <v>10</v>
      </c>
      <c r="N188" s="3">
        <f t="shared" si="257"/>
        <v>55.555555555555557</v>
      </c>
      <c r="O188" s="32">
        <v>10</v>
      </c>
      <c r="P188" s="2">
        <f t="shared" si="258"/>
        <v>55.555555555555557</v>
      </c>
      <c r="Q188" s="33">
        <v>13</v>
      </c>
      <c r="R188">
        <f t="shared" si="259"/>
        <v>72.222222222222214</v>
      </c>
      <c r="S188" s="2">
        <v>15</v>
      </c>
      <c r="T188" s="4">
        <f t="shared" si="260"/>
        <v>83.333333333333343</v>
      </c>
      <c r="U188" s="19">
        <v>17</v>
      </c>
      <c r="V188">
        <f t="shared" si="261"/>
        <v>94.444444444444443</v>
      </c>
      <c r="W188" s="18">
        <v>17</v>
      </c>
      <c r="X188" s="6">
        <f t="shared" si="262"/>
        <v>94.444444444444443</v>
      </c>
      <c r="Y188" s="19">
        <v>17</v>
      </c>
      <c r="Z188">
        <f t="shared" si="263"/>
        <v>94.444444444444443</v>
      </c>
      <c r="AA188" s="18">
        <v>17</v>
      </c>
      <c r="AB188" s="18">
        <f t="shared" si="264"/>
        <v>94.444444444444443</v>
      </c>
      <c r="AC188" s="6">
        <v>17</v>
      </c>
      <c r="AD188">
        <f t="shared" si="265"/>
        <v>94.444444444444443</v>
      </c>
      <c r="AE188" s="19">
        <v>17</v>
      </c>
      <c r="AF188" s="19">
        <f t="shared" si="266"/>
        <v>94.444444444444443</v>
      </c>
      <c r="AG188" s="34">
        <v>17</v>
      </c>
      <c r="AH188" s="6">
        <f t="shared" si="267"/>
        <v>94.444444444444443</v>
      </c>
      <c r="AI188" s="18">
        <v>17</v>
      </c>
      <c r="AJ188" s="18">
        <f t="shared" si="268"/>
        <v>94.444444444444443</v>
      </c>
      <c r="AK188" t="s">
        <v>98</v>
      </c>
    </row>
    <row r="189" spans="1:37" ht="18" customHeight="1" x14ac:dyDescent="0.2">
      <c r="B189">
        <v>3</v>
      </c>
      <c r="C189">
        <v>19</v>
      </c>
      <c r="D189">
        <v>1.37E-2</v>
      </c>
      <c r="E189" s="32">
        <v>0</v>
      </c>
      <c r="F189" s="2">
        <f t="shared" si="253"/>
        <v>0</v>
      </c>
      <c r="G189" s="2">
        <v>0</v>
      </c>
      <c r="H189" s="3">
        <f t="shared" si="254"/>
        <v>0</v>
      </c>
      <c r="I189" s="32">
        <v>0</v>
      </c>
      <c r="J189">
        <f t="shared" si="255"/>
        <v>0</v>
      </c>
      <c r="K189" s="33">
        <v>1</v>
      </c>
      <c r="L189" s="4">
        <f t="shared" si="256"/>
        <v>5.2631578947368416</v>
      </c>
      <c r="M189" s="2">
        <v>5</v>
      </c>
      <c r="N189" s="3">
        <f t="shared" si="257"/>
        <v>26.315789473684209</v>
      </c>
      <c r="O189" s="32">
        <v>9</v>
      </c>
      <c r="P189" s="2">
        <f t="shared" si="258"/>
        <v>47.368421052631575</v>
      </c>
      <c r="Q189" s="33">
        <v>12</v>
      </c>
      <c r="R189">
        <f t="shared" si="259"/>
        <v>63.157894736842103</v>
      </c>
      <c r="S189" s="2">
        <v>16</v>
      </c>
      <c r="T189" s="4">
        <f t="shared" si="260"/>
        <v>84.210526315789465</v>
      </c>
      <c r="U189" s="19">
        <v>16</v>
      </c>
      <c r="V189">
        <f t="shared" si="261"/>
        <v>84.210526315789465</v>
      </c>
      <c r="W189" s="18">
        <v>16</v>
      </c>
      <c r="X189" s="6">
        <f t="shared" si="262"/>
        <v>84.210526315789465</v>
      </c>
      <c r="Y189" s="19">
        <v>16</v>
      </c>
      <c r="Z189">
        <f t="shared" si="263"/>
        <v>84.210526315789465</v>
      </c>
      <c r="AA189" s="18">
        <v>16</v>
      </c>
      <c r="AB189" s="18">
        <f t="shared" si="264"/>
        <v>84.210526315789465</v>
      </c>
      <c r="AC189" s="6">
        <v>16</v>
      </c>
      <c r="AD189">
        <f t="shared" si="265"/>
        <v>84.210526315789465</v>
      </c>
      <c r="AE189" s="19">
        <v>16</v>
      </c>
      <c r="AF189" s="19">
        <f t="shared" si="266"/>
        <v>84.210526315789465</v>
      </c>
      <c r="AG189" s="34">
        <v>16</v>
      </c>
      <c r="AH189" s="6">
        <f t="shared" si="267"/>
        <v>84.210526315789465</v>
      </c>
      <c r="AI189" s="18">
        <v>16</v>
      </c>
      <c r="AJ189" s="18">
        <f t="shared" si="268"/>
        <v>84.210526315789465</v>
      </c>
      <c r="AK189" t="s">
        <v>98</v>
      </c>
    </row>
    <row r="190" spans="1:37" ht="18" customHeight="1" x14ac:dyDescent="0.2">
      <c r="B190">
        <v>4</v>
      </c>
      <c r="C190">
        <v>20</v>
      </c>
      <c r="D190">
        <v>1.35E-2</v>
      </c>
      <c r="E190" s="32">
        <v>0</v>
      </c>
      <c r="F190" s="2">
        <f t="shared" si="253"/>
        <v>0</v>
      </c>
      <c r="G190" s="2">
        <v>0</v>
      </c>
      <c r="H190" s="3">
        <f t="shared" si="254"/>
        <v>0</v>
      </c>
      <c r="I190" s="32">
        <v>0</v>
      </c>
      <c r="J190">
        <f t="shared" si="255"/>
        <v>0</v>
      </c>
      <c r="K190" s="33">
        <v>0</v>
      </c>
      <c r="L190" s="4">
        <f t="shared" si="256"/>
        <v>0</v>
      </c>
      <c r="M190" s="2">
        <v>10</v>
      </c>
      <c r="N190" s="3">
        <f t="shared" si="257"/>
        <v>50</v>
      </c>
      <c r="O190" s="32">
        <v>13</v>
      </c>
      <c r="P190" s="2">
        <f t="shared" si="258"/>
        <v>65</v>
      </c>
      <c r="Q190" s="33">
        <v>15</v>
      </c>
      <c r="R190">
        <f t="shared" si="259"/>
        <v>75</v>
      </c>
      <c r="S190" s="2">
        <v>18</v>
      </c>
      <c r="T190" s="4">
        <f t="shared" si="260"/>
        <v>90</v>
      </c>
      <c r="U190" s="19">
        <v>19</v>
      </c>
      <c r="V190">
        <f t="shared" si="261"/>
        <v>95</v>
      </c>
      <c r="W190" s="18">
        <v>19</v>
      </c>
      <c r="X190" s="6">
        <f t="shared" si="262"/>
        <v>95</v>
      </c>
      <c r="Y190" s="19">
        <v>19</v>
      </c>
      <c r="Z190">
        <f t="shared" si="263"/>
        <v>95</v>
      </c>
      <c r="AA190" s="18">
        <v>19</v>
      </c>
      <c r="AB190" s="18">
        <f t="shared" si="264"/>
        <v>95</v>
      </c>
      <c r="AC190" s="6">
        <v>19</v>
      </c>
      <c r="AD190">
        <f t="shared" si="265"/>
        <v>95</v>
      </c>
      <c r="AE190" s="19">
        <v>19</v>
      </c>
      <c r="AF190" s="19">
        <f t="shared" si="266"/>
        <v>95</v>
      </c>
      <c r="AG190" s="34">
        <v>19</v>
      </c>
      <c r="AH190" s="6">
        <f t="shared" si="267"/>
        <v>95</v>
      </c>
      <c r="AI190" s="18">
        <v>19</v>
      </c>
      <c r="AJ190" s="18">
        <f t="shared" si="268"/>
        <v>95</v>
      </c>
      <c r="AK190" t="s">
        <v>98</v>
      </c>
    </row>
    <row r="191" spans="1:37" ht="18" customHeight="1" x14ac:dyDescent="0.2">
      <c r="B191">
        <v>5</v>
      </c>
      <c r="C191">
        <v>19</v>
      </c>
      <c r="D191">
        <v>1.34E-2</v>
      </c>
      <c r="E191" s="32">
        <v>0</v>
      </c>
      <c r="F191" s="2">
        <f t="shared" si="253"/>
        <v>0</v>
      </c>
      <c r="G191" s="2">
        <v>0</v>
      </c>
      <c r="H191" s="3">
        <f t="shared" si="254"/>
        <v>0</v>
      </c>
      <c r="I191" s="32">
        <v>0</v>
      </c>
      <c r="J191">
        <f t="shared" si="255"/>
        <v>0</v>
      </c>
      <c r="K191" s="33">
        <v>1</v>
      </c>
      <c r="L191" s="4">
        <f t="shared" si="256"/>
        <v>5.2631578947368416</v>
      </c>
      <c r="M191" s="2">
        <v>4</v>
      </c>
      <c r="N191" s="3">
        <f t="shared" si="257"/>
        <v>21.052631578947366</v>
      </c>
      <c r="O191" s="32">
        <v>10</v>
      </c>
      <c r="P191" s="2">
        <f t="shared" si="258"/>
        <v>52.631578947368418</v>
      </c>
      <c r="Q191" s="33">
        <v>12</v>
      </c>
      <c r="R191">
        <f t="shared" si="259"/>
        <v>63.157894736842103</v>
      </c>
      <c r="S191" s="2">
        <v>14</v>
      </c>
      <c r="T191" s="4">
        <f t="shared" si="260"/>
        <v>73.68421052631578</v>
      </c>
      <c r="U191" s="19">
        <v>15</v>
      </c>
      <c r="V191">
        <f t="shared" si="261"/>
        <v>78.94736842105263</v>
      </c>
      <c r="W191" s="18">
        <v>17</v>
      </c>
      <c r="X191" s="6">
        <f t="shared" si="262"/>
        <v>89.473684210526315</v>
      </c>
      <c r="Y191" s="19">
        <v>17</v>
      </c>
      <c r="Z191">
        <f t="shared" si="263"/>
        <v>89.473684210526315</v>
      </c>
      <c r="AA191" s="18">
        <v>17</v>
      </c>
      <c r="AB191" s="18">
        <f t="shared" si="264"/>
        <v>89.473684210526315</v>
      </c>
      <c r="AC191" s="6">
        <v>17</v>
      </c>
      <c r="AD191">
        <f t="shared" si="265"/>
        <v>89.473684210526315</v>
      </c>
      <c r="AE191" s="19">
        <v>17</v>
      </c>
      <c r="AF191" s="19">
        <f t="shared" si="266"/>
        <v>89.473684210526315</v>
      </c>
      <c r="AG191" s="34">
        <v>17</v>
      </c>
      <c r="AH191" s="6">
        <f t="shared" si="267"/>
        <v>89.473684210526315</v>
      </c>
      <c r="AI191" s="18">
        <v>17</v>
      </c>
      <c r="AJ191" s="18">
        <f t="shared" si="268"/>
        <v>89.473684210526315</v>
      </c>
      <c r="AK191" t="s">
        <v>98</v>
      </c>
    </row>
    <row r="192" spans="1:37" ht="18" customHeight="1" x14ac:dyDescent="0.2">
      <c r="B192">
        <v>6</v>
      </c>
      <c r="C192">
        <v>18</v>
      </c>
      <c r="D192">
        <v>1.2800000000000001E-2</v>
      </c>
      <c r="E192" s="32">
        <v>0</v>
      </c>
      <c r="F192" s="2">
        <f t="shared" si="253"/>
        <v>0</v>
      </c>
      <c r="G192" s="2">
        <v>0</v>
      </c>
      <c r="H192" s="3">
        <f t="shared" si="254"/>
        <v>0</v>
      </c>
      <c r="I192" s="32">
        <v>0</v>
      </c>
      <c r="J192">
        <f t="shared" si="255"/>
        <v>0</v>
      </c>
      <c r="K192" s="33">
        <v>5</v>
      </c>
      <c r="L192" s="4">
        <f t="shared" si="256"/>
        <v>27.777777777777779</v>
      </c>
      <c r="M192" s="2">
        <v>9</v>
      </c>
      <c r="N192" s="3">
        <f t="shared" si="257"/>
        <v>50</v>
      </c>
      <c r="O192" s="32">
        <v>14</v>
      </c>
      <c r="P192" s="2">
        <f t="shared" si="258"/>
        <v>77.777777777777786</v>
      </c>
      <c r="Q192" s="33">
        <v>14</v>
      </c>
      <c r="R192">
        <f t="shared" si="259"/>
        <v>77.777777777777786</v>
      </c>
      <c r="S192" s="2">
        <v>14</v>
      </c>
      <c r="T192" s="4">
        <f t="shared" si="260"/>
        <v>77.777777777777786</v>
      </c>
      <c r="U192" s="19">
        <v>16</v>
      </c>
      <c r="V192">
        <f t="shared" si="261"/>
        <v>88.888888888888886</v>
      </c>
      <c r="W192" s="18">
        <v>17</v>
      </c>
      <c r="X192" s="6">
        <f t="shared" si="262"/>
        <v>94.444444444444443</v>
      </c>
      <c r="Y192" s="19">
        <v>17</v>
      </c>
      <c r="Z192">
        <f t="shared" si="263"/>
        <v>94.444444444444443</v>
      </c>
      <c r="AA192" s="18">
        <v>17</v>
      </c>
      <c r="AB192" s="18">
        <f t="shared" si="264"/>
        <v>94.444444444444443</v>
      </c>
      <c r="AC192" s="6">
        <v>17</v>
      </c>
      <c r="AD192">
        <f t="shared" si="265"/>
        <v>94.444444444444443</v>
      </c>
      <c r="AE192" s="19">
        <v>17</v>
      </c>
      <c r="AF192" s="19">
        <f t="shared" si="266"/>
        <v>94.444444444444443</v>
      </c>
      <c r="AG192" s="34">
        <v>18</v>
      </c>
      <c r="AH192" s="6">
        <f t="shared" si="267"/>
        <v>100</v>
      </c>
      <c r="AI192" s="18">
        <v>18</v>
      </c>
      <c r="AJ192" s="18">
        <f t="shared" si="268"/>
        <v>100</v>
      </c>
      <c r="AK192" t="s">
        <v>98</v>
      </c>
    </row>
    <row r="193" spans="1:37" ht="18" customHeight="1" x14ac:dyDescent="0.2">
      <c r="B193">
        <v>7</v>
      </c>
      <c r="C193">
        <v>18</v>
      </c>
      <c r="D193">
        <v>1.3899999999999999E-2</v>
      </c>
      <c r="E193" s="32">
        <v>0</v>
      </c>
      <c r="F193" s="2">
        <f t="shared" si="253"/>
        <v>0</v>
      </c>
      <c r="G193" s="2">
        <v>0</v>
      </c>
      <c r="H193" s="3">
        <f t="shared" si="254"/>
        <v>0</v>
      </c>
      <c r="I193" s="32">
        <v>0</v>
      </c>
      <c r="J193">
        <f t="shared" si="255"/>
        <v>0</v>
      </c>
      <c r="K193" s="33">
        <v>3</v>
      </c>
      <c r="L193" s="4">
        <f t="shared" si="256"/>
        <v>16.666666666666664</v>
      </c>
      <c r="M193" s="2">
        <v>5</v>
      </c>
      <c r="N193" s="3">
        <f t="shared" si="257"/>
        <v>27.777777777777779</v>
      </c>
      <c r="O193" s="32">
        <v>8</v>
      </c>
      <c r="P193" s="2">
        <f t="shared" si="258"/>
        <v>44.444444444444443</v>
      </c>
      <c r="Q193" s="33">
        <v>10</v>
      </c>
      <c r="R193">
        <f t="shared" si="259"/>
        <v>55.555555555555557</v>
      </c>
      <c r="S193" s="2">
        <v>13</v>
      </c>
      <c r="T193" s="4">
        <f t="shared" si="260"/>
        <v>72.222222222222214</v>
      </c>
      <c r="U193" s="19">
        <v>14</v>
      </c>
      <c r="V193">
        <f t="shared" si="261"/>
        <v>77.777777777777786</v>
      </c>
      <c r="W193" s="18">
        <v>14</v>
      </c>
      <c r="X193" s="6">
        <f t="shared" si="262"/>
        <v>77.777777777777786</v>
      </c>
      <c r="Y193" s="19">
        <v>15</v>
      </c>
      <c r="Z193">
        <f t="shared" si="263"/>
        <v>83.333333333333343</v>
      </c>
      <c r="AA193" s="18">
        <v>16</v>
      </c>
      <c r="AB193" s="18">
        <f t="shared" si="264"/>
        <v>88.888888888888886</v>
      </c>
      <c r="AC193" s="6">
        <v>16</v>
      </c>
      <c r="AD193">
        <f t="shared" si="265"/>
        <v>88.888888888888886</v>
      </c>
      <c r="AE193" s="19">
        <v>16</v>
      </c>
      <c r="AF193" s="19">
        <f t="shared" si="266"/>
        <v>88.888888888888886</v>
      </c>
      <c r="AG193" s="34">
        <v>16</v>
      </c>
      <c r="AH193" s="6">
        <f t="shared" si="267"/>
        <v>88.888888888888886</v>
      </c>
      <c r="AI193" s="18">
        <v>16</v>
      </c>
      <c r="AJ193" s="18">
        <f t="shared" si="268"/>
        <v>88.888888888888886</v>
      </c>
      <c r="AK193" t="s">
        <v>98</v>
      </c>
    </row>
    <row r="194" spans="1:37" ht="18" customHeight="1" x14ac:dyDescent="0.2">
      <c r="B194">
        <v>16</v>
      </c>
      <c r="C194">
        <v>17</v>
      </c>
      <c r="D194">
        <v>1.4800000000000001E-2</v>
      </c>
      <c r="E194" s="32">
        <v>0</v>
      </c>
      <c r="F194" s="2">
        <f t="shared" si="253"/>
        <v>0</v>
      </c>
      <c r="G194" s="2">
        <v>0</v>
      </c>
      <c r="H194" s="3">
        <f t="shared" si="254"/>
        <v>0</v>
      </c>
      <c r="I194" s="32">
        <v>0</v>
      </c>
      <c r="J194">
        <f t="shared" si="255"/>
        <v>0</v>
      </c>
      <c r="K194" s="33">
        <v>2</v>
      </c>
      <c r="L194" s="4">
        <f t="shared" si="256"/>
        <v>11.76470588235294</v>
      </c>
      <c r="M194" s="2">
        <v>5</v>
      </c>
      <c r="N194" s="3">
        <f t="shared" si="257"/>
        <v>29.411764705882355</v>
      </c>
      <c r="O194" s="32">
        <v>12</v>
      </c>
      <c r="P194" s="2">
        <f t="shared" si="258"/>
        <v>70.588235294117652</v>
      </c>
      <c r="Q194" s="33">
        <v>13</v>
      </c>
      <c r="R194">
        <f t="shared" si="259"/>
        <v>76.470588235294116</v>
      </c>
      <c r="S194" s="2">
        <v>15</v>
      </c>
      <c r="T194" s="4">
        <f t="shared" si="260"/>
        <v>88.235294117647058</v>
      </c>
      <c r="U194" s="19">
        <v>15</v>
      </c>
      <c r="V194">
        <f t="shared" si="261"/>
        <v>88.235294117647058</v>
      </c>
      <c r="W194" s="18">
        <v>16</v>
      </c>
      <c r="X194" s="6">
        <f t="shared" si="262"/>
        <v>94.117647058823522</v>
      </c>
      <c r="Y194" s="19">
        <v>16</v>
      </c>
      <c r="Z194">
        <f t="shared" si="263"/>
        <v>94.117647058823522</v>
      </c>
      <c r="AA194" s="18">
        <v>16</v>
      </c>
      <c r="AB194" s="18">
        <f t="shared" si="264"/>
        <v>94.117647058823522</v>
      </c>
      <c r="AC194" s="6">
        <v>16</v>
      </c>
      <c r="AD194">
        <f t="shared" si="265"/>
        <v>94.117647058823522</v>
      </c>
      <c r="AE194" s="19">
        <v>16</v>
      </c>
      <c r="AF194" s="19">
        <f t="shared" si="266"/>
        <v>94.117647058823522</v>
      </c>
      <c r="AG194" s="34">
        <v>16</v>
      </c>
      <c r="AH194" s="6">
        <f t="shared" si="267"/>
        <v>94.117647058823522</v>
      </c>
      <c r="AI194" s="18">
        <v>16</v>
      </c>
      <c r="AJ194" s="18">
        <f t="shared" si="268"/>
        <v>94.117647058823522</v>
      </c>
      <c r="AK194" t="s">
        <v>98</v>
      </c>
    </row>
    <row r="195" spans="1:37" ht="18" customHeight="1" x14ac:dyDescent="0.2">
      <c r="A195" s="1" t="s">
        <v>35</v>
      </c>
      <c r="D195" s="26">
        <f>AVERAGE(D187:D194)</f>
        <v>1.3487499999999999E-2</v>
      </c>
      <c r="E195" s="26">
        <f t="shared" ref="E195:AJ195" si="269">AVERAGE(E187:E194)</f>
        <v>0</v>
      </c>
      <c r="F195" s="26">
        <f t="shared" si="269"/>
        <v>0</v>
      </c>
      <c r="G195" s="26">
        <f t="shared" si="269"/>
        <v>0</v>
      </c>
      <c r="H195" s="26">
        <f t="shared" si="269"/>
        <v>0</v>
      </c>
      <c r="I195" s="26">
        <f t="shared" si="269"/>
        <v>0</v>
      </c>
      <c r="J195" s="26">
        <f t="shared" si="269"/>
        <v>0</v>
      </c>
      <c r="K195" s="26">
        <f t="shared" si="269"/>
        <v>2.375</v>
      </c>
      <c r="L195" s="26">
        <f t="shared" si="269"/>
        <v>13.203044375644994</v>
      </c>
      <c r="M195" s="26">
        <f t="shared" si="269"/>
        <v>6.75</v>
      </c>
      <c r="N195" s="26">
        <f t="shared" si="269"/>
        <v>36.680856553147578</v>
      </c>
      <c r="O195" s="26">
        <f t="shared" si="269"/>
        <v>10.375</v>
      </c>
      <c r="P195" s="26">
        <f t="shared" si="269"/>
        <v>56.531862745098039</v>
      </c>
      <c r="Q195" s="26">
        <f t="shared" si="269"/>
        <v>12.25</v>
      </c>
      <c r="R195" s="26">
        <f t="shared" si="269"/>
        <v>66.667741658066731</v>
      </c>
      <c r="S195" s="26">
        <f t="shared" si="269"/>
        <v>14.625</v>
      </c>
      <c r="T195" s="26">
        <f t="shared" si="269"/>
        <v>79.516253869969034</v>
      </c>
      <c r="U195" s="26">
        <f t="shared" si="269"/>
        <v>15.875</v>
      </c>
      <c r="V195" s="26">
        <f t="shared" si="269"/>
        <v>86.354704162366716</v>
      </c>
      <c r="W195" s="26">
        <f t="shared" si="269"/>
        <v>16.375</v>
      </c>
      <c r="X195" s="26">
        <f t="shared" si="269"/>
        <v>89.100232198142422</v>
      </c>
      <c r="Y195" s="26">
        <f t="shared" si="269"/>
        <v>16.625</v>
      </c>
      <c r="Z195" s="26">
        <f t="shared" si="269"/>
        <v>90.489121087031307</v>
      </c>
      <c r="AA195" s="26">
        <f t="shared" si="269"/>
        <v>16.75</v>
      </c>
      <c r="AB195" s="26">
        <f t="shared" si="269"/>
        <v>91.18356553147575</v>
      </c>
      <c r="AC195" s="26">
        <f t="shared" si="269"/>
        <v>16.875</v>
      </c>
      <c r="AD195" s="26">
        <f t="shared" si="269"/>
        <v>91.878009975920193</v>
      </c>
      <c r="AE195" s="26">
        <f t="shared" si="269"/>
        <v>17</v>
      </c>
      <c r="AF195" s="26">
        <f t="shared" si="269"/>
        <v>92.572454420364636</v>
      </c>
      <c r="AG195" s="26">
        <f t="shared" si="269"/>
        <v>17.125</v>
      </c>
      <c r="AH195" s="26">
        <f t="shared" si="269"/>
        <v>93.266898864809079</v>
      </c>
      <c r="AI195" s="26">
        <f t="shared" si="269"/>
        <v>17.125</v>
      </c>
      <c r="AJ195" s="26">
        <f t="shared" si="269"/>
        <v>93.266898864809079</v>
      </c>
    </row>
    <row r="196" spans="1:37" ht="18" customHeight="1" x14ac:dyDescent="0.2">
      <c r="D196" s="16">
        <f>STDEV(D187:D194)/SQRT(8)</f>
        <v>2.4233794290500318E-4</v>
      </c>
      <c r="E196" s="16">
        <f t="shared" ref="E196:AJ196" si="270">STDEV(E187:E194)/SQRT(8)</f>
        <v>0</v>
      </c>
      <c r="F196" s="16">
        <f t="shared" si="270"/>
        <v>0</v>
      </c>
      <c r="G196" s="16">
        <f t="shared" si="270"/>
        <v>0</v>
      </c>
      <c r="H196" s="16">
        <f t="shared" si="270"/>
        <v>0</v>
      </c>
      <c r="I196" s="16">
        <f t="shared" si="270"/>
        <v>0</v>
      </c>
      <c r="J196" s="16">
        <f t="shared" si="270"/>
        <v>0</v>
      </c>
      <c r="K196" s="16">
        <f t="shared" si="270"/>
        <v>0.59574383277186704</v>
      </c>
      <c r="L196" s="16">
        <f t="shared" si="270"/>
        <v>3.3280050185270564</v>
      </c>
      <c r="M196" s="16">
        <f t="shared" si="270"/>
        <v>0.88135447708950465</v>
      </c>
      <c r="N196" s="16">
        <f t="shared" si="270"/>
        <v>4.6407355440412594</v>
      </c>
      <c r="O196" s="16">
        <f t="shared" si="270"/>
        <v>0.86473571520023218</v>
      </c>
      <c r="P196" s="16">
        <f t="shared" si="270"/>
        <v>4.777540693047917</v>
      </c>
      <c r="Q196" s="16">
        <f t="shared" si="270"/>
        <v>0.70076488822673511</v>
      </c>
      <c r="R196" s="16">
        <f t="shared" si="270"/>
        <v>3.6492167207253425</v>
      </c>
      <c r="S196" s="16">
        <f t="shared" si="270"/>
        <v>0.65294661781365071</v>
      </c>
      <c r="T196" s="16">
        <f t="shared" si="270"/>
        <v>2.9212482130435578</v>
      </c>
      <c r="U196" s="16">
        <f t="shared" si="270"/>
        <v>0.54894379103354984</v>
      </c>
      <c r="V196" s="16">
        <f t="shared" si="270"/>
        <v>2.2846624401929989</v>
      </c>
      <c r="W196" s="16">
        <f t="shared" si="270"/>
        <v>0.53243041128127044</v>
      </c>
      <c r="X196" s="16">
        <f t="shared" si="270"/>
        <v>2.3245840937785802</v>
      </c>
      <c r="Y196" s="16">
        <f t="shared" si="270"/>
        <v>0.41992771486803027</v>
      </c>
      <c r="Z196" s="16">
        <f t="shared" si="270"/>
        <v>1.6851308810679173</v>
      </c>
      <c r="AA196" s="16">
        <f t="shared" si="270"/>
        <v>0.3659625273556999</v>
      </c>
      <c r="AB196" s="16">
        <f t="shared" si="270"/>
        <v>1.3791736711773235</v>
      </c>
      <c r="AC196" s="16">
        <f t="shared" si="270"/>
        <v>0.35038244411336755</v>
      </c>
      <c r="AD196" s="16">
        <f t="shared" si="270"/>
        <v>1.3889132863675253</v>
      </c>
      <c r="AE196" s="16">
        <f t="shared" si="270"/>
        <v>0.3779644730092272</v>
      </c>
      <c r="AF196" s="16">
        <f t="shared" si="270"/>
        <v>1.708960617354083</v>
      </c>
      <c r="AG196" s="16">
        <f t="shared" si="270"/>
        <v>0.39809815731442771</v>
      </c>
      <c r="AH196" s="16">
        <f t="shared" si="270"/>
        <v>1.942736747520448</v>
      </c>
      <c r="AI196" s="16">
        <f t="shared" si="270"/>
        <v>0.39809815731442771</v>
      </c>
      <c r="AJ196" s="16">
        <f t="shared" si="270"/>
        <v>1.942736747520448</v>
      </c>
    </row>
    <row r="197" spans="1:37" ht="18" customHeight="1" x14ac:dyDescent="0.2">
      <c r="E197" s="26" t="s">
        <v>13</v>
      </c>
      <c r="F197" s="2" t="e">
        <f t="shared" ref="F197:F205" si="271">E197/C197*100</f>
        <v>#VALUE!</v>
      </c>
      <c r="G197" s="15" t="s">
        <v>13</v>
      </c>
      <c r="H197" s="3" t="e">
        <f t="shared" ref="H197:H205" si="272">G197/C197*100</f>
        <v>#VALUE!</v>
      </c>
      <c r="I197" s="26" t="s">
        <v>13</v>
      </c>
      <c r="J197" t="e">
        <f t="shared" ref="J197:J205" si="273">I197/C197*100</f>
        <v>#VALUE!</v>
      </c>
      <c r="K197" s="35" t="s">
        <v>13</v>
      </c>
      <c r="L197" s="4" t="e">
        <f t="shared" ref="L197:L205" si="274">K197/C197*100</f>
        <v>#VALUE!</v>
      </c>
      <c r="M197" s="15" t="s">
        <v>13</v>
      </c>
      <c r="N197" s="3" t="e">
        <f t="shared" ref="N197:N205" si="275">M197/C197*100</f>
        <v>#VALUE!</v>
      </c>
      <c r="O197" s="26" t="s">
        <v>13</v>
      </c>
      <c r="P197" s="2" t="e">
        <f t="shared" ref="P197:P205" si="276">O197/C197*100</f>
        <v>#VALUE!</v>
      </c>
      <c r="Q197" s="35" t="s">
        <v>13</v>
      </c>
      <c r="R197" t="e">
        <f t="shared" ref="R197:R205" si="277">Q197/C197*100</f>
        <v>#VALUE!</v>
      </c>
      <c r="S197" s="2"/>
      <c r="T197" s="4" t="e">
        <f t="shared" ref="T197:T205" si="278">S197/C197*100</f>
        <v>#DIV/0!</v>
      </c>
      <c r="U197" s="19"/>
      <c r="V197" t="e">
        <f t="shared" ref="V197:V205" si="279">U197/C197*100</f>
        <v>#DIV/0!</v>
      </c>
      <c r="W197" s="18"/>
      <c r="X197" s="6" t="e">
        <f t="shared" ref="X197:X205" si="280">W197/C197*100</f>
        <v>#DIV/0!</v>
      </c>
      <c r="Y197" s="19"/>
      <c r="Z197" t="e">
        <f t="shared" ref="Z197:Z205" si="281">Y197/C197*100</f>
        <v>#DIV/0!</v>
      </c>
      <c r="AA197" s="18"/>
      <c r="AB197" s="18" t="e">
        <f t="shared" ref="AB197:AB205" si="282">AA197/C197*100</f>
        <v>#DIV/0!</v>
      </c>
      <c r="AC197" s="6"/>
      <c r="AD197" t="e">
        <f t="shared" ref="AD197:AD205" si="283">AC197/C197*100</f>
        <v>#DIV/0!</v>
      </c>
      <c r="AE197" s="19"/>
      <c r="AF197" s="19" t="e">
        <f t="shared" ref="AF197:AF205" si="284">AE197/C197*100</f>
        <v>#DIV/0!</v>
      </c>
      <c r="AG197" s="34"/>
      <c r="AH197" s="6"/>
      <c r="AI197" s="18"/>
    </row>
    <row r="198" spans="1:37" ht="18" customHeight="1" x14ac:dyDescent="0.2">
      <c r="A198" s="1" t="s">
        <v>36</v>
      </c>
      <c r="B198">
        <v>9</v>
      </c>
      <c r="C198">
        <v>14</v>
      </c>
      <c r="D198">
        <v>8.8000000000000005E-3</v>
      </c>
      <c r="E198" s="32">
        <v>0</v>
      </c>
      <c r="F198" s="2">
        <f t="shared" si="271"/>
        <v>0</v>
      </c>
      <c r="G198" s="2">
        <v>6</v>
      </c>
      <c r="H198" s="3">
        <f t="shared" si="272"/>
        <v>42.857142857142854</v>
      </c>
      <c r="I198" s="32">
        <v>8</v>
      </c>
      <c r="J198">
        <f t="shared" si="273"/>
        <v>57.142857142857139</v>
      </c>
      <c r="K198" s="33">
        <v>8</v>
      </c>
      <c r="L198" s="4">
        <f t="shared" si="274"/>
        <v>57.142857142857139</v>
      </c>
      <c r="M198" s="2">
        <v>9</v>
      </c>
      <c r="N198" s="3">
        <f t="shared" si="275"/>
        <v>64.285714285714292</v>
      </c>
      <c r="O198" s="32">
        <v>10</v>
      </c>
      <c r="P198" s="2">
        <f t="shared" si="276"/>
        <v>71.428571428571431</v>
      </c>
      <c r="Q198" s="33">
        <v>10</v>
      </c>
      <c r="R198">
        <f t="shared" si="277"/>
        <v>71.428571428571431</v>
      </c>
      <c r="S198" s="2">
        <v>10</v>
      </c>
      <c r="T198" s="4">
        <f t="shared" si="278"/>
        <v>71.428571428571431</v>
      </c>
      <c r="U198" s="19">
        <v>10</v>
      </c>
      <c r="V198">
        <f t="shared" si="279"/>
        <v>71.428571428571431</v>
      </c>
      <c r="W198" s="18">
        <v>10</v>
      </c>
      <c r="X198" s="6">
        <f t="shared" si="280"/>
        <v>71.428571428571431</v>
      </c>
      <c r="Y198" s="19">
        <v>10</v>
      </c>
      <c r="Z198">
        <f t="shared" si="281"/>
        <v>71.428571428571431</v>
      </c>
      <c r="AA198" s="18">
        <v>10</v>
      </c>
      <c r="AB198" s="18">
        <f t="shared" si="282"/>
        <v>71.428571428571431</v>
      </c>
      <c r="AC198" s="6">
        <v>10</v>
      </c>
      <c r="AD198">
        <f t="shared" si="283"/>
        <v>71.428571428571431</v>
      </c>
      <c r="AE198" s="19">
        <v>10</v>
      </c>
      <c r="AF198" s="19">
        <f t="shared" si="284"/>
        <v>71.428571428571431</v>
      </c>
      <c r="AG198" s="34" t="s">
        <v>101</v>
      </c>
      <c r="AH198" s="6"/>
      <c r="AI198" s="18"/>
    </row>
    <row r="199" spans="1:37" ht="18" customHeight="1" x14ac:dyDescent="0.2">
      <c r="A199" s="1" t="s">
        <v>31</v>
      </c>
      <c r="B199">
        <v>10</v>
      </c>
      <c r="C199">
        <v>17</v>
      </c>
      <c r="D199">
        <v>1.04E-2</v>
      </c>
      <c r="E199" s="32">
        <v>0</v>
      </c>
      <c r="F199" s="2">
        <f t="shared" si="271"/>
        <v>0</v>
      </c>
      <c r="G199" s="2">
        <v>12</v>
      </c>
      <c r="H199" s="3">
        <f t="shared" si="272"/>
        <v>70.588235294117652</v>
      </c>
      <c r="I199" s="32">
        <v>13</v>
      </c>
      <c r="J199">
        <f t="shared" si="273"/>
        <v>76.470588235294116</v>
      </c>
      <c r="K199" s="33">
        <v>14</v>
      </c>
      <c r="L199" s="4">
        <f t="shared" si="274"/>
        <v>82.35294117647058</v>
      </c>
      <c r="M199" s="2">
        <v>14</v>
      </c>
      <c r="N199" s="3">
        <f t="shared" si="275"/>
        <v>82.35294117647058</v>
      </c>
      <c r="O199" s="32">
        <v>15</v>
      </c>
      <c r="P199" s="2">
        <f t="shared" si="276"/>
        <v>88.235294117647058</v>
      </c>
      <c r="Q199" s="33">
        <v>15</v>
      </c>
      <c r="R199">
        <f t="shared" si="277"/>
        <v>88.235294117647058</v>
      </c>
      <c r="S199" s="2">
        <v>15</v>
      </c>
      <c r="T199" s="4">
        <f t="shared" si="278"/>
        <v>88.235294117647058</v>
      </c>
      <c r="U199" s="19">
        <v>15</v>
      </c>
      <c r="V199">
        <f t="shared" si="279"/>
        <v>88.235294117647058</v>
      </c>
      <c r="W199" s="18">
        <v>15</v>
      </c>
      <c r="X199" s="6">
        <f t="shared" si="280"/>
        <v>88.235294117647058</v>
      </c>
      <c r="Y199" s="19">
        <v>15</v>
      </c>
      <c r="Z199">
        <f t="shared" si="281"/>
        <v>88.235294117647058</v>
      </c>
      <c r="AA199" s="18">
        <v>15</v>
      </c>
      <c r="AB199" s="18">
        <f t="shared" si="282"/>
        <v>88.235294117647058</v>
      </c>
      <c r="AC199" s="6">
        <v>15</v>
      </c>
      <c r="AD199">
        <f t="shared" si="283"/>
        <v>88.235294117647058</v>
      </c>
      <c r="AE199" s="19">
        <v>15</v>
      </c>
      <c r="AF199" s="19">
        <f t="shared" si="284"/>
        <v>88.235294117647058</v>
      </c>
      <c r="AG199" s="34" t="s">
        <v>101</v>
      </c>
      <c r="AH199" s="6"/>
      <c r="AI199" s="18"/>
    </row>
    <row r="200" spans="1:37" ht="18" customHeight="1" x14ac:dyDescent="0.2">
      <c r="B200">
        <v>11</v>
      </c>
      <c r="C200">
        <v>16</v>
      </c>
      <c r="D200">
        <v>9.4999999999999998E-3</v>
      </c>
      <c r="E200" s="32">
        <v>0</v>
      </c>
      <c r="F200" s="2">
        <f t="shared" si="271"/>
        <v>0</v>
      </c>
      <c r="G200" s="2">
        <v>8</v>
      </c>
      <c r="H200" s="3">
        <f t="shared" si="272"/>
        <v>50</v>
      </c>
      <c r="I200" s="32">
        <v>11</v>
      </c>
      <c r="J200">
        <f t="shared" si="273"/>
        <v>68.75</v>
      </c>
      <c r="K200" s="33">
        <v>12</v>
      </c>
      <c r="L200" s="4">
        <f t="shared" si="274"/>
        <v>75</v>
      </c>
      <c r="M200" s="2">
        <v>12</v>
      </c>
      <c r="N200" s="3">
        <f t="shared" si="275"/>
        <v>75</v>
      </c>
      <c r="O200" s="32">
        <v>12</v>
      </c>
      <c r="P200" s="2">
        <f t="shared" si="276"/>
        <v>75</v>
      </c>
      <c r="Q200" s="33">
        <v>12</v>
      </c>
      <c r="R200">
        <f t="shared" si="277"/>
        <v>75</v>
      </c>
      <c r="S200" s="2">
        <v>12</v>
      </c>
      <c r="T200" s="4">
        <f t="shared" si="278"/>
        <v>75</v>
      </c>
      <c r="U200" s="19">
        <v>12</v>
      </c>
      <c r="V200">
        <f t="shared" si="279"/>
        <v>75</v>
      </c>
      <c r="W200" s="18">
        <v>12</v>
      </c>
      <c r="X200" s="6">
        <f t="shared" si="280"/>
        <v>75</v>
      </c>
      <c r="Y200" s="19">
        <v>12</v>
      </c>
      <c r="Z200">
        <f t="shared" si="281"/>
        <v>75</v>
      </c>
      <c r="AA200" s="18">
        <v>12</v>
      </c>
      <c r="AB200" s="18">
        <f t="shared" si="282"/>
        <v>75</v>
      </c>
      <c r="AC200" s="6">
        <v>12</v>
      </c>
      <c r="AD200">
        <f t="shared" si="283"/>
        <v>75</v>
      </c>
      <c r="AE200" s="19">
        <v>12</v>
      </c>
      <c r="AF200" s="19">
        <f t="shared" si="284"/>
        <v>75</v>
      </c>
      <c r="AG200" s="34" t="s">
        <v>101</v>
      </c>
      <c r="AH200" s="6"/>
      <c r="AI200" s="18"/>
    </row>
    <row r="201" spans="1:37" ht="18" customHeight="1" x14ac:dyDescent="0.2">
      <c r="B201">
        <v>12</v>
      </c>
      <c r="C201">
        <v>17</v>
      </c>
      <c r="D201">
        <v>9.1000000000000004E-3</v>
      </c>
      <c r="E201" s="32">
        <v>0</v>
      </c>
      <c r="F201" s="2">
        <f t="shared" si="271"/>
        <v>0</v>
      </c>
      <c r="G201" s="2">
        <v>9</v>
      </c>
      <c r="H201" s="3">
        <f t="shared" si="272"/>
        <v>52.941176470588239</v>
      </c>
      <c r="I201" s="32">
        <v>9</v>
      </c>
      <c r="J201">
        <f t="shared" si="273"/>
        <v>52.941176470588239</v>
      </c>
      <c r="K201" s="33">
        <v>9</v>
      </c>
      <c r="L201" s="4">
        <f t="shared" si="274"/>
        <v>52.941176470588239</v>
      </c>
      <c r="M201" s="2">
        <v>9</v>
      </c>
      <c r="N201" s="3">
        <f t="shared" si="275"/>
        <v>52.941176470588239</v>
      </c>
      <c r="O201" s="32">
        <v>9</v>
      </c>
      <c r="P201" s="2">
        <f t="shared" si="276"/>
        <v>52.941176470588239</v>
      </c>
      <c r="Q201" s="33">
        <v>9</v>
      </c>
      <c r="R201">
        <f t="shared" si="277"/>
        <v>52.941176470588239</v>
      </c>
      <c r="S201" s="2">
        <v>9</v>
      </c>
      <c r="T201" s="4">
        <f t="shared" si="278"/>
        <v>52.941176470588239</v>
      </c>
      <c r="U201" s="19">
        <v>9</v>
      </c>
      <c r="V201">
        <f t="shared" si="279"/>
        <v>52.941176470588239</v>
      </c>
      <c r="W201" s="18">
        <v>9</v>
      </c>
      <c r="X201" s="6">
        <f t="shared" si="280"/>
        <v>52.941176470588239</v>
      </c>
      <c r="Y201" s="19">
        <v>9</v>
      </c>
      <c r="Z201">
        <f t="shared" si="281"/>
        <v>52.941176470588239</v>
      </c>
      <c r="AA201" s="18">
        <v>9</v>
      </c>
      <c r="AB201" s="18">
        <f t="shared" si="282"/>
        <v>52.941176470588239</v>
      </c>
      <c r="AC201" s="6">
        <v>9</v>
      </c>
      <c r="AD201">
        <f t="shared" si="283"/>
        <v>52.941176470588239</v>
      </c>
      <c r="AE201" s="19">
        <v>9</v>
      </c>
      <c r="AF201" s="19">
        <f t="shared" si="284"/>
        <v>52.941176470588239</v>
      </c>
      <c r="AG201" s="34" t="s">
        <v>101</v>
      </c>
      <c r="AH201" s="6"/>
      <c r="AI201" s="18"/>
    </row>
    <row r="202" spans="1:37" ht="18" customHeight="1" x14ac:dyDescent="0.2">
      <c r="B202">
        <v>13</v>
      </c>
      <c r="C202">
        <v>14</v>
      </c>
      <c r="D202">
        <v>8.3999999999999995E-3</v>
      </c>
      <c r="E202" s="32">
        <v>0</v>
      </c>
      <c r="F202" s="2">
        <f t="shared" si="271"/>
        <v>0</v>
      </c>
      <c r="G202" s="2">
        <v>6</v>
      </c>
      <c r="H202" s="3">
        <f t="shared" si="272"/>
        <v>42.857142857142854</v>
      </c>
      <c r="I202" s="32">
        <v>6</v>
      </c>
      <c r="J202">
        <f t="shared" si="273"/>
        <v>42.857142857142854</v>
      </c>
      <c r="K202" s="33">
        <v>6</v>
      </c>
      <c r="L202" s="4">
        <f t="shared" si="274"/>
        <v>42.857142857142854</v>
      </c>
      <c r="M202" s="2">
        <v>7</v>
      </c>
      <c r="N202" s="3">
        <f t="shared" si="275"/>
        <v>50</v>
      </c>
      <c r="O202" s="32">
        <v>7</v>
      </c>
      <c r="P202" s="2">
        <f t="shared" si="276"/>
        <v>50</v>
      </c>
      <c r="Q202" s="33">
        <v>7</v>
      </c>
      <c r="R202">
        <f t="shared" si="277"/>
        <v>50</v>
      </c>
      <c r="S202" s="2">
        <v>7</v>
      </c>
      <c r="T202" s="4">
        <f t="shared" si="278"/>
        <v>50</v>
      </c>
      <c r="U202" s="19">
        <v>7</v>
      </c>
      <c r="V202">
        <f t="shared" si="279"/>
        <v>50</v>
      </c>
      <c r="W202" s="18">
        <v>7</v>
      </c>
      <c r="X202" s="6">
        <f t="shared" si="280"/>
        <v>50</v>
      </c>
      <c r="Y202" s="19">
        <v>7</v>
      </c>
      <c r="Z202">
        <f t="shared" si="281"/>
        <v>50</v>
      </c>
      <c r="AA202" s="18">
        <v>7</v>
      </c>
      <c r="AB202" s="18">
        <f t="shared" si="282"/>
        <v>50</v>
      </c>
      <c r="AC202" s="6">
        <v>7</v>
      </c>
      <c r="AD202">
        <f t="shared" si="283"/>
        <v>50</v>
      </c>
      <c r="AE202" s="19">
        <v>7</v>
      </c>
      <c r="AF202" s="19">
        <f t="shared" si="284"/>
        <v>50</v>
      </c>
      <c r="AG202" s="34" t="s">
        <v>101</v>
      </c>
      <c r="AH202" s="6"/>
      <c r="AI202" s="18"/>
    </row>
    <row r="203" spans="1:37" ht="18" customHeight="1" x14ac:dyDescent="0.2">
      <c r="B203">
        <v>14</v>
      </c>
      <c r="C203">
        <v>15</v>
      </c>
      <c r="D203">
        <v>1.01E-2</v>
      </c>
      <c r="E203" s="32">
        <v>0</v>
      </c>
      <c r="F203" s="2">
        <f t="shared" si="271"/>
        <v>0</v>
      </c>
      <c r="G203" s="2">
        <v>8</v>
      </c>
      <c r="H203" s="3">
        <f t="shared" si="272"/>
        <v>53.333333333333336</v>
      </c>
      <c r="I203" s="32">
        <v>11</v>
      </c>
      <c r="J203">
        <f t="shared" si="273"/>
        <v>73.333333333333329</v>
      </c>
      <c r="K203" s="33">
        <v>12</v>
      </c>
      <c r="L203" s="4">
        <f t="shared" si="274"/>
        <v>80</v>
      </c>
      <c r="M203" s="2">
        <v>12</v>
      </c>
      <c r="N203" s="3">
        <f t="shared" si="275"/>
        <v>80</v>
      </c>
      <c r="O203" s="32">
        <v>12</v>
      </c>
      <c r="P203" s="2">
        <f t="shared" si="276"/>
        <v>80</v>
      </c>
      <c r="Q203" s="33">
        <v>12</v>
      </c>
      <c r="R203">
        <f t="shared" si="277"/>
        <v>80</v>
      </c>
      <c r="S203" s="2">
        <v>12</v>
      </c>
      <c r="T203" s="4">
        <f t="shared" si="278"/>
        <v>80</v>
      </c>
      <c r="U203" s="19">
        <v>12</v>
      </c>
      <c r="V203">
        <f t="shared" si="279"/>
        <v>80</v>
      </c>
      <c r="W203" s="18">
        <v>12</v>
      </c>
      <c r="X203" s="6">
        <f t="shared" si="280"/>
        <v>80</v>
      </c>
      <c r="Y203" s="19">
        <v>12</v>
      </c>
      <c r="Z203">
        <f t="shared" si="281"/>
        <v>80</v>
      </c>
      <c r="AA203" s="18">
        <v>12</v>
      </c>
      <c r="AB203" s="18">
        <f t="shared" si="282"/>
        <v>80</v>
      </c>
      <c r="AC203" s="6">
        <v>12</v>
      </c>
      <c r="AD203">
        <f t="shared" si="283"/>
        <v>80</v>
      </c>
      <c r="AE203" s="19">
        <v>12</v>
      </c>
      <c r="AF203" s="19">
        <f t="shared" si="284"/>
        <v>80</v>
      </c>
      <c r="AG203" s="34" t="s">
        <v>101</v>
      </c>
      <c r="AH203" s="6"/>
      <c r="AI203" s="18"/>
    </row>
    <row r="204" spans="1:37" ht="18" customHeight="1" x14ac:dyDescent="0.2">
      <c r="B204">
        <v>15</v>
      </c>
      <c r="C204">
        <v>16</v>
      </c>
      <c r="D204">
        <v>1.6E-2</v>
      </c>
      <c r="E204" s="32">
        <v>0</v>
      </c>
      <c r="F204" s="2">
        <f t="shared" si="271"/>
        <v>0</v>
      </c>
      <c r="G204" s="2">
        <v>10</v>
      </c>
      <c r="H204" s="3">
        <f t="shared" si="272"/>
        <v>62.5</v>
      </c>
      <c r="I204" s="32">
        <v>12</v>
      </c>
      <c r="J204">
        <f t="shared" si="273"/>
        <v>75</v>
      </c>
      <c r="K204" s="33">
        <v>12</v>
      </c>
      <c r="L204" s="4">
        <f t="shared" si="274"/>
        <v>75</v>
      </c>
      <c r="M204" s="2">
        <v>12</v>
      </c>
      <c r="N204" s="3">
        <f t="shared" si="275"/>
        <v>75</v>
      </c>
      <c r="O204" s="32">
        <v>12</v>
      </c>
      <c r="P204" s="2">
        <f t="shared" si="276"/>
        <v>75</v>
      </c>
      <c r="Q204" s="33">
        <v>12</v>
      </c>
      <c r="R204">
        <f t="shared" si="277"/>
        <v>75</v>
      </c>
      <c r="S204" s="2">
        <v>12</v>
      </c>
      <c r="T204" s="4">
        <f t="shared" si="278"/>
        <v>75</v>
      </c>
      <c r="U204" s="19">
        <v>12</v>
      </c>
      <c r="V204">
        <f t="shared" si="279"/>
        <v>75</v>
      </c>
      <c r="W204" s="18">
        <v>12</v>
      </c>
      <c r="X204" s="6">
        <f t="shared" si="280"/>
        <v>75</v>
      </c>
      <c r="Y204" s="19">
        <v>12</v>
      </c>
      <c r="Z204">
        <f t="shared" si="281"/>
        <v>75</v>
      </c>
      <c r="AA204" s="18">
        <v>12</v>
      </c>
      <c r="AB204" s="18">
        <f t="shared" si="282"/>
        <v>75</v>
      </c>
      <c r="AC204" s="6">
        <v>12</v>
      </c>
      <c r="AD204">
        <f t="shared" si="283"/>
        <v>75</v>
      </c>
      <c r="AE204" s="19">
        <v>12</v>
      </c>
      <c r="AF204" s="19">
        <f t="shared" si="284"/>
        <v>75</v>
      </c>
      <c r="AG204" s="34" t="s">
        <v>101</v>
      </c>
      <c r="AH204" s="6"/>
      <c r="AI204" s="18"/>
    </row>
    <row r="205" spans="1:37" ht="18" customHeight="1" x14ac:dyDescent="0.2">
      <c r="B205">
        <v>16</v>
      </c>
      <c r="C205">
        <v>14</v>
      </c>
      <c r="D205">
        <v>7.9000000000000008E-3</v>
      </c>
      <c r="E205" s="32">
        <v>0</v>
      </c>
      <c r="F205" s="2">
        <f t="shared" si="271"/>
        <v>0</v>
      </c>
      <c r="G205" s="2">
        <v>9</v>
      </c>
      <c r="H205" s="3">
        <f t="shared" si="272"/>
        <v>64.285714285714292</v>
      </c>
      <c r="I205" s="32">
        <v>10</v>
      </c>
      <c r="J205">
        <f t="shared" si="273"/>
        <v>71.428571428571431</v>
      </c>
      <c r="K205" s="33">
        <v>10</v>
      </c>
      <c r="L205" s="4">
        <f t="shared" si="274"/>
        <v>71.428571428571431</v>
      </c>
      <c r="M205" s="2">
        <v>10</v>
      </c>
      <c r="N205" s="3">
        <f t="shared" si="275"/>
        <v>71.428571428571431</v>
      </c>
      <c r="O205" s="32">
        <v>10</v>
      </c>
      <c r="P205" s="2">
        <f t="shared" si="276"/>
        <v>71.428571428571431</v>
      </c>
      <c r="Q205" s="33">
        <v>10</v>
      </c>
      <c r="R205">
        <f t="shared" si="277"/>
        <v>71.428571428571431</v>
      </c>
      <c r="S205" s="2">
        <v>10</v>
      </c>
      <c r="T205" s="4">
        <f t="shared" si="278"/>
        <v>71.428571428571431</v>
      </c>
      <c r="U205" s="19">
        <v>10</v>
      </c>
      <c r="V205">
        <f t="shared" si="279"/>
        <v>71.428571428571431</v>
      </c>
      <c r="W205" s="18">
        <v>10</v>
      </c>
      <c r="X205" s="6">
        <f t="shared" si="280"/>
        <v>71.428571428571431</v>
      </c>
      <c r="Y205" s="19">
        <v>10</v>
      </c>
      <c r="Z205">
        <f t="shared" si="281"/>
        <v>71.428571428571431</v>
      </c>
      <c r="AA205" s="18">
        <v>10</v>
      </c>
      <c r="AB205" s="18">
        <f t="shared" si="282"/>
        <v>71.428571428571431</v>
      </c>
      <c r="AC205" s="6">
        <v>10</v>
      </c>
      <c r="AD205">
        <f t="shared" si="283"/>
        <v>71.428571428571431</v>
      </c>
      <c r="AE205" s="19">
        <v>10</v>
      </c>
      <c r="AF205" s="19">
        <f t="shared" si="284"/>
        <v>71.428571428571431</v>
      </c>
      <c r="AG205" s="34" t="s">
        <v>101</v>
      </c>
      <c r="AH205" s="6"/>
      <c r="AI205" s="18"/>
    </row>
    <row r="206" spans="1:37" ht="18" customHeight="1" x14ac:dyDescent="0.2">
      <c r="A206" s="1" t="s">
        <v>36</v>
      </c>
      <c r="D206" s="26">
        <f>AVERAGE(D198:D205)</f>
        <v>1.0025000000000001E-2</v>
      </c>
      <c r="E206" s="26">
        <f t="shared" ref="E206:AF206" si="285">AVERAGE(E198:E205)</f>
        <v>0</v>
      </c>
      <c r="F206" s="26">
        <f t="shared" si="285"/>
        <v>0</v>
      </c>
      <c r="G206" s="26">
        <f t="shared" si="285"/>
        <v>8.5</v>
      </c>
      <c r="H206" s="26">
        <f t="shared" si="285"/>
        <v>54.920343137254896</v>
      </c>
      <c r="I206" s="26">
        <f t="shared" si="285"/>
        <v>10</v>
      </c>
      <c r="J206" s="26">
        <f t="shared" si="285"/>
        <v>64.740458683473378</v>
      </c>
      <c r="K206" s="26">
        <f t="shared" si="285"/>
        <v>10.375</v>
      </c>
      <c r="L206" s="26">
        <f t="shared" si="285"/>
        <v>67.090336134453779</v>
      </c>
      <c r="M206" s="26">
        <f t="shared" si="285"/>
        <v>10.625</v>
      </c>
      <c r="N206" s="26">
        <f t="shared" si="285"/>
        <v>68.87605042016807</v>
      </c>
      <c r="O206" s="26">
        <f t="shared" si="285"/>
        <v>10.875</v>
      </c>
      <c r="P206" s="26">
        <f t="shared" si="285"/>
        <v>70.504201680672267</v>
      </c>
      <c r="Q206" s="26">
        <f t="shared" si="285"/>
        <v>10.875</v>
      </c>
      <c r="R206" s="26">
        <f t="shared" si="285"/>
        <v>70.504201680672267</v>
      </c>
      <c r="S206" s="26">
        <f t="shared" si="285"/>
        <v>10.875</v>
      </c>
      <c r="T206" s="26">
        <f t="shared" si="285"/>
        <v>70.504201680672267</v>
      </c>
      <c r="U206" s="26">
        <f t="shared" si="285"/>
        <v>10.875</v>
      </c>
      <c r="V206" s="26">
        <f t="shared" si="285"/>
        <v>70.504201680672267</v>
      </c>
      <c r="W206" s="26">
        <f t="shared" si="285"/>
        <v>10.875</v>
      </c>
      <c r="X206" s="26">
        <f t="shared" si="285"/>
        <v>70.504201680672267</v>
      </c>
      <c r="Y206" s="26">
        <f t="shared" si="285"/>
        <v>10.875</v>
      </c>
      <c r="Z206" s="26">
        <f t="shared" si="285"/>
        <v>70.504201680672267</v>
      </c>
      <c r="AA206" s="26">
        <f t="shared" si="285"/>
        <v>10.875</v>
      </c>
      <c r="AB206" s="26">
        <f t="shared" si="285"/>
        <v>70.504201680672267</v>
      </c>
      <c r="AC206" s="26">
        <f t="shared" si="285"/>
        <v>10.875</v>
      </c>
      <c r="AD206" s="26">
        <f t="shared" si="285"/>
        <v>70.504201680672267</v>
      </c>
      <c r="AE206" s="26">
        <f t="shared" si="285"/>
        <v>10.875</v>
      </c>
      <c r="AF206" s="26">
        <f t="shared" si="285"/>
        <v>70.504201680672267</v>
      </c>
      <c r="AG206" s="34"/>
      <c r="AH206" s="6"/>
      <c r="AI206" s="18"/>
    </row>
    <row r="207" spans="1:37" ht="18" customHeight="1" x14ac:dyDescent="0.2">
      <c r="A207" s="1" t="s">
        <v>31</v>
      </c>
      <c r="D207" s="16">
        <f>STDEV(D198:D205)/SQRT(8)</f>
        <v>9.0272405212540679E-4</v>
      </c>
      <c r="E207" s="16">
        <f t="shared" ref="E207:AF207" si="286">STDEV(E198:E205)/SQRT(8)</f>
        <v>0</v>
      </c>
      <c r="F207" s="16">
        <f t="shared" si="286"/>
        <v>0</v>
      </c>
      <c r="G207" s="16">
        <f t="shared" si="286"/>
        <v>0.70710678118654746</v>
      </c>
      <c r="H207" s="16">
        <f t="shared" si="286"/>
        <v>3.5665391862148814</v>
      </c>
      <c r="I207" s="16">
        <f t="shared" si="286"/>
        <v>0.80178372573727308</v>
      </c>
      <c r="J207" s="16">
        <f t="shared" si="286"/>
        <v>4.3369776696626285</v>
      </c>
      <c r="K207" s="16">
        <f t="shared" si="286"/>
        <v>0.92461381899997264</v>
      </c>
      <c r="L207" s="16">
        <f t="shared" si="286"/>
        <v>5.0532010683580877</v>
      </c>
      <c r="M207" s="16">
        <f t="shared" si="286"/>
        <v>0.80039052967910607</v>
      </c>
      <c r="N207" s="16">
        <f t="shared" si="286"/>
        <v>4.2640239048092274</v>
      </c>
      <c r="O207" s="16">
        <f t="shared" si="286"/>
        <v>0.85434812242183467</v>
      </c>
      <c r="P207" s="16">
        <f t="shared" si="286"/>
        <v>4.5817520232428306</v>
      </c>
      <c r="Q207" s="16">
        <f t="shared" si="286"/>
        <v>0.85434812242183467</v>
      </c>
      <c r="R207" s="16">
        <f t="shared" si="286"/>
        <v>4.5817520232428306</v>
      </c>
      <c r="S207" s="16">
        <f t="shared" si="286"/>
        <v>0.85434812242183467</v>
      </c>
      <c r="T207" s="16">
        <f t="shared" si="286"/>
        <v>4.5817520232428306</v>
      </c>
      <c r="U207" s="16">
        <f t="shared" si="286"/>
        <v>0.85434812242183467</v>
      </c>
      <c r="V207" s="16">
        <f t="shared" si="286"/>
        <v>4.5817520232428306</v>
      </c>
      <c r="W207" s="16">
        <f t="shared" si="286"/>
        <v>0.85434812242183467</v>
      </c>
      <c r="X207" s="16">
        <f t="shared" si="286"/>
        <v>4.5817520232428306</v>
      </c>
      <c r="Y207" s="16">
        <f t="shared" si="286"/>
        <v>0.85434812242183467</v>
      </c>
      <c r="Z207" s="16">
        <f t="shared" si="286"/>
        <v>4.5817520232428306</v>
      </c>
      <c r="AA207" s="16">
        <f t="shared" si="286"/>
        <v>0.85434812242183467</v>
      </c>
      <c r="AB207" s="16">
        <f t="shared" si="286"/>
        <v>4.5817520232428306</v>
      </c>
      <c r="AC207" s="16">
        <f t="shared" si="286"/>
        <v>0.85434812242183467</v>
      </c>
      <c r="AD207" s="16">
        <f t="shared" si="286"/>
        <v>4.5817520232428306</v>
      </c>
      <c r="AE207" s="16">
        <f t="shared" si="286"/>
        <v>0.85434812242183467</v>
      </c>
      <c r="AF207" s="16">
        <f t="shared" si="286"/>
        <v>4.5817520232428306</v>
      </c>
      <c r="AG207" s="34"/>
      <c r="AH207" s="6"/>
      <c r="AI207" s="18"/>
    </row>
    <row r="208" spans="1:37" ht="18" customHeight="1" x14ac:dyDescent="0.2">
      <c r="E208" s="26" t="s">
        <v>13</v>
      </c>
      <c r="F208" s="2" t="e">
        <f t="shared" ref="F208:F216" si="287">E208/C208*100</f>
        <v>#VALUE!</v>
      </c>
      <c r="G208" s="15" t="s">
        <v>13</v>
      </c>
      <c r="H208" s="3" t="e">
        <f t="shared" ref="H208:H216" si="288">G208/C208*100</f>
        <v>#VALUE!</v>
      </c>
      <c r="I208" s="26" t="s">
        <v>13</v>
      </c>
      <c r="J208" t="e">
        <f t="shared" ref="J208:J216" si="289">I208/C208*100</f>
        <v>#VALUE!</v>
      </c>
      <c r="K208" s="35" t="s">
        <v>13</v>
      </c>
      <c r="L208" s="4" t="e">
        <f t="shared" ref="L208:L216" si="290">K208/C208*100</f>
        <v>#VALUE!</v>
      </c>
      <c r="M208" s="15" t="s">
        <v>13</v>
      </c>
      <c r="N208" s="3" t="e">
        <f t="shared" ref="N208:N216" si="291">M208/C208*100</f>
        <v>#VALUE!</v>
      </c>
      <c r="O208" s="26" t="s">
        <v>13</v>
      </c>
      <c r="P208" s="2" t="e">
        <f t="shared" ref="P208:P216" si="292">O208/C208*100</f>
        <v>#VALUE!</v>
      </c>
      <c r="Q208" s="35" t="s">
        <v>13</v>
      </c>
      <c r="R208" t="e">
        <f t="shared" ref="R208:R216" si="293">Q208/C208*100</f>
        <v>#VALUE!</v>
      </c>
      <c r="S208" s="2"/>
      <c r="T208" s="4" t="e">
        <f t="shared" ref="T208:T216" si="294">S208/C208*100</f>
        <v>#DIV/0!</v>
      </c>
      <c r="U208" s="19"/>
      <c r="V208" t="e">
        <f t="shared" ref="V208:V216" si="295">U208/C208*100</f>
        <v>#DIV/0!</v>
      </c>
      <c r="W208" s="18"/>
      <c r="X208" s="6" t="e">
        <f t="shared" ref="X208:X216" si="296">W208/C208*100</f>
        <v>#DIV/0!</v>
      </c>
      <c r="Y208" s="19"/>
      <c r="Z208" t="e">
        <f t="shared" ref="Z208:Z216" si="297">Y208/C208*100</f>
        <v>#DIV/0!</v>
      </c>
      <c r="AA208" s="18"/>
      <c r="AB208" s="18" t="e">
        <f t="shared" ref="AB208:AB216" si="298">AA208/C208*100</f>
        <v>#DIV/0!</v>
      </c>
      <c r="AC208" s="6"/>
      <c r="AD208" t="e">
        <f t="shared" ref="AD208:AD216" si="299">AC208/C208*100</f>
        <v>#DIV/0!</v>
      </c>
      <c r="AE208" s="19"/>
      <c r="AF208" s="19" t="e">
        <f t="shared" ref="AF208:AF216" si="300">AE208/C208*100</f>
        <v>#DIV/0!</v>
      </c>
      <c r="AG208" s="34"/>
      <c r="AH208" s="6"/>
      <c r="AI208" s="18"/>
    </row>
    <row r="209" spans="1:35" ht="18" customHeight="1" x14ac:dyDescent="0.2">
      <c r="A209" s="1" t="s">
        <v>37</v>
      </c>
      <c r="B209">
        <v>9</v>
      </c>
      <c r="C209">
        <v>13</v>
      </c>
      <c r="D209">
        <v>7.4999999999999997E-3</v>
      </c>
      <c r="E209" s="32">
        <v>0</v>
      </c>
      <c r="F209" s="2">
        <f t="shared" si="287"/>
        <v>0</v>
      </c>
      <c r="G209" s="2">
        <v>4</v>
      </c>
      <c r="H209" s="3">
        <f t="shared" si="288"/>
        <v>30.76923076923077</v>
      </c>
      <c r="I209" s="32">
        <v>5</v>
      </c>
      <c r="J209">
        <f t="shared" si="289"/>
        <v>38.461538461538467</v>
      </c>
      <c r="K209" s="33">
        <v>5</v>
      </c>
      <c r="L209" s="4">
        <f t="shared" si="290"/>
        <v>38.461538461538467</v>
      </c>
      <c r="M209" s="2">
        <v>5</v>
      </c>
      <c r="N209" s="3">
        <f t="shared" si="291"/>
        <v>38.461538461538467</v>
      </c>
      <c r="O209" s="32">
        <v>5</v>
      </c>
      <c r="P209" s="2">
        <f t="shared" si="292"/>
        <v>38.461538461538467</v>
      </c>
      <c r="Q209" s="33">
        <v>5</v>
      </c>
      <c r="R209">
        <f t="shared" si="293"/>
        <v>38.461538461538467</v>
      </c>
      <c r="S209" s="2">
        <v>5</v>
      </c>
      <c r="T209" s="4">
        <f t="shared" si="294"/>
        <v>38.461538461538467</v>
      </c>
      <c r="U209" s="19">
        <v>5</v>
      </c>
      <c r="V209">
        <f t="shared" si="295"/>
        <v>38.461538461538467</v>
      </c>
      <c r="W209" s="18">
        <v>5</v>
      </c>
      <c r="X209" s="6">
        <f t="shared" si="296"/>
        <v>38.461538461538467</v>
      </c>
      <c r="Y209" s="19">
        <v>5</v>
      </c>
      <c r="Z209">
        <f t="shared" si="297"/>
        <v>38.461538461538467</v>
      </c>
      <c r="AA209" s="18">
        <v>5</v>
      </c>
      <c r="AB209" s="18">
        <f t="shared" si="298"/>
        <v>38.461538461538467</v>
      </c>
      <c r="AC209" s="6">
        <v>5</v>
      </c>
      <c r="AD209">
        <f t="shared" si="299"/>
        <v>38.461538461538467</v>
      </c>
      <c r="AE209" s="19">
        <v>5</v>
      </c>
      <c r="AF209" s="19">
        <f t="shared" si="300"/>
        <v>38.461538461538467</v>
      </c>
      <c r="AG209" s="34" t="s">
        <v>100</v>
      </c>
      <c r="AH209" s="6"/>
      <c r="AI209" s="18"/>
    </row>
    <row r="210" spans="1:35" ht="18" customHeight="1" x14ac:dyDescent="0.2">
      <c r="A210" s="1" t="s">
        <v>38</v>
      </c>
      <c r="B210">
        <v>10</v>
      </c>
      <c r="C210">
        <v>14</v>
      </c>
      <c r="D210">
        <v>1.03E-2</v>
      </c>
      <c r="E210" s="32">
        <v>0</v>
      </c>
      <c r="F210" s="2">
        <f t="shared" si="287"/>
        <v>0</v>
      </c>
      <c r="G210" s="2">
        <v>11</v>
      </c>
      <c r="H210" s="3">
        <f t="shared" si="288"/>
        <v>78.571428571428569</v>
      </c>
      <c r="I210" s="32">
        <v>12</v>
      </c>
      <c r="J210">
        <f t="shared" si="289"/>
        <v>85.714285714285708</v>
      </c>
      <c r="K210" s="33">
        <v>12</v>
      </c>
      <c r="L210" s="4">
        <f t="shared" si="290"/>
        <v>85.714285714285708</v>
      </c>
      <c r="M210" s="2">
        <v>12</v>
      </c>
      <c r="N210" s="3">
        <f t="shared" si="291"/>
        <v>85.714285714285708</v>
      </c>
      <c r="O210" s="32">
        <v>12</v>
      </c>
      <c r="P210" s="2">
        <f t="shared" si="292"/>
        <v>85.714285714285708</v>
      </c>
      <c r="Q210" s="33">
        <v>12</v>
      </c>
      <c r="R210">
        <f t="shared" si="293"/>
        <v>85.714285714285708</v>
      </c>
      <c r="S210" s="2">
        <v>12</v>
      </c>
      <c r="T210" s="4">
        <f t="shared" si="294"/>
        <v>85.714285714285708</v>
      </c>
      <c r="U210" s="19">
        <v>12</v>
      </c>
      <c r="V210">
        <f t="shared" si="295"/>
        <v>85.714285714285708</v>
      </c>
      <c r="W210" s="18">
        <v>12</v>
      </c>
      <c r="X210" s="6">
        <f t="shared" si="296"/>
        <v>85.714285714285708</v>
      </c>
      <c r="Y210" s="19">
        <v>12</v>
      </c>
      <c r="Z210">
        <f t="shared" si="297"/>
        <v>85.714285714285708</v>
      </c>
      <c r="AA210" s="18">
        <v>12</v>
      </c>
      <c r="AB210" s="18">
        <f t="shared" si="298"/>
        <v>85.714285714285708</v>
      </c>
      <c r="AC210" s="6">
        <v>12</v>
      </c>
      <c r="AD210">
        <f t="shared" si="299"/>
        <v>85.714285714285708</v>
      </c>
      <c r="AE210" s="19">
        <v>12</v>
      </c>
      <c r="AF210" s="19">
        <f t="shared" si="300"/>
        <v>85.714285714285708</v>
      </c>
      <c r="AG210" s="34" t="s">
        <v>100</v>
      </c>
      <c r="AH210" s="6"/>
      <c r="AI210" s="18"/>
    </row>
    <row r="211" spans="1:35" ht="18" customHeight="1" x14ac:dyDescent="0.2">
      <c r="B211">
        <v>11</v>
      </c>
      <c r="C211">
        <v>11</v>
      </c>
      <c r="D211">
        <v>8.8999999999999999E-3</v>
      </c>
      <c r="E211" s="32">
        <v>0</v>
      </c>
      <c r="F211" s="2">
        <f t="shared" si="287"/>
        <v>0</v>
      </c>
      <c r="G211" s="2">
        <v>6</v>
      </c>
      <c r="H211" s="3">
        <f t="shared" si="288"/>
        <v>54.54545454545454</v>
      </c>
      <c r="I211" s="32">
        <v>6</v>
      </c>
      <c r="J211">
        <f t="shared" si="289"/>
        <v>54.54545454545454</v>
      </c>
      <c r="K211" s="33">
        <v>6</v>
      </c>
      <c r="L211" s="4">
        <f t="shared" si="290"/>
        <v>54.54545454545454</v>
      </c>
      <c r="M211" s="2">
        <v>6</v>
      </c>
      <c r="N211" s="3">
        <f t="shared" si="291"/>
        <v>54.54545454545454</v>
      </c>
      <c r="O211" s="32">
        <v>6</v>
      </c>
      <c r="P211" s="2">
        <f t="shared" si="292"/>
        <v>54.54545454545454</v>
      </c>
      <c r="Q211" s="33">
        <v>6</v>
      </c>
      <c r="R211">
        <f t="shared" si="293"/>
        <v>54.54545454545454</v>
      </c>
      <c r="S211" s="2">
        <v>6</v>
      </c>
      <c r="T211" s="4">
        <f t="shared" si="294"/>
        <v>54.54545454545454</v>
      </c>
      <c r="U211" s="19">
        <v>6</v>
      </c>
      <c r="V211">
        <f t="shared" si="295"/>
        <v>54.54545454545454</v>
      </c>
      <c r="W211" s="18">
        <v>6</v>
      </c>
      <c r="X211" s="6">
        <f t="shared" si="296"/>
        <v>54.54545454545454</v>
      </c>
      <c r="Y211" s="19">
        <v>6</v>
      </c>
      <c r="Z211">
        <f t="shared" si="297"/>
        <v>54.54545454545454</v>
      </c>
      <c r="AA211" s="18">
        <v>6</v>
      </c>
      <c r="AB211" s="18">
        <f t="shared" si="298"/>
        <v>54.54545454545454</v>
      </c>
      <c r="AC211" s="6">
        <v>6</v>
      </c>
      <c r="AD211">
        <f t="shared" si="299"/>
        <v>54.54545454545454</v>
      </c>
      <c r="AE211" s="19">
        <v>6</v>
      </c>
      <c r="AF211" s="19">
        <f t="shared" si="300"/>
        <v>54.54545454545454</v>
      </c>
      <c r="AG211" s="34" t="s">
        <v>100</v>
      </c>
      <c r="AH211" s="6"/>
      <c r="AI211" s="18"/>
    </row>
    <row r="212" spans="1:35" ht="18" customHeight="1" x14ac:dyDescent="0.2">
      <c r="B212">
        <v>12</v>
      </c>
      <c r="C212">
        <v>14</v>
      </c>
      <c r="D212">
        <v>1.26E-2</v>
      </c>
      <c r="E212" s="32">
        <v>0</v>
      </c>
      <c r="F212" s="2">
        <f t="shared" si="287"/>
        <v>0</v>
      </c>
      <c r="G212" s="2">
        <v>12</v>
      </c>
      <c r="H212" s="3">
        <f t="shared" si="288"/>
        <v>85.714285714285708</v>
      </c>
      <c r="I212" s="32">
        <v>13</v>
      </c>
      <c r="J212">
        <f t="shared" si="289"/>
        <v>92.857142857142861</v>
      </c>
      <c r="K212" s="33">
        <v>13</v>
      </c>
      <c r="L212" s="4">
        <f t="shared" si="290"/>
        <v>92.857142857142861</v>
      </c>
      <c r="M212" s="2">
        <v>13</v>
      </c>
      <c r="N212" s="3">
        <f t="shared" si="291"/>
        <v>92.857142857142861</v>
      </c>
      <c r="O212" s="32">
        <v>13</v>
      </c>
      <c r="P212" s="2">
        <f t="shared" si="292"/>
        <v>92.857142857142861</v>
      </c>
      <c r="Q212" s="33">
        <v>13</v>
      </c>
      <c r="R212">
        <f t="shared" si="293"/>
        <v>92.857142857142861</v>
      </c>
      <c r="S212" s="2">
        <v>13</v>
      </c>
      <c r="T212" s="4">
        <f t="shared" si="294"/>
        <v>92.857142857142861</v>
      </c>
      <c r="U212" s="19">
        <v>13</v>
      </c>
      <c r="V212">
        <f t="shared" si="295"/>
        <v>92.857142857142861</v>
      </c>
      <c r="W212" s="18">
        <v>13</v>
      </c>
      <c r="X212" s="6">
        <f t="shared" si="296"/>
        <v>92.857142857142861</v>
      </c>
      <c r="Y212" s="19">
        <v>14</v>
      </c>
      <c r="Z212">
        <f t="shared" si="297"/>
        <v>100</v>
      </c>
      <c r="AA212" s="18">
        <v>14</v>
      </c>
      <c r="AB212" s="18">
        <f t="shared" si="298"/>
        <v>100</v>
      </c>
      <c r="AC212" s="6">
        <v>14</v>
      </c>
      <c r="AD212">
        <f t="shared" si="299"/>
        <v>100</v>
      </c>
      <c r="AE212" s="19">
        <v>14</v>
      </c>
      <c r="AF212" s="19">
        <f t="shared" si="300"/>
        <v>100</v>
      </c>
      <c r="AG212" s="34" t="s">
        <v>100</v>
      </c>
      <c r="AH212" s="6"/>
      <c r="AI212" s="18"/>
    </row>
    <row r="213" spans="1:35" ht="18" customHeight="1" x14ac:dyDescent="0.2">
      <c r="B213">
        <v>13</v>
      </c>
      <c r="C213">
        <v>14</v>
      </c>
      <c r="D213">
        <v>1.09E-2</v>
      </c>
      <c r="E213" s="32">
        <v>0</v>
      </c>
      <c r="F213" s="2">
        <f t="shared" si="287"/>
        <v>0</v>
      </c>
      <c r="G213" s="2">
        <v>8</v>
      </c>
      <c r="H213" s="3">
        <f t="shared" si="288"/>
        <v>57.142857142857139</v>
      </c>
      <c r="I213" s="32">
        <v>9</v>
      </c>
      <c r="J213">
        <f t="shared" si="289"/>
        <v>64.285714285714292</v>
      </c>
      <c r="K213" s="33">
        <v>10</v>
      </c>
      <c r="L213" s="4">
        <f t="shared" si="290"/>
        <v>71.428571428571431</v>
      </c>
      <c r="M213" s="2">
        <v>11</v>
      </c>
      <c r="N213" s="3">
        <f t="shared" si="291"/>
        <v>78.571428571428569</v>
      </c>
      <c r="O213" s="32">
        <v>11</v>
      </c>
      <c r="P213" s="2">
        <f t="shared" si="292"/>
        <v>78.571428571428569</v>
      </c>
      <c r="Q213" s="33">
        <v>11</v>
      </c>
      <c r="R213">
        <f t="shared" si="293"/>
        <v>78.571428571428569</v>
      </c>
      <c r="S213" s="2">
        <v>11</v>
      </c>
      <c r="T213" s="4">
        <f t="shared" si="294"/>
        <v>78.571428571428569</v>
      </c>
      <c r="U213" s="19">
        <v>11</v>
      </c>
      <c r="V213">
        <f t="shared" si="295"/>
        <v>78.571428571428569</v>
      </c>
      <c r="W213" s="18">
        <v>11</v>
      </c>
      <c r="X213" s="6">
        <f t="shared" si="296"/>
        <v>78.571428571428569</v>
      </c>
      <c r="Y213" s="19">
        <v>11</v>
      </c>
      <c r="Z213">
        <f t="shared" si="297"/>
        <v>78.571428571428569</v>
      </c>
      <c r="AA213" s="18">
        <v>11</v>
      </c>
      <c r="AB213" s="18">
        <f t="shared" si="298"/>
        <v>78.571428571428569</v>
      </c>
      <c r="AC213" s="6">
        <v>11</v>
      </c>
      <c r="AD213">
        <f t="shared" si="299"/>
        <v>78.571428571428569</v>
      </c>
      <c r="AE213" s="19">
        <v>11</v>
      </c>
      <c r="AF213" s="19">
        <f t="shared" si="300"/>
        <v>78.571428571428569</v>
      </c>
      <c r="AG213" s="34" t="s">
        <v>100</v>
      </c>
      <c r="AH213" s="6"/>
      <c r="AI213" s="18"/>
    </row>
    <row r="214" spans="1:35" ht="18" customHeight="1" x14ac:dyDescent="0.2">
      <c r="B214">
        <v>14</v>
      </c>
      <c r="C214">
        <v>16</v>
      </c>
      <c r="D214">
        <v>1.01E-2</v>
      </c>
      <c r="E214" s="32">
        <v>0</v>
      </c>
      <c r="F214" s="2">
        <f t="shared" si="287"/>
        <v>0</v>
      </c>
      <c r="G214" s="2">
        <v>5</v>
      </c>
      <c r="H214" s="3">
        <f t="shared" si="288"/>
        <v>31.25</v>
      </c>
      <c r="I214" s="32">
        <v>8</v>
      </c>
      <c r="J214">
        <f t="shared" si="289"/>
        <v>50</v>
      </c>
      <c r="K214" s="33">
        <v>9</v>
      </c>
      <c r="L214" s="4">
        <f t="shared" si="290"/>
        <v>56.25</v>
      </c>
      <c r="M214" s="2">
        <v>9</v>
      </c>
      <c r="N214" s="3">
        <f t="shared" si="291"/>
        <v>56.25</v>
      </c>
      <c r="O214" s="32">
        <v>9</v>
      </c>
      <c r="P214" s="2">
        <f t="shared" si="292"/>
        <v>56.25</v>
      </c>
      <c r="Q214" s="33">
        <v>9</v>
      </c>
      <c r="R214">
        <f t="shared" si="293"/>
        <v>56.25</v>
      </c>
      <c r="S214" s="2">
        <v>9</v>
      </c>
      <c r="T214" s="4">
        <f t="shared" si="294"/>
        <v>56.25</v>
      </c>
      <c r="U214" s="19">
        <v>9</v>
      </c>
      <c r="V214">
        <f t="shared" si="295"/>
        <v>56.25</v>
      </c>
      <c r="W214" s="18">
        <v>9</v>
      </c>
      <c r="X214" s="6">
        <f t="shared" si="296"/>
        <v>56.25</v>
      </c>
      <c r="Y214" s="19">
        <v>9</v>
      </c>
      <c r="Z214">
        <f t="shared" si="297"/>
        <v>56.25</v>
      </c>
      <c r="AA214" s="18">
        <v>9</v>
      </c>
      <c r="AB214" s="18">
        <f t="shared" si="298"/>
        <v>56.25</v>
      </c>
      <c r="AC214" s="6">
        <v>9</v>
      </c>
      <c r="AD214">
        <f t="shared" si="299"/>
        <v>56.25</v>
      </c>
      <c r="AE214" s="19">
        <v>9</v>
      </c>
      <c r="AF214" s="19">
        <f t="shared" si="300"/>
        <v>56.25</v>
      </c>
      <c r="AG214" s="34" t="s">
        <v>100</v>
      </c>
      <c r="AH214" s="6"/>
      <c r="AI214" s="18"/>
    </row>
    <row r="215" spans="1:35" ht="18" customHeight="1" x14ac:dyDescent="0.2">
      <c r="B215">
        <v>15</v>
      </c>
      <c r="C215">
        <v>10</v>
      </c>
      <c r="D215">
        <v>8.8999999999999999E-3</v>
      </c>
      <c r="E215" s="32">
        <v>0</v>
      </c>
      <c r="F215" s="2">
        <f t="shared" si="287"/>
        <v>0</v>
      </c>
      <c r="G215" s="2">
        <v>6</v>
      </c>
      <c r="H215" s="3">
        <f t="shared" si="288"/>
        <v>60</v>
      </c>
      <c r="I215" s="32">
        <v>6</v>
      </c>
      <c r="J215">
        <f t="shared" si="289"/>
        <v>60</v>
      </c>
      <c r="K215" s="33">
        <v>6</v>
      </c>
      <c r="L215" s="4">
        <f t="shared" si="290"/>
        <v>60</v>
      </c>
      <c r="M215" s="2">
        <v>7</v>
      </c>
      <c r="N215" s="3">
        <f t="shared" si="291"/>
        <v>70</v>
      </c>
      <c r="O215" s="32">
        <v>7</v>
      </c>
      <c r="P215" s="2">
        <f t="shared" si="292"/>
        <v>70</v>
      </c>
      <c r="Q215" s="33">
        <v>7</v>
      </c>
      <c r="R215">
        <f t="shared" si="293"/>
        <v>70</v>
      </c>
      <c r="S215" s="2">
        <v>7</v>
      </c>
      <c r="T215" s="4">
        <f t="shared" si="294"/>
        <v>70</v>
      </c>
      <c r="U215" s="19">
        <v>7</v>
      </c>
      <c r="V215">
        <f t="shared" si="295"/>
        <v>70</v>
      </c>
      <c r="W215" s="18">
        <v>7</v>
      </c>
      <c r="X215" s="6">
        <f t="shared" si="296"/>
        <v>70</v>
      </c>
      <c r="Y215" s="19">
        <v>7</v>
      </c>
      <c r="Z215">
        <f t="shared" si="297"/>
        <v>70</v>
      </c>
      <c r="AA215" s="18">
        <v>7</v>
      </c>
      <c r="AB215" s="18">
        <f t="shared" si="298"/>
        <v>70</v>
      </c>
      <c r="AC215" s="6">
        <v>7</v>
      </c>
      <c r="AD215">
        <f t="shared" si="299"/>
        <v>70</v>
      </c>
      <c r="AE215" s="19">
        <v>7</v>
      </c>
      <c r="AF215" s="19">
        <f t="shared" si="300"/>
        <v>70</v>
      </c>
      <c r="AG215" s="34" t="s">
        <v>100</v>
      </c>
      <c r="AH215" s="6"/>
      <c r="AI215" s="18"/>
    </row>
    <row r="216" spans="1:35" ht="18" customHeight="1" x14ac:dyDescent="0.2">
      <c r="B216">
        <v>16</v>
      </c>
      <c r="C216">
        <v>12</v>
      </c>
      <c r="D216">
        <v>9.9000000000000008E-3</v>
      </c>
      <c r="E216" s="32">
        <v>0</v>
      </c>
      <c r="F216" s="2">
        <f t="shared" si="287"/>
        <v>0</v>
      </c>
      <c r="G216" s="2">
        <v>9</v>
      </c>
      <c r="H216" s="3">
        <f t="shared" si="288"/>
        <v>75</v>
      </c>
      <c r="I216" s="32">
        <v>9</v>
      </c>
      <c r="J216">
        <f t="shared" si="289"/>
        <v>75</v>
      </c>
      <c r="K216" s="33">
        <v>9</v>
      </c>
      <c r="L216" s="4">
        <f t="shared" si="290"/>
        <v>75</v>
      </c>
      <c r="M216" s="2">
        <v>9</v>
      </c>
      <c r="N216" s="3">
        <f t="shared" si="291"/>
        <v>75</v>
      </c>
      <c r="O216" s="32">
        <v>8</v>
      </c>
      <c r="P216" s="2">
        <f t="shared" si="292"/>
        <v>66.666666666666657</v>
      </c>
      <c r="Q216" s="33">
        <v>8</v>
      </c>
      <c r="R216">
        <f t="shared" si="293"/>
        <v>66.666666666666657</v>
      </c>
      <c r="S216" s="2">
        <v>8</v>
      </c>
      <c r="T216" s="4">
        <f t="shared" si="294"/>
        <v>66.666666666666657</v>
      </c>
      <c r="U216" s="19">
        <v>8</v>
      </c>
      <c r="V216">
        <f t="shared" si="295"/>
        <v>66.666666666666657</v>
      </c>
      <c r="W216" s="18">
        <v>8</v>
      </c>
      <c r="X216" s="6">
        <f t="shared" si="296"/>
        <v>66.666666666666657</v>
      </c>
      <c r="Y216" s="19">
        <v>8</v>
      </c>
      <c r="Z216">
        <f t="shared" si="297"/>
        <v>66.666666666666657</v>
      </c>
      <c r="AA216" s="18">
        <v>8</v>
      </c>
      <c r="AB216" s="18">
        <f t="shared" si="298"/>
        <v>66.666666666666657</v>
      </c>
      <c r="AC216" s="6">
        <v>8</v>
      </c>
      <c r="AD216">
        <f t="shared" si="299"/>
        <v>66.666666666666657</v>
      </c>
      <c r="AE216" s="19">
        <v>8</v>
      </c>
      <c r="AF216" s="19">
        <f t="shared" si="300"/>
        <v>66.666666666666657</v>
      </c>
      <c r="AG216" s="34" t="s">
        <v>100</v>
      </c>
      <c r="AH216" s="6"/>
      <c r="AI216" s="18"/>
    </row>
    <row r="217" spans="1:35" ht="18" customHeight="1" x14ac:dyDescent="0.2">
      <c r="A217" s="1" t="s">
        <v>37</v>
      </c>
      <c r="D217" s="26">
        <f>AVERAGE(D209:D216)</f>
        <v>9.8875000000000005E-3</v>
      </c>
      <c r="E217" s="26">
        <f t="shared" ref="E217:AF217" si="301">AVERAGE(E209:E216)</f>
        <v>0</v>
      </c>
      <c r="F217" s="26">
        <f t="shared" si="301"/>
        <v>0</v>
      </c>
      <c r="G217" s="26">
        <f t="shared" si="301"/>
        <v>7.625</v>
      </c>
      <c r="H217" s="26">
        <f t="shared" si="301"/>
        <v>59.124157092907097</v>
      </c>
      <c r="I217" s="26">
        <f t="shared" si="301"/>
        <v>8.5</v>
      </c>
      <c r="J217" s="26">
        <f t="shared" si="301"/>
        <v>65.108016983016981</v>
      </c>
      <c r="K217" s="26">
        <f t="shared" si="301"/>
        <v>8.75</v>
      </c>
      <c r="L217" s="26">
        <f t="shared" si="301"/>
        <v>66.782124125874134</v>
      </c>
      <c r="M217" s="26">
        <f t="shared" si="301"/>
        <v>9</v>
      </c>
      <c r="N217" s="26">
        <f t="shared" si="301"/>
        <v>68.924981268731273</v>
      </c>
      <c r="O217" s="26">
        <f t="shared" si="301"/>
        <v>8.875</v>
      </c>
      <c r="P217" s="26">
        <f t="shared" si="301"/>
        <v>67.883314602064601</v>
      </c>
      <c r="Q217" s="26">
        <f t="shared" si="301"/>
        <v>8.875</v>
      </c>
      <c r="R217" s="26">
        <f t="shared" si="301"/>
        <v>67.883314602064601</v>
      </c>
      <c r="S217" s="26">
        <f t="shared" si="301"/>
        <v>8.875</v>
      </c>
      <c r="T217" s="26">
        <f t="shared" si="301"/>
        <v>67.883314602064601</v>
      </c>
      <c r="U217" s="26">
        <f t="shared" si="301"/>
        <v>8.875</v>
      </c>
      <c r="V217" s="26">
        <f t="shared" si="301"/>
        <v>67.883314602064601</v>
      </c>
      <c r="W217" s="26">
        <f t="shared" si="301"/>
        <v>8.875</v>
      </c>
      <c r="X217" s="26">
        <f t="shared" si="301"/>
        <v>67.883314602064601</v>
      </c>
      <c r="Y217" s="26">
        <f t="shared" si="301"/>
        <v>9</v>
      </c>
      <c r="Z217" s="26">
        <f t="shared" si="301"/>
        <v>68.77617174492174</v>
      </c>
      <c r="AA217" s="26">
        <f t="shared" si="301"/>
        <v>9</v>
      </c>
      <c r="AB217" s="26">
        <f t="shared" si="301"/>
        <v>68.77617174492174</v>
      </c>
      <c r="AC217" s="26">
        <f t="shared" si="301"/>
        <v>9</v>
      </c>
      <c r="AD217" s="26">
        <f t="shared" si="301"/>
        <v>68.77617174492174</v>
      </c>
      <c r="AE217" s="26">
        <f t="shared" si="301"/>
        <v>9</v>
      </c>
      <c r="AF217" s="26">
        <f t="shared" si="301"/>
        <v>68.77617174492174</v>
      </c>
      <c r="AG217" s="34"/>
      <c r="AH217" s="6"/>
      <c r="AI217" s="18"/>
    </row>
    <row r="218" spans="1:35" ht="18" customHeight="1" x14ac:dyDescent="0.2">
      <c r="A218" s="1" t="s">
        <v>38</v>
      </c>
      <c r="D218" s="16">
        <f>STDEV(D209:D216)/SQRT(8)</f>
        <v>5.3866153566038113E-4</v>
      </c>
      <c r="E218" s="16">
        <f t="shared" ref="E218:AF218" si="302">STDEV(E209:E216)/SQRT(8)</f>
        <v>0</v>
      </c>
      <c r="F218" s="16">
        <f t="shared" si="302"/>
        <v>0</v>
      </c>
      <c r="G218" s="16">
        <f t="shared" si="302"/>
        <v>1.0166032376778773</v>
      </c>
      <c r="H218" s="16">
        <f t="shared" si="302"/>
        <v>7.250494248966576</v>
      </c>
      <c r="I218" s="16">
        <f t="shared" si="302"/>
        <v>1.0177004891982147</v>
      </c>
      <c r="J218" s="16">
        <f t="shared" si="302"/>
        <v>6.5042655853109217</v>
      </c>
      <c r="K218" s="16">
        <f t="shared" si="302"/>
        <v>1.0307764064044151</v>
      </c>
      <c r="L218" s="16">
        <f t="shared" si="302"/>
        <v>6.319147209809965</v>
      </c>
      <c r="M218" s="16">
        <f t="shared" si="302"/>
        <v>1.0177004891982147</v>
      </c>
      <c r="N218" s="16">
        <f t="shared" si="302"/>
        <v>6.3824422275043808</v>
      </c>
      <c r="O218" s="16">
        <f t="shared" si="302"/>
        <v>1.025348372853971</v>
      </c>
      <c r="P218" s="16">
        <f t="shared" si="302"/>
        <v>6.3255511177135793</v>
      </c>
      <c r="Q218" s="16">
        <f t="shared" si="302"/>
        <v>1.025348372853971</v>
      </c>
      <c r="R218" s="16">
        <f t="shared" si="302"/>
        <v>6.3255511177135793</v>
      </c>
      <c r="S218" s="16">
        <f t="shared" si="302"/>
        <v>1.025348372853971</v>
      </c>
      <c r="T218" s="16">
        <f t="shared" si="302"/>
        <v>6.3255511177135793</v>
      </c>
      <c r="U218" s="16">
        <f t="shared" si="302"/>
        <v>1.025348372853971</v>
      </c>
      <c r="V218" s="16">
        <f t="shared" si="302"/>
        <v>6.3255511177135793</v>
      </c>
      <c r="W218" s="16">
        <f t="shared" si="302"/>
        <v>1.025348372853971</v>
      </c>
      <c r="X218" s="16">
        <f t="shared" si="302"/>
        <v>6.3255511177135793</v>
      </c>
      <c r="Y218" s="16">
        <f t="shared" si="302"/>
        <v>1.1019463300386794</v>
      </c>
      <c r="Z218" s="16">
        <f t="shared" si="302"/>
        <v>6.8688183390759106</v>
      </c>
      <c r="AA218" s="16">
        <f t="shared" si="302"/>
        <v>1.1019463300386794</v>
      </c>
      <c r="AB218" s="16">
        <f t="shared" si="302"/>
        <v>6.8688183390759106</v>
      </c>
      <c r="AC218" s="16">
        <f t="shared" si="302"/>
        <v>1.1019463300386794</v>
      </c>
      <c r="AD218" s="16">
        <f t="shared" si="302"/>
        <v>6.8688183390759106</v>
      </c>
      <c r="AE218" s="16">
        <f t="shared" si="302"/>
        <v>1.1019463300386794</v>
      </c>
      <c r="AF218" s="16">
        <f t="shared" si="302"/>
        <v>6.8688183390759106</v>
      </c>
      <c r="AG218" s="34"/>
      <c r="AH218" s="6"/>
      <c r="AI218" s="18"/>
    </row>
    <row r="219" spans="1:35" ht="18" customHeight="1" x14ac:dyDescent="0.2">
      <c r="E219" s="26" t="s">
        <v>13</v>
      </c>
      <c r="F219" s="2" t="e">
        <f t="shared" ref="F219:F227" si="303">E219/C219*100</f>
        <v>#VALUE!</v>
      </c>
      <c r="G219" s="15" t="s">
        <v>13</v>
      </c>
      <c r="H219" s="3" t="e">
        <f t="shared" ref="H219:H227" si="304">G219/C219*100</f>
        <v>#VALUE!</v>
      </c>
      <c r="I219" s="26" t="s">
        <v>13</v>
      </c>
      <c r="J219" t="e">
        <f t="shared" ref="J219:J227" si="305">I219/C219*100</f>
        <v>#VALUE!</v>
      </c>
      <c r="K219" s="35" t="s">
        <v>13</v>
      </c>
      <c r="L219" s="4" t="e">
        <f t="shared" ref="L219:L227" si="306">K219/C219*100</f>
        <v>#VALUE!</v>
      </c>
      <c r="M219" s="15" t="s">
        <v>13</v>
      </c>
      <c r="N219" s="3" t="e">
        <f t="shared" ref="N219:N227" si="307">M219/C219*100</f>
        <v>#VALUE!</v>
      </c>
      <c r="O219" s="26" t="s">
        <v>13</v>
      </c>
      <c r="P219" s="2" t="e">
        <f t="shared" ref="P219:P227" si="308">O219/C219*100</f>
        <v>#VALUE!</v>
      </c>
      <c r="Q219" s="35" t="s">
        <v>13</v>
      </c>
      <c r="R219" t="e">
        <f t="shared" ref="R219:R227" si="309">Q219/C219*100</f>
        <v>#VALUE!</v>
      </c>
      <c r="S219" s="2"/>
      <c r="T219" s="4" t="e">
        <f t="shared" ref="T219:T227" si="310">S219/C219*100</f>
        <v>#DIV/0!</v>
      </c>
      <c r="U219" s="19"/>
      <c r="V219" t="e">
        <f t="shared" ref="V219:V227" si="311">U219/C219*100</f>
        <v>#DIV/0!</v>
      </c>
      <c r="W219" s="18"/>
      <c r="X219" s="6" t="e">
        <f t="shared" ref="X219:X227" si="312">W219/C219*100</f>
        <v>#DIV/0!</v>
      </c>
      <c r="Y219" s="19"/>
      <c r="Z219" t="e">
        <f t="shared" ref="Z219:Z227" si="313">Y219/C219*100</f>
        <v>#DIV/0!</v>
      </c>
      <c r="AA219" s="18"/>
      <c r="AB219" s="18" t="e">
        <f t="shared" ref="AB219:AB227" si="314">AA219/C219*100</f>
        <v>#DIV/0!</v>
      </c>
      <c r="AC219" s="6"/>
      <c r="AD219" t="e">
        <f t="shared" ref="AD219:AD227" si="315">AC219/C219*100</f>
        <v>#DIV/0!</v>
      </c>
      <c r="AE219" s="19"/>
      <c r="AF219" s="19" t="e">
        <f t="shared" ref="AF219:AF227" si="316">AE219/C219*100</f>
        <v>#DIV/0!</v>
      </c>
      <c r="AG219" s="34"/>
      <c r="AH219" s="6"/>
      <c r="AI219" s="18"/>
    </row>
    <row r="220" spans="1:35" ht="18" customHeight="1" x14ac:dyDescent="0.2">
      <c r="A220" s="1" t="s">
        <v>39</v>
      </c>
      <c r="B220">
        <v>9</v>
      </c>
      <c r="C220">
        <v>16</v>
      </c>
      <c r="D220">
        <v>6.4299999999999996E-2</v>
      </c>
      <c r="E220" s="32">
        <v>1</v>
      </c>
      <c r="F220" s="2">
        <f t="shared" si="303"/>
        <v>6.25</v>
      </c>
      <c r="G220" s="2">
        <v>13</v>
      </c>
      <c r="H220" s="3">
        <f t="shared" si="304"/>
        <v>81.25</v>
      </c>
      <c r="I220" s="32">
        <v>13</v>
      </c>
      <c r="J220">
        <f t="shared" si="305"/>
        <v>81.25</v>
      </c>
      <c r="K220" s="33">
        <v>15</v>
      </c>
      <c r="L220" s="4">
        <f t="shared" si="306"/>
        <v>93.75</v>
      </c>
      <c r="M220" s="2">
        <v>15</v>
      </c>
      <c r="N220" s="3">
        <f t="shared" si="307"/>
        <v>93.75</v>
      </c>
      <c r="O220" s="32">
        <v>16</v>
      </c>
      <c r="P220" s="2">
        <f t="shared" si="308"/>
        <v>100</v>
      </c>
      <c r="Q220" s="33">
        <v>16</v>
      </c>
      <c r="R220">
        <f t="shared" si="309"/>
        <v>100</v>
      </c>
      <c r="S220" s="2">
        <v>16</v>
      </c>
      <c r="T220" s="4">
        <f t="shared" si="310"/>
        <v>100</v>
      </c>
      <c r="U220" s="19">
        <v>16</v>
      </c>
      <c r="V220">
        <f t="shared" si="311"/>
        <v>100</v>
      </c>
      <c r="W220" s="18">
        <v>16</v>
      </c>
      <c r="X220" s="6">
        <f t="shared" si="312"/>
        <v>100</v>
      </c>
      <c r="Y220" s="19">
        <v>16</v>
      </c>
      <c r="Z220">
        <f t="shared" si="313"/>
        <v>100</v>
      </c>
      <c r="AA220" s="18">
        <v>16</v>
      </c>
      <c r="AB220" s="18">
        <f t="shared" si="314"/>
        <v>100</v>
      </c>
      <c r="AC220" s="6">
        <v>16</v>
      </c>
      <c r="AD220">
        <f t="shared" si="315"/>
        <v>100</v>
      </c>
      <c r="AE220" s="19">
        <v>16</v>
      </c>
      <c r="AF220" s="19">
        <f t="shared" si="316"/>
        <v>100</v>
      </c>
      <c r="AG220" s="34" t="s">
        <v>88</v>
      </c>
      <c r="AH220" s="6"/>
      <c r="AI220" s="18"/>
    </row>
    <row r="221" spans="1:35" ht="18" customHeight="1" x14ac:dyDescent="0.2">
      <c r="A221" s="1" t="s">
        <v>15</v>
      </c>
      <c r="B221">
        <v>10</v>
      </c>
      <c r="C221">
        <v>13</v>
      </c>
      <c r="D221">
        <v>5.6500000000000002E-2</v>
      </c>
      <c r="E221" s="32">
        <v>2</v>
      </c>
      <c r="F221" s="2">
        <f t="shared" si="303"/>
        <v>15.384615384615385</v>
      </c>
      <c r="G221" s="2">
        <v>11</v>
      </c>
      <c r="H221" s="3">
        <f t="shared" si="304"/>
        <v>84.615384615384613</v>
      </c>
      <c r="I221" s="32">
        <v>11</v>
      </c>
      <c r="J221">
        <f t="shared" si="305"/>
        <v>84.615384615384613</v>
      </c>
      <c r="K221" s="33">
        <v>12</v>
      </c>
      <c r="L221" s="4">
        <f t="shared" si="306"/>
        <v>92.307692307692307</v>
      </c>
      <c r="M221" s="2">
        <v>12</v>
      </c>
      <c r="N221" s="3">
        <f t="shared" si="307"/>
        <v>92.307692307692307</v>
      </c>
      <c r="O221" s="32">
        <v>13</v>
      </c>
      <c r="P221" s="2">
        <f t="shared" si="308"/>
        <v>100</v>
      </c>
      <c r="Q221" s="33">
        <v>13</v>
      </c>
      <c r="R221">
        <f t="shared" si="309"/>
        <v>100</v>
      </c>
      <c r="S221" s="2">
        <v>13</v>
      </c>
      <c r="T221" s="4">
        <f t="shared" si="310"/>
        <v>100</v>
      </c>
      <c r="U221" s="19">
        <v>13</v>
      </c>
      <c r="V221">
        <f t="shared" si="311"/>
        <v>100</v>
      </c>
      <c r="W221" s="18">
        <v>13</v>
      </c>
      <c r="X221" s="6">
        <f t="shared" si="312"/>
        <v>100</v>
      </c>
      <c r="Y221" s="19">
        <v>13</v>
      </c>
      <c r="Z221">
        <f t="shared" si="313"/>
        <v>100</v>
      </c>
      <c r="AA221" s="18">
        <v>13</v>
      </c>
      <c r="AB221" s="18">
        <f t="shared" si="314"/>
        <v>100</v>
      </c>
      <c r="AC221" s="6">
        <v>13</v>
      </c>
      <c r="AD221">
        <f t="shared" si="315"/>
        <v>100</v>
      </c>
      <c r="AE221" s="19">
        <v>13</v>
      </c>
      <c r="AF221" s="19">
        <f t="shared" si="316"/>
        <v>100</v>
      </c>
      <c r="AG221" s="34" t="s">
        <v>88</v>
      </c>
      <c r="AH221" s="6"/>
      <c r="AI221" s="18"/>
    </row>
    <row r="222" spans="1:35" ht="18" customHeight="1" x14ac:dyDescent="0.2">
      <c r="B222">
        <v>11</v>
      </c>
      <c r="C222">
        <v>13</v>
      </c>
      <c r="D222">
        <v>5.4899999999999997E-2</v>
      </c>
      <c r="E222" s="32">
        <v>3</v>
      </c>
      <c r="F222" s="2">
        <f t="shared" si="303"/>
        <v>23.076923076923077</v>
      </c>
      <c r="G222" s="2">
        <v>13</v>
      </c>
      <c r="H222" s="3">
        <f t="shared" si="304"/>
        <v>100</v>
      </c>
      <c r="I222" s="32">
        <v>13</v>
      </c>
      <c r="J222">
        <f t="shared" si="305"/>
        <v>100</v>
      </c>
      <c r="K222" s="33">
        <v>13</v>
      </c>
      <c r="L222" s="4">
        <f t="shared" si="306"/>
        <v>100</v>
      </c>
      <c r="M222" s="2">
        <v>13</v>
      </c>
      <c r="N222" s="3">
        <f t="shared" si="307"/>
        <v>100</v>
      </c>
      <c r="O222" s="32">
        <v>13</v>
      </c>
      <c r="P222" s="2">
        <f t="shared" si="308"/>
        <v>100</v>
      </c>
      <c r="Q222" s="33">
        <v>13</v>
      </c>
      <c r="R222">
        <f t="shared" si="309"/>
        <v>100</v>
      </c>
      <c r="S222" s="2">
        <v>13</v>
      </c>
      <c r="T222" s="4">
        <f t="shared" si="310"/>
        <v>100</v>
      </c>
      <c r="U222" s="19">
        <v>13</v>
      </c>
      <c r="V222">
        <f t="shared" si="311"/>
        <v>100</v>
      </c>
      <c r="W222" s="18">
        <v>13</v>
      </c>
      <c r="X222" s="6">
        <f t="shared" si="312"/>
        <v>100</v>
      </c>
      <c r="Y222" s="19">
        <v>13</v>
      </c>
      <c r="Z222">
        <f t="shared" si="313"/>
        <v>100</v>
      </c>
      <c r="AA222" s="18">
        <v>13</v>
      </c>
      <c r="AB222" s="18">
        <f t="shared" si="314"/>
        <v>100</v>
      </c>
      <c r="AC222" s="6">
        <v>13</v>
      </c>
      <c r="AD222">
        <f t="shared" si="315"/>
        <v>100</v>
      </c>
      <c r="AE222" s="19">
        <v>13</v>
      </c>
      <c r="AF222" s="19">
        <f t="shared" si="316"/>
        <v>100</v>
      </c>
      <c r="AG222" s="34" t="s">
        <v>88</v>
      </c>
      <c r="AH222" s="6"/>
      <c r="AI222" s="18"/>
    </row>
    <row r="223" spans="1:35" ht="18" customHeight="1" x14ac:dyDescent="0.2">
      <c r="B223">
        <v>12</v>
      </c>
      <c r="C223">
        <v>16</v>
      </c>
      <c r="D223">
        <v>5.9900000000000002E-2</v>
      </c>
      <c r="E223" s="32">
        <v>6</v>
      </c>
      <c r="F223" s="2">
        <f t="shared" si="303"/>
        <v>37.5</v>
      </c>
      <c r="G223" s="2">
        <v>14</v>
      </c>
      <c r="H223" s="3">
        <f t="shared" si="304"/>
        <v>87.5</v>
      </c>
      <c r="I223" s="32">
        <v>14</v>
      </c>
      <c r="J223">
        <f t="shared" si="305"/>
        <v>87.5</v>
      </c>
      <c r="K223" s="33">
        <v>15</v>
      </c>
      <c r="L223" s="4">
        <f t="shared" si="306"/>
        <v>93.75</v>
      </c>
      <c r="M223" s="2">
        <v>16</v>
      </c>
      <c r="N223" s="3">
        <f t="shared" si="307"/>
        <v>100</v>
      </c>
      <c r="O223" s="32">
        <v>16</v>
      </c>
      <c r="P223" s="2">
        <f t="shared" si="308"/>
        <v>100</v>
      </c>
      <c r="Q223" s="33">
        <v>16</v>
      </c>
      <c r="R223">
        <f t="shared" si="309"/>
        <v>100</v>
      </c>
      <c r="S223" s="2">
        <v>16</v>
      </c>
      <c r="T223" s="4">
        <f t="shared" si="310"/>
        <v>100</v>
      </c>
      <c r="U223" s="19">
        <v>16</v>
      </c>
      <c r="V223">
        <f t="shared" si="311"/>
        <v>100</v>
      </c>
      <c r="W223" s="18">
        <v>16</v>
      </c>
      <c r="X223" s="6">
        <f t="shared" si="312"/>
        <v>100</v>
      </c>
      <c r="Y223" s="19">
        <v>16</v>
      </c>
      <c r="Z223">
        <f t="shared" si="313"/>
        <v>100</v>
      </c>
      <c r="AA223" s="18">
        <v>16</v>
      </c>
      <c r="AB223" s="18">
        <f t="shared" si="314"/>
        <v>100</v>
      </c>
      <c r="AC223" s="6">
        <v>16</v>
      </c>
      <c r="AD223">
        <f t="shared" si="315"/>
        <v>100</v>
      </c>
      <c r="AE223" s="19">
        <v>16</v>
      </c>
      <c r="AF223" s="19">
        <f t="shared" si="316"/>
        <v>100</v>
      </c>
      <c r="AG223" s="34" t="s">
        <v>88</v>
      </c>
      <c r="AH223" s="6"/>
      <c r="AI223" s="18"/>
    </row>
    <row r="224" spans="1:35" ht="18" customHeight="1" x14ac:dyDescent="0.2">
      <c r="B224">
        <v>13</v>
      </c>
      <c r="C224">
        <v>16</v>
      </c>
      <c r="D224">
        <v>5.7099999999999998E-2</v>
      </c>
      <c r="E224" s="32">
        <v>2</v>
      </c>
      <c r="F224" s="2">
        <f t="shared" si="303"/>
        <v>12.5</v>
      </c>
      <c r="G224" s="2">
        <v>13</v>
      </c>
      <c r="H224" s="3">
        <f t="shared" si="304"/>
        <v>81.25</v>
      </c>
      <c r="I224" s="32">
        <v>15</v>
      </c>
      <c r="J224">
        <f t="shared" si="305"/>
        <v>93.75</v>
      </c>
      <c r="K224" s="33">
        <v>15</v>
      </c>
      <c r="L224" s="4">
        <f t="shared" si="306"/>
        <v>93.75</v>
      </c>
      <c r="M224" s="2">
        <v>15</v>
      </c>
      <c r="N224" s="3">
        <f t="shared" si="307"/>
        <v>93.75</v>
      </c>
      <c r="O224" s="32">
        <v>15</v>
      </c>
      <c r="P224" s="2">
        <f t="shared" si="308"/>
        <v>93.75</v>
      </c>
      <c r="Q224" s="33">
        <v>15</v>
      </c>
      <c r="R224">
        <f t="shared" si="309"/>
        <v>93.75</v>
      </c>
      <c r="S224" s="2">
        <v>15</v>
      </c>
      <c r="T224" s="4">
        <f t="shared" si="310"/>
        <v>93.75</v>
      </c>
      <c r="U224" s="19">
        <v>15</v>
      </c>
      <c r="V224">
        <f t="shared" si="311"/>
        <v>93.75</v>
      </c>
      <c r="W224" s="18">
        <v>16</v>
      </c>
      <c r="X224" s="6">
        <f t="shared" si="312"/>
        <v>100</v>
      </c>
      <c r="Y224" s="19">
        <v>16</v>
      </c>
      <c r="Z224">
        <f t="shared" si="313"/>
        <v>100</v>
      </c>
      <c r="AA224" s="18">
        <v>16</v>
      </c>
      <c r="AB224" s="18">
        <f t="shared" si="314"/>
        <v>100</v>
      </c>
      <c r="AC224" s="6">
        <v>16</v>
      </c>
      <c r="AD224">
        <f t="shared" si="315"/>
        <v>100</v>
      </c>
      <c r="AE224" s="19">
        <v>16</v>
      </c>
      <c r="AF224" s="19">
        <f t="shared" si="316"/>
        <v>100</v>
      </c>
      <c r="AG224" s="34" t="s">
        <v>88</v>
      </c>
      <c r="AH224" s="6"/>
      <c r="AI224" s="18"/>
    </row>
    <row r="225" spans="1:35" ht="18" customHeight="1" x14ac:dyDescent="0.2">
      <c r="B225">
        <v>14</v>
      </c>
      <c r="C225">
        <v>17</v>
      </c>
      <c r="D225">
        <v>5.8799999999999998E-2</v>
      </c>
      <c r="E225" s="32">
        <v>5</v>
      </c>
      <c r="F225" s="2">
        <f t="shared" si="303"/>
        <v>29.411764705882355</v>
      </c>
      <c r="G225" s="2">
        <v>12</v>
      </c>
      <c r="H225" s="3">
        <f t="shared" si="304"/>
        <v>70.588235294117652</v>
      </c>
      <c r="I225" s="32">
        <v>14</v>
      </c>
      <c r="J225">
        <f t="shared" si="305"/>
        <v>82.35294117647058</v>
      </c>
      <c r="K225" s="33">
        <v>14</v>
      </c>
      <c r="L225" s="4">
        <f t="shared" si="306"/>
        <v>82.35294117647058</v>
      </c>
      <c r="M225" s="2">
        <v>14</v>
      </c>
      <c r="N225" s="3">
        <f t="shared" si="307"/>
        <v>82.35294117647058</v>
      </c>
      <c r="O225" s="32">
        <v>14</v>
      </c>
      <c r="P225" s="2">
        <f t="shared" si="308"/>
        <v>82.35294117647058</v>
      </c>
      <c r="Q225" s="33">
        <v>14</v>
      </c>
      <c r="R225">
        <f t="shared" si="309"/>
        <v>82.35294117647058</v>
      </c>
      <c r="S225" s="2">
        <v>14</v>
      </c>
      <c r="T225" s="4">
        <f t="shared" si="310"/>
        <v>82.35294117647058</v>
      </c>
      <c r="U225" s="19">
        <v>14</v>
      </c>
      <c r="V225">
        <f t="shared" si="311"/>
        <v>82.35294117647058</v>
      </c>
      <c r="W225" s="18">
        <v>14</v>
      </c>
      <c r="X225" s="6">
        <f t="shared" si="312"/>
        <v>82.35294117647058</v>
      </c>
      <c r="Y225" s="19">
        <v>14</v>
      </c>
      <c r="Z225">
        <f t="shared" si="313"/>
        <v>82.35294117647058</v>
      </c>
      <c r="AA225" s="18">
        <v>14</v>
      </c>
      <c r="AB225" s="18">
        <f t="shared" si="314"/>
        <v>82.35294117647058</v>
      </c>
      <c r="AC225" s="6">
        <v>14</v>
      </c>
      <c r="AD225">
        <f t="shared" si="315"/>
        <v>82.35294117647058</v>
      </c>
      <c r="AE225" s="19">
        <v>14</v>
      </c>
      <c r="AF225" s="19">
        <f t="shared" si="316"/>
        <v>82.35294117647058</v>
      </c>
      <c r="AG225" s="34" t="s">
        <v>88</v>
      </c>
      <c r="AH225" s="6"/>
      <c r="AI225" s="18"/>
    </row>
    <row r="226" spans="1:35" ht="18" customHeight="1" x14ac:dyDescent="0.2">
      <c r="B226">
        <v>15</v>
      </c>
      <c r="C226">
        <v>17</v>
      </c>
      <c r="D226">
        <v>5.6899999999999999E-2</v>
      </c>
      <c r="E226" s="32">
        <v>2</v>
      </c>
      <c r="F226" s="2">
        <f t="shared" si="303"/>
        <v>11.76470588235294</v>
      </c>
      <c r="G226" s="2">
        <v>10</v>
      </c>
      <c r="H226" s="3">
        <f t="shared" si="304"/>
        <v>58.82352941176471</v>
      </c>
      <c r="I226" s="32">
        <v>14</v>
      </c>
      <c r="J226">
        <f t="shared" si="305"/>
        <v>82.35294117647058</v>
      </c>
      <c r="K226" s="33">
        <v>14</v>
      </c>
      <c r="L226" s="4">
        <f t="shared" si="306"/>
        <v>82.35294117647058</v>
      </c>
      <c r="M226" s="2">
        <v>14</v>
      </c>
      <c r="N226" s="3">
        <f t="shared" si="307"/>
        <v>82.35294117647058</v>
      </c>
      <c r="O226" s="32">
        <v>14</v>
      </c>
      <c r="P226" s="2">
        <f t="shared" si="308"/>
        <v>82.35294117647058</v>
      </c>
      <c r="Q226" s="33">
        <v>14</v>
      </c>
      <c r="R226">
        <f t="shared" si="309"/>
        <v>82.35294117647058</v>
      </c>
      <c r="S226" s="2">
        <v>14</v>
      </c>
      <c r="T226" s="4">
        <f t="shared" si="310"/>
        <v>82.35294117647058</v>
      </c>
      <c r="U226" s="19">
        <v>14</v>
      </c>
      <c r="V226">
        <f t="shared" si="311"/>
        <v>82.35294117647058</v>
      </c>
      <c r="W226" s="18">
        <v>14</v>
      </c>
      <c r="X226" s="6">
        <f t="shared" si="312"/>
        <v>82.35294117647058</v>
      </c>
      <c r="Y226" s="19">
        <v>14</v>
      </c>
      <c r="Z226">
        <f t="shared" si="313"/>
        <v>82.35294117647058</v>
      </c>
      <c r="AA226" s="18">
        <v>14</v>
      </c>
      <c r="AB226" s="18">
        <f t="shared" si="314"/>
        <v>82.35294117647058</v>
      </c>
      <c r="AC226" s="6">
        <v>14</v>
      </c>
      <c r="AD226">
        <f t="shared" si="315"/>
        <v>82.35294117647058</v>
      </c>
      <c r="AE226" s="19">
        <v>14</v>
      </c>
      <c r="AF226" s="19">
        <f t="shared" si="316"/>
        <v>82.35294117647058</v>
      </c>
      <c r="AG226" s="34" t="s">
        <v>88</v>
      </c>
      <c r="AH226" s="6"/>
      <c r="AI226" s="18"/>
    </row>
    <row r="227" spans="1:35" ht="18" customHeight="1" x14ac:dyDescent="0.2">
      <c r="B227">
        <v>16</v>
      </c>
      <c r="C227">
        <v>13</v>
      </c>
      <c r="D227">
        <v>6.3299999999999995E-2</v>
      </c>
      <c r="E227" s="32">
        <v>3</v>
      </c>
      <c r="F227" s="2">
        <f t="shared" si="303"/>
        <v>23.076923076923077</v>
      </c>
      <c r="G227" s="2">
        <v>13</v>
      </c>
      <c r="H227" s="3">
        <f t="shared" si="304"/>
        <v>100</v>
      </c>
      <c r="I227" s="32">
        <v>14</v>
      </c>
      <c r="J227">
        <f t="shared" si="305"/>
        <v>107.69230769230769</v>
      </c>
      <c r="K227" s="33">
        <v>15</v>
      </c>
      <c r="L227" s="4">
        <f t="shared" si="306"/>
        <v>115.38461538461537</v>
      </c>
      <c r="M227" s="2">
        <v>15</v>
      </c>
      <c r="N227" s="3">
        <f t="shared" si="307"/>
        <v>115.38461538461537</v>
      </c>
      <c r="O227" s="32">
        <v>15</v>
      </c>
      <c r="P227" s="2">
        <f t="shared" si="308"/>
        <v>115.38461538461537</v>
      </c>
      <c r="Q227" s="33">
        <v>15</v>
      </c>
      <c r="R227">
        <f t="shared" si="309"/>
        <v>115.38461538461537</v>
      </c>
      <c r="S227" s="2">
        <v>15</v>
      </c>
      <c r="T227" s="4">
        <f t="shared" si="310"/>
        <v>115.38461538461537</v>
      </c>
      <c r="U227" s="19">
        <v>13</v>
      </c>
      <c r="V227">
        <f t="shared" si="311"/>
        <v>100</v>
      </c>
      <c r="W227" s="18">
        <v>13</v>
      </c>
      <c r="X227" s="6">
        <f t="shared" si="312"/>
        <v>100</v>
      </c>
      <c r="Y227" s="19">
        <v>13</v>
      </c>
      <c r="Z227">
        <f t="shared" si="313"/>
        <v>100</v>
      </c>
      <c r="AA227" s="18">
        <v>13</v>
      </c>
      <c r="AB227" s="18">
        <f t="shared" si="314"/>
        <v>100</v>
      </c>
      <c r="AC227" s="6">
        <v>13</v>
      </c>
      <c r="AD227">
        <f t="shared" si="315"/>
        <v>100</v>
      </c>
      <c r="AE227" s="19">
        <v>13</v>
      </c>
      <c r="AF227" s="19">
        <f t="shared" si="316"/>
        <v>100</v>
      </c>
      <c r="AG227" s="34" t="s">
        <v>88</v>
      </c>
      <c r="AH227" s="6"/>
      <c r="AI227" s="18"/>
    </row>
    <row r="228" spans="1:35" ht="18" customHeight="1" x14ac:dyDescent="0.2">
      <c r="A228" s="1" t="s">
        <v>39</v>
      </c>
      <c r="D228" s="26">
        <f>AVERAGE(D220:D227)</f>
        <v>5.8962500000000001E-2</v>
      </c>
      <c r="E228" s="26">
        <f t="shared" ref="E228:AF228" si="317">AVERAGE(E220:E227)</f>
        <v>3</v>
      </c>
      <c r="F228" s="26">
        <f t="shared" si="317"/>
        <v>19.870616515837103</v>
      </c>
      <c r="G228" s="26">
        <f t="shared" si="317"/>
        <v>12.375</v>
      </c>
      <c r="H228" s="26">
        <f t="shared" si="317"/>
        <v>83.003393665158384</v>
      </c>
      <c r="I228" s="26">
        <f t="shared" si="317"/>
        <v>13.5</v>
      </c>
      <c r="J228" s="26">
        <f t="shared" si="317"/>
        <v>89.939196832579199</v>
      </c>
      <c r="K228" s="26">
        <f t="shared" si="317"/>
        <v>14.125</v>
      </c>
      <c r="L228" s="26">
        <f t="shared" si="317"/>
        <v>94.206023755656105</v>
      </c>
      <c r="M228" s="26">
        <f t="shared" si="317"/>
        <v>14.25</v>
      </c>
      <c r="N228" s="26">
        <f t="shared" si="317"/>
        <v>94.987273755656105</v>
      </c>
      <c r="O228" s="26">
        <f t="shared" si="317"/>
        <v>14.5</v>
      </c>
      <c r="P228" s="26">
        <f t="shared" si="317"/>
        <v>96.730062217194572</v>
      </c>
      <c r="Q228" s="26">
        <f t="shared" si="317"/>
        <v>14.5</v>
      </c>
      <c r="R228" s="26">
        <f t="shared" si="317"/>
        <v>96.730062217194572</v>
      </c>
      <c r="S228" s="26">
        <f t="shared" si="317"/>
        <v>14.5</v>
      </c>
      <c r="T228" s="26">
        <f t="shared" si="317"/>
        <v>96.730062217194572</v>
      </c>
      <c r="U228" s="26">
        <f t="shared" si="317"/>
        <v>14.25</v>
      </c>
      <c r="V228" s="26">
        <f t="shared" si="317"/>
        <v>94.806985294117652</v>
      </c>
      <c r="W228" s="26">
        <f t="shared" si="317"/>
        <v>14.375</v>
      </c>
      <c r="X228" s="26">
        <f t="shared" si="317"/>
        <v>95.588235294117652</v>
      </c>
      <c r="Y228" s="26">
        <f t="shared" si="317"/>
        <v>14.375</v>
      </c>
      <c r="Z228" s="26">
        <f t="shared" si="317"/>
        <v>95.588235294117652</v>
      </c>
      <c r="AA228" s="26">
        <f t="shared" si="317"/>
        <v>14.375</v>
      </c>
      <c r="AB228" s="26">
        <f t="shared" si="317"/>
        <v>95.588235294117652</v>
      </c>
      <c r="AC228" s="26">
        <f t="shared" si="317"/>
        <v>14.375</v>
      </c>
      <c r="AD228" s="26">
        <f t="shared" si="317"/>
        <v>95.588235294117652</v>
      </c>
      <c r="AE228" s="26">
        <f t="shared" si="317"/>
        <v>14.375</v>
      </c>
      <c r="AF228" s="26">
        <f t="shared" si="317"/>
        <v>95.588235294117652</v>
      </c>
      <c r="AG228" s="34"/>
      <c r="AH228" s="6"/>
      <c r="AI228" s="18"/>
    </row>
    <row r="229" spans="1:35" ht="18" customHeight="1" x14ac:dyDescent="0.2">
      <c r="A229" s="1" t="s">
        <v>15</v>
      </c>
      <c r="D229" s="16">
        <f>STDEV(D220:D227)/SQRT(8)</f>
        <v>1.183960891607971E-3</v>
      </c>
      <c r="E229" s="16">
        <f t="shared" ref="E229:AF229" si="318">STDEV(E220:E227)/SQRT(8)</f>
        <v>0.59761430466719678</v>
      </c>
      <c r="F229" s="16">
        <f t="shared" si="318"/>
        <v>3.6549053382938688</v>
      </c>
      <c r="G229" s="16">
        <f t="shared" si="318"/>
        <v>0.46049274850812955</v>
      </c>
      <c r="H229" s="16">
        <f t="shared" si="318"/>
        <v>4.9017817615818693</v>
      </c>
      <c r="I229" s="16">
        <f t="shared" si="318"/>
        <v>0.42257712736425823</v>
      </c>
      <c r="J229" s="16">
        <f t="shared" si="318"/>
        <v>3.4221241195533199</v>
      </c>
      <c r="K229" s="16">
        <f t="shared" si="318"/>
        <v>0.39809815731442771</v>
      </c>
      <c r="L229" s="16">
        <f t="shared" si="318"/>
        <v>3.7016443562473871</v>
      </c>
      <c r="M229" s="16">
        <f t="shared" si="318"/>
        <v>0.45316348358748282</v>
      </c>
      <c r="N229" s="16">
        <f t="shared" si="318"/>
        <v>3.769712387669709</v>
      </c>
      <c r="O229" s="16">
        <f t="shared" si="318"/>
        <v>0.42257712736425823</v>
      </c>
      <c r="P229" s="16">
        <f t="shared" si="318"/>
        <v>3.8103391205175505</v>
      </c>
      <c r="Q229" s="16">
        <f t="shared" si="318"/>
        <v>0.42257712736425823</v>
      </c>
      <c r="R229" s="16">
        <f t="shared" si="318"/>
        <v>3.8103391205175505</v>
      </c>
      <c r="S229" s="16">
        <f t="shared" si="318"/>
        <v>0.42257712736425823</v>
      </c>
      <c r="T229" s="16">
        <f t="shared" si="318"/>
        <v>3.8103391205175505</v>
      </c>
      <c r="U229" s="16">
        <f t="shared" si="318"/>
        <v>0.45316348358748282</v>
      </c>
      <c r="V229" s="16">
        <f t="shared" si="318"/>
        <v>2.8226148475879209</v>
      </c>
      <c r="W229" s="16">
        <f t="shared" si="318"/>
        <v>0.49776285231308409</v>
      </c>
      <c r="X229" s="16">
        <f t="shared" si="318"/>
        <v>2.8881779590057826</v>
      </c>
      <c r="Y229" s="16">
        <f t="shared" si="318"/>
        <v>0.49776285231308409</v>
      </c>
      <c r="Z229" s="16">
        <f t="shared" si="318"/>
        <v>2.8881779590057826</v>
      </c>
      <c r="AA229" s="16">
        <f t="shared" si="318"/>
        <v>0.49776285231308409</v>
      </c>
      <c r="AB229" s="16">
        <f t="shared" si="318"/>
        <v>2.8881779590057826</v>
      </c>
      <c r="AC229" s="16">
        <f t="shared" si="318"/>
        <v>0.49776285231308409</v>
      </c>
      <c r="AD229" s="16">
        <f t="shared" si="318"/>
        <v>2.8881779590057826</v>
      </c>
      <c r="AE229" s="16">
        <f t="shared" si="318"/>
        <v>0.49776285231308409</v>
      </c>
      <c r="AF229" s="16">
        <f t="shared" si="318"/>
        <v>2.8881779590057826</v>
      </c>
      <c r="AG229" s="34"/>
      <c r="AH229" s="6"/>
      <c r="AI229" s="18"/>
    </row>
    <row r="230" spans="1:35" ht="18" customHeight="1" x14ac:dyDescent="0.2">
      <c r="E230" s="26" t="s">
        <v>13</v>
      </c>
      <c r="F230" s="2" t="e">
        <f t="shared" ref="F230:F238" si="319">E230/C230*100</f>
        <v>#VALUE!</v>
      </c>
      <c r="G230" s="15" t="s">
        <v>13</v>
      </c>
      <c r="H230" s="3" t="e">
        <f t="shared" ref="H230:H238" si="320">G230/C230*100</f>
        <v>#VALUE!</v>
      </c>
      <c r="I230" s="26" t="s">
        <v>13</v>
      </c>
      <c r="J230" t="e">
        <f t="shared" ref="J230:J238" si="321">I230/C230*100</f>
        <v>#VALUE!</v>
      </c>
      <c r="K230" s="4" t="s">
        <v>13</v>
      </c>
      <c r="L230" s="4" t="e">
        <f t="shared" ref="L230:L238" si="322">K230/C230*100</f>
        <v>#VALUE!</v>
      </c>
      <c r="M230" s="15" t="s">
        <v>13</v>
      </c>
      <c r="N230" s="3" t="e">
        <f t="shared" ref="N230:N238" si="323">M230/C230*100</f>
        <v>#VALUE!</v>
      </c>
      <c r="O230" s="26" t="s">
        <v>13</v>
      </c>
      <c r="P230" s="2" t="e">
        <f t="shared" ref="P230:P238" si="324">O230/C230*100</f>
        <v>#VALUE!</v>
      </c>
      <c r="Q230" s="35" t="s">
        <v>13</v>
      </c>
      <c r="R230" t="e">
        <f t="shared" ref="R230:R238" si="325">Q230/C230*100</f>
        <v>#VALUE!</v>
      </c>
      <c r="S230" s="2"/>
      <c r="T230" s="4" t="e">
        <f t="shared" ref="T230:T238" si="326">S230/C230*100</f>
        <v>#DIV/0!</v>
      </c>
      <c r="U230" s="19"/>
      <c r="V230" t="e">
        <f t="shared" ref="V230:V238" si="327">U230/C230*100</f>
        <v>#DIV/0!</v>
      </c>
      <c r="W230" s="18"/>
      <c r="X230" s="6" t="e">
        <f t="shared" ref="X230:X238" si="328">W230/C230*100</f>
        <v>#DIV/0!</v>
      </c>
      <c r="Y230" s="19"/>
      <c r="Z230" t="e">
        <f t="shared" ref="Z230:Z238" si="329">Y230/C230*100</f>
        <v>#DIV/0!</v>
      </c>
      <c r="AA230" s="18"/>
      <c r="AB230" s="18" t="e">
        <f t="shared" ref="AB230:AB238" si="330">AA230/C230*100</f>
        <v>#DIV/0!</v>
      </c>
      <c r="AC230" s="6"/>
      <c r="AD230" t="e">
        <f t="shared" ref="AD230:AD238" si="331">AC230/C230*100</f>
        <v>#DIV/0!</v>
      </c>
      <c r="AE230" s="19"/>
      <c r="AF230" s="19" t="e">
        <f t="shared" ref="AF230:AF238" si="332">AE230/C230*100</f>
        <v>#DIV/0!</v>
      </c>
      <c r="AG230" s="34"/>
      <c r="AH230" s="6"/>
      <c r="AI230" s="18"/>
    </row>
    <row r="231" spans="1:35" ht="18" customHeight="1" x14ac:dyDescent="0.2">
      <c r="A231" s="1" t="s">
        <v>39</v>
      </c>
      <c r="B231">
        <v>9</v>
      </c>
      <c r="C231">
        <v>17</v>
      </c>
      <c r="D231">
        <v>4.7E-2</v>
      </c>
      <c r="E231" s="32">
        <v>2</v>
      </c>
      <c r="F231" s="2">
        <f t="shared" si="319"/>
        <v>11.76470588235294</v>
      </c>
      <c r="G231" s="2">
        <v>12</v>
      </c>
      <c r="H231" s="3">
        <f t="shared" si="320"/>
        <v>70.588235294117652</v>
      </c>
      <c r="I231" s="32">
        <v>13</v>
      </c>
      <c r="J231">
        <f t="shared" si="321"/>
        <v>76.470588235294116</v>
      </c>
      <c r="K231" s="35">
        <v>14</v>
      </c>
      <c r="L231" s="4">
        <f t="shared" si="322"/>
        <v>82.35294117647058</v>
      </c>
      <c r="M231" s="2">
        <v>14</v>
      </c>
      <c r="N231" s="3">
        <f t="shared" si="323"/>
        <v>82.35294117647058</v>
      </c>
      <c r="O231" s="32">
        <v>15</v>
      </c>
      <c r="P231" s="2">
        <f t="shared" si="324"/>
        <v>88.235294117647058</v>
      </c>
      <c r="Q231" s="33">
        <v>15</v>
      </c>
      <c r="R231">
        <f t="shared" si="325"/>
        <v>88.235294117647058</v>
      </c>
      <c r="S231" s="2">
        <v>15</v>
      </c>
      <c r="T231" s="4">
        <f t="shared" si="326"/>
        <v>88.235294117647058</v>
      </c>
      <c r="U231" s="19">
        <v>15</v>
      </c>
      <c r="V231">
        <f t="shared" si="327"/>
        <v>88.235294117647058</v>
      </c>
      <c r="W231" s="18">
        <v>15</v>
      </c>
      <c r="X231" s="6">
        <f t="shared" si="328"/>
        <v>88.235294117647058</v>
      </c>
      <c r="Y231" s="19">
        <v>15</v>
      </c>
      <c r="Z231">
        <f t="shared" si="329"/>
        <v>88.235294117647058</v>
      </c>
      <c r="AA231" s="18">
        <v>15</v>
      </c>
      <c r="AB231" s="18">
        <f t="shared" si="330"/>
        <v>88.235294117647058</v>
      </c>
      <c r="AC231" s="6">
        <v>15</v>
      </c>
      <c r="AD231">
        <f t="shared" si="331"/>
        <v>88.235294117647058</v>
      </c>
      <c r="AE231" s="19">
        <v>15</v>
      </c>
      <c r="AF231" s="19">
        <f t="shared" si="332"/>
        <v>88.235294117647058</v>
      </c>
      <c r="AG231" s="34" t="s">
        <v>94</v>
      </c>
      <c r="AH231" s="6"/>
      <c r="AI231" s="18"/>
    </row>
    <row r="232" spans="1:35" ht="18" customHeight="1" x14ac:dyDescent="0.2">
      <c r="A232" s="1" t="s">
        <v>22</v>
      </c>
      <c r="B232">
        <v>10</v>
      </c>
      <c r="C232">
        <v>18</v>
      </c>
      <c r="D232">
        <v>5.1799999999999999E-2</v>
      </c>
      <c r="E232" s="32">
        <v>3</v>
      </c>
      <c r="F232" s="2">
        <f t="shared" si="319"/>
        <v>16.666666666666664</v>
      </c>
      <c r="G232" s="2">
        <v>14</v>
      </c>
      <c r="H232" s="3">
        <f t="shared" si="320"/>
        <v>77.777777777777786</v>
      </c>
      <c r="I232" s="32">
        <v>17</v>
      </c>
      <c r="J232">
        <f t="shared" si="321"/>
        <v>94.444444444444443</v>
      </c>
      <c r="K232" s="33">
        <v>17</v>
      </c>
      <c r="L232" s="4">
        <f t="shared" si="322"/>
        <v>94.444444444444443</v>
      </c>
      <c r="M232" s="2">
        <v>17</v>
      </c>
      <c r="N232" s="3">
        <f t="shared" si="323"/>
        <v>94.444444444444443</v>
      </c>
      <c r="O232" s="32">
        <v>17</v>
      </c>
      <c r="P232" s="2">
        <f t="shared" si="324"/>
        <v>94.444444444444443</v>
      </c>
      <c r="Q232" s="33">
        <v>17</v>
      </c>
      <c r="R232">
        <f t="shared" si="325"/>
        <v>94.444444444444443</v>
      </c>
      <c r="S232" s="2">
        <v>17</v>
      </c>
      <c r="T232" s="4">
        <f t="shared" si="326"/>
        <v>94.444444444444443</v>
      </c>
      <c r="U232" s="19">
        <v>17</v>
      </c>
      <c r="V232">
        <f t="shared" si="327"/>
        <v>94.444444444444443</v>
      </c>
      <c r="W232" s="18">
        <v>18</v>
      </c>
      <c r="X232" s="6">
        <f t="shared" si="328"/>
        <v>100</v>
      </c>
      <c r="Y232" s="19">
        <v>18</v>
      </c>
      <c r="Z232">
        <f t="shared" si="329"/>
        <v>100</v>
      </c>
      <c r="AA232" s="18">
        <v>18</v>
      </c>
      <c r="AB232" s="18">
        <f t="shared" si="330"/>
        <v>100</v>
      </c>
      <c r="AC232" s="6">
        <v>18</v>
      </c>
      <c r="AD232">
        <f t="shared" si="331"/>
        <v>100</v>
      </c>
      <c r="AE232" s="19">
        <v>18</v>
      </c>
      <c r="AF232" s="19">
        <f t="shared" si="332"/>
        <v>100</v>
      </c>
      <c r="AG232" s="34" t="s">
        <v>94</v>
      </c>
      <c r="AH232" s="6"/>
      <c r="AI232" s="18"/>
    </row>
    <row r="233" spans="1:35" ht="18" customHeight="1" x14ac:dyDescent="0.2">
      <c r="B233">
        <v>11</v>
      </c>
      <c r="C233">
        <v>19</v>
      </c>
      <c r="D233">
        <v>4.1599999999999998E-2</v>
      </c>
      <c r="E233" s="32">
        <v>1</v>
      </c>
      <c r="F233" s="2">
        <f t="shared" si="319"/>
        <v>5.2631578947368416</v>
      </c>
      <c r="G233" s="2">
        <v>14</v>
      </c>
      <c r="H233" s="3">
        <f t="shared" si="320"/>
        <v>73.68421052631578</v>
      </c>
      <c r="I233" s="32">
        <v>16</v>
      </c>
      <c r="J233">
        <f t="shared" si="321"/>
        <v>84.210526315789465</v>
      </c>
      <c r="K233" s="33">
        <v>16</v>
      </c>
      <c r="L233" s="4">
        <f t="shared" si="322"/>
        <v>84.210526315789465</v>
      </c>
      <c r="M233" s="2">
        <v>16</v>
      </c>
      <c r="N233" s="3">
        <f t="shared" si="323"/>
        <v>84.210526315789465</v>
      </c>
      <c r="O233" s="32">
        <v>16</v>
      </c>
      <c r="P233" s="2">
        <f t="shared" si="324"/>
        <v>84.210526315789465</v>
      </c>
      <c r="Q233" s="33">
        <v>16</v>
      </c>
      <c r="R233">
        <f t="shared" si="325"/>
        <v>84.210526315789465</v>
      </c>
      <c r="S233" s="2">
        <v>16</v>
      </c>
      <c r="T233" s="4">
        <f t="shared" si="326"/>
        <v>84.210526315789465</v>
      </c>
      <c r="U233" s="19">
        <v>16</v>
      </c>
      <c r="V233">
        <f t="shared" si="327"/>
        <v>84.210526315789465</v>
      </c>
      <c r="W233" s="18">
        <v>16</v>
      </c>
      <c r="X233" s="6">
        <f t="shared" si="328"/>
        <v>84.210526315789465</v>
      </c>
      <c r="Y233" s="19">
        <v>16</v>
      </c>
      <c r="Z233">
        <f t="shared" si="329"/>
        <v>84.210526315789465</v>
      </c>
      <c r="AA233" s="18">
        <v>16</v>
      </c>
      <c r="AB233" s="18">
        <f t="shared" si="330"/>
        <v>84.210526315789465</v>
      </c>
      <c r="AC233" s="6">
        <v>16</v>
      </c>
      <c r="AD233">
        <f t="shared" si="331"/>
        <v>84.210526315789465</v>
      </c>
      <c r="AE233" s="19">
        <v>16</v>
      </c>
      <c r="AF233" s="19">
        <f t="shared" si="332"/>
        <v>84.210526315789465</v>
      </c>
      <c r="AG233" s="34" t="s">
        <v>94</v>
      </c>
      <c r="AH233" s="6"/>
      <c r="AI233" s="18"/>
    </row>
    <row r="234" spans="1:35" ht="18" customHeight="1" x14ac:dyDescent="0.2">
      <c r="B234">
        <v>12</v>
      </c>
      <c r="C234">
        <v>20</v>
      </c>
      <c r="D234">
        <v>5.8900000000000001E-2</v>
      </c>
      <c r="E234" s="32">
        <v>1</v>
      </c>
      <c r="F234" s="2">
        <f t="shared" si="319"/>
        <v>5</v>
      </c>
      <c r="G234" s="2">
        <v>16</v>
      </c>
      <c r="H234" s="3">
        <f t="shared" si="320"/>
        <v>80</v>
      </c>
      <c r="I234" s="32">
        <v>17</v>
      </c>
      <c r="J234">
        <f t="shared" si="321"/>
        <v>85</v>
      </c>
      <c r="K234" s="33">
        <v>18</v>
      </c>
      <c r="L234" s="4">
        <f t="shared" si="322"/>
        <v>90</v>
      </c>
      <c r="M234" s="2">
        <v>18</v>
      </c>
      <c r="N234" s="3">
        <f t="shared" si="323"/>
        <v>90</v>
      </c>
      <c r="O234" s="32">
        <v>18</v>
      </c>
      <c r="P234" s="2">
        <f t="shared" si="324"/>
        <v>90</v>
      </c>
      <c r="Q234" s="33">
        <v>18</v>
      </c>
      <c r="R234">
        <f t="shared" si="325"/>
        <v>90</v>
      </c>
      <c r="S234" s="2">
        <v>18</v>
      </c>
      <c r="T234" s="4">
        <f t="shared" si="326"/>
        <v>90</v>
      </c>
      <c r="U234" s="19">
        <v>18</v>
      </c>
      <c r="V234">
        <f t="shared" si="327"/>
        <v>90</v>
      </c>
      <c r="W234" s="18">
        <v>19</v>
      </c>
      <c r="X234" s="6">
        <f t="shared" si="328"/>
        <v>95</v>
      </c>
      <c r="Y234" s="19">
        <v>19</v>
      </c>
      <c r="Z234">
        <f t="shared" si="329"/>
        <v>95</v>
      </c>
      <c r="AA234" s="18">
        <v>19</v>
      </c>
      <c r="AB234" s="18">
        <f t="shared" si="330"/>
        <v>95</v>
      </c>
      <c r="AC234" s="6">
        <v>19</v>
      </c>
      <c r="AD234">
        <f t="shared" si="331"/>
        <v>95</v>
      </c>
      <c r="AE234" s="19">
        <v>19</v>
      </c>
      <c r="AF234" s="19">
        <f t="shared" si="332"/>
        <v>95</v>
      </c>
      <c r="AG234" s="34" t="s">
        <v>94</v>
      </c>
      <c r="AH234" s="6"/>
      <c r="AI234" s="18"/>
    </row>
    <row r="235" spans="1:35" ht="18" customHeight="1" x14ac:dyDescent="0.2">
      <c r="B235">
        <v>13</v>
      </c>
      <c r="C235">
        <v>19</v>
      </c>
      <c r="D235">
        <v>4.7399999999999998E-2</v>
      </c>
      <c r="E235" s="32">
        <v>2</v>
      </c>
      <c r="F235" s="2">
        <f t="shared" si="319"/>
        <v>10.526315789473683</v>
      </c>
      <c r="G235" s="2">
        <v>17</v>
      </c>
      <c r="H235" s="3">
        <f t="shared" si="320"/>
        <v>89.473684210526315</v>
      </c>
      <c r="I235" s="32">
        <v>17</v>
      </c>
      <c r="J235">
        <f t="shared" si="321"/>
        <v>89.473684210526315</v>
      </c>
      <c r="K235" s="33">
        <v>18</v>
      </c>
      <c r="L235" s="4">
        <f t="shared" si="322"/>
        <v>94.73684210526315</v>
      </c>
      <c r="M235" s="2">
        <v>18</v>
      </c>
      <c r="N235" s="3">
        <f t="shared" si="323"/>
        <v>94.73684210526315</v>
      </c>
      <c r="O235" s="32">
        <v>18</v>
      </c>
      <c r="P235" s="2">
        <f t="shared" si="324"/>
        <v>94.73684210526315</v>
      </c>
      <c r="Q235" s="33">
        <v>18</v>
      </c>
      <c r="R235">
        <f t="shared" si="325"/>
        <v>94.73684210526315</v>
      </c>
      <c r="S235" s="2">
        <v>18</v>
      </c>
      <c r="T235" s="4">
        <f t="shared" si="326"/>
        <v>94.73684210526315</v>
      </c>
      <c r="U235" s="19">
        <v>18</v>
      </c>
      <c r="V235">
        <f t="shared" si="327"/>
        <v>94.73684210526315</v>
      </c>
      <c r="W235" s="18">
        <v>19</v>
      </c>
      <c r="X235" s="6">
        <f t="shared" si="328"/>
        <v>100</v>
      </c>
      <c r="Y235" s="19">
        <v>19</v>
      </c>
      <c r="Z235">
        <f t="shared" si="329"/>
        <v>100</v>
      </c>
      <c r="AA235" s="18">
        <v>19</v>
      </c>
      <c r="AB235" s="18">
        <f t="shared" si="330"/>
        <v>100</v>
      </c>
      <c r="AC235" s="6">
        <v>19</v>
      </c>
      <c r="AD235">
        <f t="shared" si="331"/>
        <v>100</v>
      </c>
      <c r="AE235" s="19">
        <v>19</v>
      </c>
      <c r="AF235" s="19">
        <f t="shared" si="332"/>
        <v>100</v>
      </c>
      <c r="AG235" s="34" t="s">
        <v>94</v>
      </c>
      <c r="AH235" s="6"/>
      <c r="AI235" s="18"/>
    </row>
    <row r="236" spans="1:35" ht="18" customHeight="1" x14ac:dyDescent="0.2">
      <c r="B236">
        <v>14</v>
      </c>
      <c r="C236">
        <v>17</v>
      </c>
      <c r="D236">
        <v>4.2299999999999997E-2</v>
      </c>
      <c r="E236" s="32">
        <v>0</v>
      </c>
      <c r="F236" s="2">
        <f t="shared" si="319"/>
        <v>0</v>
      </c>
      <c r="G236" s="2">
        <v>13</v>
      </c>
      <c r="H236" s="3">
        <f t="shared" si="320"/>
        <v>76.470588235294116</v>
      </c>
      <c r="I236" s="32">
        <v>13</v>
      </c>
      <c r="J236">
        <f t="shared" si="321"/>
        <v>76.470588235294116</v>
      </c>
      <c r="K236" s="33">
        <v>14</v>
      </c>
      <c r="L236" s="4">
        <f t="shared" si="322"/>
        <v>82.35294117647058</v>
      </c>
      <c r="M236" s="2">
        <v>14</v>
      </c>
      <c r="N236" s="3">
        <f t="shared" si="323"/>
        <v>82.35294117647058</v>
      </c>
      <c r="O236" s="32">
        <v>14</v>
      </c>
      <c r="P236" s="2">
        <f t="shared" si="324"/>
        <v>82.35294117647058</v>
      </c>
      <c r="Q236" s="33">
        <v>15</v>
      </c>
      <c r="R236">
        <f t="shared" si="325"/>
        <v>88.235294117647058</v>
      </c>
      <c r="S236" s="2">
        <v>15</v>
      </c>
      <c r="T236" s="4">
        <f t="shared" si="326"/>
        <v>88.235294117647058</v>
      </c>
      <c r="U236" s="19">
        <v>15</v>
      </c>
      <c r="V236">
        <f t="shared" si="327"/>
        <v>88.235294117647058</v>
      </c>
      <c r="W236" s="18">
        <v>16</v>
      </c>
      <c r="X236" s="6">
        <f t="shared" si="328"/>
        <v>94.117647058823522</v>
      </c>
      <c r="Y236" s="19">
        <v>16</v>
      </c>
      <c r="Z236">
        <f t="shared" si="329"/>
        <v>94.117647058823522</v>
      </c>
      <c r="AA236" s="18">
        <v>16</v>
      </c>
      <c r="AB236" s="18">
        <f t="shared" si="330"/>
        <v>94.117647058823522</v>
      </c>
      <c r="AC236" s="6">
        <v>16</v>
      </c>
      <c r="AD236">
        <f t="shared" si="331"/>
        <v>94.117647058823522</v>
      </c>
      <c r="AE236" s="19">
        <v>16</v>
      </c>
      <c r="AF236" s="19">
        <f t="shared" si="332"/>
        <v>94.117647058823522</v>
      </c>
      <c r="AG236" s="34" t="s">
        <v>94</v>
      </c>
      <c r="AH236" s="6"/>
      <c r="AI236" s="18"/>
    </row>
    <row r="237" spans="1:35" ht="18" customHeight="1" x14ac:dyDescent="0.2">
      <c r="B237">
        <v>15</v>
      </c>
      <c r="C237">
        <v>19</v>
      </c>
      <c r="D237">
        <v>4.9200000000000001E-2</v>
      </c>
      <c r="E237" s="32">
        <v>1</v>
      </c>
      <c r="F237" s="2">
        <f t="shared" si="319"/>
        <v>5.2631578947368416</v>
      </c>
      <c r="G237" s="2">
        <v>17</v>
      </c>
      <c r="H237" s="3">
        <f t="shared" si="320"/>
        <v>89.473684210526315</v>
      </c>
      <c r="I237" s="32">
        <v>17</v>
      </c>
      <c r="J237">
        <f t="shared" si="321"/>
        <v>89.473684210526315</v>
      </c>
      <c r="K237" s="33">
        <v>19</v>
      </c>
      <c r="L237" s="4">
        <f t="shared" si="322"/>
        <v>100</v>
      </c>
      <c r="M237" s="2">
        <v>19</v>
      </c>
      <c r="N237" s="3">
        <f t="shared" si="323"/>
        <v>100</v>
      </c>
      <c r="O237" s="32">
        <v>19</v>
      </c>
      <c r="P237" s="2">
        <f t="shared" si="324"/>
        <v>100</v>
      </c>
      <c r="Q237" s="33">
        <v>19</v>
      </c>
      <c r="R237">
        <f t="shared" si="325"/>
        <v>100</v>
      </c>
      <c r="S237" s="2">
        <v>19</v>
      </c>
      <c r="T237" s="4">
        <f t="shared" si="326"/>
        <v>100</v>
      </c>
      <c r="U237" s="19">
        <v>19</v>
      </c>
      <c r="V237">
        <f t="shared" si="327"/>
        <v>100</v>
      </c>
      <c r="W237" s="18">
        <v>19</v>
      </c>
      <c r="X237" s="6">
        <f t="shared" si="328"/>
        <v>100</v>
      </c>
      <c r="Y237" s="19">
        <v>19</v>
      </c>
      <c r="Z237">
        <f t="shared" si="329"/>
        <v>100</v>
      </c>
      <c r="AA237" s="18">
        <v>19</v>
      </c>
      <c r="AB237" s="18">
        <f t="shared" si="330"/>
        <v>100</v>
      </c>
      <c r="AC237" s="6">
        <v>19</v>
      </c>
      <c r="AD237">
        <f t="shared" si="331"/>
        <v>100</v>
      </c>
      <c r="AE237" s="19">
        <v>19</v>
      </c>
      <c r="AF237" s="19">
        <f t="shared" si="332"/>
        <v>100</v>
      </c>
      <c r="AG237" s="34" t="s">
        <v>94</v>
      </c>
      <c r="AH237" s="6"/>
      <c r="AI237" s="18"/>
    </row>
    <row r="238" spans="1:35" ht="18" customHeight="1" x14ac:dyDescent="0.2">
      <c r="B238">
        <v>16</v>
      </c>
      <c r="C238">
        <v>19</v>
      </c>
      <c r="D238">
        <v>4.6899999999999997E-2</v>
      </c>
      <c r="E238" s="32">
        <v>2</v>
      </c>
      <c r="F238" s="2">
        <f t="shared" si="319"/>
        <v>10.526315789473683</v>
      </c>
      <c r="G238" s="2">
        <v>15</v>
      </c>
      <c r="H238" s="3">
        <f t="shared" si="320"/>
        <v>78.94736842105263</v>
      </c>
      <c r="I238" s="32">
        <v>16</v>
      </c>
      <c r="J238">
        <f t="shared" si="321"/>
        <v>84.210526315789465</v>
      </c>
      <c r="K238" s="33">
        <v>17</v>
      </c>
      <c r="L238" s="4">
        <f t="shared" si="322"/>
        <v>89.473684210526315</v>
      </c>
      <c r="M238" s="2">
        <v>17</v>
      </c>
      <c r="N238" s="3">
        <f t="shared" si="323"/>
        <v>89.473684210526315</v>
      </c>
      <c r="O238" s="32">
        <v>17</v>
      </c>
      <c r="P238" s="2">
        <f t="shared" si="324"/>
        <v>89.473684210526315</v>
      </c>
      <c r="Q238" s="33">
        <v>17</v>
      </c>
      <c r="R238">
        <f t="shared" si="325"/>
        <v>89.473684210526315</v>
      </c>
      <c r="S238" s="2">
        <v>17</v>
      </c>
      <c r="T238" s="4">
        <f t="shared" si="326"/>
        <v>89.473684210526315</v>
      </c>
      <c r="U238" s="19">
        <v>17</v>
      </c>
      <c r="V238">
        <f t="shared" si="327"/>
        <v>89.473684210526315</v>
      </c>
      <c r="W238" s="18">
        <v>18</v>
      </c>
      <c r="X238" s="6">
        <f t="shared" si="328"/>
        <v>94.73684210526315</v>
      </c>
      <c r="Y238" s="19">
        <v>18</v>
      </c>
      <c r="Z238">
        <f t="shared" si="329"/>
        <v>94.73684210526315</v>
      </c>
      <c r="AA238" s="18">
        <v>18</v>
      </c>
      <c r="AB238" s="18">
        <f t="shared" si="330"/>
        <v>94.73684210526315</v>
      </c>
      <c r="AC238" s="6">
        <v>18</v>
      </c>
      <c r="AD238">
        <f t="shared" si="331"/>
        <v>94.73684210526315</v>
      </c>
      <c r="AE238" s="19">
        <v>18</v>
      </c>
      <c r="AF238" s="19">
        <f t="shared" si="332"/>
        <v>94.73684210526315</v>
      </c>
      <c r="AG238" s="34" t="s">
        <v>94</v>
      </c>
      <c r="AH238" s="6"/>
      <c r="AI238" s="18"/>
    </row>
    <row r="239" spans="1:35" ht="18" customHeight="1" x14ac:dyDescent="0.2">
      <c r="A239" s="1" t="s">
        <v>39</v>
      </c>
      <c r="D239" s="26">
        <f>AVERAGE(D231:D238)</f>
        <v>4.81375E-2</v>
      </c>
      <c r="E239" s="26">
        <f t="shared" ref="E239:AF239" si="333">AVERAGE(E231:E238)</f>
        <v>1.5</v>
      </c>
      <c r="F239" s="26">
        <f t="shared" si="333"/>
        <v>8.1262899896800818</v>
      </c>
      <c r="G239" s="26">
        <f t="shared" si="333"/>
        <v>14.75</v>
      </c>
      <c r="H239" s="26">
        <f t="shared" si="333"/>
        <v>79.551943584451323</v>
      </c>
      <c r="I239" s="26">
        <f t="shared" si="333"/>
        <v>15.75</v>
      </c>
      <c r="J239" s="26">
        <f t="shared" si="333"/>
        <v>84.969255245958038</v>
      </c>
      <c r="K239" s="26">
        <f t="shared" si="333"/>
        <v>16.625</v>
      </c>
      <c r="L239" s="26">
        <f t="shared" si="333"/>
        <v>89.696422428620579</v>
      </c>
      <c r="M239" s="26">
        <f t="shared" si="333"/>
        <v>16.625</v>
      </c>
      <c r="N239" s="26">
        <f t="shared" si="333"/>
        <v>89.696422428620579</v>
      </c>
      <c r="O239" s="26">
        <f t="shared" si="333"/>
        <v>16.75</v>
      </c>
      <c r="P239" s="26">
        <f t="shared" si="333"/>
        <v>90.431716546267637</v>
      </c>
      <c r="Q239" s="26">
        <f t="shared" si="333"/>
        <v>16.875</v>
      </c>
      <c r="R239" s="26">
        <f t="shared" si="333"/>
        <v>91.167010663914695</v>
      </c>
      <c r="S239" s="26">
        <f t="shared" si="333"/>
        <v>16.875</v>
      </c>
      <c r="T239" s="26">
        <f t="shared" si="333"/>
        <v>91.167010663914695</v>
      </c>
      <c r="U239" s="26">
        <f t="shared" si="333"/>
        <v>16.875</v>
      </c>
      <c r="V239" s="26">
        <f t="shared" si="333"/>
        <v>91.167010663914695</v>
      </c>
      <c r="W239" s="26">
        <f t="shared" si="333"/>
        <v>17.5</v>
      </c>
      <c r="X239" s="26">
        <f t="shared" si="333"/>
        <v>94.537538699690401</v>
      </c>
      <c r="Y239" s="26">
        <f t="shared" si="333"/>
        <v>17.5</v>
      </c>
      <c r="Z239" s="26">
        <f t="shared" si="333"/>
        <v>94.537538699690401</v>
      </c>
      <c r="AA239" s="26">
        <f t="shared" si="333"/>
        <v>17.5</v>
      </c>
      <c r="AB239" s="26">
        <f t="shared" si="333"/>
        <v>94.537538699690401</v>
      </c>
      <c r="AC239" s="26">
        <f t="shared" si="333"/>
        <v>17.5</v>
      </c>
      <c r="AD239" s="26">
        <f t="shared" si="333"/>
        <v>94.537538699690401</v>
      </c>
      <c r="AE239" s="26">
        <f t="shared" si="333"/>
        <v>17.5</v>
      </c>
      <c r="AF239" s="26">
        <f t="shared" si="333"/>
        <v>94.537538699690401</v>
      </c>
      <c r="AG239" s="34"/>
      <c r="AH239" s="6"/>
      <c r="AI239" s="18"/>
    </row>
    <row r="240" spans="1:35" ht="18" customHeight="1" x14ac:dyDescent="0.2">
      <c r="A240" s="1" t="s">
        <v>22</v>
      </c>
      <c r="D240" s="16">
        <f>STDEV(D231:D238)/SQRT(8)</f>
        <v>1.9390661872590706E-3</v>
      </c>
      <c r="E240" s="16">
        <f t="shared" ref="E240:AF240" si="334">STDEV(E231:E238)/SQRT(8)</f>
        <v>0.32732683535398854</v>
      </c>
      <c r="F240" s="16">
        <f t="shared" si="334"/>
        <v>1.8414943492909956</v>
      </c>
      <c r="G240" s="16">
        <f t="shared" si="334"/>
        <v>0.6477984695434662</v>
      </c>
      <c r="H240" s="16">
        <f t="shared" si="334"/>
        <v>2.4085743873081014</v>
      </c>
      <c r="I240" s="16">
        <f t="shared" si="334"/>
        <v>0.61961969903205261</v>
      </c>
      <c r="J240" s="16">
        <f t="shared" si="334"/>
        <v>2.2199016117030541</v>
      </c>
      <c r="K240" s="16">
        <f t="shared" si="334"/>
        <v>0.65294661781365071</v>
      </c>
      <c r="L240" s="16">
        <f t="shared" si="334"/>
        <v>2.2842766750058496</v>
      </c>
      <c r="M240" s="16">
        <f t="shared" si="334"/>
        <v>0.65294661781365071</v>
      </c>
      <c r="N240" s="16">
        <f t="shared" si="334"/>
        <v>2.2842766750058496</v>
      </c>
      <c r="O240" s="16">
        <f t="shared" si="334"/>
        <v>0.59009684435208232</v>
      </c>
      <c r="P240" s="16">
        <f t="shared" si="334"/>
        <v>2.0532484518941598</v>
      </c>
      <c r="Q240" s="16">
        <f t="shared" si="334"/>
        <v>0.51538820320220757</v>
      </c>
      <c r="R240" s="16">
        <f t="shared" si="334"/>
        <v>1.7490754495756355</v>
      </c>
      <c r="S240" s="16">
        <f t="shared" si="334"/>
        <v>0.51538820320220757</v>
      </c>
      <c r="T240" s="16">
        <f t="shared" si="334"/>
        <v>1.7490754495756355</v>
      </c>
      <c r="U240" s="16">
        <f t="shared" si="334"/>
        <v>0.51538820320220757</v>
      </c>
      <c r="V240" s="16">
        <f t="shared" si="334"/>
        <v>1.7490754495756355</v>
      </c>
      <c r="W240" s="16">
        <f t="shared" si="334"/>
        <v>0.56694670951384085</v>
      </c>
      <c r="X240" s="16">
        <f t="shared" si="334"/>
        <v>2.0542239724055027</v>
      </c>
      <c r="Y240" s="16">
        <f t="shared" si="334"/>
        <v>0.56694670951384085</v>
      </c>
      <c r="Z240" s="16">
        <f t="shared" si="334"/>
        <v>2.0542239724055027</v>
      </c>
      <c r="AA240" s="16">
        <f t="shared" si="334"/>
        <v>0.56694670951384085</v>
      </c>
      <c r="AB240" s="16">
        <f t="shared" si="334"/>
        <v>2.0542239724055027</v>
      </c>
      <c r="AC240" s="16">
        <f t="shared" si="334"/>
        <v>0.56694670951384085</v>
      </c>
      <c r="AD240" s="16">
        <f t="shared" si="334"/>
        <v>2.0542239724055027</v>
      </c>
      <c r="AE240" s="16">
        <f t="shared" si="334"/>
        <v>0.56694670951384085</v>
      </c>
      <c r="AF240" s="16">
        <f t="shared" si="334"/>
        <v>2.0542239724055027</v>
      </c>
      <c r="AG240" s="34"/>
      <c r="AH240" s="6"/>
      <c r="AI240" s="18"/>
    </row>
    <row r="241" spans="1:35" ht="18" customHeight="1" x14ac:dyDescent="0.2">
      <c r="E241" s="26" t="s">
        <v>13</v>
      </c>
      <c r="F241" s="2" t="e">
        <f t="shared" ref="F241:F249" si="335">E241/C241*100</f>
        <v>#VALUE!</v>
      </c>
      <c r="G241" s="15" t="s">
        <v>13</v>
      </c>
      <c r="H241" s="3" t="e">
        <f t="shared" ref="H241:H249" si="336">G241/C241*100</f>
        <v>#VALUE!</v>
      </c>
      <c r="I241" s="26" t="s">
        <v>13</v>
      </c>
      <c r="J241" t="e">
        <f t="shared" ref="J241:J249" si="337">I241/C241*100</f>
        <v>#VALUE!</v>
      </c>
      <c r="K241" s="35" t="s">
        <v>13</v>
      </c>
      <c r="L241" s="4" t="e">
        <f t="shared" ref="L241:L249" si="338">K241/C241*100</f>
        <v>#VALUE!</v>
      </c>
      <c r="M241" s="15" t="s">
        <v>13</v>
      </c>
      <c r="N241" s="3" t="e">
        <f t="shared" ref="N241:N249" si="339">M241/C241*100</f>
        <v>#VALUE!</v>
      </c>
      <c r="O241" s="26" t="s">
        <v>13</v>
      </c>
      <c r="P241" s="2" t="e">
        <f t="shared" ref="P241:P249" si="340">O241/C241*100</f>
        <v>#VALUE!</v>
      </c>
      <c r="Q241" s="35" t="s">
        <v>13</v>
      </c>
      <c r="R241" t="e">
        <f t="shared" ref="R241:R249" si="341">Q241/C241*100</f>
        <v>#VALUE!</v>
      </c>
      <c r="S241" s="2"/>
      <c r="T241" s="4" t="e">
        <f t="shared" ref="T241:T249" si="342">S241/C241*100</f>
        <v>#DIV/0!</v>
      </c>
      <c r="U241" s="19"/>
      <c r="V241" t="e">
        <f t="shared" ref="V241:V249" si="343">U241/C241*100</f>
        <v>#DIV/0!</v>
      </c>
      <c r="W241" s="18"/>
      <c r="X241" s="6" t="e">
        <f t="shared" ref="X241:X249" si="344">W241/C241*100</f>
        <v>#DIV/0!</v>
      </c>
      <c r="Y241" s="19"/>
      <c r="Z241" t="e">
        <f t="shared" ref="Z241:Z249" si="345">Y241/C241*100</f>
        <v>#DIV/0!</v>
      </c>
      <c r="AA241" s="18"/>
      <c r="AB241" s="18" t="e">
        <f t="shared" ref="AB241:AB249" si="346">AA241/C241*100</f>
        <v>#DIV/0!</v>
      </c>
      <c r="AC241" s="6"/>
      <c r="AD241" t="e">
        <f t="shared" ref="AD241:AD249" si="347">AC241/C241*100</f>
        <v>#DIV/0!</v>
      </c>
      <c r="AE241" s="19"/>
      <c r="AF241" s="19" t="e">
        <f t="shared" ref="AF241:AF249" si="348">AE241/C241*100</f>
        <v>#DIV/0!</v>
      </c>
      <c r="AG241" s="34"/>
      <c r="AH241" s="6"/>
      <c r="AI241" s="18"/>
    </row>
    <row r="242" spans="1:35" ht="18" customHeight="1" x14ac:dyDescent="0.2">
      <c r="A242" s="1" t="s">
        <v>39</v>
      </c>
      <c r="B242">
        <v>9</v>
      </c>
      <c r="C242">
        <v>11</v>
      </c>
      <c r="D242">
        <v>5.6599999999999998E-2</v>
      </c>
      <c r="E242" s="32">
        <v>0</v>
      </c>
      <c r="F242" s="2">
        <f t="shared" si="335"/>
        <v>0</v>
      </c>
      <c r="G242" s="2">
        <v>4</v>
      </c>
      <c r="H242" s="3">
        <f t="shared" si="336"/>
        <v>36.363636363636367</v>
      </c>
      <c r="I242" s="32">
        <v>6</v>
      </c>
      <c r="J242">
        <f t="shared" si="337"/>
        <v>54.54545454545454</v>
      </c>
      <c r="K242" s="33">
        <v>9</v>
      </c>
      <c r="L242" s="4">
        <f t="shared" si="338"/>
        <v>81.818181818181827</v>
      </c>
      <c r="M242" s="2">
        <v>10</v>
      </c>
      <c r="N242" s="3">
        <f t="shared" si="339"/>
        <v>90.909090909090907</v>
      </c>
      <c r="O242" s="32">
        <v>10</v>
      </c>
      <c r="P242" s="2">
        <f t="shared" si="340"/>
        <v>90.909090909090907</v>
      </c>
      <c r="Q242" s="33">
        <v>10</v>
      </c>
      <c r="R242">
        <f t="shared" si="341"/>
        <v>90.909090909090907</v>
      </c>
      <c r="S242" s="2">
        <v>10</v>
      </c>
      <c r="T242" s="4">
        <f t="shared" si="342"/>
        <v>90.909090909090907</v>
      </c>
      <c r="U242" s="19">
        <v>10</v>
      </c>
      <c r="V242">
        <f t="shared" si="343"/>
        <v>90.909090909090907</v>
      </c>
      <c r="W242" s="18">
        <v>10</v>
      </c>
      <c r="X242" s="6">
        <f t="shared" si="344"/>
        <v>90.909090909090907</v>
      </c>
      <c r="Y242" s="19">
        <v>10</v>
      </c>
      <c r="Z242">
        <f t="shared" si="345"/>
        <v>90.909090909090907</v>
      </c>
      <c r="AA242" s="18">
        <v>10</v>
      </c>
      <c r="AB242" s="18">
        <f t="shared" si="346"/>
        <v>90.909090909090907</v>
      </c>
      <c r="AC242" s="6">
        <v>10</v>
      </c>
      <c r="AD242">
        <f t="shared" si="347"/>
        <v>90.909090909090907</v>
      </c>
      <c r="AE242" s="19">
        <v>10</v>
      </c>
      <c r="AF242" s="19">
        <f t="shared" si="348"/>
        <v>90.909090909090907</v>
      </c>
      <c r="AG242" s="34" t="s">
        <v>95</v>
      </c>
      <c r="AH242" s="6"/>
      <c r="AI242" s="18"/>
    </row>
    <row r="243" spans="1:35" ht="18" customHeight="1" x14ac:dyDescent="0.2">
      <c r="A243" s="1" t="s">
        <v>23</v>
      </c>
      <c r="B243">
        <v>10</v>
      </c>
      <c r="C243">
        <v>11</v>
      </c>
      <c r="D243">
        <v>5.7200000000000001E-2</v>
      </c>
      <c r="E243" s="32">
        <v>0</v>
      </c>
      <c r="F243" s="2">
        <f t="shared" si="335"/>
        <v>0</v>
      </c>
      <c r="G243" s="2">
        <v>5</v>
      </c>
      <c r="H243" s="3">
        <f t="shared" si="336"/>
        <v>45.454545454545453</v>
      </c>
      <c r="I243" s="32">
        <v>7</v>
      </c>
      <c r="J243">
        <f t="shared" si="337"/>
        <v>63.636363636363633</v>
      </c>
      <c r="K243" s="33">
        <v>7</v>
      </c>
      <c r="L243" s="4">
        <f t="shared" si="338"/>
        <v>63.636363636363633</v>
      </c>
      <c r="M243" s="2">
        <v>10</v>
      </c>
      <c r="N243" s="3">
        <f t="shared" si="339"/>
        <v>90.909090909090907</v>
      </c>
      <c r="O243" s="32">
        <v>11</v>
      </c>
      <c r="P243" s="2">
        <f t="shared" si="340"/>
        <v>100</v>
      </c>
      <c r="Q243" s="33">
        <v>11</v>
      </c>
      <c r="R243">
        <f t="shared" si="341"/>
        <v>100</v>
      </c>
      <c r="S243" s="2">
        <v>11</v>
      </c>
      <c r="T243" s="4">
        <f t="shared" si="342"/>
        <v>100</v>
      </c>
      <c r="U243" s="19">
        <v>11</v>
      </c>
      <c r="V243">
        <f t="shared" si="343"/>
        <v>100</v>
      </c>
      <c r="W243" s="18">
        <v>11</v>
      </c>
      <c r="X243" s="6">
        <f t="shared" si="344"/>
        <v>100</v>
      </c>
      <c r="Y243" s="19">
        <v>11</v>
      </c>
      <c r="Z243">
        <f t="shared" si="345"/>
        <v>100</v>
      </c>
      <c r="AA243" s="18">
        <v>11</v>
      </c>
      <c r="AB243" s="18">
        <f t="shared" si="346"/>
        <v>100</v>
      </c>
      <c r="AC243" s="6">
        <v>11</v>
      </c>
      <c r="AD243">
        <f t="shared" si="347"/>
        <v>100</v>
      </c>
      <c r="AE243" s="19">
        <v>11</v>
      </c>
      <c r="AF243" s="19">
        <f t="shared" si="348"/>
        <v>100</v>
      </c>
      <c r="AG243" s="34" t="s">
        <v>95</v>
      </c>
      <c r="AH243" s="6"/>
      <c r="AI243" s="18"/>
    </row>
    <row r="244" spans="1:35" ht="18" customHeight="1" x14ac:dyDescent="0.2">
      <c r="B244">
        <v>11</v>
      </c>
      <c r="C244">
        <v>15</v>
      </c>
      <c r="D244">
        <v>6.5000000000000002E-2</v>
      </c>
      <c r="E244" s="32">
        <v>0</v>
      </c>
      <c r="F244" s="2">
        <f t="shared" si="335"/>
        <v>0</v>
      </c>
      <c r="G244" s="2">
        <v>3</v>
      </c>
      <c r="H244" s="3">
        <f t="shared" si="336"/>
        <v>20</v>
      </c>
      <c r="I244" s="32">
        <v>6</v>
      </c>
      <c r="J244">
        <f t="shared" si="337"/>
        <v>40</v>
      </c>
      <c r="K244" s="33">
        <v>8</v>
      </c>
      <c r="L244" s="4">
        <f t="shared" si="338"/>
        <v>53.333333333333336</v>
      </c>
      <c r="M244" s="2">
        <v>8</v>
      </c>
      <c r="N244" s="3">
        <f t="shared" si="339"/>
        <v>53.333333333333336</v>
      </c>
      <c r="O244" s="32">
        <v>8</v>
      </c>
      <c r="P244" s="2">
        <f t="shared" si="340"/>
        <v>53.333333333333336</v>
      </c>
      <c r="Q244" s="33">
        <v>10</v>
      </c>
      <c r="R244">
        <f t="shared" si="341"/>
        <v>66.666666666666657</v>
      </c>
      <c r="S244" s="2">
        <v>10</v>
      </c>
      <c r="T244" s="4">
        <f t="shared" si="342"/>
        <v>66.666666666666657</v>
      </c>
      <c r="U244" s="19">
        <v>10</v>
      </c>
      <c r="V244">
        <f t="shared" si="343"/>
        <v>66.666666666666657</v>
      </c>
      <c r="W244" s="18">
        <v>10</v>
      </c>
      <c r="X244" s="6">
        <f t="shared" si="344"/>
        <v>66.666666666666657</v>
      </c>
      <c r="Y244" s="19">
        <v>10</v>
      </c>
      <c r="Z244">
        <f t="shared" si="345"/>
        <v>66.666666666666657</v>
      </c>
      <c r="AA244" s="18">
        <v>10</v>
      </c>
      <c r="AB244" s="18">
        <f t="shared" si="346"/>
        <v>66.666666666666657</v>
      </c>
      <c r="AC244" s="6">
        <v>10</v>
      </c>
      <c r="AD244">
        <f t="shared" si="347"/>
        <v>66.666666666666657</v>
      </c>
      <c r="AE244" s="19">
        <v>10</v>
      </c>
      <c r="AF244" s="19">
        <f t="shared" si="348"/>
        <v>66.666666666666657</v>
      </c>
      <c r="AG244" s="34" t="s">
        <v>95</v>
      </c>
      <c r="AH244" s="6"/>
      <c r="AI244" s="18"/>
    </row>
    <row r="245" spans="1:35" ht="18" customHeight="1" x14ac:dyDescent="0.2">
      <c r="B245">
        <v>12</v>
      </c>
      <c r="C245">
        <v>12</v>
      </c>
      <c r="D245">
        <v>5.1999999999999998E-2</v>
      </c>
      <c r="E245" s="32">
        <v>1</v>
      </c>
      <c r="F245" s="2">
        <f t="shared" si="335"/>
        <v>8.3333333333333321</v>
      </c>
      <c r="G245" s="2">
        <v>6</v>
      </c>
      <c r="H245" s="3">
        <f t="shared" si="336"/>
        <v>50</v>
      </c>
      <c r="I245" s="32">
        <v>11</v>
      </c>
      <c r="J245">
        <f t="shared" si="337"/>
        <v>91.666666666666657</v>
      </c>
      <c r="K245" s="33">
        <v>11</v>
      </c>
      <c r="L245" s="4">
        <f t="shared" si="338"/>
        <v>91.666666666666657</v>
      </c>
      <c r="M245" s="2">
        <v>12</v>
      </c>
      <c r="N245" s="3">
        <f t="shared" si="339"/>
        <v>100</v>
      </c>
      <c r="O245" s="32">
        <v>12</v>
      </c>
      <c r="P245" s="2">
        <f t="shared" si="340"/>
        <v>100</v>
      </c>
      <c r="Q245" s="33">
        <v>12</v>
      </c>
      <c r="R245">
        <f t="shared" si="341"/>
        <v>100</v>
      </c>
      <c r="S245" s="2">
        <v>12</v>
      </c>
      <c r="T245" s="4">
        <f t="shared" si="342"/>
        <v>100</v>
      </c>
      <c r="U245" s="19">
        <v>12</v>
      </c>
      <c r="V245">
        <f t="shared" si="343"/>
        <v>100</v>
      </c>
      <c r="W245" s="18">
        <v>12</v>
      </c>
      <c r="X245" s="6">
        <f t="shared" si="344"/>
        <v>100</v>
      </c>
      <c r="Y245" s="19">
        <v>12</v>
      </c>
      <c r="Z245">
        <f t="shared" si="345"/>
        <v>100</v>
      </c>
      <c r="AA245" s="18">
        <v>12</v>
      </c>
      <c r="AB245" s="18">
        <f t="shared" si="346"/>
        <v>100</v>
      </c>
      <c r="AC245" s="6">
        <v>12</v>
      </c>
      <c r="AD245">
        <f t="shared" si="347"/>
        <v>100</v>
      </c>
      <c r="AE245" s="19">
        <v>12</v>
      </c>
      <c r="AF245" s="19">
        <f t="shared" si="348"/>
        <v>100</v>
      </c>
      <c r="AG245" s="34" t="s">
        <v>95</v>
      </c>
      <c r="AH245" s="6"/>
      <c r="AI245" s="18"/>
    </row>
    <row r="246" spans="1:35" ht="18" customHeight="1" x14ac:dyDescent="0.2">
      <c r="B246">
        <v>13</v>
      </c>
      <c r="C246">
        <v>12</v>
      </c>
      <c r="D246">
        <v>5.6300000000000003E-2</v>
      </c>
      <c r="E246" s="32">
        <v>0</v>
      </c>
      <c r="F246" s="2">
        <f t="shared" si="335"/>
        <v>0</v>
      </c>
      <c r="G246" s="2">
        <v>7</v>
      </c>
      <c r="H246" s="3">
        <f t="shared" si="336"/>
        <v>58.333333333333336</v>
      </c>
      <c r="I246" s="32">
        <v>7</v>
      </c>
      <c r="J246">
        <f t="shared" si="337"/>
        <v>58.333333333333336</v>
      </c>
      <c r="K246" s="33">
        <v>7</v>
      </c>
      <c r="L246" s="4">
        <f t="shared" si="338"/>
        <v>58.333333333333336</v>
      </c>
      <c r="M246" s="2">
        <v>7</v>
      </c>
      <c r="N246" s="3">
        <f t="shared" si="339"/>
        <v>58.333333333333336</v>
      </c>
      <c r="O246" s="32">
        <v>7</v>
      </c>
      <c r="P246" s="2">
        <f t="shared" si="340"/>
        <v>58.333333333333336</v>
      </c>
      <c r="Q246" s="33">
        <v>7</v>
      </c>
      <c r="R246">
        <f t="shared" si="341"/>
        <v>58.333333333333336</v>
      </c>
      <c r="S246" s="2">
        <v>8</v>
      </c>
      <c r="T246" s="4">
        <f t="shared" si="342"/>
        <v>66.666666666666657</v>
      </c>
      <c r="U246" s="19">
        <v>8</v>
      </c>
      <c r="V246">
        <f t="shared" si="343"/>
        <v>66.666666666666657</v>
      </c>
      <c r="W246" s="18">
        <v>8</v>
      </c>
      <c r="X246" s="6">
        <f t="shared" si="344"/>
        <v>66.666666666666657</v>
      </c>
      <c r="Y246" s="19">
        <v>8</v>
      </c>
      <c r="Z246">
        <f t="shared" si="345"/>
        <v>66.666666666666657</v>
      </c>
      <c r="AA246" s="18">
        <v>8</v>
      </c>
      <c r="AB246" s="18">
        <f t="shared" si="346"/>
        <v>66.666666666666657</v>
      </c>
      <c r="AC246" s="6">
        <v>8</v>
      </c>
      <c r="AD246">
        <f t="shared" si="347"/>
        <v>66.666666666666657</v>
      </c>
      <c r="AE246" s="19">
        <v>8</v>
      </c>
      <c r="AF246" s="19">
        <f t="shared" si="348"/>
        <v>66.666666666666657</v>
      </c>
      <c r="AG246" s="34" t="s">
        <v>95</v>
      </c>
      <c r="AH246" s="6"/>
      <c r="AI246" s="18"/>
    </row>
    <row r="247" spans="1:35" ht="18" customHeight="1" x14ac:dyDescent="0.2">
      <c r="B247">
        <v>14</v>
      </c>
      <c r="C247">
        <v>13</v>
      </c>
      <c r="D247">
        <v>6.0400000000000002E-2</v>
      </c>
      <c r="E247" s="32">
        <v>0</v>
      </c>
      <c r="F247" s="2">
        <f t="shared" si="335"/>
        <v>0</v>
      </c>
      <c r="G247" s="2">
        <v>3</v>
      </c>
      <c r="H247" s="3">
        <f t="shared" si="336"/>
        <v>23.076923076923077</v>
      </c>
      <c r="I247" s="32">
        <v>5</v>
      </c>
      <c r="J247">
        <f t="shared" si="337"/>
        <v>38.461538461538467</v>
      </c>
      <c r="K247" s="33">
        <v>6</v>
      </c>
      <c r="L247" s="4">
        <f t="shared" si="338"/>
        <v>46.153846153846153</v>
      </c>
      <c r="M247" s="2">
        <v>7</v>
      </c>
      <c r="N247" s="3">
        <f t="shared" si="339"/>
        <v>53.846153846153847</v>
      </c>
      <c r="O247" s="32">
        <v>8</v>
      </c>
      <c r="P247" s="2">
        <f t="shared" si="340"/>
        <v>61.53846153846154</v>
      </c>
      <c r="Q247" s="33">
        <v>9</v>
      </c>
      <c r="R247">
        <f t="shared" si="341"/>
        <v>69.230769230769226</v>
      </c>
      <c r="S247" s="2">
        <v>10</v>
      </c>
      <c r="T247" s="4">
        <f t="shared" si="342"/>
        <v>76.923076923076934</v>
      </c>
      <c r="U247" s="19">
        <v>10</v>
      </c>
      <c r="V247">
        <f t="shared" si="343"/>
        <v>76.923076923076934</v>
      </c>
      <c r="W247" s="18">
        <v>10</v>
      </c>
      <c r="X247" s="6">
        <f t="shared" si="344"/>
        <v>76.923076923076934</v>
      </c>
      <c r="Y247" s="19">
        <v>10</v>
      </c>
      <c r="Z247">
        <f t="shared" si="345"/>
        <v>76.923076923076934</v>
      </c>
      <c r="AA247" s="18">
        <v>10</v>
      </c>
      <c r="AB247" s="18">
        <f t="shared" si="346"/>
        <v>76.923076923076934</v>
      </c>
      <c r="AC247" s="6">
        <v>10</v>
      </c>
      <c r="AD247">
        <f t="shared" si="347"/>
        <v>76.923076923076934</v>
      </c>
      <c r="AE247" s="19">
        <v>10</v>
      </c>
      <c r="AF247" s="19">
        <f t="shared" si="348"/>
        <v>76.923076923076934</v>
      </c>
      <c r="AG247" s="34" t="s">
        <v>95</v>
      </c>
      <c r="AH247" s="6"/>
      <c r="AI247" s="18"/>
    </row>
    <row r="248" spans="1:35" ht="18" customHeight="1" x14ac:dyDescent="0.2">
      <c r="B248">
        <v>15</v>
      </c>
      <c r="C248">
        <v>10</v>
      </c>
      <c r="D248">
        <v>5.2200000000000003E-2</v>
      </c>
      <c r="E248" s="32">
        <v>0</v>
      </c>
      <c r="F248" s="2">
        <f t="shared" si="335"/>
        <v>0</v>
      </c>
      <c r="G248" s="2">
        <v>7</v>
      </c>
      <c r="H248" s="3">
        <f t="shared" si="336"/>
        <v>70</v>
      </c>
      <c r="I248" s="32">
        <v>8</v>
      </c>
      <c r="J248">
        <f t="shared" si="337"/>
        <v>80</v>
      </c>
      <c r="K248" s="33">
        <v>8</v>
      </c>
      <c r="L248" s="4">
        <f t="shared" si="338"/>
        <v>80</v>
      </c>
      <c r="M248" s="2">
        <v>8</v>
      </c>
      <c r="N248" s="3">
        <f t="shared" si="339"/>
        <v>80</v>
      </c>
      <c r="O248" s="32">
        <v>8</v>
      </c>
      <c r="P248" s="2">
        <f t="shared" si="340"/>
        <v>80</v>
      </c>
      <c r="Q248" s="33">
        <v>10</v>
      </c>
      <c r="R248">
        <f t="shared" si="341"/>
        <v>100</v>
      </c>
      <c r="S248" s="2">
        <v>10</v>
      </c>
      <c r="T248" s="4">
        <f t="shared" si="342"/>
        <v>100</v>
      </c>
      <c r="U248" s="19">
        <v>10</v>
      </c>
      <c r="V248">
        <f t="shared" si="343"/>
        <v>100</v>
      </c>
      <c r="W248" s="18">
        <v>10</v>
      </c>
      <c r="X248" s="6">
        <f t="shared" si="344"/>
        <v>100</v>
      </c>
      <c r="Y248" s="19">
        <v>10</v>
      </c>
      <c r="Z248">
        <f t="shared" si="345"/>
        <v>100</v>
      </c>
      <c r="AA248" s="18">
        <v>10</v>
      </c>
      <c r="AB248" s="18">
        <f t="shared" si="346"/>
        <v>100</v>
      </c>
      <c r="AC248" s="6">
        <v>10</v>
      </c>
      <c r="AD248">
        <f t="shared" si="347"/>
        <v>100</v>
      </c>
      <c r="AE248" s="19">
        <v>10</v>
      </c>
      <c r="AF248" s="19">
        <f t="shared" si="348"/>
        <v>100</v>
      </c>
      <c r="AG248" s="34" t="s">
        <v>95</v>
      </c>
      <c r="AH248" s="6"/>
      <c r="AI248" s="18"/>
    </row>
    <row r="249" spans="1:35" ht="18" customHeight="1" x14ac:dyDescent="0.2">
      <c r="B249">
        <v>16</v>
      </c>
      <c r="C249">
        <v>10</v>
      </c>
      <c r="D249">
        <v>6.2700000000000006E-2</v>
      </c>
      <c r="E249" s="32">
        <v>0</v>
      </c>
      <c r="F249" s="2">
        <f t="shared" si="335"/>
        <v>0</v>
      </c>
      <c r="G249" s="2">
        <v>1</v>
      </c>
      <c r="H249" s="3">
        <f t="shared" si="336"/>
        <v>10</v>
      </c>
      <c r="I249" s="32">
        <v>5</v>
      </c>
      <c r="J249">
        <f t="shared" si="337"/>
        <v>50</v>
      </c>
      <c r="K249" s="33">
        <v>10</v>
      </c>
      <c r="L249" s="4">
        <f t="shared" si="338"/>
        <v>100</v>
      </c>
      <c r="M249" s="2">
        <v>10</v>
      </c>
      <c r="N249" s="3">
        <f t="shared" si="339"/>
        <v>100</v>
      </c>
      <c r="O249" s="32">
        <v>10</v>
      </c>
      <c r="P249" s="2">
        <f t="shared" si="340"/>
        <v>100</v>
      </c>
      <c r="Q249" s="33">
        <v>10</v>
      </c>
      <c r="R249">
        <f t="shared" si="341"/>
        <v>100</v>
      </c>
      <c r="S249" s="2">
        <v>10</v>
      </c>
      <c r="T249" s="4">
        <f t="shared" si="342"/>
        <v>100</v>
      </c>
      <c r="U249" s="19">
        <v>10</v>
      </c>
      <c r="V249">
        <f t="shared" si="343"/>
        <v>100</v>
      </c>
      <c r="W249" s="18">
        <v>10</v>
      </c>
      <c r="X249" s="6">
        <f t="shared" si="344"/>
        <v>100</v>
      </c>
      <c r="Y249" s="19">
        <v>10</v>
      </c>
      <c r="Z249">
        <f t="shared" si="345"/>
        <v>100</v>
      </c>
      <c r="AA249" s="18">
        <v>10</v>
      </c>
      <c r="AB249" s="18">
        <f t="shared" si="346"/>
        <v>100</v>
      </c>
      <c r="AC249" s="6">
        <v>10</v>
      </c>
      <c r="AD249">
        <f t="shared" si="347"/>
        <v>100</v>
      </c>
      <c r="AE249" s="19">
        <v>10</v>
      </c>
      <c r="AF249" s="19">
        <f t="shared" si="348"/>
        <v>100</v>
      </c>
      <c r="AG249" s="34" t="s">
        <v>95</v>
      </c>
      <c r="AH249" s="6"/>
      <c r="AI249" s="18"/>
    </row>
    <row r="250" spans="1:35" ht="18" customHeight="1" x14ac:dyDescent="0.2">
      <c r="A250" s="1" t="s">
        <v>39</v>
      </c>
      <c r="D250" s="26">
        <f>AVERAGE(D242:D249)</f>
        <v>5.7800000000000004E-2</v>
      </c>
      <c r="E250" s="26">
        <f t="shared" ref="E250:AF250" si="349">AVERAGE(E242:E249)</f>
        <v>0.125</v>
      </c>
      <c r="F250" s="26">
        <f t="shared" si="349"/>
        <v>1.0416666666666665</v>
      </c>
      <c r="G250" s="26">
        <f t="shared" si="349"/>
        <v>4.5</v>
      </c>
      <c r="H250" s="26">
        <f t="shared" si="349"/>
        <v>39.153554778554778</v>
      </c>
      <c r="I250" s="26">
        <f t="shared" si="349"/>
        <v>6.875</v>
      </c>
      <c r="J250" s="26">
        <f t="shared" si="349"/>
        <v>59.58041958041958</v>
      </c>
      <c r="K250" s="26">
        <f t="shared" si="349"/>
        <v>8.25</v>
      </c>
      <c r="L250" s="26">
        <f t="shared" si="349"/>
        <v>71.867715617715618</v>
      </c>
      <c r="M250" s="26">
        <f t="shared" si="349"/>
        <v>9</v>
      </c>
      <c r="N250" s="26">
        <f t="shared" si="349"/>
        <v>78.416375291375289</v>
      </c>
      <c r="O250" s="26">
        <f t="shared" si="349"/>
        <v>9.25</v>
      </c>
      <c r="P250" s="26">
        <f t="shared" si="349"/>
        <v>80.514277389277396</v>
      </c>
      <c r="Q250" s="26">
        <f t="shared" si="349"/>
        <v>9.875</v>
      </c>
      <c r="R250" s="26">
        <f t="shared" si="349"/>
        <v>85.642482517482506</v>
      </c>
      <c r="S250" s="26">
        <f t="shared" si="349"/>
        <v>10.125</v>
      </c>
      <c r="T250" s="26">
        <f t="shared" si="349"/>
        <v>87.645687645687644</v>
      </c>
      <c r="U250" s="26">
        <f t="shared" si="349"/>
        <v>10.125</v>
      </c>
      <c r="V250" s="26">
        <f t="shared" si="349"/>
        <v>87.645687645687644</v>
      </c>
      <c r="W250" s="26">
        <f t="shared" si="349"/>
        <v>10.125</v>
      </c>
      <c r="X250" s="26">
        <f t="shared" si="349"/>
        <v>87.645687645687644</v>
      </c>
      <c r="Y250" s="26">
        <f t="shared" si="349"/>
        <v>10.125</v>
      </c>
      <c r="Z250" s="26">
        <f t="shared" si="349"/>
        <v>87.645687645687644</v>
      </c>
      <c r="AA250" s="26">
        <f t="shared" si="349"/>
        <v>10.125</v>
      </c>
      <c r="AB250" s="26">
        <f t="shared" si="349"/>
        <v>87.645687645687644</v>
      </c>
      <c r="AC250" s="26">
        <f t="shared" si="349"/>
        <v>10.125</v>
      </c>
      <c r="AD250" s="26">
        <f t="shared" si="349"/>
        <v>87.645687645687644</v>
      </c>
      <c r="AE250" s="26">
        <f t="shared" si="349"/>
        <v>10.125</v>
      </c>
      <c r="AF250" s="26">
        <f t="shared" si="349"/>
        <v>87.645687645687644</v>
      </c>
      <c r="AG250" s="34"/>
      <c r="AH250" s="6"/>
      <c r="AI250" s="18"/>
    </row>
    <row r="251" spans="1:35" ht="18" customHeight="1" x14ac:dyDescent="0.2">
      <c r="A251" s="1" t="s">
        <v>23</v>
      </c>
      <c r="D251" s="16">
        <f>STDEV(D242:D249)/SQRT(8)</f>
        <v>1.6456653018503754E-3</v>
      </c>
      <c r="E251" s="16">
        <f t="shared" ref="E251:AF251" si="350">STDEV(E242:E249)/SQRT(8)</f>
        <v>0.125</v>
      </c>
      <c r="F251" s="16">
        <f t="shared" si="350"/>
        <v>1.0416666666666665</v>
      </c>
      <c r="G251" s="16">
        <f t="shared" si="350"/>
        <v>0.7559289460184544</v>
      </c>
      <c r="H251" s="16">
        <f t="shared" si="350"/>
        <v>7.2699787459944289</v>
      </c>
      <c r="I251" s="16">
        <f t="shared" si="350"/>
        <v>0.69275588361681506</v>
      </c>
      <c r="J251" s="16">
        <f t="shared" si="350"/>
        <v>6.5615597364266591</v>
      </c>
      <c r="K251" s="16">
        <f t="shared" si="350"/>
        <v>0.59009684435208232</v>
      </c>
      <c r="L251" s="16">
        <f t="shared" si="350"/>
        <v>6.8193930171013832</v>
      </c>
      <c r="M251" s="16">
        <f t="shared" si="350"/>
        <v>0.62678317052800869</v>
      </c>
      <c r="N251" s="16">
        <f t="shared" si="350"/>
        <v>7.1745243936172391</v>
      </c>
      <c r="O251" s="16">
        <f t="shared" si="350"/>
        <v>0.61961969903205261</v>
      </c>
      <c r="P251" s="16">
        <f t="shared" si="350"/>
        <v>7.1192349766072045</v>
      </c>
      <c r="Q251" s="16">
        <f t="shared" si="350"/>
        <v>0.51538820320220757</v>
      </c>
      <c r="R251" s="16">
        <f t="shared" si="350"/>
        <v>6.3068924122248253</v>
      </c>
      <c r="S251" s="16">
        <f t="shared" si="350"/>
        <v>0.39809815731442771</v>
      </c>
      <c r="T251" s="16">
        <f t="shared" si="350"/>
        <v>5.3725143073603085</v>
      </c>
      <c r="U251" s="16">
        <f t="shared" si="350"/>
        <v>0.39809815731442771</v>
      </c>
      <c r="V251" s="16">
        <f t="shared" si="350"/>
        <v>5.3725143073603085</v>
      </c>
      <c r="W251" s="16">
        <f t="shared" si="350"/>
        <v>0.39809815731442771</v>
      </c>
      <c r="X251" s="16">
        <f t="shared" si="350"/>
        <v>5.3725143073603085</v>
      </c>
      <c r="Y251" s="16">
        <f t="shared" si="350"/>
        <v>0.39809815731442771</v>
      </c>
      <c r="Z251" s="16">
        <f t="shared" si="350"/>
        <v>5.3725143073603085</v>
      </c>
      <c r="AA251" s="16">
        <f t="shared" si="350"/>
        <v>0.39809815731442771</v>
      </c>
      <c r="AB251" s="16">
        <f t="shared" si="350"/>
        <v>5.3725143073603085</v>
      </c>
      <c r="AC251" s="16">
        <f t="shared" si="350"/>
        <v>0.39809815731442771</v>
      </c>
      <c r="AD251" s="16">
        <f t="shared" si="350"/>
        <v>5.3725143073603085</v>
      </c>
      <c r="AE251" s="16">
        <f t="shared" si="350"/>
        <v>0.39809815731442771</v>
      </c>
      <c r="AF251" s="16">
        <f t="shared" si="350"/>
        <v>5.3725143073603085</v>
      </c>
      <c r="AG251" s="34"/>
      <c r="AH251" s="6"/>
      <c r="AI251" s="18"/>
    </row>
    <row r="252" spans="1:35" ht="18" customHeight="1" x14ac:dyDescent="0.2">
      <c r="E252" s="26" t="s">
        <v>13</v>
      </c>
      <c r="F252" s="2" t="e">
        <f t="shared" ref="F252:F260" si="351">E252/C252*100</f>
        <v>#VALUE!</v>
      </c>
      <c r="G252" s="15" t="s">
        <v>13</v>
      </c>
      <c r="H252" s="3" t="e">
        <f t="shared" ref="H252:H260" si="352">G252/C252*100</f>
        <v>#VALUE!</v>
      </c>
      <c r="I252" s="26" t="s">
        <v>13</v>
      </c>
      <c r="J252" t="e">
        <f t="shared" ref="J252:J260" si="353">I252/C252*100</f>
        <v>#VALUE!</v>
      </c>
      <c r="K252" s="35" t="s">
        <v>13</v>
      </c>
      <c r="L252" s="4" t="e">
        <f t="shared" ref="L252:L260" si="354">K252/C252*100</f>
        <v>#VALUE!</v>
      </c>
      <c r="M252" s="15" t="s">
        <v>13</v>
      </c>
      <c r="N252" s="3" t="e">
        <f t="shared" ref="N252:N260" si="355">M252/C252*100</f>
        <v>#VALUE!</v>
      </c>
      <c r="O252" s="26" t="s">
        <v>13</v>
      </c>
      <c r="P252" s="2" t="e">
        <f t="shared" ref="P252:P260" si="356">O252/C252*100</f>
        <v>#VALUE!</v>
      </c>
      <c r="Q252" s="35" t="s">
        <v>13</v>
      </c>
      <c r="R252" t="e">
        <f t="shared" ref="R252:R260" si="357">Q252/C252*100</f>
        <v>#VALUE!</v>
      </c>
      <c r="S252" s="2"/>
      <c r="T252" s="4" t="e">
        <f t="shared" ref="T252:T260" si="358">S252/C252*100</f>
        <v>#DIV/0!</v>
      </c>
      <c r="U252" s="19"/>
      <c r="V252" t="e">
        <f t="shared" ref="V252:V260" si="359">U252/C252*100</f>
        <v>#DIV/0!</v>
      </c>
      <c r="W252" s="18"/>
      <c r="X252" s="6" t="e">
        <f t="shared" ref="X252:X260" si="360">W252/C252*100</f>
        <v>#DIV/0!</v>
      </c>
      <c r="Y252" s="19"/>
      <c r="Z252" t="e">
        <f t="shared" ref="Z252:Z260" si="361">Y252/C252*100</f>
        <v>#DIV/0!</v>
      </c>
      <c r="AB252" s="18" t="e">
        <f t="shared" ref="AB252:AB260" si="362">AA252/C252*100</f>
        <v>#DIV/0!</v>
      </c>
      <c r="AC252" s="6"/>
      <c r="AD252" t="e">
        <f t="shared" ref="AD252:AD260" si="363">AC252/C252*100</f>
        <v>#DIV/0!</v>
      </c>
      <c r="AE252" s="19"/>
      <c r="AF252" s="19" t="e">
        <f t="shared" ref="AF252:AF260" si="364">AE252/C252*100</f>
        <v>#DIV/0!</v>
      </c>
      <c r="AG252" s="34"/>
      <c r="AH252" s="6"/>
      <c r="AI252" s="18"/>
    </row>
    <row r="253" spans="1:35" ht="18" customHeight="1" x14ac:dyDescent="0.2">
      <c r="A253" s="1" t="s">
        <v>39</v>
      </c>
      <c r="B253">
        <v>9</v>
      </c>
      <c r="C253">
        <v>20</v>
      </c>
      <c r="D253">
        <v>5.1900000000000002E-2</v>
      </c>
      <c r="E253" s="32">
        <v>2</v>
      </c>
      <c r="F253" s="2">
        <f t="shared" si="351"/>
        <v>10</v>
      </c>
      <c r="G253" s="2">
        <v>17</v>
      </c>
      <c r="H253" s="3">
        <f t="shared" si="352"/>
        <v>85</v>
      </c>
      <c r="I253" s="32">
        <v>18</v>
      </c>
      <c r="J253">
        <f t="shared" si="353"/>
        <v>90</v>
      </c>
      <c r="K253" s="33">
        <v>19</v>
      </c>
      <c r="L253" s="4">
        <f t="shared" si="354"/>
        <v>95</v>
      </c>
      <c r="M253" s="2">
        <v>20</v>
      </c>
      <c r="N253" s="3">
        <f t="shared" si="355"/>
        <v>100</v>
      </c>
      <c r="O253" s="32">
        <v>20</v>
      </c>
      <c r="P253" s="2">
        <f t="shared" si="356"/>
        <v>100</v>
      </c>
      <c r="Q253" s="33">
        <v>20</v>
      </c>
      <c r="R253">
        <f t="shared" si="357"/>
        <v>100</v>
      </c>
      <c r="S253" s="2">
        <v>20</v>
      </c>
      <c r="T253" s="4">
        <f t="shared" si="358"/>
        <v>100</v>
      </c>
      <c r="U253" s="19">
        <v>20</v>
      </c>
      <c r="V253">
        <f t="shared" si="359"/>
        <v>100</v>
      </c>
      <c r="W253" s="18">
        <v>20</v>
      </c>
      <c r="X253" s="6">
        <f t="shared" si="360"/>
        <v>100</v>
      </c>
      <c r="Y253" s="19">
        <v>20</v>
      </c>
      <c r="Z253">
        <f t="shared" si="361"/>
        <v>100</v>
      </c>
      <c r="AA253" s="18">
        <v>20</v>
      </c>
      <c r="AB253" s="18">
        <f t="shared" si="362"/>
        <v>100</v>
      </c>
      <c r="AC253" s="6">
        <v>20</v>
      </c>
      <c r="AD253">
        <f t="shared" si="363"/>
        <v>100</v>
      </c>
      <c r="AE253" s="19">
        <v>20</v>
      </c>
      <c r="AF253" s="19">
        <f t="shared" si="364"/>
        <v>100</v>
      </c>
      <c r="AG253" s="34" t="s">
        <v>91</v>
      </c>
      <c r="AH253" s="6"/>
      <c r="AI253" s="18"/>
    </row>
    <row r="254" spans="1:35" ht="18" customHeight="1" x14ac:dyDescent="0.2">
      <c r="A254" s="1" t="s">
        <v>19</v>
      </c>
      <c r="B254">
        <v>10</v>
      </c>
      <c r="C254">
        <v>20</v>
      </c>
      <c r="D254">
        <v>5.5100000000000003E-2</v>
      </c>
      <c r="E254" s="32">
        <v>2</v>
      </c>
      <c r="F254" s="2">
        <f t="shared" si="351"/>
        <v>10</v>
      </c>
      <c r="G254" s="2">
        <v>18</v>
      </c>
      <c r="H254" s="3">
        <f t="shared" si="352"/>
        <v>90</v>
      </c>
      <c r="I254" s="32">
        <v>18</v>
      </c>
      <c r="J254">
        <f t="shared" si="353"/>
        <v>90</v>
      </c>
      <c r="K254" s="33">
        <v>18</v>
      </c>
      <c r="L254" s="4">
        <f t="shared" si="354"/>
        <v>90</v>
      </c>
      <c r="M254" s="2">
        <v>18</v>
      </c>
      <c r="N254" s="3">
        <f t="shared" si="355"/>
        <v>90</v>
      </c>
      <c r="O254" s="32">
        <v>18</v>
      </c>
      <c r="P254" s="2">
        <f t="shared" si="356"/>
        <v>90</v>
      </c>
      <c r="Q254" s="33">
        <v>19</v>
      </c>
      <c r="R254">
        <f t="shared" si="357"/>
        <v>95</v>
      </c>
      <c r="S254" s="2">
        <v>20</v>
      </c>
      <c r="T254" s="4">
        <f t="shared" si="358"/>
        <v>100</v>
      </c>
      <c r="U254" s="19">
        <v>20</v>
      </c>
      <c r="V254">
        <f t="shared" si="359"/>
        <v>100</v>
      </c>
      <c r="W254" s="18">
        <v>20</v>
      </c>
      <c r="X254" s="6">
        <f t="shared" si="360"/>
        <v>100</v>
      </c>
      <c r="Y254" s="19">
        <v>20</v>
      </c>
      <c r="Z254">
        <f t="shared" si="361"/>
        <v>100</v>
      </c>
      <c r="AA254" s="18">
        <v>20</v>
      </c>
      <c r="AB254" s="18">
        <f t="shared" si="362"/>
        <v>100</v>
      </c>
      <c r="AC254" s="6">
        <v>20</v>
      </c>
      <c r="AD254">
        <f t="shared" si="363"/>
        <v>100</v>
      </c>
      <c r="AE254" s="19">
        <v>20</v>
      </c>
      <c r="AF254" s="19">
        <f t="shared" si="364"/>
        <v>100</v>
      </c>
      <c r="AG254" s="34" t="s">
        <v>91</v>
      </c>
      <c r="AH254" s="6"/>
      <c r="AI254" s="18"/>
    </row>
    <row r="255" spans="1:35" ht="18" customHeight="1" x14ac:dyDescent="0.2">
      <c r="B255">
        <v>11</v>
      </c>
      <c r="C255">
        <v>16</v>
      </c>
      <c r="D255">
        <v>5.4600000000000003E-2</v>
      </c>
      <c r="E255" s="32">
        <v>1</v>
      </c>
      <c r="F255" s="2">
        <f t="shared" si="351"/>
        <v>6.25</v>
      </c>
      <c r="G255" s="2">
        <v>10</v>
      </c>
      <c r="H255" s="3">
        <f t="shared" si="352"/>
        <v>62.5</v>
      </c>
      <c r="I255" s="32">
        <v>15</v>
      </c>
      <c r="J255">
        <f t="shared" si="353"/>
        <v>93.75</v>
      </c>
      <c r="K255" s="33">
        <v>16</v>
      </c>
      <c r="L255" s="4">
        <f t="shared" si="354"/>
        <v>100</v>
      </c>
      <c r="M255" s="2">
        <v>16</v>
      </c>
      <c r="N255" s="3">
        <f t="shared" si="355"/>
        <v>100</v>
      </c>
      <c r="O255" s="32">
        <v>16</v>
      </c>
      <c r="P255" s="2">
        <f t="shared" si="356"/>
        <v>100</v>
      </c>
      <c r="Q255" s="33">
        <v>16</v>
      </c>
      <c r="R255">
        <f t="shared" si="357"/>
        <v>100</v>
      </c>
      <c r="S255" s="2">
        <v>16</v>
      </c>
      <c r="T255" s="4">
        <f t="shared" si="358"/>
        <v>100</v>
      </c>
      <c r="U255" s="19">
        <v>16</v>
      </c>
      <c r="V255">
        <f t="shared" si="359"/>
        <v>100</v>
      </c>
      <c r="W255" s="18">
        <v>16</v>
      </c>
      <c r="X255" s="6">
        <f t="shared" si="360"/>
        <v>100</v>
      </c>
      <c r="Y255" s="19">
        <v>16</v>
      </c>
      <c r="Z255">
        <f t="shared" si="361"/>
        <v>100</v>
      </c>
      <c r="AA255" s="18">
        <v>16</v>
      </c>
      <c r="AB255" s="18">
        <f t="shared" si="362"/>
        <v>100</v>
      </c>
      <c r="AC255" s="6">
        <v>16</v>
      </c>
      <c r="AD255">
        <f t="shared" si="363"/>
        <v>100</v>
      </c>
      <c r="AE255" s="19">
        <v>16</v>
      </c>
      <c r="AF255" s="19">
        <f t="shared" si="364"/>
        <v>100</v>
      </c>
      <c r="AG255" s="34" t="s">
        <v>91</v>
      </c>
      <c r="AH255" s="6"/>
      <c r="AI255" s="18"/>
    </row>
    <row r="256" spans="1:35" ht="18" customHeight="1" x14ac:dyDescent="0.2">
      <c r="B256">
        <v>12</v>
      </c>
      <c r="C256">
        <v>17</v>
      </c>
      <c r="D256">
        <v>4.1500000000000002E-2</v>
      </c>
      <c r="E256" s="32">
        <v>1</v>
      </c>
      <c r="F256" s="2">
        <f t="shared" si="351"/>
        <v>5.8823529411764701</v>
      </c>
      <c r="G256" s="2">
        <v>14</v>
      </c>
      <c r="H256" s="3">
        <f t="shared" si="352"/>
        <v>82.35294117647058</v>
      </c>
      <c r="I256" s="32">
        <v>16</v>
      </c>
      <c r="J256">
        <f t="shared" si="353"/>
        <v>94.117647058823522</v>
      </c>
      <c r="K256" s="33">
        <v>16</v>
      </c>
      <c r="L256" s="4">
        <f t="shared" si="354"/>
        <v>94.117647058823522</v>
      </c>
      <c r="M256" s="2">
        <v>16</v>
      </c>
      <c r="N256" s="3">
        <f t="shared" si="355"/>
        <v>94.117647058823522</v>
      </c>
      <c r="O256" s="32">
        <v>16</v>
      </c>
      <c r="P256" s="2">
        <f t="shared" si="356"/>
        <v>94.117647058823522</v>
      </c>
      <c r="Q256" s="33">
        <v>16</v>
      </c>
      <c r="R256">
        <f t="shared" si="357"/>
        <v>94.117647058823522</v>
      </c>
      <c r="S256" s="2">
        <v>16</v>
      </c>
      <c r="T256" s="4">
        <f t="shared" si="358"/>
        <v>94.117647058823522</v>
      </c>
      <c r="U256" s="19">
        <v>16</v>
      </c>
      <c r="V256">
        <f t="shared" si="359"/>
        <v>94.117647058823522</v>
      </c>
      <c r="W256" s="18">
        <v>16</v>
      </c>
      <c r="X256" s="6">
        <f t="shared" si="360"/>
        <v>94.117647058823522</v>
      </c>
      <c r="Y256" s="19">
        <v>16</v>
      </c>
      <c r="Z256">
        <f t="shared" si="361"/>
        <v>94.117647058823522</v>
      </c>
      <c r="AA256" s="18">
        <v>16</v>
      </c>
      <c r="AB256" s="18">
        <f t="shared" si="362"/>
        <v>94.117647058823522</v>
      </c>
      <c r="AC256" s="6">
        <v>16</v>
      </c>
      <c r="AD256">
        <f t="shared" si="363"/>
        <v>94.117647058823522</v>
      </c>
      <c r="AE256" s="19">
        <v>16</v>
      </c>
      <c r="AF256" s="19">
        <f t="shared" si="364"/>
        <v>94.117647058823522</v>
      </c>
      <c r="AG256" s="34" t="s">
        <v>91</v>
      </c>
      <c r="AH256" s="6"/>
      <c r="AI256" s="18"/>
    </row>
    <row r="257" spans="1:37" ht="18" customHeight="1" x14ac:dyDescent="0.2">
      <c r="B257">
        <v>13</v>
      </c>
      <c r="C257">
        <v>19</v>
      </c>
      <c r="D257">
        <v>6.1499999999999999E-2</v>
      </c>
      <c r="E257" s="32">
        <v>2</v>
      </c>
      <c r="F257" s="2">
        <f t="shared" si="351"/>
        <v>10.526315789473683</v>
      </c>
      <c r="G257" s="2">
        <v>18</v>
      </c>
      <c r="H257" s="3">
        <f t="shared" si="352"/>
        <v>94.73684210526315</v>
      </c>
      <c r="I257" s="32">
        <v>18</v>
      </c>
      <c r="J257">
        <f t="shared" si="353"/>
        <v>94.73684210526315</v>
      </c>
      <c r="K257" s="33">
        <v>18</v>
      </c>
      <c r="L257" s="4">
        <f t="shared" si="354"/>
        <v>94.73684210526315</v>
      </c>
      <c r="M257" s="2">
        <v>18</v>
      </c>
      <c r="N257" s="3">
        <f t="shared" si="355"/>
        <v>94.73684210526315</v>
      </c>
      <c r="O257" s="32">
        <v>18</v>
      </c>
      <c r="P257" s="2">
        <f t="shared" si="356"/>
        <v>94.73684210526315</v>
      </c>
      <c r="Q257" s="33">
        <v>18</v>
      </c>
      <c r="R257">
        <f t="shared" si="357"/>
        <v>94.73684210526315</v>
      </c>
      <c r="S257" s="2">
        <v>18</v>
      </c>
      <c r="T257" s="4">
        <f t="shared" si="358"/>
        <v>94.73684210526315</v>
      </c>
      <c r="U257" s="19">
        <v>18</v>
      </c>
      <c r="V257">
        <f t="shared" si="359"/>
        <v>94.73684210526315</v>
      </c>
      <c r="W257" s="18">
        <v>19</v>
      </c>
      <c r="X257" s="6">
        <f t="shared" si="360"/>
        <v>100</v>
      </c>
      <c r="Y257" s="19">
        <v>19</v>
      </c>
      <c r="Z257">
        <f t="shared" si="361"/>
        <v>100</v>
      </c>
      <c r="AA257" s="18">
        <v>19</v>
      </c>
      <c r="AB257" s="18">
        <f t="shared" si="362"/>
        <v>100</v>
      </c>
      <c r="AC257" s="6">
        <v>19</v>
      </c>
      <c r="AD257">
        <f t="shared" si="363"/>
        <v>100</v>
      </c>
      <c r="AE257" s="19">
        <v>19</v>
      </c>
      <c r="AF257" s="19">
        <f t="shared" si="364"/>
        <v>100</v>
      </c>
      <c r="AG257" s="34" t="s">
        <v>91</v>
      </c>
      <c r="AH257" s="6"/>
      <c r="AI257" s="18"/>
    </row>
    <row r="258" spans="1:37" ht="18" customHeight="1" x14ac:dyDescent="0.2">
      <c r="B258">
        <v>14</v>
      </c>
      <c r="C258">
        <v>20</v>
      </c>
      <c r="D258">
        <v>5.7299999999999997E-2</v>
      </c>
      <c r="E258" s="32">
        <v>3</v>
      </c>
      <c r="F258" s="2">
        <f t="shared" si="351"/>
        <v>15</v>
      </c>
      <c r="G258" s="2">
        <v>18</v>
      </c>
      <c r="H258" s="3">
        <f t="shared" si="352"/>
        <v>90</v>
      </c>
      <c r="I258" s="32">
        <v>18</v>
      </c>
      <c r="J258">
        <f t="shared" si="353"/>
        <v>90</v>
      </c>
      <c r="K258" s="33">
        <v>18</v>
      </c>
      <c r="L258" s="4">
        <f t="shared" si="354"/>
        <v>90</v>
      </c>
      <c r="M258" s="2">
        <v>19</v>
      </c>
      <c r="N258" s="3">
        <f t="shared" si="355"/>
        <v>95</v>
      </c>
      <c r="O258" s="32">
        <v>20</v>
      </c>
      <c r="P258" s="2">
        <f t="shared" si="356"/>
        <v>100</v>
      </c>
      <c r="Q258" s="33">
        <v>20</v>
      </c>
      <c r="R258">
        <f t="shared" si="357"/>
        <v>100</v>
      </c>
      <c r="S258" s="2">
        <v>20</v>
      </c>
      <c r="T258" s="4">
        <f t="shared" si="358"/>
        <v>100</v>
      </c>
      <c r="U258" s="19">
        <v>20</v>
      </c>
      <c r="V258">
        <f t="shared" si="359"/>
        <v>100</v>
      </c>
      <c r="W258" s="18">
        <v>20</v>
      </c>
      <c r="X258" s="6">
        <f t="shared" si="360"/>
        <v>100</v>
      </c>
      <c r="Y258" s="19">
        <v>20</v>
      </c>
      <c r="Z258">
        <f t="shared" si="361"/>
        <v>100</v>
      </c>
      <c r="AA258" s="18">
        <v>20</v>
      </c>
      <c r="AB258" s="18">
        <f t="shared" si="362"/>
        <v>100</v>
      </c>
      <c r="AC258" s="6">
        <v>20</v>
      </c>
      <c r="AD258">
        <f t="shared" si="363"/>
        <v>100</v>
      </c>
      <c r="AE258" s="19">
        <v>20</v>
      </c>
      <c r="AF258" s="19">
        <f t="shared" si="364"/>
        <v>100</v>
      </c>
      <c r="AG258" s="34" t="s">
        <v>91</v>
      </c>
      <c r="AH258" s="6"/>
      <c r="AI258" s="18"/>
    </row>
    <row r="259" spans="1:37" ht="18" customHeight="1" x14ac:dyDescent="0.2">
      <c r="B259">
        <v>15</v>
      </c>
      <c r="C259">
        <v>18</v>
      </c>
      <c r="D259">
        <v>4.9399999999999999E-2</v>
      </c>
      <c r="E259" s="32">
        <v>4</v>
      </c>
      <c r="F259" s="2">
        <f t="shared" si="351"/>
        <v>22.222222222222221</v>
      </c>
      <c r="G259" s="2">
        <v>14</v>
      </c>
      <c r="H259" s="3">
        <f t="shared" si="352"/>
        <v>77.777777777777786</v>
      </c>
      <c r="I259" s="32">
        <v>16</v>
      </c>
      <c r="J259">
        <f t="shared" si="353"/>
        <v>88.888888888888886</v>
      </c>
      <c r="K259" s="33">
        <v>16</v>
      </c>
      <c r="L259" s="4">
        <f t="shared" si="354"/>
        <v>88.888888888888886</v>
      </c>
      <c r="M259" s="2">
        <v>16</v>
      </c>
      <c r="N259" s="3">
        <f t="shared" si="355"/>
        <v>88.888888888888886</v>
      </c>
      <c r="O259" s="32">
        <v>16</v>
      </c>
      <c r="P259" s="2">
        <f t="shared" si="356"/>
        <v>88.888888888888886</v>
      </c>
      <c r="Q259" s="33">
        <v>17</v>
      </c>
      <c r="R259">
        <f t="shared" si="357"/>
        <v>94.444444444444443</v>
      </c>
      <c r="S259" s="2">
        <v>17</v>
      </c>
      <c r="T259" s="4">
        <f t="shared" si="358"/>
        <v>94.444444444444443</v>
      </c>
      <c r="U259" s="19">
        <v>17</v>
      </c>
      <c r="V259">
        <f t="shared" si="359"/>
        <v>94.444444444444443</v>
      </c>
      <c r="W259" s="18">
        <v>18</v>
      </c>
      <c r="X259" s="6">
        <f t="shared" si="360"/>
        <v>100</v>
      </c>
      <c r="Y259" s="19">
        <v>18</v>
      </c>
      <c r="Z259">
        <f t="shared" si="361"/>
        <v>100</v>
      </c>
      <c r="AA259" s="18">
        <v>18</v>
      </c>
      <c r="AB259" s="18">
        <f t="shared" si="362"/>
        <v>100</v>
      </c>
      <c r="AC259" s="6">
        <v>18</v>
      </c>
      <c r="AD259">
        <f t="shared" si="363"/>
        <v>100</v>
      </c>
      <c r="AE259" s="19">
        <v>18</v>
      </c>
      <c r="AF259" s="19">
        <f t="shared" si="364"/>
        <v>100</v>
      </c>
      <c r="AG259" s="34" t="s">
        <v>91</v>
      </c>
      <c r="AH259" s="6"/>
      <c r="AI259" s="18"/>
    </row>
    <row r="260" spans="1:37" ht="18" customHeight="1" x14ac:dyDescent="0.2">
      <c r="B260">
        <v>16</v>
      </c>
      <c r="C260">
        <v>19</v>
      </c>
      <c r="D260">
        <v>5.6399999999999999E-2</v>
      </c>
      <c r="E260" s="32">
        <v>3</v>
      </c>
      <c r="F260" s="2">
        <f t="shared" si="351"/>
        <v>15.789473684210526</v>
      </c>
      <c r="G260" s="2">
        <v>12</v>
      </c>
      <c r="H260" s="3">
        <f t="shared" si="352"/>
        <v>63.157894736842103</v>
      </c>
      <c r="I260" s="32">
        <v>13</v>
      </c>
      <c r="J260">
        <f t="shared" si="353"/>
        <v>68.421052631578945</v>
      </c>
      <c r="K260" s="33">
        <v>16</v>
      </c>
      <c r="L260" s="4">
        <f t="shared" si="354"/>
        <v>84.210526315789465</v>
      </c>
      <c r="M260" s="2">
        <v>16</v>
      </c>
      <c r="N260" s="3">
        <f t="shared" si="355"/>
        <v>84.210526315789465</v>
      </c>
      <c r="O260" s="32">
        <v>16</v>
      </c>
      <c r="P260" s="2">
        <f t="shared" si="356"/>
        <v>84.210526315789465</v>
      </c>
      <c r="Q260" s="33">
        <v>16</v>
      </c>
      <c r="R260">
        <f t="shared" si="357"/>
        <v>84.210526315789465</v>
      </c>
      <c r="S260" s="2">
        <v>17</v>
      </c>
      <c r="T260" s="4">
        <f t="shared" si="358"/>
        <v>89.473684210526315</v>
      </c>
      <c r="U260" s="19">
        <v>17</v>
      </c>
      <c r="V260">
        <f t="shared" si="359"/>
        <v>89.473684210526315</v>
      </c>
      <c r="W260" s="18">
        <v>17</v>
      </c>
      <c r="X260" s="6">
        <f t="shared" si="360"/>
        <v>89.473684210526315</v>
      </c>
      <c r="Y260" s="19">
        <v>17</v>
      </c>
      <c r="Z260">
        <f t="shared" si="361"/>
        <v>89.473684210526315</v>
      </c>
      <c r="AA260" s="18">
        <v>17</v>
      </c>
      <c r="AB260" s="18">
        <f t="shared" si="362"/>
        <v>89.473684210526315</v>
      </c>
      <c r="AC260" s="6">
        <v>19</v>
      </c>
      <c r="AD260">
        <f t="shared" si="363"/>
        <v>100</v>
      </c>
      <c r="AE260" s="19">
        <v>19</v>
      </c>
      <c r="AF260" s="19">
        <f t="shared" si="364"/>
        <v>100</v>
      </c>
      <c r="AG260" s="34" t="s">
        <v>91</v>
      </c>
      <c r="AH260" s="6"/>
      <c r="AI260" s="18"/>
    </row>
    <row r="261" spans="1:37" ht="18" customHeight="1" x14ac:dyDescent="0.2">
      <c r="A261" s="1" t="s">
        <v>39</v>
      </c>
      <c r="D261" s="26">
        <f>AVERAGE(D253:D260)</f>
        <v>5.346250000000001E-2</v>
      </c>
      <c r="E261" s="26">
        <f t="shared" ref="E261:AF261" si="365">AVERAGE(E253:E260)</f>
        <v>2.25</v>
      </c>
      <c r="F261" s="26">
        <f t="shared" si="365"/>
        <v>11.958795579635362</v>
      </c>
      <c r="G261" s="26">
        <f t="shared" si="365"/>
        <v>15.125</v>
      </c>
      <c r="H261" s="26">
        <f t="shared" si="365"/>
        <v>80.690681974544205</v>
      </c>
      <c r="I261" s="26">
        <f t="shared" si="365"/>
        <v>16.5</v>
      </c>
      <c r="J261" s="26">
        <f t="shared" si="365"/>
        <v>88.739303835569316</v>
      </c>
      <c r="K261" s="26">
        <f t="shared" si="365"/>
        <v>17.125</v>
      </c>
      <c r="L261" s="26">
        <f t="shared" si="365"/>
        <v>92.119238046095631</v>
      </c>
      <c r="M261" s="26">
        <f t="shared" si="365"/>
        <v>17.375</v>
      </c>
      <c r="N261" s="26">
        <f t="shared" si="365"/>
        <v>93.369238046095631</v>
      </c>
      <c r="O261" s="26">
        <f t="shared" si="365"/>
        <v>17.5</v>
      </c>
      <c r="P261" s="26">
        <f t="shared" si="365"/>
        <v>93.994238046095631</v>
      </c>
      <c r="Q261" s="26">
        <f t="shared" si="365"/>
        <v>17.75</v>
      </c>
      <c r="R261" s="26">
        <f t="shared" si="365"/>
        <v>95.313682490540074</v>
      </c>
      <c r="S261" s="26">
        <f t="shared" si="365"/>
        <v>18</v>
      </c>
      <c r="T261" s="26">
        <f t="shared" si="365"/>
        <v>96.596577227382184</v>
      </c>
      <c r="U261" s="26">
        <f t="shared" si="365"/>
        <v>18</v>
      </c>
      <c r="V261" s="26">
        <f t="shared" si="365"/>
        <v>96.596577227382184</v>
      </c>
      <c r="W261" s="26">
        <f t="shared" si="365"/>
        <v>18.25</v>
      </c>
      <c r="X261" s="26">
        <f t="shared" si="365"/>
        <v>97.948916408668737</v>
      </c>
      <c r="Y261" s="26">
        <f t="shared" si="365"/>
        <v>18.25</v>
      </c>
      <c r="Z261" s="26">
        <f t="shared" si="365"/>
        <v>97.948916408668737</v>
      </c>
      <c r="AA261" s="26">
        <f t="shared" si="365"/>
        <v>18.25</v>
      </c>
      <c r="AB261" s="26">
        <f t="shared" si="365"/>
        <v>97.948916408668737</v>
      </c>
      <c r="AC261" s="26">
        <f t="shared" si="365"/>
        <v>18.5</v>
      </c>
      <c r="AD261" s="26">
        <f t="shared" si="365"/>
        <v>99.264705882352942</v>
      </c>
      <c r="AE261" s="26">
        <f t="shared" si="365"/>
        <v>18.5</v>
      </c>
      <c r="AF261" s="26">
        <f t="shared" si="365"/>
        <v>99.264705882352942</v>
      </c>
      <c r="AG261" s="34"/>
      <c r="AH261" s="6"/>
      <c r="AI261" s="18"/>
    </row>
    <row r="262" spans="1:37" ht="18" customHeight="1" x14ac:dyDescent="0.2">
      <c r="A262" s="1" t="s">
        <v>19</v>
      </c>
      <c r="D262" s="16">
        <f>STDEV(D253:D260)/SQRT(8)</f>
        <v>2.1296325554960344E-3</v>
      </c>
      <c r="E262" s="16">
        <f t="shared" ref="E262:AF262" si="366">STDEV(E253:E260)/SQRT(8)</f>
        <v>0.3659625273556999</v>
      </c>
      <c r="F262" s="16">
        <f t="shared" si="366"/>
        <v>1.9295641912583534</v>
      </c>
      <c r="G262" s="16">
        <f t="shared" si="366"/>
        <v>1.09279294862816</v>
      </c>
      <c r="H262" s="16">
        <f t="shared" si="366"/>
        <v>4.3068452491269484</v>
      </c>
      <c r="I262" s="16">
        <f t="shared" si="366"/>
        <v>0.65465367070797709</v>
      </c>
      <c r="J262" s="16">
        <f t="shared" si="366"/>
        <v>3.0107719979074137</v>
      </c>
      <c r="K262" s="16">
        <f t="shared" si="366"/>
        <v>0.44067723854475233</v>
      </c>
      <c r="L262" s="16">
        <f t="shared" si="366"/>
        <v>1.7072110961640614</v>
      </c>
      <c r="M262" s="16">
        <f t="shared" si="366"/>
        <v>0.56497471498415619</v>
      </c>
      <c r="N262" s="16">
        <f t="shared" si="366"/>
        <v>1.9287817388489701</v>
      </c>
      <c r="O262" s="16">
        <f t="shared" si="366"/>
        <v>0.62678317052800869</v>
      </c>
      <c r="P262" s="16">
        <f t="shared" si="366"/>
        <v>2.098101877384865</v>
      </c>
      <c r="Q262" s="16">
        <f t="shared" si="366"/>
        <v>0.61961969903205261</v>
      </c>
      <c r="R262" s="16">
        <f t="shared" si="366"/>
        <v>1.850588755296994</v>
      </c>
      <c r="S262" s="16">
        <f t="shared" si="366"/>
        <v>0.62678317052800869</v>
      </c>
      <c r="T262" s="16">
        <f t="shared" si="366"/>
        <v>1.4098134136087008</v>
      </c>
      <c r="U262" s="16">
        <f t="shared" si="366"/>
        <v>0.62678317052800869</v>
      </c>
      <c r="V262" s="16">
        <f t="shared" si="366"/>
        <v>1.4098134136087008</v>
      </c>
      <c r="W262" s="16">
        <f t="shared" si="366"/>
        <v>0.61961969903205261</v>
      </c>
      <c r="X262" s="16">
        <f t="shared" si="366"/>
        <v>1.4126333630800485</v>
      </c>
      <c r="Y262" s="16">
        <f t="shared" si="366"/>
        <v>0.61961969903205261</v>
      </c>
      <c r="Z262" s="16">
        <f t="shared" si="366"/>
        <v>1.4126333630800485</v>
      </c>
      <c r="AA262" s="16">
        <f t="shared" si="366"/>
        <v>0.61961969903205261</v>
      </c>
      <c r="AB262" s="16">
        <f t="shared" si="366"/>
        <v>1.4126333630800485</v>
      </c>
      <c r="AC262" s="16">
        <f t="shared" si="366"/>
        <v>0.59761430466719678</v>
      </c>
      <c r="AD262" s="16">
        <f t="shared" si="366"/>
        <v>0.73529411764705965</v>
      </c>
      <c r="AE262" s="16">
        <f t="shared" si="366"/>
        <v>0.59761430466719678</v>
      </c>
      <c r="AF262" s="16">
        <f t="shared" si="366"/>
        <v>0.73529411764705965</v>
      </c>
      <c r="AG262" s="34"/>
      <c r="AH262" s="6"/>
      <c r="AI262" s="18"/>
    </row>
    <row r="263" spans="1:37" ht="18" customHeight="1" x14ac:dyDescent="0.2">
      <c r="E263" s="26" t="s">
        <v>13</v>
      </c>
      <c r="F263" s="2" t="e">
        <f t="shared" ref="F263:F271" si="367">E263/C263*100</f>
        <v>#VALUE!</v>
      </c>
      <c r="G263" s="15" t="s">
        <v>13</v>
      </c>
      <c r="H263" s="3" t="e">
        <f t="shared" ref="H263:H271" si="368">G263/C263*100</f>
        <v>#VALUE!</v>
      </c>
      <c r="I263" s="26" t="s">
        <v>13</v>
      </c>
      <c r="J263" t="e">
        <f t="shared" ref="J263:J271" si="369">I263/C263*100</f>
        <v>#VALUE!</v>
      </c>
      <c r="K263" s="35" t="s">
        <v>13</v>
      </c>
      <c r="L263" s="4" t="e">
        <f t="shared" ref="L263:L271" si="370">K263/C263*100</f>
        <v>#VALUE!</v>
      </c>
      <c r="M263" s="15" t="s">
        <v>13</v>
      </c>
      <c r="N263" s="3" t="e">
        <f t="shared" ref="N263:N271" si="371">M263/C263*100</f>
        <v>#VALUE!</v>
      </c>
      <c r="O263" s="26" t="s">
        <v>13</v>
      </c>
      <c r="P263" s="2" t="e">
        <f t="shared" ref="P263:P271" si="372">O263/C263*100</f>
        <v>#VALUE!</v>
      </c>
      <c r="Q263" s="35" t="s">
        <v>13</v>
      </c>
      <c r="R263" t="e">
        <f t="shared" ref="R263:R271" si="373">Q263/C263*100</f>
        <v>#VALUE!</v>
      </c>
      <c r="S263" s="2"/>
      <c r="T263" s="4" t="e">
        <f t="shared" ref="T263:T271" si="374">S263/C263*100</f>
        <v>#DIV/0!</v>
      </c>
      <c r="U263" s="19"/>
      <c r="V263" t="e">
        <f t="shared" ref="V263:V271" si="375">U263/C263*100</f>
        <v>#DIV/0!</v>
      </c>
      <c r="W263" s="18"/>
      <c r="X263" s="6"/>
      <c r="Y263" s="19"/>
      <c r="AA263" s="18"/>
      <c r="AB263" s="18"/>
      <c r="AC263" s="6"/>
      <c r="AE263" s="19"/>
      <c r="AF263" s="19"/>
      <c r="AG263" s="34"/>
      <c r="AH263" s="6"/>
      <c r="AI263" s="18"/>
    </row>
    <row r="264" spans="1:37" ht="18" customHeight="1" x14ac:dyDescent="0.2">
      <c r="A264" s="1" t="s">
        <v>40</v>
      </c>
      <c r="B264">
        <v>9</v>
      </c>
      <c r="C264">
        <v>13</v>
      </c>
      <c r="D264">
        <v>7.1999999999999998E-3</v>
      </c>
      <c r="E264" s="32">
        <v>0</v>
      </c>
      <c r="F264" s="2">
        <f t="shared" si="367"/>
        <v>0</v>
      </c>
      <c r="G264" s="2">
        <v>0</v>
      </c>
      <c r="H264" s="3">
        <f t="shared" si="368"/>
        <v>0</v>
      </c>
      <c r="I264" s="32">
        <v>0</v>
      </c>
      <c r="J264">
        <f t="shared" si="369"/>
        <v>0</v>
      </c>
      <c r="K264" s="33">
        <v>1</v>
      </c>
      <c r="L264" s="4">
        <f t="shared" si="370"/>
        <v>7.6923076923076925</v>
      </c>
      <c r="M264" s="2">
        <v>1</v>
      </c>
      <c r="N264" s="3">
        <f t="shared" si="371"/>
        <v>7.6923076923076925</v>
      </c>
      <c r="O264" s="32">
        <v>2</v>
      </c>
      <c r="P264" s="2">
        <f t="shared" si="372"/>
        <v>15.384615384615385</v>
      </c>
      <c r="Q264" s="33">
        <v>2</v>
      </c>
      <c r="R264">
        <f t="shared" si="373"/>
        <v>15.384615384615385</v>
      </c>
      <c r="S264" s="2">
        <v>2</v>
      </c>
      <c r="T264" s="4">
        <f t="shared" si="374"/>
        <v>15.384615384615385</v>
      </c>
      <c r="U264" s="19">
        <v>2</v>
      </c>
      <c r="V264">
        <f t="shared" si="375"/>
        <v>15.384615384615385</v>
      </c>
      <c r="W264" s="18">
        <v>2</v>
      </c>
      <c r="X264" s="6">
        <f t="shared" ref="X264:X271" si="376">W264/C264*100</f>
        <v>15.384615384615385</v>
      </c>
      <c r="Y264" s="19">
        <v>3</v>
      </c>
      <c r="Z264">
        <f t="shared" ref="Z264:Z271" si="377">Y264/C264*100</f>
        <v>23.076923076923077</v>
      </c>
      <c r="AA264" s="18">
        <v>3</v>
      </c>
      <c r="AB264" s="18">
        <f t="shared" ref="AB264:AB271" si="378">AA264/C264*100</f>
        <v>23.076923076923077</v>
      </c>
      <c r="AC264" s="6">
        <v>3</v>
      </c>
      <c r="AD264">
        <f t="shared" ref="AD264:AD271" si="379">AC264/C264*100</f>
        <v>23.076923076923077</v>
      </c>
      <c r="AE264" s="19">
        <v>3</v>
      </c>
      <c r="AF264" s="19">
        <f t="shared" ref="AF264:AF271" si="380">AE264/C264*100</f>
        <v>23.076923076923077</v>
      </c>
      <c r="AG264" s="34">
        <v>3</v>
      </c>
      <c r="AH264" s="6">
        <f t="shared" ref="AH264:AH271" si="381">AG264/C264*100</f>
        <v>23.076923076923077</v>
      </c>
      <c r="AI264" s="18">
        <v>3</v>
      </c>
      <c r="AJ264">
        <f t="shared" ref="AJ264:AJ271" si="382">AI264/C264*100</f>
        <v>23.076923076923077</v>
      </c>
      <c r="AK264" t="s">
        <v>95</v>
      </c>
    </row>
    <row r="265" spans="1:37" ht="18" customHeight="1" x14ac:dyDescent="0.2">
      <c r="A265" s="1" t="s">
        <v>23</v>
      </c>
      <c r="B265">
        <v>10</v>
      </c>
      <c r="C265">
        <v>9</v>
      </c>
      <c r="D265">
        <v>8.5000000000000006E-3</v>
      </c>
      <c r="E265" s="32">
        <v>0</v>
      </c>
      <c r="F265" s="2">
        <f t="shared" si="367"/>
        <v>0</v>
      </c>
      <c r="G265" s="2">
        <v>0</v>
      </c>
      <c r="H265" s="3">
        <f t="shared" si="368"/>
        <v>0</v>
      </c>
      <c r="I265" s="32">
        <v>0</v>
      </c>
      <c r="J265">
        <f t="shared" si="369"/>
        <v>0</v>
      </c>
      <c r="K265" s="33">
        <v>0</v>
      </c>
      <c r="L265" s="4">
        <f t="shared" si="370"/>
        <v>0</v>
      </c>
      <c r="M265" s="2">
        <v>0</v>
      </c>
      <c r="N265" s="3">
        <f t="shared" si="371"/>
        <v>0</v>
      </c>
      <c r="O265" s="32">
        <v>0</v>
      </c>
      <c r="P265" s="2">
        <f t="shared" si="372"/>
        <v>0</v>
      </c>
      <c r="Q265" s="33">
        <v>1</v>
      </c>
      <c r="R265">
        <f t="shared" si="373"/>
        <v>11.111111111111111</v>
      </c>
      <c r="S265" s="2">
        <v>1</v>
      </c>
      <c r="T265" s="4">
        <f t="shared" si="374"/>
        <v>11.111111111111111</v>
      </c>
      <c r="U265" s="19">
        <v>2</v>
      </c>
      <c r="V265">
        <f t="shared" si="375"/>
        <v>22.222222222222221</v>
      </c>
      <c r="W265" s="18">
        <v>2</v>
      </c>
      <c r="X265" s="6">
        <f t="shared" si="376"/>
        <v>22.222222222222221</v>
      </c>
      <c r="Y265" s="19">
        <v>3</v>
      </c>
      <c r="Z265">
        <f t="shared" si="377"/>
        <v>33.333333333333329</v>
      </c>
      <c r="AA265" s="18">
        <v>4</v>
      </c>
      <c r="AB265" s="18">
        <f t="shared" si="378"/>
        <v>44.444444444444443</v>
      </c>
      <c r="AC265" s="6">
        <v>5</v>
      </c>
      <c r="AD265">
        <f t="shared" si="379"/>
        <v>55.555555555555557</v>
      </c>
      <c r="AE265" s="19">
        <v>5</v>
      </c>
      <c r="AF265" s="19">
        <f t="shared" si="380"/>
        <v>55.555555555555557</v>
      </c>
      <c r="AG265" s="34">
        <v>6</v>
      </c>
      <c r="AH265" s="6">
        <f t="shared" si="381"/>
        <v>66.666666666666657</v>
      </c>
      <c r="AI265" s="18">
        <v>6</v>
      </c>
      <c r="AJ265">
        <f t="shared" si="382"/>
        <v>66.666666666666657</v>
      </c>
      <c r="AK265" t="s">
        <v>95</v>
      </c>
    </row>
    <row r="266" spans="1:37" ht="18" customHeight="1" x14ac:dyDescent="0.2">
      <c r="B266">
        <v>11</v>
      </c>
      <c r="C266">
        <v>7</v>
      </c>
      <c r="D266">
        <v>8.3999999999999995E-3</v>
      </c>
      <c r="E266" s="32">
        <v>0</v>
      </c>
      <c r="F266" s="2">
        <f t="shared" si="367"/>
        <v>0</v>
      </c>
      <c r="G266" s="2">
        <v>0</v>
      </c>
      <c r="H266" s="3">
        <f t="shared" si="368"/>
        <v>0</v>
      </c>
      <c r="I266" s="32">
        <v>0</v>
      </c>
      <c r="J266">
        <f t="shared" si="369"/>
        <v>0</v>
      </c>
      <c r="K266" s="33">
        <v>0</v>
      </c>
      <c r="L266" s="4">
        <f t="shared" si="370"/>
        <v>0</v>
      </c>
      <c r="M266" s="2">
        <v>0</v>
      </c>
      <c r="N266" s="3">
        <f t="shared" si="371"/>
        <v>0</v>
      </c>
      <c r="O266" s="32">
        <v>0</v>
      </c>
      <c r="P266" s="2">
        <f t="shared" si="372"/>
        <v>0</v>
      </c>
      <c r="Q266" s="33">
        <v>1</v>
      </c>
      <c r="R266">
        <f t="shared" si="373"/>
        <v>14.285714285714285</v>
      </c>
      <c r="S266" s="2">
        <v>1</v>
      </c>
      <c r="T266" s="4">
        <f t="shared" si="374"/>
        <v>14.285714285714285</v>
      </c>
      <c r="U266" s="19">
        <v>2</v>
      </c>
      <c r="V266">
        <f t="shared" si="375"/>
        <v>28.571428571428569</v>
      </c>
      <c r="W266" s="18">
        <v>2</v>
      </c>
      <c r="X266" s="6">
        <f t="shared" si="376"/>
        <v>28.571428571428569</v>
      </c>
      <c r="Y266" s="19">
        <v>2</v>
      </c>
      <c r="Z266">
        <f t="shared" si="377"/>
        <v>28.571428571428569</v>
      </c>
      <c r="AA266" s="18">
        <v>3</v>
      </c>
      <c r="AB266" s="18">
        <f t="shared" si="378"/>
        <v>42.857142857142854</v>
      </c>
      <c r="AC266" s="6">
        <v>3</v>
      </c>
      <c r="AD266">
        <f t="shared" si="379"/>
        <v>42.857142857142854</v>
      </c>
      <c r="AE266" s="19">
        <v>4</v>
      </c>
      <c r="AF266" s="19">
        <f t="shared" si="380"/>
        <v>57.142857142857139</v>
      </c>
      <c r="AG266" s="34">
        <v>4</v>
      </c>
      <c r="AH266" s="6">
        <f t="shared" si="381"/>
        <v>57.142857142857139</v>
      </c>
      <c r="AI266" s="18">
        <v>4</v>
      </c>
      <c r="AJ266">
        <f t="shared" si="382"/>
        <v>57.142857142857139</v>
      </c>
      <c r="AK266" t="s">
        <v>95</v>
      </c>
    </row>
    <row r="267" spans="1:37" ht="18" customHeight="1" x14ac:dyDescent="0.2">
      <c r="B267">
        <v>12</v>
      </c>
      <c r="C267">
        <v>15</v>
      </c>
      <c r="D267">
        <v>8.9999999999999993E-3</v>
      </c>
      <c r="E267" s="32">
        <v>0</v>
      </c>
      <c r="F267" s="2">
        <f t="shared" si="367"/>
        <v>0</v>
      </c>
      <c r="G267" s="2">
        <v>0</v>
      </c>
      <c r="H267" s="3">
        <f t="shared" si="368"/>
        <v>0</v>
      </c>
      <c r="I267" s="32">
        <v>0</v>
      </c>
      <c r="J267">
        <f t="shared" si="369"/>
        <v>0</v>
      </c>
      <c r="K267" s="33">
        <v>0</v>
      </c>
      <c r="L267" s="4">
        <f t="shared" si="370"/>
        <v>0</v>
      </c>
      <c r="M267" s="2">
        <v>1</v>
      </c>
      <c r="N267" s="3">
        <f t="shared" si="371"/>
        <v>6.666666666666667</v>
      </c>
      <c r="O267" s="32">
        <v>2</v>
      </c>
      <c r="P267" s="2">
        <f t="shared" si="372"/>
        <v>13.333333333333334</v>
      </c>
      <c r="Q267" s="33">
        <v>3</v>
      </c>
      <c r="R267">
        <f t="shared" si="373"/>
        <v>20</v>
      </c>
      <c r="S267" s="2">
        <v>3</v>
      </c>
      <c r="T267" s="4">
        <f t="shared" si="374"/>
        <v>20</v>
      </c>
      <c r="U267" s="19">
        <v>4</v>
      </c>
      <c r="V267">
        <f t="shared" si="375"/>
        <v>26.666666666666668</v>
      </c>
      <c r="W267" s="18">
        <v>4</v>
      </c>
      <c r="X267" s="6">
        <f t="shared" si="376"/>
        <v>26.666666666666668</v>
      </c>
      <c r="Y267" s="19">
        <v>4</v>
      </c>
      <c r="Z267">
        <f t="shared" si="377"/>
        <v>26.666666666666668</v>
      </c>
      <c r="AA267" s="18">
        <v>6</v>
      </c>
      <c r="AB267" s="18">
        <f t="shared" si="378"/>
        <v>40</v>
      </c>
      <c r="AC267" s="6">
        <v>6</v>
      </c>
      <c r="AD267">
        <f t="shared" si="379"/>
        <v>40</v>
      </c>
      <c r="AE267" s="19">
        <v>6</v>
      </c>
      <c r="AF267" s="19">
        <f t="shared" si="380"/>
        <v>40</v>
      </c>
      <c r="AG267" s="34">
        <v>7</v>
      </c>
      <c r="AH267" s="6">
        <f t="shared" si="381"/>
        <v>46.666666666666664</v>
      </c>
      <c r="AI267" s="18">
        <v>7</v>
      </c>
      <c r="AJ267">
        <f t="shared" si="382"/>
        <v>46.666666666666664</v>
      </c>
      <c r="AK267" t="s">
        <v>95</v>
      </c>
    </row>
    <row r="268" spans="1:37" ht="18" customHeight="1" x14ac:dyDescent="0.2">
      <c r="B268">
        <v>13</v>
      </c>
      <c r="C268">
        <v>13</v>
      </c>
      <c r="D268">
        <v>8.3000000000000001E-3</v>
      </c>
      <c r="E268" s="32">
        <v>0</v>
      </c>
      <c r="F268" s="2">
        <f t="shared" si="367"/>
        <v>0</v>
      </c>
      <c r="G268" s="2">
        <v>0</v>
      </c>
      <c r="H268" s="3">
        <f t="shared" si="368"/>
        <v>0</v>
      </c>
      <c r="I268" s="32">
        <v>0</v>
      </c>
      <c r="J268">
        <f t="shared" si="369"/>
        <v>0</v>
      </c>
      <c r="K268" s="33">
        <v>0</v>
      </c>
      <c r="L268" s="4">
        <f t="shared" si="370"/>
        <v>0</v>
      </c>
      <c r="M268" s="2">
        <v>0</v>
      </c>
      <c r="N268" s="3">
        <f t="shared" si="371"/>
        <v>0</v>
      </c>
      <c r="O268" s="32">
        <v>0</v>
      </c>
      <c r="P268" s="2">
        <f t="shared" si="372"/>
        <v>0</v>
      </c>
      <c r="Q268" s="33">
        <v>0</v>
      </c>
      <c r="R268">
        <f t="shared" si="373"/>
        <v>0</v>
      </c>
      <c r="S268" s="2">
        <v>0</v>
      </c>
      <c r="T268" s="4">
        <f t="shared" si="374"/>
        <v>0</v>
      </c>
      <c r="U268" s="19">
        <v>0</v>
      </c>
      <c r="V268">
        <f t="shared" si="375"/>
        <v>0</v>
      </c>
      <c r="W268" s="18">
        <v>0</v>
      </c>
      <c r="X268" s="6">
        <f t="shared" si="376"/>
        <v>0</v>
      </c>
      <c r="Y268" s="19">
        <v>0</v>
      </c>
      <c r="Z268">
        <f t="shared" si="377"/>
        <v>0</v>
      </c>
      <c r="AA268" s="18">
        <v>0</v>
      </c>
      <c r="AB268" s="18">
        <f t="shared" si="378"/>
        <v>0</v>
      </c>
      <c r="AC268" s="6">
        <v>1</v>
      </c>
      <c r="AD268">
        <f t="shared" si="379"/>
        <v>7.6923076923076925</v>
      </c>
      <c r="AE268" s="19">
        <v>1</v>
      </c>
      <c r="AF268" s="19">
        <f t="shared" si="380"/>
        <v>7.6923076923076925</v>
      </c>
      <c r="AG268" s="34">
        <v>1</v>
      </c>
      <c r="AH268" s="6">
        <f t="shared" si="381"/>
        <v>7.6923076923076925</v>
      </c>
      <c r="AI268" s="18">
        <v>1</v>
      </c>
      <c r="AJ268">
        <f t="shared" si="382"/>
        <v>7.6923076923076925</v>
      </c>
      <c r="AK268" t="s">
        <v>95</v>
      </c>
    </row>
    <row r="269" spans="1:37" ht="18" customHeight="1" x14ac:dyDescent="0.2">
      <c r="B269">
        <v>14</v>
      </c>
      <c r="C269">
        <v>14</v>
      </c>
      <c r="D269">
        <v>9.7000000000000003E-3</v>
      </c>
      <c r="E269" s="32">
        <v>0</v>
      </c>
      <c r="F269" s="2">
        <f t="shared" si="367"/>
        <v>0</v>
      </c>
      <c r="G269" s="2">
        <v>0</v>
      </c>
      <c r="H269" s="3">
        <f t="shared" si="368"/>
        <v>0</v>
      </c>
      <c r="I269" s="32">
        <v>0</v>
      </c>
      <c r="J269">
        <f t="shared" si="369"/>
        <v>0</v>
      </c>
      <c r="K269" s="33">
        <v>0</v>
      </c>
      <c r="L269" s="4">
        <f t="shared" si="370"/>
        <v>0</v>
      </c>
      <c r="M269" s="2">
        <v>0</v>
      </c>
      <c r="N269" s="3">
        <f t="shared" si="371"/>
        <v>0</v>
      </c>
      <c r="O269" s="32">
        <v>0</v>
      </c>
      <c r="P269" s="2">
        <f t="shared" si="372"/>
        <v>0</v>
      </c>
      <c r="Q269" s="33">
        <v>1</v>
      </c>
      <c r="R269">
        <f t="shared" si="373"/>
        <v>7.1428571428571423</v>
      </c>
      <c r="S269" s="2">
        <v>2</v>
      </c>
      <c r="T269" s="4">
        <f t="shared" si="374"/>
        <v>14.285714285714285</v>
      </c>
      <c r="U269" s="19">
        <v>4</v>
      </c>
      <c r="V269">
        <f t="shared" si="375"/>
        <v>28.571428571428569</v>
      </c>
      <c r="W269" s="18">
        <v>4</v>
      </c>
      <c r="X269" s="6">
        <f t="shared" si="376"/>
        <v>28.571428571428569</v>
      </c>
      <c r="Y269" s="19">
        <v>4</v>
      </c>
      <c r="Z269">
        <f t="shared" si="377"/>
        <v>28.571428571428569</v>
      </c>
      <c r="AA269" s="18">
        <v>4</v>
      </c>
      <c r="AB269" s="18">
        <f t="shared" si="378"/>
        <v>28.571428571428569</v>
      </c>
      <c r="AC269" s="6">
        <v>4</v>
      </c>
      <c r="AD269">
        <f t="shared" si="379"/>
        <v>28.571428571428569</v>
      </c>
      <c r="AE269" s="19">
        <v>5</v>
      </c>
      <c r="AF269" s="19">
        <f t="shared" si="380"/>
        <v>35.714285714285715</v>
      </c>
      <c r="AG269" s="34">
        <v>8</v>
      </c>
      <c r="AH269" s="6">
        <f t="shared" si="381"/>
        <v>57.142857142857139</v>
      </c>
      <c r="AI269" s="18">
        <v>9</v>
      </c>
      <c r="AJ269">
        <f t="shared" si="382"/>
        <v>64.285714285714292</v>
      </c>
      <c r="AK269" t="s">
        <v>95</v>
      </c>
    </row>
    <row r="270" spans="1:37" ht="18" customHeight="1" x14ac:dyDescent="0.2">
      <c r="B270">
        <v>15</v>
      </c>
      <c r="C270">
        <v>15</v>
      </c>
      <c r="D270">
        <v>9.9000000000000008E-3</v>
      </c>
      <c r="E270" s="32">
        <v>0</v>
      </c>
      <c r="F270" s="2">
        <f t="shared" si="367"/>
        <v>0</v>
      </c>
      <c r="G270" s="2">
        <v>0</v>
      </c>
      <c r="H270" s="3">
        <f t="shared" si="368"/>
        <v>0</v>
      </c>
      <c r="I270" s="32">
        <v>0</v>
      </c>
      <c r="J270">
        <f t="shared" si="369"/>
        <v>0</v>
      </c>
      <c r="K270" s="33">
        <v>0</v>
      </c>
      <c r="L270" s="4">
        <f t="shared" si="370"/>
        <v>0</v>
      </c>
      <c r="M270" s="2">
        <v>1</v>
      </c>
      <c r="N270" s="3">
        <f t="shared" si="371"/>
        <v>6.666666666666667</v>
      </c>
      <c r="O270" s="32">
        <v>1</v>
      </c>
      <c r="P270" s="2">
        <f t="shared" si="372"/>
        <v>6.666666666666667</v>
      </c>
      <c r="Q270" s="33">
        <v>1</v>
      </c>
      <c r="R270">
        <f t="shared" si="373"/>
        <v>6.666666666666667</v>
      </c>
      <c r="S270" s="2">
        <v>1</v>
      </c>
      <c r="T270" s="4">
        <f t="shared" si="374"/>
        <v>6.666666666666667</v>
      </c>
      <c r="U270" s="19">
        <v>1</v>
      </c>
      <c r="V270">
        <f t="shared" si="375"/>
        <v>6.666666666666667</v>
      </c>
      <c r="W270" s="18">
        <v>1</v>
      </c>
      <c r="X270" s="6">
        <f t="shared" si="376"/>
        <v>6.666666666666667</v>
      </c>
      <c r="Y270" s="19">
        <v>3</v>
      </c>
      <c r="Z270">
        <f t="shared" si="377"/>
        <v>20</v>
      </c>
      <c r="AA270" s="18">
        <v>4</v>
      </c>
      <c r="AB270" s="18">
        <f t="shared" si="378"/>
        <v>26.666666666666668</v>
      </c>
      <c r="AC270" s="6">
        <v>5</v>
      </c>
      <c r="AD270">
        <f t="shared" si="379"/>
        <v>33.333333333333329</v>
      </c>
      <c r="AE270" s="19">
        <v>5</v>
      </c>
      <c r="AF270" s="19">
        <f t="shared" si="380"/>
        <v>33.333333333333329</v>
      </c>
      <c r="AG270" s="34">
        <v>7</v>
      </c>
      <c r="AH270" s="6">
        <f t="shared" si="381"/>
        <v>46.666666666666664</v>
      </c>
      <c r="AI270" s="18">
        <v>7</v>
      </c>
      <c r="AJ270">
        <f t="shared" si="382"/>
        <v>46.666666666666664</v>
      </c>
      <c r="AK270" t="s">
        <v>95</v>
      </c>
    </row>
    <row r="271" spans="1:37" ht="18" customHeight="1" x14ac:dyDescent="0.2">
      <c r="B271">
        <v>16</v>
      </c>
      <c r="C271">
        <v>14</v>
      </c>
      <c r="D271">
        <v>9.1999999999999998E-3</v>
      </c>
      <c r="E271" s="32">
        <v>0</v>
      </c>
      <c r="F271" s="2">
        <f t="shared" si="367"/>
        <v>0</v>
      </c>
      <c r="G271" s="2">
        <v>0</v>
      </c>
      <c r="H271" s="3">
        <f t="shared" si="368"/>
        <v>0</v>
      </c>
      <c r="I271" s="32">
        <v>0</v>
      </c>
      <c r="J271">
        <f t="shared" si="369"/>
        <v>0</v>
      </c>
      <c r="K271" s="33">
        <v>0</v>
      </c>
      <c r="L271" s="4">
        <f t="shared" si="370"/>
        <v>0</v>
      </c>
      <c r="M271" s="2">
        <v>0</v>
      </c>
      <c r="N271" s="3">
        <f t="shared" si="371"/>
        <v>0</v>
      </c>
      <c r="O271" s="32">
        <v>1</v>
      </c>
      <c r="P271" s="2">
        <f t="shared" si="372"/>
        <v>7.1428571428571423</v>
      </c>
      <c r="Q271" s="33">
        <v>1</v>
      </c>
      <c r="R271">
        <f t="shared" si="373"/>
        <v>7.1428571428571423</v>
      </c>
      <c r="S271" s="2">
        <v>1</v>
      </c>
      <c r="T271" s="4">
        <f t="shared" si="374"/>
        <v>7.1428571428571423</v>
      </c>
      <c r="U271" s="19">
        <v>2</v>
      </c>
      <c r="V271">
        <f t="shared" si="375"/>
        <v>14.285714285714285</v>
      </c>
      <c r="W271" s="18">
        <v>2</v>
      </c>
      <c r="X271" s="6">
        <f t="shared" si="376"/>
        <v>14.285714285714285</v>
      </c>
      <c r="Y271" s="19">
        <v>4</v>
      </c>
      <c r="Z271">
        <f t="shared" si="377"/>
        <v>28.571428571428569</v>
      </c>
      <c r="AA271" s="18">
        <v>4</v>
      </c>
      <c r="AB271" s="18">
        <f t="shared" si="378"/>
        <v>28.571428571428569</v>
      </c>
      <c r="AC271" s="6">
        <v>4</v>
      </c>
      <c r="AD271">
        <f t="shared" si="379"/>
        <v>28.571428571428569</v>
      </c>
      <c r="AE271" s="19">
        <v>4</v>
      </c>
      <c r="AF271" s="19">
        <f t="shared" si="380"/>
        <v>28.571428571428569</v>
      </c>
      <c r="AG271" s="34">
        <v>4</v>
      </c>
      <c r="AH271" s="6">
        <f t="shared" si="381"/>
        <v>28.571428571428569</v>
      </c>
      <c r="AI271" s="18">
        <v>4</v>
      </c>
      <c r="AJ271">
        <f t="shared" si="382"/>
        <v>28.571428571428569</v>
      </c>
      <c r="AK271" t="s">
        <v>95</v>
      </c>
    </row>
    <row r="272" spans="1:37" ht="18" customHeight="1" x14ac:dyDescent="0.2">
      <c r="A272" s="1" t="s">
        <v>40</v>
      </c>
      <c r="D272" s="26">
        <f>AVERAGE(D264:D271)</f>
        <v>8.7749999999999998E-3</v>
      </c>
      <c r="E272" s="26">
        <f t="shared" ref="E272:AJ272" si="383">AVERAGE(E264:E271)</f>
        <v>0</v>
      </c>
      <c r="F272" s="26">
        <f t="shared" si="383"/>
        <v>0</v>
      </c>
      <c r="G272" s="26">
        <f t="shared" si="383"/>
        <v>0</v>
      </c>
      <c r="H272" s="26">
        <f t="shared" si="383"/>
        <v>0</v>
      </c>
      <c r="I272" s="26">
        <f t="shared" si="383"/>
        <v>0</v>
      </c>
      <c r="J272" s="26">
        <f t="shared" si="383"/>
        <v>0</v>
      </c>
      <c r="K272" s="26">
        <f t="shared" si="383"/>
        <v>0.125</v>
      </c>
      <c r="L272" s="26">
        <f t="shared" si="383"/>
        <v>0.96153846153846156</v>
      </c>
      <c r="M272" s="26">
        <f t="shared" si="383"/>
        <v>0.375</v>
      </c>
      <c r="N272" s="26">
        <f t="shared" si="383"/>
        <v>2.6282051282051282</v>
      </c>
      <c r="O272" s="26">
        <f t="shared" si="383"/>
        <v>0.75</v>
      </c>
      <c r="P272" s="26">
        <f t="shared" si="383"/>
        <v>5.3159340659340657</v>
      </c>
      <c r="Q272" s="26">
        <f t="shared" si="383"/>
        <v>1.25</v>
      </c>
      <c r="R272" s="26">
        <f t="shared" si="383"/>
        <v>10.216727716727716</v>
      </c>
      <c r="S272" s="26">
        <f t="shared" si="383"/>
        <v>1.375</v>
      </c>
      <c r="T272" s="26">
        <f t="shared" si="383"/>
        <v>11.109584859584858</v>
      </c>
      <c r="U272" s="26">
        <f t="shared" si="383"/>
        <v>2.125</v>
      </c>
      <c r="V272" s="26">
        <f t="shared" si="383"/>
        <v>17.796092796092793</v>
      </c>
      <c r="W272" s="26">
        <f t="shared" si="383"/>
        <v>2.125</v>
      </c>
      <c r="X272" s="26">
        <f t="shared" si="383"/>
        <v>17.796092796092793</v>
      </c>
      <c r="Y272" s="26">
        <f t="shared" si="383"/>
        <v>2.875</v>
      </c>
      <c r="Z272" s="26">
        <f t="shared" si="383"/>
        <v>23.598901098901095</v>
      </c>
      <c r="AA272" s="26">
        <f t="shared" si="383"/>
        <v>3.5</v>
      </c>
      <c r="AB272" s="26">
        <f t="shared" si="383"/>
        <v>29.273504273504273</v>
      </c>
      <c r="AC272" s="26">
        <f t="shared" si="383"/>
        <v>3.875</v>
      </c>
      <c r="AD272" s="26">
        <f t="shared" si="383"/>
        <v>32.457264957264954</v>
      </c>
      <c r="AE272" s="26">
        <f t="shared" si="383"/>
        <v>4.125</v>
      </c>
      <c r="AF272" s="26">
        <f t="shared" si="383"/>
        <v>35.135836385836384</v>
      </c>
      <c r="AG272" s="26">
        <f t="shared" si="383"/>
        <v>5</v>
      </c>
      <c r="AH272" s="26">
        <f t="shared" si="383"/>
        <v>41.703296703296701</v>
      </c>
      <c r="AI272" s="26">
        <f t="shared" si="383"/>
        <v>5.125</v>
      </c>
      <c r="AJ272" s="26">
        <f t="shared" si="383"/>
        <v>42.596153846153847</v>
      </c>
    </row>
    <row r="273" spans="1:37" ht="18" customHeight="1" x14ac:dyDescent="0.2">
      <c r="A273" s="1" t="s">
        <v>23</v>
      </c>
      <c r="D273" s="16">
        <f>STDEV(D264:D271)/SQRT(8)</f>
        <v>3.0691436683776891E-4</v>
      </c>
      <c r="E273" s="16">
        <f t="shared" ref="E273:AJ273" si="384">STDEV(E264:E271)/SQRT(8)</f>
        <v>0</v>
      </c>
      <c r="F273" s="16">
        <f t="shared" si="384"/>
        <v>0</v>
      </c>
      <c r="G273" s="16">
        <f t="shared" si="384"/>
        <v>0</v>
      </c>
      <c r="H273" s="16">
        <f t="shared" si="384"/>
        <v>0</v>
      </c>
      <c r="I273" s="16">
        <f t="shared" si="384"/>
        <v>0</v>
      </c>
      <c r="J273" s="16">
        <f t="shared" si="384"/>
        <v>0</v>
      </c>
      <c r="K273" s="16">
        <f t="shared" si="384"/>
        <v>0.125</v>
      </c>
      <c r="L273" s="16">
        <f t="shared" si="384"/>
        <v>0.96153846153846156</v>
      </c>
      <c r="M273" s="16">
        <f t="shared" si="384"/>
        <v>0.18298126367784995</v>
      </c>
      <c r="N273" s="16">
        <f t="shared" si="384"/>
        <v>1.2873060807820664</v>
      </c>
      <c r="O273" s="16">
        <f t="shared" si="384"/>
        <v>0.31339158526400435</v>
      </c>
      <c r="P273" s="16">
        <f t="shared" si="384"/>
        <v>2.2514113865813057</v>
      </c>
      <c r="Q273" s="16">
        <f t="shared" si="384"/>
        <v>0.31339158526400435</v>
      </c>
      <c r="R273" s="16">
        <f t="shared" si="384"/>
        <v>2.2186622102471811</v>
      </c>
      <c r="S273" s="16">
        <f t="shared" si="384"/>
        <v>0.3238992347717331</v>
      </c>
      <c r="T273" s="16">
        <f t="shared" si="384"/>
        <v>2.2215996993451124</v>
      </c>
      <c r="U273" s="16">
        <f t="shared" si="384"/>
        <v>0.47949005650348397</v>
      </c>
      <c r="V273" s="16">
        <f t="shared" si="384"/>
        <v>3.7540369936964226</v>
      </c>
      <c r="W273" s="16">
        <f t="shared" si="384"/>
        <v>0.47949005650348397</v>
      </c>
      <c r="X273" s="16">
        <f t="shared" si="384"/>
        <v>3.7540369936964226</v>
      </c>
      <c r="Y273" s="16">
        <f t="shared" si="384"/>
        <v>0.47949005650348397</v>
      </c>
      <c r="Z273" s="16">
        <f t="shared" si="384"/>
        <v>3.6559177276404955</v>
      </c>
      <c r="AA273" s="16">
        <f t="shared" si="384"/>
        <v>0.59761430466719678</v>
      </c>
      <c r="AB273" s="16">
        <f t="shared" si="384"/>
        <v>5.0583161146481306</v>
      </c>
      <c r="AC273" s="16">
        <f t="shared" si="384"/>
        <v>0.54894379103354984</v>
      </c>
      <c r="AD273" s="16">
        <f t="shared" si="384"/>
        <v>5.0547753369288193</v>
      </c>
      <c r="AE273" s="16">
        <f t="shared" si="384"/>
        <v>0.54894379103354984</v>
      </c>
      <c r="AF273" s="16">
        <f t="shared" si="384"/>
        <v>5.7789236970799376</v>
      </c>
      <c r="AG273" s="16">
        <f t="shared" si="384"/>
        <v>0.84515425472851646</v>
      </c>
      <c r="AH273" s="16">
        <f t="shared" si="384"/>
        <v>7.1029861734041884</v>
      </c>
      <c r="AI273" s="16">
        <f t="shared" si="384"/>
        <v>0.91490631838924985</v>
      </c>
      <c r="AJ273" s="16">
        <f t="shared" si="384"/>
        <v>7.4288807928624774</v>
      </c>
    </row>
    <row r="274" spans="1:37" ht="18" customHeight="1" x14ac:dyDescent="0.2">
      <c r="E274" s="26" t="s">
        <v>13</v>
      </c>
      <c r="F274" s="2" t="e">
        <f t="shared" ref="F274:F282" si="385">E274/C274*100</f>
        <v>#VALUE!</v>
      </c>
      <c r="G274" s="15" t="s">
        <v>13</v>
      </c>
      <c r="H274" s="3" t="e">
        <f t="shared" ref="H274:H282" si="386">G274/C274*100</f>
        <v>#VALUE!</v>
      </c>
      <c r="I274" s="26" t="s">
        <v>13</v>
      </c>
      <c r="J274" t="e">
        <f t="shared" ref="J274:J282" si="387">I274/C274*100</f>
        <v>#VALUE!</v>
      </c>
      <c r="K274" s="35" t="s">
        <v>13</v>
      </c>
      <c r="L274" s="4" t="e">
        <f t="shared" ref="L274:L282" si="388">K274/C274*100</f>
        <v>#VALUE!</v>
      </c>
      <c r="M274" s="15" t="s">
        <v>13</v>
      </c>
      <c r="N274" s="3" t="e">
        <f t="shared" ref="N274:N282" si="389">M274/C274*100</f>
        <v>#VALUE!</v>
      </c>
      <c r="O274" s="26" t="s">
        <v>13</v>
      </c>
      <c r="P274" s="2" t="e">
        <f t="shared" ref="P274:P282" si="390">O274/C274*100</f>
        <v>#VALUE!</v>
      </c>
      <c r="Q274" s="35" t="s">
        <v>13</v>
      </c>
      <c r="R274" t="e">
        <f t="shared" ref="R274:R282" si="391">Q274/C274*100</f>
        <v>#VALUE!</v>
      </c>
      <c r="S274" s="2"/>
      <c r="T274" s="4" t="e">
        <f t="shared" ref="T274:T282" si="392">S274/C274*100</f>
        <v>#DIV/0!</v>
      </c>
      <c r="U274" s="19"/>
      <c r="V274" t="e">
        <f t="shared" ref="V274:V282" si="393">U274/C274*100</f>
        <v>#DIV/0!</v>
      </c>
      <c r="W274" s="18"/>
      <c r="X274" s="6" t="e">
        <f t="shared" ref="X274:X282" si="394">W274/C274*100</f>
        <v>#DIV/0!</v>
      </c>
      <c r="Y274" s="19"/>
      <c r="Z274" t="e">
        <f t="shared" ref="Z274:Z282" si="395">Y274/C274*100</f>
        <v>#DIV/0!</v>
      </c>
      <c r="AA274" s="18"/>
      <c r="AB274" s="18" t="e">
        <f t="shared" ref="AB274:AB282" si="396">AA274/C274*100</f>
        <v>#DIV/0!</v>
      </c>
      <c r="AC274" s="6"/>
      <c r="AD274" t="e">
        <f t="shared" ref="AD274:AD282" si="397">AC274/C274*100</f>
        <v>#DIV/0!</v>
      </c>
      <c r="AE274" s="19"/>
      <c r="AF274" s="19" t="e">
        <f t="shared" ref="AF274:AF282" si="398">AE274/C274*100</f>
        <v>#DIV/0!</v>
      </c>
      <c r="AG274" s="34"/>
      <c r="AH274" s="6" t="e">
        <f t="shared" ref="AH274:AH282" si="399">AG274/C274*100</f>
        <v>#DIV/0!</v>
      </c>
      <c r="AI274" s="18"/>
      <c r="AJ274" t="e">
        <f t="shared" ref="AJ274:AJ282" si="400">AI274/C274*100</f>
        <v>#DIV/0!</v>
      </c>
    </row>
    <row r="275" spans="1:37" ht="18" customHeight="1" x14ac:dyDescent="0.2">
      <c r="A275" s="1" t="s">
        <v>40</v>
      </c>
      <c r="B275">
        <v>9</v>
      </c>
      <c r="C275">
        <v>14</v>
      </c>
      <c r="D275">
        <v>1.44E-2</v>
      </c>
      <c r="E275" s="32">
        <v>0</v>
      </c>
      <c r="F275" s="2">
        <f t="shared" si="385"/>
        <v>0</v>
      </c>
      <c r="G275" s="2">
        <v>0</v>
      </c>
      <c r="H275" s="3">
        <f t="shared" si="386"/>
        <v>0</v>
      </c>
      <c r="I275" s="32">
        <v>0</v>
      </c>
      <c r="J275">
        <f t="shared" si="387"/>
        <v>0</v>
      </c>
      <c r="K275" s="33">
        <v>0</v>
      </c>
      <c r="L275" s="4">
        <f t="shared" si="388"/>
        <v>0</v>
      </c>
      <c r="M275" s="2">
        <v>0</v>
      </c>
      <c r="N275" s="3">
        <f t="shared" si="389"/>
        <v>0</v>
      </c>
      <c r="O275" s="32">
        <v>1</v>
      </c>
      <c r="P275" s="2">
        <f t="shared" si="390"/>
        <v>7.1428571428571423</v>
      </c>
      <c r="Q275" s="33">
        <v>3</v>
      </c>
      <c r="R275">
        <f t="shared" si="391"/>
        <v>21.428571428571427</v>
      </c>
      <c r="S275" s="2">
        <v>3</v>
      </c>
      <c r="T275" s="4">
        <f t="shared" si="392"/>
        <v>21.428571428571427</v>
      </c>
      <c r="U275" s="19">
        <v>3</v>
      </c>
      <c r="V275">
        <f t="shared" si="393"/>
        <v>21.428571428571427</v>
      </c>
      <c r="W275" s="18">
        <v>3</v>
      </c>
      <c r="X275" s="6">
        <f t="shared" si="394"/>
        <v>21.428571428571427</v>
      </c>
      <c r="Y275" s="19">
        <v>3</v>
      </c>
      <c r="Z275">
        <f t="shared" si="395"/>
        <v>21.428571428571427</v>
      </c>
      <c r="AA275" s="18">
        <v>4</v>
      </c>
      <c r="AB275" s="18">
        <f t="shared" si="396"/>
        <v>28.571428571428569</v>
      </c>
      <c r="AC275" s="6">
        <v>4</v>
      </c>
      <c r="AD275">
        <f t="shared" si="397"/>
        <v>28.571428571428569</v>
      </c>
      <c r="AE275" s="19">
        <v>5</v>
      </c>
      <c r="AF275" s="19">
        <f t="shared" si="398"/>
        <v>35.714285714285715</v>
      </c>
      <c r="AG275" s="34">
        <v>5</v>
      </c>
      <c r="AH275" s="6">
        <f t="shared" si="399"/>
        <v>35.714285714285715</v>
      </c>
      <c r="AI275" s="18">
        <v>5</v>
      </c>
      <c r="AJ275">
        <f t="shared" si="400"/>
        <v>35.714285714285715</v>
      </c>
      <c r="AK275" t="s">
        <v>88</v>
      </c>
    </row>
    <row r="276" spans="1:37" ht="18" customHeight="1" x14ac:dyDescent="0.2">
      <c r="A276" s="1" t="s">
        <v>15</v>
      </c>
      <c r="B276">
        <v>10</v>
      </c>
      <c r="C276">
        <v>15</v>
      </c>
      <c r="D276">
        <v>1.01E-2</v>
      </c>
      <c r="E276" s="32">
        <v>0</v>
      </c>
      <c r="F276" s="2">
        <f t="shared" si="385"/>
        <v>0</v>
      </c>
      <c r="G276" s="2">
        <v>0</v>
      </c>
      <c r="H276" s="3">
        <f t="shared" si="386"/>
        <v>0</v>
      </c>
      <c r="I276" s="32">
        <v>0</v>
      </c>
      <c r="J276">
        <f t="shared" si="387"/>
        <v>0</v>
      </c>
      <c r="K276" s="33">
        <v>0</v>
      </c>
      <c r="L276" s="4">
        <f t="shared" si="388"/>
        <v>0</v>
      </c>
      <c r="M276" s="2">
        <v>0</v>
      </c>
      <c r="N276" s="3">
        <f t="shared" si="389"/>
        <v>0</v>
      </c>
      <c r="O276" s="32">
        <v>1</v>
      </c>
      <c r="P276" s="2">
        <f t="shared" si="390"/>
        <v>6.666666666666667</v>
      </c>
      <c r="Q276" s="33">
        <v>1</v>
      </c>
      <c r="R276">
        <f t="shared" si="391"/>
        <v>6.666666666666667</v>
      </c>
      <c r="S276" s="2">
        <v>3</v>
      </c>
      <c r="T276" s="4">
        <f t="shared" si="392"/>
        <v>20</v>
      </c>
      <c r="U276" s="19">
        <v>3</v>
      </c>
      <c r="V276">
        <f t="shared" si="393"/>
        <v>20</v>
      </c>
      <c r="W276" s="18">
        <v>3</v>
      </c>
      <c r="X276" s="6">
        <f t="shared" si="394"/>
        <v>20</v>
      </c>
      <c r="Y276" s="19">
        <v>3</v>
      </c>
      <c r="Z276">
        <f t="shared" si="395"/>
        <v>20</v>
      </c>
      <c r="AA276" s="18">
        <v>4</v>
      </c>
      <c r="AB276" s="18">
        <f t="shared" si="396"/>
        <v>26.666666666666668</v>
      </c>
      <c r="AC276" s="6">
        <v>4</v>
      </c>
      <c r="AD276">
        <f t="shared" si="397"/>
        <v>26.666666666666668</v>
      </c>
      <c r="AE276" s="19">
        <v>5</v>
      </c>
      <c r="AF276" s="19">
        <f t="shared" si="398"/>
        <v>33.333333333333329</v>
      </c>
      <c r="AG276" s="34">
        <v>5</v>
      </c>
      <c r="AH276" s="6">
        <f t="shared" si="399"/>
        <v>33.333333333333329</v>
      </c>
      <c r="AI276" s="18">
        <v>5</v>
      </c>
      <c r="AJ276">
        <f t="shared" si="400"/>
        <v>33.333333333333329</v>
      </c>
      <c r="AK276" t="s">
        <v>88</v>
      </c>
    </row>
    <row r="277" spans="1:37" ht="18" customHeight="1" x14ac:dyDescent="0.2">
      <c r="B277">
        <v>11</v>
      </c>
      <c r="C277">
        <v>16</v>
      </c>
      <c r="D277">
        <v>1.35E-2</v>
      </c>
      <c r="E277" s="32">
        <v>0</v>
      </c>
      <c r="F277" s="2">
        <f t="shared" si="385"/>
        <v>0</v>
      </c>
      <c r="G277" s="2">
        <v>0</v>
      </c>
      <c r="H277" s="3">
        <f t="shared" si="386"/>
        <v>0</v>
      </c>
      <c r="I277" s="32">
        <v>0</v>
      </c>
      <c r="J277">
        <f t="shared" si="387"/>
        <v>0</v>
      </c>
      <c r="K277" s="33">
        <v>0</v>
      </c>
      <c r="L277" s="4">
        <f t="shared" si="388"/>
        <v>0</v>
      </c>
      <c r="M277" s="2">
        <v>1</v>
      </c>
      <c r="N277" s="3">
        <f t="shared" si="389"/>
        <v>6.25</v>
      </c>
      <c r="O277" s="32">
        <v>1</v>
      </c>
      <c r="P277" s="2">
        <f t="shared" si="390"/>
        <v>6.25</v>
      </c>
      <c r="Q277" s="33">
        <v>2</v>
      </c>
      <c r="R277">
        <f t="shared" si="391"/>
        <v>12.5</v>
      </c>
      <c r="S277" s="2">
        <v>4</v>
      </c>
      <c r="T277" s="4">
        <f t="shared" si="392"/>
        <v>25</v>
      </c>
      <c r="U277" s="19">
        <v>4</v>
      </c>
      <c r="V277">
        <f t="shared" si="393"/>
        <v>25</v>
      </c>
      <c r="W277" s="18">
        <v>5</v>
      </c>
      <c r="X277" s="6">
        <f t="shared" si="394"/>
        <v>31.25</v>
      </c>
      <c r="Y277" s="19">
        <v>6</v>
      </c>
      <c r="Z277">
        <f t="shared" si="395"/>
        <v>37.5</v>
      </c>
      <c r="AA277" s="18">
        <v>6</v>
      </c>
      <c r="AB277" s="18">
        <f t="shared" si="396"/>
        <v>37.5</v>
      </c>
      <c r="AC277" s="6">
        <v>6</v>
      </c>
      <c r="AD277">
        <f t="shared" si="397"/>
        <v>37.5</v>
      </c>
      <c r="AE277" s="19">
        <v>7</v>
      </c>
      <c r="AF277" s="19">
        <f t="shared" si="398"/>
        <v>43.75</v>
      </c>
      <c r="AG277" s="34">
        <v>8</v>
      </c>
      <c r="AH277" s="6">
        <f t="shared" si="399"/>
        <v>50</v>
      </c>
      <c r="AI277" s="18">
        <v>8</v>
      </c>
      <c r="AJ277">
        <f t="shared" si="400"/>
        <v>50</v>
      </c>
      <c r="AK277" t="s">
        <v>88</v>
      </c>
    </row>
    <row r="278" spans="1:37" ht="18" customHeight="1" x14ac:dyDescent="0.2">
      <c r="B278">
        <v>12</v>
      </c>
      <c r="C278">
        <v>14</v>
      </c>
      <c r="D278">
        <v>1.18E-2</v>
      </c>
      <c r="E278" s="32">
        <v>0</v>
      </c>
      <c r="F278" s="2">
        <f t="shared" si="385"/>
        <v>0</v>
      </c>
      <c r="G278" s="2">
        <v>0</v>
      </c>
      <c r="H278" s="3">
        <f t="shared" si="386"/>
        <v>0</v>
      </c>
      <c r="I278" s="32">
        <v>0</v>
      </c>
      <c r="J278">
        <f t="shared" si="387"/>
        <v>0</v>
      </c>
      <c r="K278" s="33">
        <v>0</v>
      </c>
      <c r="L278" s="4">
        <f t="shared" si="388"/>
        <v>0</v>
      </c>
      <c r="M278" s="2">
        <v>0</v>
      </c>
      <c r="N278" s="3">
        <f t="shared" si="389"/>
        <v>0</v>
      </c>
      <c r="O278" s="32">
        <v>0</v>
      </c>
      <c r="P278" s="2">
        <f t="shared" si="390"/>
        <v>0</v>
      </c>
      <c r="Q278" s="33">
        <v>2</v>
      </c>
      <c r="R278">
        <f t="shared" si="391"/>
        <v>14.285714285714285</v>
      </c>
      <c r="S278" s="2">
        <v>2</v>
      </c>
      <c r="T278" s="4">
        <f t="shared" si="392"/>
        <v>14.285714285714285</v>
      </c>
      <c r="U278" s="19">
        <v>3</v>
      </c>
      <c r="V278">
        <f t="shared" si="393"/>
        <v>21.428571428571427</v>
      </c>
      <c r="W278" s="18">
        <v>4</v>
      </c>
      <c r="X278" s="6">
        <f t="shared" si="394"/>
        <v>28.571428571428569</v>
      </c>
      <c r="Y278" s="19">
        <v>4</v>
      </c>
      <c r="Z278">
        <f t="shared" si="395"/>
        <v>28.571428571428569</v>
      </c>
      <c r="AA278" s="18">
        <v>4</v>
      </c>
      <c r="AB278" s="18">
        <f t="shared" si="396"/>
        <v>28.571428571428569</v>
      </c>
      <c r="AC278" s="6">
        <v>4</v>
      </c>
      <c r="AD278">
        <f t="shared" si="397"/>
        <v>28.571428571428569</v>
      </c>
      <c r="AE278" s="19">
        <v>4</v>
      </c>
      <c r="AF278" s="19">
        <f t="shared" si="398"/>
        <v>28.571428571428569</v>
      </c>
      <c r="AG278" s="34">
        <v>5</v>
      </c>
      <c r="AH278" s="6">
        <f t="shared" si="399"/>
        <v>35.714285714285715</v>
      </c>
      <c r="AI278" s="18">
        <v>5</v>
      </c>
      <c r="AJ278">
        <f t="shared" si="400"/>
        <v>35.714285714285715</v>
      </c>
      <c r="AK278" t="s">
        <v>88</v>
      </c>
    </row>
    <row r="279" spans="1:37" ht="18" customHeight="1" x14ac:dyDescent="0.2">
      <c r="B279">
        <v>13</v>
      </c>
      <c r="C279">
        <v>14</v>
      </c>
      <c r="D279">
        <v>9.1999999999999998E-3</v>
      </c>
      <c r="E279" s="32">
        <v>0</v>
      </c>
      <c r="F279" s="2">
        <f t="shared" si="385"/>
        <v>0</v>
      </c>
      <c r="G279" s="2">
        <v>0</v>
      </c>
      <c r="H279" s="3">
        <f t="shared" si="386"/>
        <v>0</v>
      </c>
      <c r="I279" s="32">
        <v>0</v>
      </c>
      <c r="J279">
        <f t="shared" si="387"/>
        <v>0</v>
      </c>
      <c r="K279" s="33">
        <v>0</v>
      </c>
      <c r="L279" s="4">
        <f t="shared" si="388"/>
        <v>0</v>
      </c>
      <c r="M279" s="2">
        <v>0</v>
      </c>
      <c r="N279" s="3">
        <f t="shared" si="389"/>
        <v>0</v>
      </c>
      <c r="O279" s="32">
        <v>0</v>
      </c>
      <c r="P279" s="2">
        <f t="shared" si="390"/>
        <v>0</v>
      </c>
      <c r="Q279" s="33">
        <v>0</v>
      </c>
      <c r="R279">
        <f t="shared" si="391"/>
        <v>0</v>
      </c>
      <c r="S279" s="2">
        <v>0</v>
      </c>
      <c r="T279" s="4">
        <f t="shared" si="392"/>
        <v>0</v>
      </c>
      <c r="U279" s="19">
        <v>0</v>
      </c>
      <c r="V279">
        <f t="shared" si="393"/>
        <v>0</v>
      </c>
      <c r="W279" s="18">
        <v>1</v>
      </c>
      <c r="X279" s="6">
        <f t="shared" si="394"/>
        <v>7.1428571428571423</v>
      </c>
      <c r="Y279" s="19">
        <v>1</v>
      </c>
      <c r="Z279">
        <f t="shared" si="395"/>
        <v>7.1428571428571423</v>
      </c>
      <c r="AA279" s="18">
        <v>1</v>
      </c>
      <c r="AB279" s="18">
        <f t="shared" si="396"/>
        <v>7.1428571428571423</v>
      </c>
      <c r="AC279" s="6">
        <v>3</v>
      </c>
      <c r="AD279">
        <f t="shared" si="397"/>
        <v>21.428571428571427</v>
      </c>
      <c r="AE279" s="19">
        <v>3</v>
      </c>
      <c r="AF279" s="19">
        <f t="shared" si="398"/>
        <v>21.428571428571427</v>
      </c>
      <c r="AG279" s="34">
        <v>3</v>
      </c>
      <c r="AH279" s="6">
        <f t="shared" si="399"/>
        <v>21.428571428571427</v>
      </c>
      <c r="AI279" s="18">
        <v>3</v>
      </c>
      <c r="AJ279">
        <f t="shared" si="400"/>
        <v>21.428571428571427</v>
      </c>
      <c r="AK279" t="s">
        <v>88</v>
      </c>
    </row>
    <row r="280" spans="1:37" ht="18" customHeight="1" x14ac:dyDescent="0.2">
      <c r="B280">
        <v>14</v>
      </c>
      <c r="C280">
        <v>16</v>
      </c>
      <c r="D280">
        <v>1.18E-2</v>
      </c>
      <c r="E280" s="32">
        <v>0</v>
      </c>
      <c r="F280" s="2">
        <f t="shared" si="385"/>
        <v>0</v>
      </c>
      <c r="G280" s="2">
        <v>0</v>
      </c>
      <c r="H280" s="3">
        <f t="shared" si="386"/>
        <v>0</v>
      </c>
      <c r="I280" s="32">
        <v>0</v>
      </c>
      <c r="J280">
        <f t="shared" si="387"/>
        <v>0</v>
      </c>
      <c r="K280" s="33">
        <v>0</v>
      </c>
      <c r="L280" s="4">
        <f t="shared" si="388"/>
        <v>0</v>
      </c>
      <c r="M280" s="2">
        <v>1</v>
      </c>
      <c r="N280" s="3">
        <f t="shared" si="389"/>
        <v>6.25</v>
      </c>
      <c r="O280" s="32">
        <v>2</v>
      </c>
      <c r="P280" s="2">
        <f t="shared" si="390"/>
        <v>12.5</v>
      </c>
      <c r="Q280" s="33">
        <v>4</v>
      </c>
      <c r="R280">
        <f t="shared" si="391"/>
        <v>25</v>
      </c>
      <c r="S280" s="2">
        <v>4</v>
      </c>
      <c r="T280" s="4">
        <f t="shared" si="392"/>
        <v>25</v>
      </c>
      <c r="U280" s="19">
        <v>4</v>
      </c>
      <c r="V280">
        <f t="shared" si="393"/>
        <v>25</v>
      </c>
      <c r="W280" s="18">
        <v>5</v>
      </c>
      <c r="X280" s="6">
        <f t="shared" si="394"/>
        <v>31.25</v>
      </c>
      <c r="Y280" s="19">
        <v>6</v>
      </c>
      <c r="Z280">
        <f t="shared" si="395"/>
        <v>37.5</v>
      </c>
      <c r="AA280" s="18">
        <v>6</v>
      </c>
      <c r="AB280" s="18">
        <f t="shared" si="396"/>
        <v>37.5</v>
      </c>
      <c r="AC280" s="6">
        <v>7</v>
      </c>
      <c r="AD280">
        <f t="shared" si="397"/>
        <v>43.75</v>
      </c>
      <c r="AE280" s="19">
        <v>7</v>
      </c>
      <c r="AF280" s="19">
        <f t="shared" si="398"/>
        <v>43.75</v>
      </c>
      <c r="AG280" s="34">
        <v>7</v>
      </c>
      <c r="AH280" s="6">
        <f t="shared" si="399"/>
        <v>43.75</v>
      </c>
      <c r="AI280" s="18">
        <v>7</v>
      </c>
      <c r="AJ280">
        <f t="shared" si="400"/>
        <v>43.75</v>
      </c>
      <c r="AK280" t="s">
        <v>88</v>
      </c>
    </row>
    <row r="281" spans="1:37" ht="18" customHeight="1" x14ac:dyDescent="0.2">
      <c r="B281">
        <v>15</v>
      </c>
      <c r="C281">
        <v>15</v>
      </c>
      <c r="D281">
        <v>1.1599999999999999E-2</v>
      </c>
      <c r="E281" s="32">
        <v>0</v>
      </c>
      <c r="F281" s="2">
        <f t="shared" si="385"/>
        <v>0</v>
      </c>
      <c r="G281" s="2">
        <v>0</v>
      </c>
      <c r="H281" s="3">
        <f t="shared" si="386"/>
        <v>0</v>
      </c>
      <c r="I281" s="32">
        <v>0</v>
      </c>
      <c r="J281">
        <f t="shared" si="387"/>
        <v>0</v>
      </c>
      <c r="K281" s="33">
        <v>0</v>
      </c>
      <c r="L281" s="4">
        <f t="shared" si="388"/>
        <v>0</v>
      </c>
      <c r="M281" s="2">
        <v>0</v>
      </c>
      <c r="N281" s="3">
        <f t="shared" si="389"/>
        <v>0</v>
      </c>
      <c r="O281" s="32">
        <v>0</v>
      </c>
      <c r="P281" s="2">
        <f t="shared" si="390"/>
        <v>0</v>
      </c>
      <c r="Q281" s="33">
        <v>1</v>
      </c>
      <c r="R281">
        <f t="shared" si="391"/>
        <v>6.666666666666667</v>
      </c>
      <c r="S281" s="2">
        <v>1</v>
      </c>
      <c r="T281" s="4">
        <f t="shared" si="392"/>
        <v>6.666666666666667</v>
      </c>
      <c r="U281" s="19">
        <v>2</v>
      </c>
      <c r="V281">
        <f t="shared" si="393"/>
        <v>13.333333333333334</v>
      </c>
      <c r="W281" s="18">
        <v>2</v>
      </c>
      <c r="X281" s="6">
        <f t="shared" si="394"/>
        <v>13.333333333333334</v>
      </c>
      <c r="Y281" s="19">
        <v>3</v>
      </c>
      <c r="Z281">
        <f t="shared" si="395"/>
        <v>20</v>
      </c>
      <c r="AA281" s="18">
        <v>3</v>
      </c>
      <c r="AB281" s="18">
        <f t="shared" si="396"/>
        <v>20</v>
      </c>
      <c r="AC281" s="6">
        <v>3</v>
      </c>
      <c r="AD281">
        <f t="shared" si="397"/>
        <v>20</v>
      </c>
      <c r="AE281" s="19">
        <v>3</v>
      </c>
      <c r="AF281" s="19">
        <f t="shared" si="398"/>
        <v>20</v>
      </c>
      <c r="AG281" s="34">
        <v>3</v>
      </c>
      <c r="AH281" s="6">
        <f t="shared" si="399"/>
        <v>20</v>
      </c>
      <c r="AI281" s="18">
        <v>3</v>
      </c>
      <c r="AJ281">
        <f t="shared" si="400"/>
        <v>20</v>
      </c>
      <c r="AK281" t="s">
        <v>88</v>
      </c>
    </row>
    <row r="282" spans="1:37" ht="18" customHeight="1" x14ac:dyDescent="0.2">
      <c r="B282">
        <v>16</v>
      </c>
      <c r="C282">
        <v>15</v>
      </c>
      <c r="D282">
        <v>1.2200000000000001E-2</v>
      </c>
      <c r="E282" s="32">
        <v>0</v>
      </c>
      <c r="F282" s="2">
        <f t="shared" si="385"/>
        <v>0</v>
      </c>
      <c r="G282" s="2">
        <v>0</v>
      </c>
      <c r="H282" s="3">
        <f t="shared" si="386"/>
        <v>0</v>
      </c>
      <c r="I282" s="32">
        <v>0</v>
      </c>
      <c r="J282">
        <f t="shared" si="387"/>
        <v>0</v>
      </c>
      <c r="K282" s="33">
        <v>0</v>
      </c>
      <c r="L282" s="4">
        <f t="shared" si="388"/>
        <v>0</v>
      </c>
      <c r="M282" s="2">
        <v>0</v>
      </c>
      <c r="N282" s="3">
        <f t="shared" si="389"/>
        <v>0</v>
      </c>
      <c r="O282" s="32">
        <v>0</v>
      </c>
      <c r="P282" s="2">
        <f t="shared" si="390"/>
        <v>0</v>
      </c>
      <c r="Q282" s="33">
        <v>1</v>
      </c>
      <c r="R282">
        <f t="shared" si="391"/>
        <v>6.666666666666667</v>
      </c>
      <c r="S282" s="2">
        <v>1</v>
      </c>
      <c r="T282" s="4">
        <f t="shared" si="392"/>
        <v>6.666666666666667</v>
      </c>
      <c r="U282" s="19">
        <v>1</v>
      </c>
      <c r="V282">
        <f t="shared" si="393"/>
        <v>6.666666666666667</v>
      </c>
      <c r="W282" s="18">
        <v>1</v>
      </c>
      <c r="X282" s="6">
        <f t="shared" si="394"/>
        <v>6.666666666666667</v>
      </c>
      <c r="Y282" s="19">
        <v>2</v>
      </c>
      <c r="Z282">
        <f t="shared" si="395"/>
        <v>13.333333333333334</v>
      </c>
      <c r="AA282" s="18">
        <v>2</v>
      </c>
      <c r="AB282" s="18">
        <f t="shared" si="396"/>
        <v>13.333333333333334</v>
      </c>
      <c r="AC282" s="6">
        <v>2</v>
      </c>
      <c r="AD282">
        <f t="shared" si="397"/>
        <v>13.333333333333334</v>
      </c>
      <c r="AE282" s="19">
        <v>2</v>
      </c>
      <c r="AF282" s="19">
        <f t="shared" si="398"/>
        <v>13.333333333333334</v>
      </c>
      <c r="AG282" s="34">
        <v>4</v>
      </c>
      <c r="AH282" s="6">
        <f t="shared" si="399"/>
        <v>26.666666666666668</v>
      </c>
      <c r="AI282" s="18">
        <v>5</v>
      </c>
      <c r="AJ282">
        <f t="shared" si="400"/>
        <v>33.333333333333329</v>
      </c>
      <c r="AK282" t="s">
        <v>88</v>
      </c>
    </row>
    <row r="283" spans="1:37" ht="18" customHeight="1" x14ac:dyDescent="0.2">
      <c r="A283" s="1" t="s">
        <v>40</v>
      </c>
      <c r="D283" s="26">
        <f>AVERAGE(D275:D282)</f>
        <v>1.1825E-2</v>
      </c>
      <c r="E283" s="26">
        <f t="shared" ref="E283:AJ283" si="401">AVERAGE(E275:E282)</f>
        <v>0</v>
      </c>
      <c r="F283" s="26">
        <f t="shared" si="401"/>
        <v>0</v>
      </c>
      <c r="G283" s="26">
        <f t="shared" si="401"/>
        <v>0</v>
      </c>
      <c r="H283" s="26">
        <f t="shared" si="401"/>
        <v>0</v>
      </c>
      <c r="I283" s="26">
        <f t="shared" si="401"/>
        <v>0</v>
      </c>
      <c r="J283" s="26">
        <f t="shared" si="401"/>
        <v>0</v>
      </c>
      <c r="K283" s="26">
        <f t="shared" si="401"/>
        <v>0</v>
      </c>
      <c r="L283" s="26">
        <f t="shared" si="401"/>
        <v>0</v>
      </c>
      <c r="M283" s="26">
        <f t="shared" si="401"/>
        <v>0.25</v>
      </c>
      <c r="N283" s="26">
        <f t="shared" si="401"/>
        <v>1.5625</v>
      </c>
      <c r="O283" s="26">
        <f t="shared" si="401"/>
        <v>0.625</v>
      </c>
      <c r="P283" s="26">
        <f t="shared" si="401"/>
        <v>4.0699404761904763</v>
      </c>
      <c r="Q283" s="26">
        <f t="shared" si="401"/>
        <v>1.75</v>
      </c>
      <c r="R283" s="26">
        <f t="shared" si="401"/>
        <v>11.651785714285715</v>
      </c>
      <c r="S283" s="26">
        <f t="shared" si="401"/>
        <v>2.25</v>
      </c>
      <c r="T283" s="26">
        <f t="shared" si="401"/>
        <v>14.880952380952383</v>
      </c>
      <c r="U283" s="26">
        <f t="shared" si="401"/>
        <v>2.5</v>
      </c>
      <c r="V283" s="26">
        <f t="shared" si="401"/>
        <v>16.607142857142858</v>
      </c>
      <c r="W283" s="26">
        <f t="shared" si="401"/>
        <v>3</v>
      </c>
      <c r="X283" s="26">
        <f t="shared" si="401"/>
        <v>19.955357142857142</v>
      </c>
      <c r="Y283" s="26">
        <f t="shared" si="401"/>
        <v>3.5</v>
      </c>
      <c r="Z283" s="26">
        <f t="shared" si="401"/>
        <v>23.18452380952381</v>
      </c>
      <c r="AA283" s="26">
        <f t="shared" si="401"/>
        <v>3.75</v>
      </c>
      <c r="AB283" s="26">
        <f t="shared" si="401"/>
        <v>24.910714285714288</v>
      </c>
      <c r="AC283" s="26">
        <f t="shared" si="401"/>
        <v>4.125</v>
      </c>
      <c r="AD283" s="26">
        <f t="shared" si="401"/>
        <v>27.477678571428573</v>
      </c>
      <c r="AE283" s="26">
        <f t="shared" si="401"/>
        <v>4.5</v>
      </c>
      <c r="AF283" s="26">
        <f t="shared" si="401"/>
        <v>29.985119047619044</v>
      </c>
      <c r="AG283" s="26">
        <f t="shared" si="401"/>
        <v>5</v>
      </c>
      <c r="AH283" s="26">
        <f t="shared" si="401"/>
        <v>33.325892857142854</v>
      </c>
      <c r="AI283" s="26">
        <f t="shared" si="401"/>
        <v>5.125</v>
      </c>
      <c r="AJ283" s="26">
        <f t="shared" si="401"/>
        <v>34.15922619047619</v>
      </c>
    </row>
    <row r="284" spans="1:37" ht="18" customHeight="1" x14ac:dyDescent="0.2">
      <c r="A284" s="1" t="s">
        <v>15</v>
      </c>
      <c r="D284" s="16">
        <f>STDEV(D275:D282)/SQRT(8)</f>
        <v>5.900211860602973E-4</v>
      </c>
      <c r="E284" s="16">
        <f t="shared" ref="E284:AJ284" si="402">STDEV(E275:E282)/SQRT(8)</f>
        <v>0</v>
      </c>
      <c r="F284" s="16">
        <f t="shared" si="402"/>
        <v>0</v>
      </c>
      <c r="G284" s="16">
        <f t="shared" si="402"/>
        <v>0</v>
      </c>
      <c r="H284" s="16">
        <f t="shared" si="402"/>
        <v>0</v>
      </c>
      <c r="I284" s="16">
        <f t="shared" si="402"/>
        <v>0</v>
      </c>
      <c r="J284" s="16">
        <f t="shared" si="402"/>
        <v>0</v>
      </c>
      <c r="K284" s="16">
        <f t="shared" si="402"/>
        <v>0</v>
      </c>
      <c r="L284" s="16">
        <f t="shared" si="402"/>
        <v>0</v>
      </c>
      <c r="M284" s="16">
        <f t="shared" si="402"/>
        <v>0.16366341767699427</v>
      </c>
      <c r="N284" s="16">
        <f t="shared" si="402"/>
        <v>1.0228963604812142</v>
      </c>
      <c r="O284" s="16">
        <f t="shared" si="402"/>
        <v>0.26305214040457559</v>
      </c>
      <c r="P284" s="16">
        <f t="shared" si="402"/>
        <v>1.6811031070711597</v>
      </c>
      <c r="Q284" s="16">
        <f t="shared" si="402"/>
        <v>0.45316348358748282</v>
      </c>
      <c r="R284" s="16">
        <f t="shared" si="402"/>
        <v>2.9632744822563164</v>
      </c>
      <c r="S284" s="16">
        <f t="shared" si="402"/>
        <v>0.52610428080915117</v>
      </c>
      <c r="T284" s="16">
        <f t="shared" si="402"/>
        <v>3.3557313576337426</v>
      </c>
      <c r="U284" s="16">
        <f t="shared" si="402"/>
        <v>0.5</v>
      </c>
      <c r="V284" s="16">
        <f t="shared" si="402"/>
        <v>3.2299160154400663</v>
      </c>
      <c r="W284" s="16">
        <f t="shared" si="402"/>
        <v>0.56694670951384085</v>
      </c>
      <c r="X284" s="16">
        <f t="shared" si="402"/>
        <v>3.5760802685424498</v>
      </c>
      <c r="Y284" s="16">
        <f t="shared" si="402"/>
        <v>0.62678317052800869</v>
      </c>
      <c r="Z284" s="16">
        <f t="shared" si="402"/>
        <v>3.8187302391998976</v>
      </c>
      <c r="AA284" s="16">
        <f t="shared" si="402"/>
        <v>0.61961969903205261</v>
      </c>
      <c r="AB284" s="16">
        <f t="shared" si="402"/>
        <v>3.8282616077216822</v>
      </c>
      <c r="AC284" s="16">
        <f t="shared" si="402"/>
        <v>0.58056315025031635</v>
      </c>
      <c r="AD284" s="16">
        <f t="shared" si="402"/>
        <v>3.4352572324791222</v>
      </c>
      <c r="AE284" s="16">
        <f t="shared" si="402"/>
        <v>0.65465367070797709</v>
      </c>
      <c r="AF284" s="16">
        <f t="shared" si="402"/>
        <v>3.9532432043943881</v>
      </c>
      <c r="AG284" s="16">
        <f t="shared" si="402"/>
        <v>0.62678317052800869</v>
      </c>
      <c r="AH284" s="16">
        <f t="shared" si="402"/>
        <v>3.6877396436627765</v>
      </c>
      <c r="AI284" s="16">
        <f t="shared" si="402"/>
        <v>0.61054717847424134</v>
      </c>
      <c r="AJ284" s="16">
        <f t="shared" si="402"/>
        <v>3.5648756049173729</v>
      </c>
    </row>
    <row r="285" spans="1:37" ht="18" customHeight="1" x14ac:dyDescent="0.2">
      <c r="E285" s="26" t="s">
        <v>13</v>
      </c>
      <c r="F285" s="2" t="e">
        <f t="shared" ref="F285:F293" si="403">E285/C285*100</f>
        <v>#VALUE!</v>
      </c>
      <c r="G285" s="15" t="s">
        <v>13</v>
      </c>
      <c r="H285" s="3" t="e">
        <f t="shared" ref="H285:H293" si="404">G285/C285*100</f>
        <v>#VALUE!</v>
      </c>
      <c r="I285" s="26" t="s">
        <v>13</v>
      </c>
      <c r="J285" t="e">
        <f t="shared" ref="J285:J293" si="405">I285/C285*100</f>
        <v>#VALUE!</v>
      </c>
      <c r="K285" s="35" t="s">
        <v>13</v>
      </c>
      <c r="L285" s="4" t="e">
        <f t="shared" ref="L285:L293" si="406">K285/C285*100</f>
        <v>#VALUE!</v>
      </c>
      <c r="M285" s="15" t="s">
        <v>13</v>
      </c>
      <c r="N285" s="3" t="e">
        <f t="shared" ref="N285:N293" si="407">M285/C285*100</f>
        <v>#VALUE!</v>
      </c>
      <c r="O285" s="26" t="s">
        <v>13</v>
      </c>
      <c r="P285" s="2" t="e">
        <f t="shared" ref="P285:P293" si="408">O285/C285*100</f>
        <v>#VALUE!</v>
      </c>
      <c r="Q285" s="35" t="s">
        <v>13</v>
      </c>
      <c r="R285" t="e">
        <f t="shared" ref="R285:R293" si="409">Q285/C285*100</f>
        <v>#VALUE!</v>
      </c>
      <c r="S285" s="2"/>
      <c r="T285" s="4" t="e">
        <f t="shared" ref="T285:T293" si="410">S285/C285*100</f>
        <v>#DIV/0!</v>
      </c>
      <c r="U285" s="19"/>
      <c r="V285" t="e">
        <f t="shared" ref="V285:V293" si="411">U285/C285*100</f>
        <v>#DIV/0!</v>
      </c>
      <c r="W285" s="18"/>
      <c r="X285" s="6" t="e">
        <f t="shared" ref="X285:X293" si="412">W285/C285*100</f>
        <v>#DIV/0!</v>
      </c>
      <c r="Y285" s="19"/>
      <c r="Z285" t="e">
        <f t="shared" ref="Z285:Z293" si="413">Y285/C285*100</f>
        <v>#DIV/0!</v>
      </c>
      <c r="AA285" s="18"/>
      <c r="AB285" s="18" t="e">
        <f t="shared" ref="AB285:AB293" si="414">AA285/C285*100</f>
        <v>#DIV/0!</v>
      </c>
      <c r="AC285" s="6"/>
      <c r="AD285" t="e">
        <f t="shared" ref="AD285:AD293" si="415">AC285/C285*100</f>
        <v>#DIV/0!</v>
      </c>
      <c r="AE285" s="19"/>
      <c r="AF285" s="19" t="e">
        <f t="shared" ref="AF285:AF293" si="416">AE285/C285*100</f>
        <v>#DIV/0!</v>
      </c>
      <c r="AG285" s="34"/>
      <c r="AH285" s="6" t="e">
        <f t="shared" ref="AH285:AH293" si="417">AG285/C285*100</f>
        <v>#DIV/0!</v>
      </c>
      <c r="AI285" s="18"/>
      <c r="AJ285" t="e">
        <f t="shared" ref="AJ285:AJ293" si="418">AI285/C285*100</f>
        <v>#DIV/0!</v>
      </c>
    </row>
    <row r="286" spans="1:37" ht="18" customHeight="1" x14ac:dyDescent="0.2">
      <c r="A286" s="1" t="s">
        <v>40</v>
      </c>
      <c r="B286">
        <v>9</v>
      </c>
      <c r="C286">
        <v>16</v>
      </c>
      <c r="D286">
        <v>1.3299999999999999E-2</v>
      </c>
      <c r="E286" s="32">
        <v>0</v>
      </c>
      <c r="F286" s="2">
        <f t="shared" si="403"/>
        <v>0</v>
      </c>
      <c r="G286" s="2">
        <v>0</v>
      </c>
      <c r="H286" s="3">
        <f t="shared" si="404"/>
        <v>0</v>
      </c>
      <c r="I286" s="32">
        <v>0</v>
      </c>
      <c r="J286">
        <f t="shared" si="405"/>
        <v>0</v>
      </c>
      <c r="K286" s="33">
        <v>0</v>
      </c>
      <c r="L286" s="4">
        <f t="shared" si="406"/>
        <v>0</v>
      </c>
      <c r="M286" s="2">
        <v>1</v>
      </c>
      <c r="N286" s="3">
        <f t="shared" si="407"/>
        <v>6.25</v>
      </c>
      <c r="O286" s="32">
        <v>3</v>
      </c>
      <c r="P286" s="2">
        <f t="shared" si="408"/>
        <v>18.75</v>
      </c>
      <c r="Q286" s="33">
        <v>4</v>
      </c>
      <c r="R286">
        <f t="shared" si="409"/>
        <v>25</v>
      </c>
      <c r="S286" s="2">
        <v>5</v>
      </c>
      <c r="T286" s="4">
        <f t="shared" si="410"/>
        <v>31.25</v>
      </c>
      <c r="U286" s="19">
        <v>6</v>
      </c>
      <c r="V286">
        <f t="shared" si="411"/>
        <v>37.5</v>
      </c>
      <c r="W286" s="18">
        <v>6</v>
      </c>
      <c r="X286" s="6">
        <f t="shared" si="412"/>
        <v>37.5</v>
      </c>
      <c r="Y286" s="19">
        <v>7</v>
      </c>
      <c r="Z286">
        <f t="shared" si="413"/>
        <v>43.75</v>
      </c>
      <c r="AA286" s="18">
        <v>7</v>
      </c>
      <c r="AB286" s="18">
        <f t="shared" si="414"/>
        <v>43.75</v>
      </c>
      <c r="AC286" s="6">
        <v>9</v>
      </c>
      <c r="AD286">
        <f t="shared" si="415"/>
        <v>56.25</v>
      </c>
      <c r="AE286" s="19">
        <v>9</v>
      </c>
      <c r="AF286" s="19">
        <f t="shared" si="416"/>
        <v>56.25</v>
      </c>
      <c r="AG286" s="34">
        <v>9</v>
      </c>
      <c r="AH286" s="6">
        <f t="shared" si="417"/>
        <v>56.25</v>
      </c>
      <c r="AI286" s="18">
        <v>9</v>
      </c>
      <c r="AJ286">
        <f t="shared" si="418"/>
        <v>56.25</v>
      </c>
      <c r="AK286" t="s">
        <v>102</v>
      </c>
    </row>
    <row r="287" spans="1:37" ht="18" customHeight="1" x14ac:dyDescent="0.2">
      <c r="A287" s="1" t="s">
        <v>28</v>
      </c>
      <c r="B287">
        <v>10</v>
      </c>
      <c r="C287">
        <v>14</v>
      </c>
      <c r="D287">
        <v>1.24E-2</v>
      </c>
      <c r="E287" s="32">
        <v>0</v>
      </c>
      <c r="F287" s="2">
        <f t="shared" si="403"/>
        <v>0</v>
      </c>
      <c r="G287" s="2">
        <v>0</v>
      </c>
      <c r="H287" s="3">
        <f t="shared" si="404"/>
        <v>0</v>
      </c>
      <c r="I287" s="32">
        <v>0</v>
      </c>
      <c r="J287">
        <f t="shared" si="405"/>
        <v>0</v>
      </c>
      <c r="K287" s="33">
        <v>0</v>
      </c>
      <c r="L287" s="4">
        <f t="shared" si="406"/>
        <v>0</v>
      </c>
      <c r="M287" s="2">
        <v>1</v>
      </c>
      <c r="N287" s="3">
        <f t="shared" si="407"/>
        <v>7.1428571428571423</v>
      </c>
      <c r="O287" s="32">
        <v>2</v>
      </c>
      <c r="P287" s="2">
        <f t="shared" si="408"/>
        <v>14.285714285714285</v>
      </c>
      <c r="Q287" s="33">
        <v>2</v>
      </c>
      <c r="R287">
        <f t="shared" si="409"/>
        <v>14.285714285714285</v>
      </c>
      <c r="S287" s="2">
        <v>2</v>
      </c>
      <c r="T287" s="4">
        <f t="shared" si="410"/>
        <v>14.285714285714285</v>
      </c>
      <c r="U287" s="19">
        <v>2</v>
      </c>
      <c r="V287">
        <f t="shared" si="411"/>
        <v>14.285714285714285</v>
      </c>
      <c r="W287" s="18">
        <v>3</v>
      </c>
      <c r="X287" s="6">
        <f t="shared" si="412"/>
        <v>21.428571428571427</v>
      </c>
      <c r="Y287" s="19">
        <v>3</v>
      </c>
      <c r="Z287">
        <f t="shared" si="413"/>
        <v>21.428571428571427</v>
      </c>
      <c r="AA287" s="18">
        <v>3</v>
      </c>
      <c r="AB287" s="18">
        <f t="shared" si="414"/>
        <v>21.428571428571427</v>
      </c>
      <c r="AC287" s="6">
        <v>3</v>
      </c>
      <c r="AD287">
        <f t="shared" si="415"/>
        <v>21.428571428571427</v>
      </c>
      <c r="AE287" s="19">
        <v>4</v>
      </c>
      <c r="AF287" s="19">
        <f t="shared" si="416"/>
        <v>28.571428571428569</v>
      </c>
      <c r="AG287" s="34">
        <v>4</v>
      </c>
      <c r="AH287" s="6">
        <f t="shared" si="417"/>
        <v>28.571428571428569</v>
      </c>
      <c r="AI287" s="18">
        <v>4</v>
      </c>
      <c r="AJ287">
        <f t="shared" si="418"/>
        <v>28.571428571428569</v>
      </c>
      <c r="AK287" t="s">
        <v>102</v>
      </c>
    </row>
    <row r="288" spans="1:37" ht="18" customHeight="1" x14ac:dyDescent="0.2">
      <c r="B288">
        <v>11</v>
      </c>
      <c r="C288">
        <v>18</v>
      </c>
      <c r="D288">
        <v>1.2500000000000001E-2</v>
      </c>
      <c r="E288" s="32">
        <v>0</v>
      </c>
      <c r="F288" s="2">
        <f t="shared" si="403"/>
        <v>0</v>
      </c>
      <c r="G288" s="2">
        <v>0</v>
      </c>
      <c r="H288" s="3">
        <f t="shared" si="404"/>
        <v>0</v>
      </c>
      <c r="I288" s="32">
        <v>0</v>
      </c>
      <c r="J288">
        <f t="shared" si="405"/>
        <v>0</v>
      </c>
      <c r="K288" s="33">
        <v>0</v>
      </c>
      <c r="L288" s="4">
        <f t="shared" si="406"/>
        <v>0</v>
      </c>
      <c r="M288" s="2">
        <v>0</v>
      </c>
      <c r="N288" s="3">
        <f t="shared" si="407"/>
        <v>0</v>
      </c>
      <c r="O288" s="32">
        <v>1</v>
      </c>
      <c r="P288" s="2">
        <f t="shared" si="408"/>
        <v>5.5555555555555554</v>
      </c>
      <c r="Q288" s="33">
        <v>3</v>
      </c>
      <c r="R288">
        <f t="shared" si="409"/>
        <v>16.666666666666664</v>
      </c>
      <c r="S288" s="2">
        <v>3</v>
      </c>
      <c r="T288" s="4">
        <f t="shared" si="410"/>
        <v>16.666666666666664</v>
      </c>
      <c r="U288" s="19">
        <v>3</v>
      </c>
      <c r="V288">
        <f t="shared" si="411"/>
        <v>16.666666666666664</v>
      </c>
      <c r="W288" s="18">
        <v>3</v>
      </c>
      <c r="X288" s="6">
        <f t="shared" si="412"/>
        <v>16.666666666666664</v>
      </c>
      <c r="Y288" s="19">
        <v>5</v>
      </c>
      <c r="Z288">
        <f t="shared" si="413"/>
        <v>27.777777777777779</v>
      </c>
      <c r="AA288" s="18">
        <v>5</v>
      </c>
      <c r="AB288" s="18">
        <f t="shared" si="414"/>
        <v>27.777777777777779</v>
      </c>
      <c r="AC288" s="6">
        <v>5</v>
      </c>
      <c r="AD288">
        <f t="shared" si="415"/>
        <v>27.777777777777779</v>
      </c>
      <c r="AE288" s="19">
        <v>6</v>
      </c>
      <c r="AF288" s="19">
        <f t="shared" si="416"/>
        <v>33.333333333333329</v>
      </c>
      <c r="AG288" s="34">
        <v>6</v>
      </c>
      <c r="AH288" s="6">
        <f t="shared" si="417"/>
        <v>33.333333333333329</v>
      </c>
      <c r="AI288" s="18">
        <v>6</v>
      </c>
      <c r="AJ288">
        <f t="shared" si="418"/>
        <v>33.333333333333329</v>
      </c>
      <c r="AK288" t="s">
        <v>102</v>
      </c>
    </row>
    <row r="289" spans="1:37" ht="18" customHeight="1" x14ac:dyDescent="0.2">
      <c r="B289">
        <v>12</v>
      </c>
      <c r="C289">
        <v>15</v>
      </c>
      <c r="D289">
        <v>1.4E-2</v>
      </c>
      <c r="E289" s="32">
        <v>0</v>
      </c>
      <c r="F289" s="2">
        <f t="shared" si="403"/>
        <v>0</v>
      </c>
      <c r="G289" s="2">
        <v>0</v>
      </c>
      <c r="H289" s="3">
        <f t="shared" si="404"/>
        <v>0</v>
      </c>
      <c r="I289" s="32">
        <v>0</v>
      </c>
      <c r="J289">
        <f t="shared" si="405"/>
        <v>0</v>
      </c>
      <c r="K289" s="33">
        <v>0</v>
      </c>
      <c r="L289" s="4">
        <f t="shared" si="406"/>
        <v>0</v>
      </c>
      <c r="M289" s="2">
        <v>1</v>
      </c>
      <c r="N289" s="3">
        <f t="shared" si="407"/>
        <v>6.666666666666667</v>
      </c>
      <c r="O289" s="32">
        <v>2</v>
      </c>
      <c r="P289" s="2">
        <f t="shared" si="408"/>
        <v>13.333333333333334</v>
      </c>
      <c r="Q289" s="33">
        <v>2</v>
      </c>
      <c r="R289">
        <f t="shared" si="409"/>
        <v>13.333333333333334</v>
      </c>
      <c r="S289" s="2">
        <v>3</v>
      </c>
      <c r="T289" s="4">
        <f t="shared" si="410"/>
        <v>20</v>
      </c>
      <c r="U289" s="19">
        <v>4</v>
      </c>
      <c r="V289">
        <f t="shared" si="411"/>
        <v>26.666666666666668</v>
      </c>
      <c r="W289" s="18">
        <v>4</v>
      </c>
      <c r="X289" s="6">
        <f t="shared" si="412"/>
        <v>26.666666666666668</v>
      </c>
      <c r="Y289" s="19">
        <v>4</v>
      </c>
      <c r="Z289">
        <f t="shared" si="413"/>
        <v>26.666666666666668</v>
      </c>
      <c r="AA289" s="18">
        <v>4</v>
      </c>
      <c r="AB289" s="18">
        <f t="shared" si="414"/>
        <v>26.666666666666668</v>
      </c>
      <c r="AC289" s="6">
        <v>4</v>
      </c>
      <c r="AD289">
        <f t="shared" si="415"/>
        <v>26.666666666666668</v>
      </c>
      <c r="AE289" s="19">
        <v>4</v>
      </c>
      <c r="AF289" s="19">
        <f t="shared" si="416"/>
        <v>26.666666666666668</v>
      </c>
      <c r="AG289" s="34">
        <v>5</v>
      </c>
      <c r="AH289" s="6">
        <f t="shared" si="417"/>
        <v>33.333333333333329</v>
      </c>
      <c r="AI289" s="18">
        <v>5</v>
      </c>
      <c r="AJ289">
        <f t="shared" si="418"/>
        <v>33.333333333333329</v>
      </c>
      <c r="AK289" t="s">
        <v>102</v>
      </c>
    </row>
    <row r="290" spans="1:37" ht="18" customHeight="1" x14ac:dyDescent="0.2">
      <c r="B290">
        <v>13</v>
      </c>
      <c r="C290">
        <v>17</v>
      </c>
      <c r="D290">
        <v>1.06E-2</v>
      </c>
      <c r="E290" s="32">
        <v>0</v>
      </c>
      <c r="F290" s="2">
        <f t="shared" si="403"/>
        <v>0</v>
      </c>
      <c r="G290" s="2">
        <v>0</v>
      </c>
      <c r="H290" s="3">
        <f t="shared" si="404"/>
        <v>0</v>
      </c>
      <c r="I290" s="32">
        <v>0</v>
      </c>
      <c r="J290">
        <f t="shared" si="405"/>
        <v>0</v>
      </c>
      <c r="K290" s="33">
        <v>0</v>
      </c>
      <c r="L290" s="4">
        <f t="shared" si="406"/>
        <v>0</v>
      </c>
      <c r="M290" s="2">
        <v>0</v>
      </c>
      <c r="N290" s="3">
        <f t="shared" si="407"/>
        <v>0</v>
      </c>
      <c r="O290" s="32">
        <v>1</v>
      </c>
      <c r="P290" s="2">
        <f t="shared" si="408"/>
        <v>5.8823529411764701</v>
      </c>
      <c r="Q290" s="33">
        <v>3</v>
      </c>
      <c r="R290">
        <f t="shared" si="409"/>
        <v>17.647058823529413</v>
      </c>
      <c r="S290" s="2">
        <v>3</v>
      </c>
      <c r="T290" s="4">
        <f t="shared" si="410"/>
        <v>17.647058823529413</v>
      </c>
      <c r="U290" s="19">
        <v>4</v>
      </c>
      <c r="V290">
        <f t="shared" si="411"/>
        <v>23.52941176470588</v>
      </c>
      <c r="W290" s="18">
        <v>4</v>
      </c>
      <c r="X290" s="6">
        <f t="shared" si="412"/>
        <v>23.52941176470588</v>
      </c>
      <c r="Y290" s="19">
        <v>4</v>
      </c>
      <c r="Z290">
        <f t="shared" si="413"/>
        <v>23.52941176470588</v>
      </c>
      <c r="AA290" s="18">
        <v>4</v>
      </c>
      <c r="AB290" s="18">
        <f t="shared" si="414"/>
        <v>23.52941176470588</v>
      </c>
      <c r="AC290" s="6">
        <v>4</v>
      </c>
      <c r="AD290">
        <f t="shared" si="415"/>
        <v>23.52941176470588</v>
      </c>
      <c r="AE290" s="19">
        <v>4</v>
      </c>
      <c r="AF290" s="19">
        <f t="shared" si="416"/>
        <v>23.52941176470588</v>
      </c>
      <c r="AG290" s="34">
        <v>4</v>
      </c>
      <c r="AH290" s="6">
        <f t="shared" si="417"/>
        <v>23.52941176470588</v>
      </c>
      <c r="AI290" s="18">
        <v>4</v>
      </c>
      <c r="AJ290">
        <f t="shared" si="418"/>
        <v>23.52941176470588</v>
      </c>
      <c r="AK290" t="s">
        <v>102</v>
      </c>
    </row>
    <row r="291" spans="1:37" ht="18" customHeight="1" x14ac:dyDescent="0.2">
      <c r="B291">
        <v>14</v>
      </c>
      <c r="C291">
        <v>17</v>
      </c>
      <c r="D291">
        <v>1.21E-2</v>
      </c>
      <c r="E291" s="32">
        <v>0</v>
      </c>
      <c r="F291" s="2">
        <f t="shared" si="403"/>
        <v>0</v>
      </c>
      <c r="G291" s="2">
        <v>0</v>
      </c>
      <c r="H291" s="3">
        <f t="shared" si="404"/>
        <v>0</v>
      </c>
      <c r="I291" s="32">
        <v>0</v>
      </c>
      <c r="J291">
        <f t="shared" si="405"/>
        <v>0</v>
      </c>
      <c r="K291" s="33">
        <v>0</v>
      </c>
      <c r="L291" s="4">
        <f t="shared" si="406"/>
        <v>0</v>
      </c>
      <c r="M291" s="2">
        <v>0</v>
      </c>
      <c r="N291" s="3">
        <f t="shared" si="407"/>
        <v>0</v>
      </c>
      <c r="O291" s="32">
        <v>0</v>
      </c>
      <c r="P291" s="2">
        <f t="shared" si="408"/>
        <v>0</v>
      </c>
      <c r="Q291" s="33">
        <v>1</v>
      </c>
      <c r="R291">
        <f t="shared" si="409"/>
        <v>5.8823529411764701</v>
      </c>
      <c r="S291" s="2">
        <v>1</v>
      </c>
      <c r="T291" s="4">
        <f t="shared" si="410"/>
        <v>5.8823529411764701</v>
      </c>
      <c r="U291" s="19">
        <v>1</v>
      </c>
      <c r="V291">
        <f t="shared" si="411"/>
        <v>5.8823529411764701</v>
      </c>
      <c r="W291" s="18">
        <v>1</v>
      </c>
      <c r="X291" s="6">
        <f t="shared" si="412"/>
        <v>5.8823529411764701</v>
      </c>
      <c r="Y291" s="19">
        <v>2</v>
      </c>
      <c r="Z291">
        <f t="shared" si="413"/>
        <v>11.76470588235294</v>
      </c>
      <c r="AA291" s="18">
        <v>2</v>
      </c>
      <c r="AB291" s="18">
        <f t="shared" si="414"/>
        <v>11.76470588235294</v>
      </c>
      <c r="AC291" s="6">
        <v>2</v>
      </c>
      <c r="AD291">
        <f t="shared" si="415"/>
        <v>11.76470588235294</v>
      </c>
      <c r="AE291" s="19">
        <v>3</v>
      </c>
      <c r="AF291" s="19">
        <f t="shared" si="416"/>
        <v>17.647058823529413</v>
      </c>
      <c r="AG291" s="34">
        <v>3</v>
      </c>
      <c r="AH291" s="6">
        <f t="shared" si="417"/>
        <v>17.647058823529413</v>
      </c>
      <c r="AI291" s="18">
        <v>4</v>
      </c>
      <c r="AJ291">
        <f t="shared" si="418"/>
        <v>23.52941176470588</v>
      </c>
      <c r="AK291" t="s">
        <v>102</v>
      </c>
    </row>
    <row r="292" spans="1:37" ht="18" customHeight="1" x14ac:dyDescent="0.2">
      <c r="B292">
        <v>15</v>
      </c>
      <c r="C292">
        <v>20</v>
      </c>
      <c r="D292">
        <v>1.34E-2</v>
      </c>
      <c r="E292" s="32">
        <v>0</v>
      </c>
      <c r="F292" s="2">
        <f t="shared" si="403"/>
        <v>0</v>
      </c>
      <c r="G292" s="2">
        <v>0</v>
      </c>
      <c r="H292" s="3">
        <f t="shared" si="404"/>
        <v>0</v>
      </c>
      <c r="I292" s="32">
        <v>0</v>
      </c>
      <c r="J292">
        <f t="shared" si="405"/>
        <v>0</v>
      </c>
      <c r="K292" s="33">
        <v>0</v>
      </c>
      <c r="L292" s="4">
        <f t="shared" si="406"/>
        <v>0</v>
      </c>
      <c r="M292" s="2">
        <v>0</v>
      </c>
      <c r="N292" s="3">
        <f t="shared" si="407"/>
        <v>0</v>
      </c>
      <c r="O292" s="32">
        <v>0</v>
      </c>
      <c r="P292" s="2">
        <f t="shared" si="408"/>
        <v>0</v>
      </c>
      <c r="Q292" s="33">
        <v>1</v>
      </c>
      <c r="R292">
        <f t="shared" si="409"/>
        <v>5</v>
      </c>
      <c r="S292" s="2">
        <v>2</v>
      </c>
      <c r="T292" s="4">
        <f t="shared" si="410"/>
        <v>10</v>
      </c>
      <c r="U292" s="19">
        <v>4</v>
      </c>
      <c r="V292">
        <f t="shared" si="411"/>
        <v>20</v>
      </c>
      <c r="W292" s="18">
        <v>4</v>
      </c>
      <c r="X292" s="6">
        <f t="shared" si="412"/>
        <v>20</v>
      </c>
      <c r="Y292" s="19">
        <v>5</v>
      </c>
      <c r="Z292">
        <f t="shared" si="413"/>
        <v>25</v>
      </c>
      <c r="AA292" s="18">
        <v>6</v>
      </c>
      <c r="AB292" s="18">
        <f t="shared" si="414"/>
        <v>30</v>
      </c>
      <c r="AC292" s="6">
        <v>6</v>
      </c>
      <c r="AD292">
        <f t="shared" si="415"/>
        <v>30</v>
      </c>
      <c r="AE292" s="19">
        <v>7</v>
      </c>
      <c r="AF292" s="19">
        <f t="shared" si="416"/>
        <v>35</v>
      </c>
      <c r="AG292" s="34">
        <v>8</v>
      </c>
      <c r="AH292" s="6">
        <f t="shared" si="417"/>
        <v>40</v>
      </c>
      <c r="AI292" s="18">
        <v>8</v>
      </c>
      <c r="AJ292">
        <f t="shared" si="418"/>
        <v>40</v>
      </c>
      <c r="AK292" t="s">
        <v>102</v>
      </c>
    </row>
    <row r="293" spans="1:37" ht="18" customHeight="1" x14ac:dyDescent="0.2">
      <c r="B293">
        <v>16</v>
      </c>
      <c r="C293">
        <v>17</v>
      </c>
      <c r="D293">
        <v>1.2999999999999999E-2</v>
      </c>
      <c r="E293" s="32">
        <v>0</v>
      </c>
      <c r="F293" s="2">
        <f t="shared" si="403"/>
        <v>0</v>
      </c>
      <c r="G293" s="2">
        <v>0</v>
      </c>
      <c r="H293" s="3">
        <f t="shared" si="404"/>
        <v>0</v>
      </c>
      <c r="I293" s="32">
        <v>0</v>
      </c>
      <c r="J293">
        <f t="shared" si="405"/>
        <v>0</v>
      </c>
      <c r="K293" s="33">
        <v>0</v>
      </c>
      <c r="L293" s="4">
        <f t="shared" si="406"/>
        <v>0</v>
      </c>
      <c r="M293" s="2">
        <v>2</v>
      </c>
      <c r="N293" s="3">
        <f t="shared" si="407"/>
        <v>11.76470588235294</v>
      </c>
      <c r="O293" s="32">
        <v>2</v>
      </c>
      <c r="P293" s="2">
        <f t="shared" si="408"/>
        <v>11.76470588235294</v>
      </c>
      <c r="Q293" s="33">
        <v>4</v>
      </c>
      <c r="R293">
        <f t="shared" si="409"/>
        <v>23.52941176470588</v>
      </c>
      <c r="S293" s="2">
        <v>4</v>
      </c>
      <c r="T293" s="4">
        <f t="shared" si="410"/>
        <v>23.52941176470588</v>
      </c>
      <c r="U293" s="19">
        <v>5</v>
      </c>
      <c r="V293">
        <f t="shared" si="411"/>
        <v>29.411764705882355</v>
      </c>
      <c r="W293" s="18">
        <v>5</v>
      </c>
      <c r="X293" s="6">
        <f t="shared" si="412"/>
        <v>29.411764705882355</v>
      </c>
      <c r="Y293" s="19">
        <v>6</v>
      </c>
      <c r="Z293">
        <f t="shared" si="413"/>
        <v>35.294117647058826</v>
      </c>
      <c r="AA293" s="18">
        <v>6</v>
      </c>
      <c r="AB293" s="18">
        <f t="shared" si="414"/>
        <v>35.294117647058826</v>
      </c>
      <c r="AC293" s="6">
        <v>7</v>
      </c>
      <c r="AD293">
        <f t="shared" si="415"/>
        <v>41.17647058823529</v>
      </c>
      <c r="AE293" s="19">
        <v>7</v>
      </c>
      <c r="AF293" s="19">
        <f t="shared" si="416"/>
        <v>41.17647058823529</v>
      </c>
      <c r="AG293" s="34">
        <v>7</v>
      </c>
      <c r="AH293" s="6">
        <f t="shared" si="417"/>
        <v>41.17647058823529</v>
      </c>
      <c r="AI293" s="18">
        <v>7</v>
      </c>
      <c r="AJ293">
        <f t="shared" si="418"/>
        <v>41.17647058823529</v>
      </c>
      <c r="AK293" t="s">
        <v>102</v>
      </c>
    </row>
    <row r="294" spans="1:37" ht="18" customHeight="1" x14ac:dyDescent="0.2">
      <c r="A294" s="1" t="s">
        <v>40</v>
      </c>
      <c r="D294" s="26">
        <f>AVERAGE(D286:D293)</f>
        <v>1.2662499999999998E-2</v>
      </c>
      <c r="E294" s="26">
        <f t="shared" ref="E294:AJ294" si="419">AVERAGE(E286:E293)</f>
        <v>0</v>
      </c>
      <c r="F294" s="26">
        <f t="shared" si="419"/>
        <v>0</v>
      </c>
      <c r="G294" s="26">
        <f t="shared" si="419"/>
        <v>0</v>
      </c>
      <c r="H294" s="26">
        <f t="shared" si="419"/>
        <v>0</v>
      </c>
      <c r="I294" s="26">
        <f t="shared" si="419"/>
        <v>0</v>
      </c>
      <c r="J294" s="26">
        <f t="shared" si="419"/>
        <v>0</v>
      </c>
      <c r="K294" s="26">
        <f t="shared" si="419"/>
        <v>0</v>
      </c>
      <c r="L294" s="26">
        <f t="shared" si="419"/>
        <v>0</v>
      </c>
      <c r="M294" s="26">
        <f t="shared" si="419"/>
        <v>0.625</v>
      </c>
      <c r="N294" s="26">
        <f t="shared" si="419"/>
        <v>3.978028711484594</v>
      </c>
      <c r="O294" s="26">
        <f t="shared" si="419"/>
        <v>1.375</v>
      </c>
      <c r="P294" s="26">
        <f t="shared" si="419"/>
        <v>8.6964577497665729</v>
      </c>
      <c r="Q294" s="26">
        <f t="shared" si="419"/>
        <v>2.5</v>
      </c>
      <c r="R294" s="26">
        <f t="shared" si="419"/>
        <v>15.168067226890756</v>
      </c>
      <c r="S294" s="26">
        <f t="shared" si="419"/>
        <v>2.875</v>
      </c>
      <c r="T294" s="26">
        <f t="shared" si="419"/>
        <v>17.407650560224088</v>
      </c>
      <c r="U294" s="26">
        <f t="shared" si="419"/>
        <v>3.625</v>
      </c>
      <c r="V294" s="26">
        <f t="shared" si="419"/>
        <v>21.74282212885154</v>
      </c>
      <c r="W294" s="26">
        <f t="shared" si="419"/>
        <v>3.75</v>
      </c>
      <c r="X294" s="26">
        <f t="shared" si="419"/>
        <v>22.635679271708685</v>
      </c>
      <c r="Y294" s="26">
        <f t="shared" si="419"/>
        <v>4.5</v>
      </c>
      <c r="Z294" s="26">
        <f t="shared" si="419"/>
        <v>26.901406395891691</v>
      </c>
      <c r="AA294" s="26">
        <f t="shared" si="419"/>
        <v>4.625</v>
      </c>
      <c r="AB294" s="26">
        <f t="shared" si="419"/>
        <v>27.526406395891691</v>
      </c>
      <c r="AC294" s="26">
        <f t="shared" si="419"/>
        <v>5</v>
      </c>
      <c r="AD294" s="26">
        <f t="shared" si="419"/>
        <v>29.824200513538749</v>
      </c>
      <c r="AE294" s="26">
        <f t="shared" si="419"/>
        <v>5.5</v>
      </c>
      <c r="AF294" s="26">
        <f t="shared" si="419"/>
        <v>32.771796218487395</v>
      </c>
      <c r="AG294" s="26">
        <f t="shared" si="419"/>
        <v>5.75</v>
      </c>
      <c r="AH294" s="26">
        <f t="shared" si="419"/>
        <v>34.230129551820731</v>
      </c>
      <c r="AI294" s="26">
        <f t="shared" si="419"/>
        <v>5.875</v>
      </c>
      <c r="AJ294" s="26">
        <f t="shared" si="419"/>
        <v>34.965423669467789</v>
      </c>
    </row>
    <row r="295" spans="1:37" ht="18" customHeight="1" x14ac:dyDescent="0.2">
      <c r="A295" s="1" t="s">
        <v>28</v>
      </c>
      <c r="D295" s="16">
        <f>STDEV(D286:D293)/SQRT(8)</f>
        <v>3.6641969496349793E-4</v>
      </c>
      <c r="E295" s="16">
        <f t="shared" ref="E295:AJ295" si="420">STDEV(E286:E293)/SQRT(8)</f>
        <v>0</v>
      </c>
      <c r="F295" s="16">
        <f t="shared" si="420"/>
        <v>0</v>
      </c>
      <c r="G295" s="16">
        <f t="shared" si="420"/>
        <v>0</v>
      </c>
      <c r="H295" s="16">
        <f t="shared" si="420"/>
        <v>0</v>
      </c>
      <c r="I295" s="16">
        <f t="shared" si="420"/>
        <v>0</v>
      </c>
      <c r="J295" s="16">
        <f t="shared" si="420"/>
        <v>0</v>
      </c>
      <c r="K295" s="16">
        <f t="shared" si="420"/>
        <v>0</v>
      </c>
      <c r="L295" s="16">
        <f t="shared" si="420"/>
        <v>0</v>
      </c>
      <c r="M295" s="16">
        <f t="shared" si="420"/>
        <v>0.26305214040457559</v>
      </c>
      <c r="N295" s="16">
        <f t="shared" si="420"/>
        <v>1.6165326521757113</v>
      </c>
      <c r="O295" s="16">
        <f t="shared" si="420"/>
        <v>0.37499999999999994</v>
      </c>
      <c r="P295" s="16">
        <f t="shared" si="420"/>
        <v>2.4358537277100458</v>
      </c>
      <c r="Q295" s="16">
        <f t="shared" si="420"/>
        <v>0.42257712736425823</v>
      </c>
      <c r="R295" s="16">
        <f t="shared" si="420"/>
        <v>2.5660178301196575</v>
      </c>
      <c r="S295" s="16">
        <f t="shared" si="420"/>
        <v>0.44067723854475233</v>
      </c>
      <c r="T295" s="16">
        <f t="shared" si="420"/>
        <v>2.7834507920367266</v>
      </c>
      <c r="U295" s="16">
        <f t="shared" si="420"/>
        <v>0.56497471498415619</v>
      </c>
      <c r="V295" s="16">
        <f t="shared" si="420"/>
        <v>3.4602467030101192</v>
      </c>
      <c r="W295" s="16">
        <f t="shared" si="420"/>
        <v>0.52610428080915117</v>
      </c>
      <c r="X295" s="16">
        <f t="shared" si="420"/>
        <v>3.2966919319025916</v>
      </c>
      <c r="Y295" s="16">
        <f t="shared" si="420"/>
        <v>0.56694670951384085</v>
      </c>
      <c r="Z295" s="16">
        <f t="shared" si="420"/>
        <v>3.3519534741819448</v>
      </c>
      <c r="AA295" s="16">
        <f t="shared" si="420"/>
        <v>0.59574383277186704</v>
      </c>
      <c r="AB295" s="16">
        <f t="shared" si="420"/>
        <v>3.3595654833134585</v>
      </c>
      <c r="AC295" s="16">
        <f t="shared" si="420"/>
        <v>0.80178372573727308</v>
      </c>
      <c r="AD295" s="16">
        <f t="shared" si="420"/>
        <v>4.7765087094347525</v>
      </c>
      <c r="AE295" s="16">
        <f t="shared" si="420"/>
        <v>0.73192505471139979</v>
      </c>
      <c r="AF295" s="16">
        <f t="shared" si="420"/>
        <v>4.2178190601726993</v>
      </c>
      <c r="AG295" s="16">
        <f t="shared" si="420"/>
        <v>0.74999999999999989</v>
      </c>
      <c r="AH295" s="16">
        <f t="shared" si="420"/>
        <v>4.2036351891144115</v>
      </c>
      <c r="AI295" s="16">
        <f t="shared" si="420"/>
        <v>0.69275588361681506</v>
      </c>
      <c r="AJ295" s="16">
        <f t="shared" si="420"/>
        <v>3.8376252884187125</v>
      </c>
    </row>
    <row r="296" spans="1:37" ht="18" customHeight="1" x14ac:dyDescent="0.2">
      <c r="E296" s="26" t="s">
        <v>13</v>
      </c>
      <c r="F296" s="2" t="e">
        <f t="shared" ref="F296:F304" si="421">E296/C296*100</f>
        <v>#VALUE!</v>
      </c>
      <c r="G296" s="15" t="s">
        <v>13</v>
      </c>
      <c r="H296" s="3" t="e">
        <f t="shared" ref="H296:H304" si="422">G296/C296*100</f>
        <v>#VALUE!</v>
      </c>
      <c r="I296" s="26">
        <v>0</v>
      </c>
      <c r="J296" t="e">
        <f t="shared" ref="J296:J304" si="423">I296/C296*100</f>
        <v>#DIV/0!</v>
      </c>
      <c r="K296" s="35" t="s">
        <v>13</v>
      </c>
      <c r="L296" s="4" t="e">
        <f t="shared" ref="L296:L304" si="424">K296/C296*100</f>
        <v>#VALUE!</v>
      </c>
      <c r="M296" s="15" t="s">
        <v>13</v>
      </c>
      <c r="N296" s="3" t="e">
        <f t="shared" ref="N296:N304" si="425">M296/C296*100</f>
        <v>#VALUE!</v>
      </c>
      <c r="O296" s="26" t="s">
        <v>13</v>
      </c>
      <c r="P296" s="2" t="e">
        <f t="shared" ref="P296:P304" si="426">O296/C296*100</f>
        <v>#VALUE!</v>
      </c>
      <c r="Q296" s="35" t="s">
        <v>13</v>
      </c>
      <c r="R296" t="e">
        <f t="shared" ref="R296:R304" si="427">Q296/C296*100</f>
        <v>#VALUE!</v>
      </c>
      <c r="S296" s="2"/>
      <c r="T296" s="4" t="e">
        <f t="shared" ref="T296:T304" si="428">S296/C296*100</f>
        <v>#DIV/0!</v>
      </c>
      <c r="U296" s="19"/>
      <c r="V296" t="e">
        <f t="shared" ref="V296:V304" si="429">U296/C296*100</f>
        <v>#DIV/0!</v>
      </c>
      <c r="W296" s="18"/>
      <c r="X296" s="6" t="e">
        <f t="shared" ref="X296:X304" si="430">W296/C296*100</f>
        <v>#DIV/0!</v>
      </c>
      <c r="Y296" s="19"/>
      <c r="Z296" t="e">
        <f t="shared" ref="Z296:Z304" si="431">Y296/C296*100</f>
        <v>#DIV/0!</v>
      </c>
      <c r="AA296" s="18"/>
      <c r="AB296" s="18" t="e">
        <f t="shared" ref="AB296:AB304" si="432">AA296/C296*100</f>
        <v>#DIV/0!</v>
      </c>
      <c r="AC296" s="6"/>
      <c r="AD296" t="e">
        <f t="shared" ref="AD296:AD304" si="433">AC296/C296*100</f>
        <v>#DIV/0!</v>
      </c>
      <c r="AE296" s="19"/>
      <c r="AF296" s="19" t="e">
        <f t="shared" ref="AF296:AF304" si="434">AE296/C296*100</f>
        <v>#DIV/0!</v>
      </c>
      <c r="AG296" s="34"/>
      <c r="AI296" s="18"/>
    </row>
    <row r="297" spans="1:37" ht="18" customHeight="1" x14ac:dyDescent="0.2">
      <c r="A297" s="1" t="s">
        <v>41</v>
      </c>
      <c r="B297">
        <v>9</v>
      </c>
      <c r="C297">
        <v>18</v>
      </c>
      <c r="D297">
        <v>2.9700000000000001E-2</v>
      </c>
      <c r="E297" s="32">
        <v>11</v>
      </c>
      <c r="F297" s="2">
        <f t="shared" si="421"/>
        <v>61.111111111111114</v>
      </c>
      <c r="G297" s="2">
        <v>13</v>
      </c>
      <c r="H297" s="3">
        <f t="shared" si="422"/>
        <v>72.222222222222214</v>
      </c>
      <c r="I297" s="32">
        <v>14</v>
      </c>
      <c r="J297">
        <f t="shared" si="423"/>
        <v>77.777777777777786</v>
      </c>
      <c r="K297" s="33">
        <v>14</v>
      </c>
      <c r="L297" s="4">
        <f t="shared" si="424"/>
        <v>77.777777777777786</v>
      </c>
      <c r="M297" s="2">
        <v>14</v>
      </c>
      <c r="N297" s="3">
        <f t="shared" si="425"/>
        <v>77.777777777777786</v>
      </c>
      <c r="O297" s="32">
        <v>14</v>
      </c>
      <c r="P297" s="2">
        <f t="shared" si="426"/>
        <v>77.777777777777786</v>
      </c>
      <c r="Q297" s="33">
        <v>14</v>
      </c>
      <c r="R297">
        <f t="shared" si="427"/>
        <v>77.777777777777786</v>
      </c>
      <c r="S297" s="2">
        <v>14</v>
      </c>
      <c r="T297" s="4">
        <f t="shared" si="428"/>
        <v>77.777777777777786</v>
      </c>
      <c r="U297" s="19">
        <v>14</v>
      </c>
      <c r="V297">
        <f t="shared" si="429"/>
        <v>77.777777777777786</v>
      </c>
      <c r="W297" s="18">
        <v>14</v>
      </c>
      <c r="X297" s="6">
        <f t="shared" si="430"/>
        <v>77.777777777777786</v>
      </c>
      <c r="Y297" s="19">
        <v>14</v>
      </c>
      <c r="Z297">
        <f t="shared" si="431"/>
        <v>77.777777777777786</v>
      </c>
      <c r="AA297" s="18">
        <v>14</v>
      </c>
      <c r="AB297" s="18">
        <f t="shared" si="432"/>
        <v>77.777777777777786</v>
      </c>
      <c r="AC297" s="6">
        <v>14</v>
      </c>
      <c r="AD297">
        <f t="shared" si="433"/>
        <v>77.777777777777786</v>
      </c>
      <c r="AE297" s="19">
        <v>14</v>
      </c>
      <c r="AF297" s="19">
        <f t="shared" si="434"/>
        <v>77.777777777777786</v>
      </c>
      <c r="AG297" s="34" t="s">
        <v>92</v>
      </c>
      <c r="AI297" s="18"/>
    </row>
    <row r="298" spans="1:37" ht="18" customHeight="1" x14ac:dyDescent="0.2">
      <c r="A298" s="1" t="s">
        <v>20</v>
      </c>
      <c r="B298">
        <v>10</v>
      </c>
      <c r="C298">
        <v>20</v>
      </c>
      <c r="D298">
        <v>2.9700000000000001E-2</v>
      </c>
      <c r="E298" s="32">
        <v>11</v>
      </c>
      <c r="F298" s="2">
        <f t="shared" si="421"/>
        <v>55.000000000000007</v>
      </c>
      <c r="G298" s="2">
        <v>17</v>
      </c>
      <c r="H298" s="3">
        <f t="shared" si="422"/>
        <v>85</v>
      </c>
      <c r="I298" s="32">
        <v>18</v>
      </c>
      <c r="J298">
        <f t="shared" si="423"/>
        <v>90</v>
      </c>
      <c r="K298" s="33">
        <v>20</v>
      </c>
      <c r="L298" s="4">
        <f t="shared" si="424"/>
        <v>100</v>
      </c>
      <c r="M298" s="2">
        <v>20</v>
      </c>
      <c r="N298" s="3">
        <f t="shared" si="425"/>
        <v>100</v>
      </c>
      <c r="O298" s="32">
        <v>20</v>
      </c>
      <c r="P298" s="2">
        <f t="shared" si="426"/>
        <v>100</v>
      </c>
      <c r="Q298" s="33">
        <v>20</v>
      </c>
      <c r="R298">
        <f t="shared" si="427"/>
        <v>100</v>
      </c>
      <c r="S298" s="2">
        <v>20</v>
      </c>
      <c r="T298" s="4">
        <f t="shared" si="428"/>
        <v>100</v>
      </c>
      <c r="U298" s="19">
        <v>20</v>
      </c>
      <c r="V298">
        <f t="shared" si="429"/>
        <v>100</v>
      </c>
      <c r="W298" s="18">
        <v>20</v>
      </c>
      <c r="X298" s="6">
        <f t="shared" si="430"/>
        <v>100</v>
      </c>
      <c r="Y298" s="19">
        <v>20</v>
      </c>
      <c r="Z298">
        <f t="shared" si="431"/>
        <v>100</v>
      </c>
      <c r="AA298" s="18">
        <v>20</v>
      </c>
      <c r="AB298" s="18">
        <f t="shared" si="432"/>
        <v>100</v>
      </c>
      <c r="AC298" s="6">
        <v>20</v>
      </c>
      <c r="AD298">
        <f t="shared" si="433"/>
        <v>100</v>
      </c>
      <c r="AE298" s="19">
        <v>20</v>
      </c>
      <c r="AF298" s="19">
        <f t="shared" si="434"/>
        <v>100</v>
      </c>
      <c r="AG298" s="34" t="s">
        <v>92</v>
      </c>
      <c r="AI298" s="18"/>
    </row>
    <row r="299" spans="1:37" ht="18" customHeight="1" x14ac:dyDescent="0.2">
      <c r="B299">
        <v>11</v>
      </c>
      <c r="C299">
        <v>19</v>
      </c>
      <c r="D299">
        <v>3.15E-2</v>
      </c>
      <c r="E299" s="32">
        <v>13</v>
      </c>
      <c r="F299" s="2">
        <f t="shared" si="421"/>
        <v>68.421052631578945</v>
      </c>
      <c r="G299" s="2">
        <v>16</v>
      </c>
      <c r="H299" s="3">
        <f t="shared" si="422"/>
        <v>84.210526315789465</v>
      </c>
      <c r="I299" s="32">
        <v>16</v>
      </c>
      <c r="J299">
        <f t="shared" si="423"/>
        <v>84.210526315789465</v>
      </c>
      <c r="K299" s="33">
        <v>16</v>
      </c>
      <c r="L299" s="4">
        <f t="shared" si="424"/>
        <v>84.210526315789465</v>
      </c>
      <c r="M299" s="2">
        <v>16</v>
      </c>
      <c r="N299" s="3">
        <f t="shared" si="425"/>
        <v>84.210526315789465</v>
      </c>
      <c r="O299" s="32">
        <v>16</v>
      </c>
      <c r="P299" s="2">
        <f t="shared" si="426"/>
        <v>84.210526315789465</v>
      </c>
      <c r="Q299" s="33">
        <v>16</v>
      </c>
      <c r="R299">
        <f t="shared" si="427"/>
        <v>84.210526315789465</v>
      </c>
      <c r="S299" s="2">
        <v>16</v>
      </c>
      <c r="T299" s="4">
        <f t="shared" si="428"/>
        <v>84.210526315789465</v>
      </c>
      <c r="U299" s="19">
        <v>16</v>
      </c>
      <c r="V299">
        <f t="shared" si="429"/>
        <v>84.210526315789465</v>
      </c>
      <c r="W299" s="18">
        <v>16</v>
      </c>
      <c r="X299" s="6">
        <f t="shared" si="430"/>
        <v>84.210526315789465</v>
      </c>
      <c r="Y299" s="19">
        <v>16</v>
      </c>
      <c r="Z299">
        <f t="shared" si="431"/>
        <v>84.210526315789465</v>
      </c>
      <c r="AA299" s="18">
        <v>16</v>
      </c>
      <c r="AB299" s="18">
        <f t="shared" si="432"/>
        <v>84.210526315789465</v>
      </c>
      <c r="AC299" s="6">
        <v>16</v>
      </c>
      <c r="AD299">
        <f t="shared" si="433"/>
        <v>84.210526315789465</v>
      </c>
      <c r="AE299" s="19">
        <v>16</v>
      </c>
      <c r="AF299" s="19">
        <f t="shared" si="434"/>
        <v>84.210526315789465</v>
      </c>
      <c r="AG299" s="34" t="s">
        <v>92</v>
      </c>
      <c r="AI299" s="18"/>
    </row>
    <row r="300" spans="1:37" ht="18" customHeight="1" x14ac:dyDescent="0.2">
      <c r="B300">
        <v>12</v>
      </c>
      <c r="C300">
        <v>19</v>
      </c>
      <c r="D300">
        <v>3.09E-2</v>
      </c>
      <c r="E300" s="32">
        <v>8</v>
      </c>
      <c r="F300" s="2">
        <f t="shared" si="421"/>
        <v>42.105263157894733</v>
      </c>
      <c r="G300" s="2">
        <v>14</v>
      </c>
      <c r="H300" s="3">
        <f t="shared" si="422"/>
        <v>73.68421052631578</v>
      </c>
      <c r="I300" s="32">
        <v>16</v>
      </c>
      <c r="J300">
        <f t="shared" si="423"/>
        <v>84.210526315789465</v>
      </c>
      <c r="K300" s="33">
        <v>16</v>
      </c>
      <c r="L300" s="4">
        <f t="shared" si="424"/>
        <v>84.210526315789465</v>
      </c>
      <c r="M300" s="2">
        <v>17</v>
      </c>
      <c r="N300" s="3">
        <f t="shared" si="425"/>
        <v>89.473684210526315</v>
      </c>
      <c r="O300" s="32">
        <v>18</v>
      </c>
      <c r="P300" s="2">
        <f t="shared" si="426"/>
        <v>94.73684210526315</v>
      </c>
      <c r="Q300" s="33">
        <v>18</v>
      </c>
      <c r="R300">
        <f t="shared" si="427"/>
        <v>94.73684210526315</v>
      </c>
      <c r="S300" s="2">
        <v>18</v>
      </c>
      <c r="T300" s="4">
        <f t="shared" si="428"/>
        <v>94.73684210526315</v>
      </c>
      <c r="U300" s="19">
        <v>18</v>
      </c>
      <c r="V300">
        <f t="shared" si="429"/>
        <v>94.73684210526315</v>
      </c>
      <c r="W300" s="18">
        <v>18</v>
      </c>
      <c r="X300" s="6">
        <f t="shared" si="430"/>
        <v>94.73684210526315</v>
      </c>
      <c r="Y300" s="19">
        <v>18</v>
      </c>
      <c r="Z300">
        <f t="shared" si="431"/>
        <v>94.73684210526315</v>
      </c>
      <c r="AA300" s="18">
        <v>18</v>
      </c>
      <c r="AB300" s="18">
        <f t="shared" si="432"/>
        <v>94.73684210526315</v>
      </c>
      <c r="AC300" s="6">
        <v>18</v>
      </c>
      <c r="AD300">
        <f t="shared" si="433"/>
        <v>94.73684210526315</v>
      </c>
      <c r="AE300" s="19">
        <v>18</v>
      </c>
      <c r="AF300" s="19">
        <f t="shared" si="434"/>
        <v>94.73684210526315</v>
      </c>
      <c r="AG300" s="34" t="s">
        <v>92</v>
      </c>
      <c r="AI300" s="18"/>
    </row>
    <row r="301" spans="1:37" ht="18" customHeight="1" x14ac:dyDescent="0.2">
      <c r="B301">
        <v>13</v>
      </c>
      <c r="C301">
        <v>18</v>
      </c>
      <c r="D301">
        <v>2.8799999999999999E-2</v>
      </c>
      <c r="E301" s="32">
        <v>13</v>
      </c>
      <c r="F301" s="2">
        <f t="shared" si="421"/>
        <v>72.222222222222214</v>
      </c>
      <c r="G301" s="2">
        <v>16</v>
      </c>
      <c r="H301" s="3">
        <f t="shared" si="422"/>
        <v>88.888888888888886</v>
      </c>
      <c r="I301" s="32">
        <v>16</v>
      </c>
      <c r="J301">
        <f t="shared" si="423"/>
        <v>88.888888888888886</v>
      </c>
      <c r="K301" s="33">
        <v>16</v>
      </c>
      <c r="L301" s="4">
        <f t="shared" si="424"/>
        <v>88.888888888888886</v>
      </c>
      <c r="M301" s="2">
        <v>16</v>
      </c>
      <c r="N301" s="3">
        <f t="shared" si="425"/>
        <v>88.888888888888886</v>
      </c>
      <c r="O301" s="32">
        <v>16</v>
      </c>
      <c r="P301" s="2">
        <f t="shared" si="426"/>
        <v>88.888888888888886</v>
      </c>
      <c r="Q301" s="33">
        <v>16</v>
      </c>
      <c r="R301">
        <f t="shared" si="427"/>
        <v>88.888888888888886</v>
      </c>
      <c r="S301" s="2">
        <v>16</v>
      </c>
      <c r="T301" s="4">
        <f t="shared" si="428"/>
        <v>88.888888888888886</v>
      </c>
      <c r="U301" s="19">
        <v>16</v>
      </c>
      <c r="V301">
        <f t="shared" si="429"/>
        <v>88.888888888888886</v>
      </c>
      <c r="W301" s="18">
        <v>16</v>
      </c>
      <c r="X301" s="6">
        <f t="shared" si="430"/>
        <v>88.888888888888886</v>
      </c>
      <c r="Y301" s="19">
        <v>16</v>
      </c>
      <c r="Z301">
        <f t="shared" si="431"/>
        <v>88.888888888888886</v>
      </c>
      <c r="AA301" s="18">
        <v>16</v>
      </c>
      <c r="AB301" s="18">
        <f t="shared" si="432"/>
        <v>88.888888888888886</v>
      </c>
      <c r="AC301" s="6">
        <v>16</v>
      </c>
      <c r="AD301">
        <f t="shared" si="433"/>
        <v>88.888888888888886</v>
      </c>
      <c r="AE301" s="19">
        <v>16</v>
      </c>
      <c r="AF301" s="19">
        <f t="shared" si="434"/>
        <v>88.888888888888886</v>
      </c>
      <c r="AG301" s="34" t="s">
        <v>92</v>
      </c>
      <c r="AI301" s="18"/>
    </row>
    <row r="302" spans="1:37" ht="18" customHeight="1" x14ac:dyDescent="0.2">
      <c r="B302">
        <v>14</v>
      </c>
      <c r="C302">
        <v>17</v>
      </c>
      <c r="D302">
        <v>2.7900000000000001E-2</v>
      </c>
      <c r="E302" s="32">
        <v>9</v>
      </c>
      <c r="F302" s="2">
        <f t="shared" si="421"/>
        <v>52.941176470588239</v>
      </c>
      <c r="G302" s="2">
        <v>17</v>
      </c>
      <c r="H302" s="3">
        <f t="shared" si="422"/>
        <v>100</v>
      </c>
      <c r="I302" s="32">
        <v>17</v>
      </c>
      <c r="J302">
        <f t="shared" si="423"/>
        <v>100</v>
      </c>
      <c r="K302" s="33">
        <v>17</v>
      </c>
      <c r="L302" s="4">
        <f t="shared" si="424"/>
        <v>100</v>
      </c>
      <c r="M302" s="2">
        <v>17</v>
      </c>
      <c r="N302" s="3">
        <f t="shared" si="425"/>
        <v>100</v>
      </c>
      <c r="O302" s="32">
        <v>17</v>
      </c>
      <c r="P302" s="2">
        <f t="shared" si="426"/>
        <v>100</v>
      </c>
      <c r="Q302" s="33">
        <v>17</v>
      </c>
      <c r="R302">
        <f t="shared" si="427"/>
        <v>100</v>
      </c>
      <c r="S302" s="2">
        <v>17</v>
      </c>
      <c r="T302" s="4">
        <f t="shared" si="428"/>
        <v>100</v>
      </c>
      <c r="U302" s="19">
        <v>17</v>
      </c>
      <c r="V302">
        <f t="shared" si="429"/>
        <v>100</v>
      </c>
      <c r="W302" s="18">
        <v>17</v>
      </c>
      <c r="X302" s="6">
        <f t="shared" si="430"/>
        <v>100</v>
      </c>
      <c r="Y302" s="19">
        <v>17</v>
      </c>
      <c r="Z302">
        <f t="shared" si="431"/>
        <v>100</v>
      </c>
      <c r="AA302" s="18">
        <v>17</v>
      </c>
      <c r="AB302" s="18">
        <f t="shared" si="432"/>
        <v>100</v>
      </c>
      <c r="AC302" s="6">
        <v>17</v>
      </c>
      <c r="AD302">
        <f t="shared" si="433"/>
        <v>100</v>
      </c>
      <c r="AE302" s="19">
        <v>17</v>
      </c>
      <c r="AF302" s="19">
        <f t="shared" si="434"/>
        <v>100</v>
      </c>
      <c r="AG302" s="34" t="s">
        <v>92</v>
      </c>
      <c r="AI302" s="18"/>
    </row>
    <row r="303" spans="1:37" ht="18" customHeight="1" x14ac:dyDescent="0.2">
      <c r="B303">
        <v>15</v>
      </c>
      <c r="C303">
        <v>17</v>
      </c>
      <c r="D303">
        <v>2.92E-2</v>
      </c>
      <c r="E303" s="32">
        <v>15</v>
      </c>
      <c r="F303" s="2">
        <f t="shared" si="421"/>
        <v>88.235294117647058</v>
      </c>
      <c r="G303" s="2">
        <v>16</v>
      </c>
      <c r="H303" s="3">
        <f t="shared" si="422"/>
        <v>94.117647058823522</v>
      </c>
      <c r="I303" s="32">
        <v>16</v>
      </c>
      <c r="J303">
        <f t="shared" si="423"/>
        <v>94.117647058823522</v>
      </c>
      <c r="K303" s="33">
        <v>16</v>
      </c>
      <c r="L303" s="4">
        <f t="shared" si="424"/>
        <v>94.117647058823522</v>
      </c>
      <c r="M303" s="2">
        <v>16</v>
      </c>
      <c r="N303" s="3">
        <f t="shared" si="425"/>
        <v>94.117647058823522</v>
      </c>
      <c r="O303" s="32">
        <v>17</v>
      </c>
      <c r="P303" s="2">
        <f t="shared" si="426"/>
        <v>100</v>
      </c>
      <c r="Q303" s="33">
        <v>17</v>
      </c>
      <c r="R303">
        <f t="shared" si="427"/>
        <v>100</v>
      </c>
      <c r="S303" s="2">
        <v>17</v>
      </c>
      <c r="T303" s="4">
        <f t="shared" si="428"/>
        <v>100</v>
      </c>
      <c r="U303" s="19">
        <v>17</v>
      </c>
      <c r="V303">
        <f t="shared" si="429"/>
        <v>100</v>
      </c>
      <c r="W303" s="18">
        <v>17</v>
      </c>
      <c r="X303" s="6">
        <f t="shared" si="430"/>
        <v>100</v>
      </c>
      <c r="Y303" s="19">
        <v>17</v>
      </c>
      <c r="Z303">
        <f t="shared" si="431"/>
        <v>100</v>
      </c>
      <c r="AA303" s="18">
        <v>17</v>
      </c>
      <c r="AB303" s="18">
        <f t="shared" si="432"/>
        <v>100</v>
      </c>
      <c r="AC303" s="6">
        <v>17</v>
      </c>
      <c r="AD303">
        <f t="shared" si="433"/>
        <v>100</v>
      </c>
      <c r="AE303" s="19">
        <v>17</v>
      </c>
      <c r="AF303" s="19">
        <f t="shared" si="434"/>
        <v>100</v>
      </c>
      <c r="AG303" s="34" t="s">
        <v>92</v>
      </c>
      <c r="AI303" s="18"/>
    </row>
    <row r="304" spans="1:37" ht="18" customHeight="1" x14ac:dyDescent="0.2">
      <c r="B304">
        <v>16</v>
      </c>
      <c r="C304">
        <v>18</v>
      </c>
      <c r="D304">
        <v>2.9700000000000001E-2</v>
      </c>
      <c r="E304" s="32">
        <v>11</v>
      </c>
      <c r="F304" s="2">
        <f t="shared" si="421"/>
        <v>61.111111111111114</v>
      </c>
      <c r="G304" s="2">
        <v>16</v>
      </c>
      <c r="H304" s="3">
        <f t="shared" si="422"/>
        <v>88.888888888888886</v>
      </c>
      <c r="I304" s="32">
        <v>16</v>
      </c>
      <c r="J304">
        <f t="shared" si="423"/>
        <v>88.888888888888886</v>
      </c>
      <c r="K304" s="33">
        <v>17</v>
      </c>
      <c r="L304" s="4">
        <f t="shared" si="424"/>
        <v>94.444444444444443</v>
      </c>
      <c r="M304" s="2">
        <v>17</v>
      </c>
      <c r="N304" s="3">
        <f t="shared" si="425"/>
        <v>94.444444444444443</v>
      </c>
      <c r="O304" s="32">
        <v>17</v>
      </c>
      <c r="P304" s="2">
        <f t="shared" si="426"/>
        <v>94.444444444444443</v>
      </c>
      <c r="Q304" s="33">
        <v>17</v>
      </c>
      <c r="R304">
        <f t="shared" si="427"/>
        <v>94.444444444444443</v>
      </c>
      <c r="S304" s="2">
        <v>17</v>
      </c>
      <c r="T304" s="4">
        <f t="shared" si="428"/>
        <v>94.444444444444443</v>
      </c>
      <c r="U304" s="19">
        <v>18</v>
      </c>
      <c r="V304">
        <f t="shared" si="429"/>
        <v>100</v>
      </c>
      <c r="W304" s="18">
        <v>18</v>
      </c>
      <c r="X304" s="6">
        <f t="shared" si="430"/>
        <v>100</v>
      </c>
      <c r="Y304" s="19">
        <v>18</v>
      </c>
      <c r="Z304">
        <f t="shared" si="431"/>
        <v>100</v>
      </c>
      <c r="AA304" s="18">
        <v>18</v>
      </c>
      <c r="AB304" s="18">
        <f t="shared" si="432"/>
        <v>100</v>
      </c>
      <c r="AC304" s="6">
        <v>18</v>
      </c>
      <c r="AD304">
        <f t="shared" si="433"/>
        <v>100</v>
      </c>
      <c r="AE304" s="19">
        <v>18</v>
      </c>
      <c r="AF304" s="19">
        <f t="shared" si="434"/>
        <v>100</v>
      </c>
      <c r="AG304" s="34" t="s">
        <v>92</v>
      </c>
      <c r="AI304" s="18"/>
    </row>
    <row r="305" spans="1:35" ht="18" customHeight="1" x14ac:dyDescent="0.2">
      <c r="A305" s="1" t="s">
        <v>41</v>
      </c>
      <c r="D305" s="26">
        <f>AVERAGE(D297:D304)</f>
        <v>2.9675000000000003E-2</v>
      </c>
      <c r="E305" s="26">
        <f t="shared" ref="E305:AF305" si="435">AVERAGE(E297:E304)</f>
        <v>11.375</v>
      </c>
      <c r="F305" s="26">
        <f t="shared" si="435"/>
        <v>62.643403852769183</v>
      </c>
      <c r="G305" s="26">
        <f t="shared" si="435"/>
        <v>15.625</v>
      </c>
      <c r="H305" s="26">
        <f t="shared" si="435"/>
        <v>85.876547987616107</v>
      </c>
      <c r="I305" s="26">
        <f t="shared" si="435"/>
        <v>16.125</v>
      </c>
      <c r="J305" s="26">
        <f t="shared" si="435"/>
        <v>88.511781905744755</v>
      </c>
      <c r="K305" s="26">
        <f t="shared" si="435"/>
        <v>16.5</v>
      </c>
      <c r="L305" s="26">
        <f t="shared" si="435"/>
        <v>90.456226350189198</v>
      </c>
      <c r="M305" s="26">
        <f t="shared" si="435"/>
        <v>16.625</v>
      </c>
      <c r="N305" s="26">
        <f t="shared" si="435"/>
        <v>91.114121087031307</v>
      </c>
      <c r="O305" s="26">
        <f t="shared" si="435"/>
        <v>16.875</v>
      </c>
      <c r="P305" s="26">
        <f t="shared" si="435"/>
        <v>92.507309941520475</v>
      </c>
      <c r="Q305" s="26">
        <f t="shared" si="435"/>
        <v>16.875</v>
      </c>
      <c r="R305" s="26">
        <f t="shared" si="435"/>
        <v>92.507309941520475</v>
      </c>
      <c r="S305" s="26">
        <f t="shared" si="435"/>
        <v>16.875</v>
      </c>
      <c r="T305" s="26">
        <f t="shared" si="435"/>
        <v>92.507309941520475</v>
      </c>
      <c r="U305" s="26">
        <f t="shared" si="435"/>
        <v>17</v>
      </c>
      <c r="V305" s="26">
        <f t="shared" si="435"/>
        <v>93.201754385964918</v>
      </c>
      <c r="W305" s="26">
        <f t="shared" si="435"/>
        <v>17</v>
      </c>
      <c r="X305" s="26">
        <f t="shared" si="435"/>
        <v>93.201754385964918</v>
      </c>
      <c r="Y305" s="26">
        <f t="shared" si="435"/>
        <v>17</v>
      </c>
      <c r="Z305" s="26">
        <f t="shared" si="435"/>
        <v>93.201754385964918</v>
      </c>
      <c r="AA305" s="26">
        <f t="shared" si="435"/>
        <v>17</v>
      </c>
      <c r="AB305" s="26">
        <f t="shared" si="435"/>
        <v>93.201754385964918</v>
      </c>
      <c r="AC305" s="26">
        <f t="shared" si="435"/>
        <v>17</v>
      </c>
      <c r="AD305" s="26">
        <f t="shared" si="435"/>
        <v>93.201754385964918</v>
      </c>
      <c r="AE305" s="26">
        <f t="shared" si="435"/>
        <v>17</v>
      </c>
      <c r="AF305" s="26">
        <f t="shared" si="435"/>
        <v>93.201754385964918</v>
      </c>
      <c r="AG305" s="34"/>
      <c r="AI305" s="18"/>
    </row>
    <row r="306" spans="1:35" ht="18" customHeight="1" x14ac:dyDescent="0.2">
      <c r="A306" s="1" t="s">
        <v>20</v>
      </c>
      <c r="D306" s="16">
        <f>STDEV(D297:D304)/SQRT(8)</f>
        <v>4.0033468141401025E-4</v>
      </c>
      <c r="E306" s="16">
        <f t="shared" ref="E306:AF306" si="436">STDEV(E297:E304)/SQRT(8)</f>
        <v>0.80039052967910607</v>
      </c>
      <c r="F306" s="16">
        <f t="shared" si="436"/>
        <v>4.9265058213247306</v>
      </c>
      <c r="G306" s="16">
        <f t="shared" si="436"/>
        <v>0.49776285231308409</v>
      </c>
      <c r="H306" s="16">
        <f t="shared" si="436"/>
        <v>3.3385563484028911</v>
      </c>
      <c r="I306" s="16">
        <f t="shared" si="436"/>
        <v>0.39809815731442771</v>
      </c>
      <c r="J306" s="16">
        <f t="shared" si="436"/>
        <v>2.3834418969538289</v>
      </c>
      <c r="K306" s="16">
        <f t="shared" si="436"/>
        <v>0.59761430466719678</v>
      </c>
      <c r="L306" s="16">
        <f t="shared" si="436"/>
        <v>2.8432132818184179</v>
      </c>
      <c r="M306" s="16">
        <f t="shared" si="436"/>
        <v>0.59574383277186704</v>
      </c>
      <c r="N306" s="16">
        <f t="shared" si="436"/>
        <v>2.7097386377303243</v>
      </c>
      <c r="O306" s="16">
        <f t="shared" si="436"/>
        <v>0.61054717847424134</v>
      </c>
      <c r="P306" s="16">
        <f t="shared" si="436"/>
        <v>2.915577692995333</v>
      </c>
      <c r="Q306" s="16">
        <f t="shared" si="436"/>
        <v>0.61054717847424134</v>
      </c>
      <c r="R306" s="16">
        <f t="shared" si="436"/>
        <v>2.915577692995333</v>
      </c>
      <c r="S306" s="16">
        <f t="shared" si="436"/>
        <v>0.61054717847424134</v>
      </c>
      <c r="T306" s="16">
        <f t="shared" si="436"/>
        <v>2.915577692995333</v>
      </c>
      <c r="U306" s="16">
        <f t="shared" si="436"/>
        <v>0.62678317052800869</v>
      </c>
      <c r="V306" s="16">
        <f t="shared" si="436"/>
        <v>3.0605879262365963</v>
      </c>
      <c r="W306" s="16">
        <f t="shared" si="436"/>
        <v>0.62678317052800869</v>
      </c>
      <c r="X306" s="16">
        <f t="shared" si="436"/>
        <v>3.0605879262365963</v>
      </c>
      <c r="Y306" s="16">
        <f t="shared" si="436"/>
        <v>0.62678317052800869</v>
      </c>
      <c r="Z306" s="16">
        <f t="shared" si="436"/>
        <v>3.0605879262365963</v>
      </c>
      <c r="AA306" s="16">
        <f t="shared" si="436"/>
        <v>0.62678317052800869</v>
      </c>
      <c r="AB306" s="16">
        <f t="shared" si="436"/>
        <v>3.0605879262365963</v>
      </c>
      <c r="AC306" s="16">
        <f t="shared" si="436"/>
        <v>0.62678317052800869</v>
      </c>
      <c r="AD306" s="16">
        <f t="shared" si="436"/>
        <v>3.0605879262365963</v>
      </c>
      <c r="AE306" s="16">
        <f t="shared" si="436"/>
        <v>0.62678317052800869</v>
      </c>
      <c r="AF306" s="16">
        <f t="shared" si="436"/>
        <v>3.0605879262365963</v>
      </c>
      <c r="AG306" s="34"/>
      <c r="AI306" s="18"/>
    </row>
    <row r="307" spans="1:35" ht="18" customHeight="1" x14ac:dyDescent="0.2">
      <c r="E307" s="26" t="s">
        <v>13</v>
      </c>
      <c r="F307" s="2" t="e">
        <f t="shared" ref="F307:F315" si="437">E307/C307*100</f>
        <v>#VALUE!</v>
      </c>
      <c r="G307" s="15" t="s">
        <v>13</v>
      </c>
      <c r="H307" s="3" t="e">
        <f t="shared" ref="H307:H315" si="438">G307/C307*100</f>
        <v>#VALUE!</v>
      </c>
      <c r="I307" s="26" t="s">
        <v>13</v>
      </c>
      <c r="J307" t="e">
        <f t="shared" ref="J307:J315" si="439">I307/C307*100</f>
        <v>#VALUE!</v>
      </c>
      <c r="K307" s="35" t="s">
        <v>13</v>
      </c>
      <c r="L307" s="4" t="e">
        <f t="shared" ref="L307:L315" si="440">K307/C307*100</f>
        <v>#VALUE!</v>
      </c>
      <c r="M307" s="15" t="s">
        <v>13</v>
      </c>
      <c r="N307" s="3" t="e">
        <f t="shared" ref="N307:N315" si="441">M307/C307*100</f>
        <v>#VALUE!</v>
      </c>
      <c r="O307" s="26" t="s">
        <v>13</v>
      </c>
      <c r="P307" s="2" t="e">
        <f t="shared" ref="P307:P315" si="442">O307/C307*100</f>
        <v>#VALUE!</v>
      </c>
      <c r="Q307" s="35" t="s">
        <v>13</v>
      </c>
      <c r="R307" t="e">
        <f t="shared" ref="R307:R315" si="443">Q307/C307*100</f>
        <v>#VALUE!</v>
      </c>
      <c r="S307" s="2"/>
      <c r="T307" s="4" t="e">
        <f t="shared" ref="T307:T315" si="444">S307/C307*100</f>
        <v>#DIV/0!</v>
      </c>
      <c r="U307" s="19"/>
      <c r="V307" t="e">
        <f t="shared" ref="V307:V315" si="445">U307/C307*100</f>
        <v>#DIV/0!</v>
      </c>
      <c r="W307" s="18"/>
      <c r="X307" s="6" t="e">
        <f t="shared" ref="X307:X315" si="446">W307/C307*100</f>
        <v>#DIV/0!</v>
      </c>
      <c r="Y307" s="19"/>
      <c r="Z307" t="e">
        <f t="shared" ref="Z307:Z315" si="447">Y307/C307*100</f>
        <v>#DIV/0!</v>
      </c>
      <c r="AA307" s="18"/>
      <c r="AB307" s="18" t="e">
        <f t="shared" ref="AB307:AB315" si="448">AA307/C307*100</f>
        <v>#DIV/0!</v>
      </c>
      <c r="AC307" s="6"/>
      <c r="AD307" t="e">
        <f t="shared" ref="AD307:AD315" si="449">AC307/C307*100</f>
        <v>#DIV/0!</v>
      </c>
      <c r="AE307" s="19"/>
      <c r="AF307" s="19" t="e">
        <f t="shared" ref="AF307:AF315" si="450">AE307/C307*100</f>
        <v>#DIV/0!</v>
      </c>
      <c r="AG307" s="34"/>
      <c r="AI307" s="18"/>
    </row>
    <row r="308" spans="1:35" ht="18" customHeight="1" x14ac:dyDescent="0.2">
      <c r="A308" s="1" t="s">
        <v>41</v>
      </c>
      <c r="B308">
        <v>9</v>
      </c>
      <c r="C308">
        <v>18</v>
      </c>
      <c r="D308">
        <v>2.6100000000000002E-2</v>
      </c>
      <c r="E308" s="32">
        <v>5</v>
      </c>
      <c r="F308" s="2">
        <f t="shared" si="437"/>
        <v>27.777777777777779</v>
      </c>
      <c r="G308" s="2">
        <v>14</v>
      </c>
      <c r="H308" s="3">
        <f t="shared" si="438"/>
        <v>77.777777777777786</v>
      </c>
      <c r="I308" s="32">
        <v>14</v>
      </c>
      <c r="J308">
        <f t="shared" si="439"/>
        <v>77.777777777777786</v>
      </c>
      <c r="K308" s="33">
        <v>15</v>
      </c>
      <c r="L308" s="4">
        <f t="shared" si="440"/>
        <v>83.333333333333343</v>
      </c>
      <c r="M308" s="2">
        <v>15</v>
      </c>
      <c r="N308" s="3">
        <f t="shared" si="441"/>
        <v>83.333333333333343</v>
      </c>
      <c r="O308" s="32">
        <v>15</v>
      </c>
      <c r="P308" s="2">
        <f t="shared" si="442"/>
        <v>83.333333333333343</v>
      </c>
      <c r="Q308" s="33">
        <v>15</v>
      </c>
      <c r="R308">
        <f t="shared" si="443"/>
        <v>83.333333333333343</v>
      </c>
      <c r="S308" s="2">
        <v>16</v>
      </c>
      <c r="T308" s="4">
        <f t="shared" si="444"/>
        <v>88.888888888888886</v>
      </c>
      <c r="U308" s="19">
        <v>16</v>
      </c>
      <c r="V308">
        <f t="shared" si="445"/>
        <v>88.888888888888886</v>
      </c>
      <c r="W308" s="18">
        <v>16</v>
      </c>
      <c r="X308" s="6">
        <f t="shared" si="446"/>
        <v>88.888888888888886</v>
      </c>
      <c r="Y308" s="19">
        <v>16</v>
      </c>
      <c r="Z308">
        <f t="shared" si="447"/>
        <v>88.888888888888886</v>
      </c>
      <c r="AA308" s="18">
        <v>16</v>
      </c>
      <c r="AB308" s="18">
        <f t="shared" si="448"/>
        <v>88.888888888888886</v>
      </c>
      <c r="AC308" s="6">
        <v>16</v>
      </c>
      <c r="AD308">
        <f t="shared" si="449"/>
        <v>88.888888888888886</v>
      </c>
      <c r="AE308" s="19">
        <v>16</v>
      </c>
      <c r="AF308" s="19">
        <f t="shared" si="450"/>
        <v>88.888888888888886</v>
      </c>
      <c r="AG308" s="34" t="s">
        <v>102</v>
      </c>
      <c r="AI308" s="18"/>
    </row>
    <row r="309" spans="1:35" ht="18" customHeight="1" x14ac:dyDescent="0.2">
      <c r="A309" s="1" t="s">
        <v>28</v>
      </c>
      <c r="B309">
        <v>10</v>
      </c>
      <c r="C309">
        <v>18</v>
      </c>
      <c r="D309">
        <v>3.1600000000000003E-2</v>
      </c>
      <c r="E309" s="32">
        <v>11</v>
      </c>
      <c r="F309" s="2">
        <f t="shared" si="437"/>
        <v>61.111111111111114</v>
      </c>
      <c r="G309" s="2">
        <v>17</v>
      </c>
      <c r="H309" s="3">
        <f t="shared" si="438"/>
        <v>94.444444444444443</v>
      </c>
      <c r="I309" s="32">
        <v>18</v>
      </c>
      <c r="J309">
        <f t="shared" si="439"/>
        <v>100</v>
      </c>
      <c r="K309" s="33">
        <v>18</v>
      </c>
      <c r="L309" s="4">
        <f t="shared" si="440"/>
        <v>100</v>
      </c>
      <c r="M309" s="2">
        <v>18</v>
      </c>
      <c r="N309" s="3">
        <f t="shared" si="441"/>
        <v>100</v>
      </c>
      <c r="O309" s="32">
        <v>18</v>
      </c>
      <c r="P309" s="2">
        <f t="shared" si="442"/>
        <v>100</v>
      </c>
      <c r="Q309" s="33">
        <v>18</v>
      </c>
      <c r="R309">
        <f t="shared" si="443"/>
        <v>100</v>
      </c>
      <c r="S309" s="2">
        <v>18</v>
      </c>
      <c r="T309" s="4">
        <f t="shared" si="444"/>
        <v>100</v>
      </c>
      <c r="U309" s="19">
        <v>18</v>
      </c>
      <c r="V309">
        <f t="shared" si="445"/>
        <v>100</v>
      </c>
      <c r="W309" s="18">
        <v>18</v>
      </c>
      <c r="X309" s="6">
        <f t="shared" si="446"/>
        <v>100</v>
      </c>
      <c r="Y309" s="19">
        <v>18</v>
      </c>
      <c r="Z309">
        <f t="shared" si="447"/>
        <v>100</v>
      </c>
      <c r="AA309" s="18">
        <v>18</v>
      </c>
      <c r="AB309" s="18">
        <f t="shared" si="448"/>
        <v>100</v>
      </c>
      <c r="AC309" s="6">
        <v>18</v>
      </c>
      <c r="AD309">
        <f t="shared" si="449"/>
        <v>100</v>
      </c>
      <c r="AE309" s="19">
        <v>18</v>
      </c>
      <c r="AF309" s="19">
        <f t="shared" si="450"/>
        <v>100</v>
      </c>
      <c r="AG309" s="34" t="s">
        <v>102</v>
      </c>
      <c r="AI309" s="18"/>
    </row>
    <row r="310" spans="1:35" ht="18" customHeight="1" x14ac:dyDescent="0.2">
      <c r="B310">
        <v>11</v>
      </c>
      <c r="C310">
        <v>17</v>
      </c>
      <c r="D310">
        <v>2.92E-2</v>
      </c>
      <c r="E310" s="32">
        <v>4</v>
      </c>
      <c r="F310" s="2">
        <f t="shared" si="437"/>
        <v>23.52941176470588</v>
      </c>
      <c r="G310" s="2">
        <v>13</v>
      </c>
      <c r="H310" s="3">
        <f t="shared" si="438"/>
        <v>76.470588235294116</v>
      </c>
      <c r="I310" s="32">
        <v>15</v>
      </c>
      <c r="J310">
        <f t="shared" si="439"/>
        <v>88.235294117647058</v>
      </c>
      <c r="K310" s="33">
        <v>15</v>
      </c>
      <c r="L310" s="4">
        <f t="shared" si="440"/>
        <v>88.235294117647058</v>
      </c>
      <c r="M310" s="2">
        <v>15</v>
      </c>
      <c r="N310" s="3">
        <f t="shared" si="441"/>
        <v>88.235294117647058</v>
      </c>
      <c r="O310" s="32">
        <v>15</v>
      </c>
      <c r="P310" s="2">
        <f t="shared" si="442"/>
        <v>88.235294117647058</v>
      </c>
      <c r="Q310" s="33">
        <v>15</v>
      </c>
      <c r="R310">
        <f t="shared" si="443"/>
        <v>88.235294117647058</v>
      </c>
      <c r="S310" s="2">
        <v>15</v>
      </c>
      <c r="T310" s="4">
        <f t="shared" si="444"/>
        <v>88.235294117647058</v>
      </c>
      <c r="U310" s="19">
        <v>15</v>
      </c>
      <c r="V310">
        <f t="shared" si="445"/>
        <v>88.235294117647058</v>
      </c>
      <c r="W310" s="18">
        <v>15</v>
      </c>
      <c r="X310" s="6">
        <f t="shared" si="446"/>
        <v>88.235294117647058</v>
      </c>
      <c r="Y310" s="19">
        <v>15</v>
      </c>
      <c r="Z310">
        <f t="shared" si="447"/>
        <v>88.235294117647058</v>
      </c>
      <c r="AA310" s="18">
        <v>15</v>
      </c>
      <c r="AB310" s="18">
        <f t="shared" si="448"/>
        <v>88.235294117647058</v>
      </c>
      <c r="AC310" s="6">
        <v>15</v>
      </c>
      <c r="AD310">
        <f t="shared" si="449"/>
        <v>88.235294117647058</v>
      </c>
      <c r="AE310" s="19">
        <v>15</v>
      </c>
      <c r="AF310" s="19">
        <f t="shared" si="450"/>
        <v>88.235294117647058</v>
      </c>
      <c r="AG310" s="34" t="s">
        <v>102</v>
      </c>
      <c r="AI310" s="18"/>
    </row>
    <row r="311" spans="1:35" ht="18" customHeight="1" x14ac:dyDescent="0.2">
      <c r="B311">
        <v>12</v>
      </c>
      <c r="C311">
        <v>19</v>
      </c>
      <c r="D311">
        <v>2.87E-2</v>
      </c>
      <c r="E311" s="32">
        <v>8</v>
      </c>
      <c r="F311" s="2">
        <f t="shared" si="437"/>
        <v>42.105263157894733</v>
      </c>
      <c r="G311" s="2">
        <v>16</v>
      </c>
      <c r="H311" s="3">
        <f t="shared" si="438"/>
        <v>84.210526315789465</v>
      </c>
      <c r="I311" s="32">
        <v>16</v>
      </c>
      <c r="J311">
        <f t="shared" si="439"/>
        <v>84.210526315789465</v>
      </c>
      <c r="K311" s="33">
        <v>16</v>
      </c>
      <c r="L311" s="4">
        <f t="shared" si="440"/>
        <v>84.210526315789465</v>
      </c>
      <c r="M311" s="2">
        <v>17</v>
      </c>
      <c r="N311" s="3">
        <f t="shared" si="441"/>
        <v>89.473684210526315</v>
      </c>
      <c r="O311" s="32">
        <v>17</v>
      </c>
      <c r="P311" s="2">
        <f t="shared" si="442"/>
        <v>89.473684210526315</v>
      </c>
      <c r="Q311" s="33">
        <v>17</v>
      </c>
      <c r="R311">
        <f t="shared" si="443"/>
        <v>89.473684210526315</v>
      </c>
      <c r="S311" s="2">
        <v>17</v>
      </c>
      <c r="T311" s="4">
        <f t="shared" si="444"/>
        <v>89.473684210526315</v>
      </c>
      <c r="U311" s="19">
        <v>17</v>
      </c>
      <c r="V311">
        <f t="shared" si="445"/>
        <v>89.473684210526315</v>
      </c>
      <c r="W311" s="18">
        <v>17</v>
      </c>
      <c r="X311" s="6">
        <f t="shared" si="446"/>
        <v>89.473684210526315</v>
      </c>
      <c r="Y311" s="19">
        <v>17</v>
      </c>
      <c r="Z311">
        <f t="shared" si="447"/>
        <v>89.473684210526315</v>
      </c>
      <c r="AA311" s="18">
        <v>17</v>
      </c>
      <c r="AB311" s="18">
        <f t="shared" si="448"/>
        <v>89.473684210526315</v>
      </c>
      <c r="AC311" s="6">
        <v>17</v>
      </c>
      <c r="AD311">
        <f t="shared" si="449"/>
        <v>89.473684210526315</v>
      </c>
      <c r="AE311" s="19">
        <v>17</v>
      </c>
      <c r="AF311" s="19">
        <f t="shared" si="450"/>
        <v>89.473684210526315</v>
      </c>
      <c r="AG311" s="34" t="s">
        <v>102</v>
      </c>
      <c r="AI311" s="18"/>
    </row>
    <row r="312" spans="1:35" ht="18" customHeight="1" x14ac:dyDescent="0.2">
      <c r="B312">
        <v>13</v>
      </c>
      <c r="C312">
        <v>18</v>
      </c>
      <c r="D312">
        <v>3.0300000000000001E-2</v>
      </c>
      <c r="E312" s="32">
        <v>13</v>
      </c>
      <c r="F312" s="2">
        <f t="shared" si="437"/>
        <v>72.222222222222214</v>
      </c>
      <c r="G312" s="2">
        <v>18</v>
      </c>
      <c r="H312" s="3">
        <f t="shared" si="438"/>
        <v>100</v>
      </c>
      <c r="I312" s="32">
        <v>18</v>
      </c>
      <c r="J312">
        <f t="shared" si="439"/>
        <v>100</v>
      </c>
      <c r="K312" s="33">
        <v>18</v>
      </c>
      <c r="L312" s="4">
        <f t="shared" si="440"/>
        <v>100</v>
      </c>
      <c r="M312" s="2">
        <v>18</v>
      </c>
      <c r="N312" s="3">
        <f t="shared" si="441"/>
        <v>100</v>
      </c>
      <c r="O312" s="32">
        <v>18</v>
      </c>
      <c r="P312" s="2">
        <f t="shared" si="442"/>
        <v>100</v>
      </c>
      <c r="Q312" s="33">
        <v>18</v>
      </c>
      <c r="R312">
        <f t="shared" si="443"/>
        <v>100</v>
      </c>
      <c r="S312" s="2">
        <v>18</v>
      </c>
      <c r="T312" s="4">
        <f t="shared" si="444"/>
        <v>100</v>
      </c>
      <c r="U312" s="19">
        <v>18</v>
      </c>
      <c r="V312">
        <f t="shared" si="445"/>
        <v>100</v>
      </c>
      <c r="W312" s="18">
        <v>18</v>
      </c>
      <c r="X312" s="6">
        <f t="shared" si="446"/>
        <v>100</v>
      </c>
      <c r="Y312" s="19">
        <v>18</v>
      </c>
      <c r="Z312">
        <f t="shared" si="447"/>
        <v>100</v>
      </c>
      <c r="AA312" s="18">
        <v>18</v>
      </c>
      <c r="AB312" s="18">
        <f t="shared" si="448"/>
        <v>100</v>
      </c>
      <c r="AC312" s="6">
        <v>18</v>
      </c>
      <c r="AD312">
        <f t="shared" si="449"/>
        <v>100</v>
      </c>
      <c r="AE312" s="19">
        <v>18</v>
      </c>
      <c r="AF312" s="19">
        <f t="shared" si="450"/>
        <v>100</v>
      </c>
      <c r="AG312" s="34" t="s">
        <v>102</v>
      </c>
      <c r="AI312" s="18"/>
    </row>
    <row r="313" spans="1:35" ht="18" customHeight="1" x14ac:dyDescent="0.2">
      <c r="B313">
        <v>14</v>
      </c>
      <c r="C313">
        <v>17</v>
      </c>
      <c r="D313">
        <v>2.7E-2</v>
      </c>
      <c r="E313" s="32">
        <v>11</v>
      </c>
      <c r="F313" s="2">
        <f t="shared" si="437"/>
        <v>64.705882352941174</v>
      </c>
      <c r="G313" s="2">
        <v>13</v>
      </c>
      <c r="H313" s="3">
        <f t="shared" si="438"/>
        <v>76.470588235294116</v>
      </c>
      <c r="I313" s="32">
        <v>14</v>
      </c>
      <c r="J313">
        <f t="shared" si="439"/>
        <v>82.35294117647058</v>
      </c>
      <c r="K313" s="33">
        <v>14</v>
      </c>
      <c r="L313" s="4">
        <f t="shared" si="440"/>
        <v>82.35294117647058</v>
      </c>
      <c r="M313" s="2">
        <v>14</v>
      </c>
      <c r="N313" s="3">
        <f t="shared" si="441"/>
        <v>82.35294117647058</v>
      </c>
      <c r="O313" s="32">
        <v>15</v>
      </c>
      <c r="P313" s="2">
        <f t="shared" si="442"/>
        <v>88.235294117647058</v>
      </c>
      <c r="Q313" s="33">
        <v>15</v>
      </c>
      <c r="R313">
        <f t="shared" si="443"/>
        <v>88.235294117647058</v>
      </c>
      <c r="S313" s="2">
        <v>15</v>
      </c>
      <c r="T313" s="4">
        <f t="shared" si="444"/>
        <v>88.235294117647058</v>
      </c>
      <c r="U313" s="19">
        <v>15</v>
      </c>
      <c r="V313">
        <f t="shared" si="445"/>
        <v>88.235294117647058</v>
      </c>
      <c r="W313" s="18">
        <v>15</v>
      </c>
      <c r="X313" s="6">
        <f t="shared" si="446"/>
        <v>88.235294117647058</v>
      </c>
      <c r="Y313" s="19">
        <v>15</v>
      </c>
      <c r="Z313">
        <f t="shared" si="447"/>
        <v>88.235294117647058</v>
      </c>
      <c r="AA313" s="18">
        <v>15</v>
      </c>
      <c r="AB313" s="18">
        <f t="shared" si="448"/>
        <v>88.235294117647058</v>
      </c>
      <c r="AC313" s="6">
        <v>15</v>
      </c>
      <c r="AD313">
        <f t="shared" si="449"/>
        <v>88.235294117647058</v>
      </c>
      <c r="AE313" s="19">
        <v>15</v>
      </c>
      <c r="AF313" s="19">
        <f t="shared" si="450"/>
        <v>88.235294117647058</v>
      </c>
      <c r="AG313" s="34" t="s">
        <v>102</v>
      </c>
      <c r="AI313" s="18"/>
    </row>
    <row r="314" spans="1:35" ht="18" customHeight="1" x14ac:dyDescent="0.2">
      <c r="B314">
        <v>15</v>
      </c>
      <c r="C314">
        <v>17</v>
      </c>
      <c r="D314">
        <v>2.7900000000000001E-2</v>
      </c>
      <c r="E314" s="32">
        <v>9</v>
      </c>
      <c r="F314" s="2">
        <f t="shared" si="437"/>
        <v>52.941176470588239</v>
      </c>
      <c r="G314" s="2">
        <v>10</v>
      </c>
      <c r="H314" s="3">
        <f t="shared" si="438"/>
        <v>58.82352941176471</v>
      </c>
      <c r="I314" s="32">
        <v>12</v>
      </c>
      <c r="J314">
        <f t="shared" si="439"/>
        <v>70.588235294117652</v>
      </c>
      <c r="K314" s="33">
        <v>12</v>
      </c>
      <c r="L314" s="4">
        <f t="shared" si="440"/>
        <v>70.588235294117652</v>
      </c>
      <c r="M314" s="2">
        <v>12</v>
      </c>
      <c r="N314" s="3">
        <f t="shared" si="441"/>
        <v>70.588235294117652</v>
      </c>
      <c r="O314" s="32">
        <v>12</v>
      </c>
      <c r="P314" s="2">
        <f t="shared" si="442"/>
        <v>70.588235294117652</v>
      </c>
      <c r="Q314" s="33">
        <v>12</v>
      </c>
      <c r="R314">
        <f t="shared" si="443"/>
        <v>70.588235294117652</v>
      </c>
      <c r="S314" s="2">
        <v>12</v>
      </c>
      <c r="T314" s="4">
        <f t="shared" si="444"/>
        <v>70.588235294117652</v>
      </c>
      <c r="U314" s="19">
        <v>12</v>
      </c>
      <c r="V314">
        <f t="shared" si="445"/>
        <v>70.588235294117652</v>
      </c>
      <c r="W314" s="18">
        <v>12</v>
      </c>
      <c r="X314" s="6">
        <f t="shared" si="446"/>
        <v>70.588235294117652</v>
      </c>
      <c r="Y314" s="19">
        <v>12</v>
      </c>
      <c r="Z314">
        <f t="shared" si="447"/>
        <v>70.588235294117652</v>
      </c>
      <c r="AA314" s="18">
        <v>12</v>
      </c>
      <c r="AB314" s="18">
        <f t="shared" si="448"/>
        <v>70.588235294117652</v>
      </c>
      <c r="AC314" s="6">
        <v>12</v>
      </c>
      <c r="AD314">
        <f t="shared" si="449"/>
        <v>70.588235294117652</v>
      </c>
      <c r="AE314" s="19">
        <v>12</v>
      </c>
      <c r="AF314" s="19">
        <f t="shared" si="450"/>
        <v>70.588235294117652</v>
      </c>
      <c r="AG314" s="34" t="s">
        <v>102</v>
      </c>
      <c r="AI314" s="18"/>
    </row>
    <row r="315" spans="1:35" ht="18" customHeight="1" x14ac:dyDescent="0.2">
      <c r="B315">
        <v>16</v>
      </c>
      <c r="C315">
        <v>18</v>
      </c>
      <c r="D315">
        <v>0.03</v>
      </c>
      <c r="E315" s="2">
        <v>13</v>
      </c>
      <c r="F315" s="2">
        <f t="shared" si="437"/>
        <v>72.222222222222214</v>
      </c>
      <c r="G315" s="2">
        <v>15</v>
      </c>
      <c r="H315" s="3">
        <f t="shared" si="438"/>
        <v>83.333333333333343</v>
      </c>
      <c r="I315" s="32">
        <v>17</v>
      </c>
      <c r="J315">
        <f t="shared" si="439"/>
        <v>94.444444444444443</v>
      </c>
      <c r="K315" s="33">
        <v>17</v>
      </c>
      <c r="L315" s="4">
        <f t="shared" si="440"/>
        <v>94.444444444444443</v>
      </c>
      <c r="M315" s="2">
        <v>18</v>
      </c>
      <c r="N315" s="3">
        <f t="shared" si="441"/>
        <v>100</v>
      </c>
      <c r="O315" s="32">
        <v>18</v>
      </c>
      <c r="P315" s="2">
        <f t="shared" si="442"/>
        <v>100</v>
      </c>
      <c r="Q315" s="33">
        <v>18</v>
      </c>
      <c r="R315">
        <f t="shared" si="443"/>
        <v>100</v>
      </c>
      <c r="S315" s="2">
        <v>18</v>
      </c>
      <c r="T315" s="4">
        <f t="shared" si="444"/>
        <v>100</v>
      </c>
      <c r="U315" s="19">
        <v>18</v>
      </c>
      <c r="V315">
        <f t="shared" si="445"/>
        <v>100</v>
      </c>
      <c r="W315" s="18">
        <v>18</v>
      </c>
      <c r="X315" s="6">
        <f t="shared" si="446"/>
        <v>100</v>
      </c>
      <c r="Y315" s="19">
        <v>18</v>
      </c>
      <c r="Z315">
        <f t="shared" si="447"/>
        <v>100</v>
      </c>
      <c r="AA315" s="18">
        <v>18</v>
      </c>
      <c r="AB315" s="18">
        <f t="shared" si="448"/>
        <v>100</v>
      </c>
      <c r="AC315" s="6">
        <v>18</v>
      </c>
      <c r="AD315">
        <f t="shared" si="449"/>
        <v>100</v>
      </c>
      <c r="AE315" s="19">
        <v>18</v>
      </c>
      <c r="AF315" s="19">
        <f t="shared" si="450"/>
        <v>100</v>
      </c>
      <c r="AG315" s="34" t="s">
        <v>102</v>
      </c>
      <c r="AI315" s="18"/>
    </row>
    <row r="316" spans="1:35" ht="18" customHeight="1" x14ac:dyDescent="0.2">
      <c r="A316" s="1" t="s">
        <v>41</v>
      </c>
      <c r="D316" s="26">
        <f>AVERAGE(D308:D315)</f>
        <v>2.8850000000000001E-2</v>
      </c>
      <c r="E316" s="26">
        <f t="shared" ref="E316:AF316" si="451">AVERAGE(E308:E315)</f>
        <v>9.25</v>
      </c>
      <c r="F316" s="26">
        <f t="shared" si="451"/>
        <v>52.07688338493292</v>
      </c>
      <c r="G316" s="26">
        <f t="shared" si="451"/>
        <v>14.5</v>
      </c>
      <c r="H316" s="26">
        <f t="shared" si="451"/>
        <v>81.441348469212258</v>
      </c>
      <c r="I316" s="26">
        <f t="shared" si="451"/>
        <v>15.5</v>
      </c>
      <c r="J316" s="26">
        <f t="shared" si="451"/>
        <v>87.201152390780877</v>
      </c>
      <c r="K316" s="26">
        <f t="shared" si="451"/>
        <v>15.625</v>
      </c>
      <c r="L316" s="26">
        <f t="shared" si="451"/>
        <v>87.895596835225319</v>
      </c>
      <c r="M316" s="26">
        <f t="shared" si="451"/>
        <v>15.875</v>
      </c>
      <c r="N316" s="26">
        <f t="shared" si="451"/>
        <v>89.247936016511872</v>
      </c>
      <c r="O316" s="26">
        <f t="shared" si="451"/>
        <v>16</v>
      </c>
      <c r="P316" s="26">
        <f t="shared" si="451"/>
        <v>89.98323013415893</v>
      </c>
      <c r="Q316" s="26">
        <f t="shared" si="451"/>
        <v>16</v>
      </c>
      <c r="R316" s="26">
        <f t="shared" si="451"/>
        <v>89.98323013415893</v>
      </c>
      <c r="S316" s="26">
        <f t="shared" si="451"/>
        <v>16.125</v>
      </c>
      <c r="T316" s="26">
        <f t="shared" si="451"/>
        <v>90.677674578603373</v>
      </c>
      <c r="U316" s="26">
        <f t="shared" si="451"/>
        <v>16.125</v>
      </c>
      <c r="V316" s="26">
        <f t="shared" si="451"/>
        <v>90.677674578603373</v>
      </c>
      <c r="W316" s="26">
        <f t="shared" si="451"/>
        <v>16.125</v>
      </c>
      <c r="X316" s="26">
        <f t="shared" si="451"/>
        <v>90.677674578603373</v>
      </c>
      <c r="Y316" s="26">
        <f t="shared" si="451"/>
        <v>16.125</v>
      </c>
      <c r="Z316" s="26">
        <f t="shared" si="451"/>
        <v>90.677674578603373</v>
      </c>
      <c r="AA316" s="26">
        <f t="shared" si="451"/>
        <v>16.125</v>
      </c>
      <c r="AB316" s="26">
        <f t="shared" si="451"/>
        <v>90.677674578603373</v>
      </c>
      <c r="AC316" s="26">
        <f t="shared" si="451"/>
        <v>16.125</v>
      </c>
      <c r="AD316" s="26">
        <f t="shared" si="451"/>
        <v>90.677674578603373</v>
      </c>
      <c r="AE316" s="26">
        <f t="shared" si="451"/>
        <v>16.125</v>
      </c>
      <c r="AF316" s="26">
        <f t="shared" si="451"/>
        <v>90.677674578603373</v>
      </c>
      <c r="AG316" s="34"/>
      <c r="AH316" s="18"/>
    </row>
    <row r="317" spans="1:35" ht="18" customHeight="1" x14ac:dyDescent="0.2">
      <c r="A317" s="1" t="s">
        <v>28</v>
      </c>
      <c r="D317" s="16">
        <f>STDEV(D308:D315)/SQRT(8)</f>
        <v>6.4114852302054682E-4</v>
      </c>
      <c r="E317" s="16">
        <f t="shared" ref="E317:AF317" si="452">STDEV(E308:E315)/SQRT(8)</f>
        <v>1.2063818395753241</v>
      </c>
      <c r="F317" s="16">
        <f t="shared" si="452"/>
        <v>6.7590721058366254</v>
      </c>
      <c r="G317" s="16">
        <f t="shared" si="452"/>
        <v>0.90632696717496564</v>
      </c>
      <c r="H317" s="16">
        <f t="shared" si="452"/>
        <v>4.4303265116433366</v>
      </c>
      <c r="I317" s="16">
        <f t="shared" si="452"/>
        <v>0.7559289460184544</v>
      </c>
      <c r="J317" s="16">
        <f t="shared" si="452"/>
        <v>3.7282553584334726</v>
      </c>
      <c r="K317" s="16">
        <f t="shared" si="452"/>
        <v>0.7303986191506272</v>
      </c>
      <c r="L317" s="16">
        <f t="shared" si="452"/>
        <v>3.5372904770442593</v>
      </c>
      <c r="M317" s="16">
        <f t="shared" si="452"/>
        <v>0.78915642121372676</v>
      </c>
      <c r="N317" s="16">
        <f t="shared" si="452"/>
        <v>3.7287611772996589</v>
      </c>
      <c r="O317" s="16">
        <f t="shared" si="452"/>
        <v>0.7559289460184544</v>
      </c>
      <c r="P317" s="16">
        <f t="shared" si="452"/>
        <v>3.6049672715634737</v>
      </c>
      <c r="Q317" s="16">
        <f t="shared" si="452"/>
        <v>0.7559289460184544</v>
      </c>
      <c r="R317" s="16">
        <f t="shared" si="452"/>
        <v>3.6049672715634737</v>
      </c>
      <c r="S317" s="16">
        <f t="shared" si="452"/>
        <v>0.74252224593899241</v>
      </c>
      <c r="T317" s="16">
        <f t="shared" si="452"/>
        <v>3.4869210124471994</v>
      </c>
      <c r="U317" s="16">
        <f t="shared" si="452"/>
        <v>0.74252224593899241</v>
      </c>
      <c r="V317" s="16">
        <f t="shared" si="452"/>
        <v>3.4869210124471994</v>
      </c>
      <c r="W317" s="16">
        <f t="shared" si="452"/>
        <v>0.74252224593899241</v>
      </c>
      <c r="X317" s="16">
        <f t="shared" si="452"/>
        <v>3.4869210124471994</v>
      </c>
      <c r="Y317" s="16">
        <f t="shared" si="452"/>
        <v>0.74252224593899241</v>
      </c>
      <c r="Z317" s="16">
        <f t="shared" si="452"/>
        <v>3.4869210124471994</v>
      </c>
      <c r="AA317" s="16">
        <f t="shared" si="452"/>
        <v>0.74252224593899241</v>
      </c>
      <c r="AB317" s="16">
        <f t="shared" si="452"/>
        <v>3.4869210124471994</v>
      </c>
      <c r="AC317" s="16">
        <f t="shared" si="452"/>
        <v>0.74252224593899241</v>
      </c>
      <c r="AD317" s="16">
        <f t="shared" si="452"/>
        <v>3.4869210124471994</v>
      </c>
      <c r="AE317" s="16">
        <f t="shared" si="452"/>
        <v>0.74252224593899241</v>
      </c>
      <c r="AF317" s="16">
        <f t="shared" si="452"/>
        <v>3.4869210124471994</v>
      </c>
      <c r="AG317" s="34"/>
      <c r="AH317" s="18"/>
    </row>
    <row r="318" spans="1:35" ht="18" customHeight="1" x14ac:dyDescent="0.2">
      <c r="G318" s="2"/>
      <c r="H318" s="2"/>
      <c r="I318" s="32"/>
      <c r="J318" s="32"/>
      <c r="K318" s="33"/>
      <c r="L318" s="33"/>
      <c r="O318" s="32"/>
      <c r="P318" s="32"/>
      <c r="Q318" s="33"/>
      <c r="R318" s="33"/>
      <c r="S318" s="2"/>
      <c r="T318" s="2"/>
      <c r="U318" s="19"/>
      <c r="V318" s="19"/>
      <c r="W318" s="18"/>
      <c r="X318" s="18"/>
      <c r="Y318" s="19"/>
      <c r="Z318" s="19"/>
      <c r="AA318" s="18"/>
      <c r="AB318" s="18"/>
      <c r="AC318" s="6"/>
      <c r="AD318" s="19"/>
      <c r="AE318" s="19"/>
      <c r="AF318" s="19"/>
      <c r="AG318" s="34"/>
      <c r="AH318" s="18"/>
    </row>
    <row r="319" spans="1:35" ht="18" customHeight="1" x14ac:dyDescent="0.2">
      <c r="G319" s="2"/>
      <c r="H319" s="2"/>
      <c r="I319" s="32"/>
      <c r="J319" s="32"/>
      <c r="K319" s="33"/>
      <c r="L319" s="33"/>
      <c r="O319" s="32"/>
      <c r="P319" s="32"/>
      <c r="Q319" s="33"/>
      <c r="R319" s="33"/>
      <c r="S319" s="2"/>
      <c r="T319" s="2"/>
      <c r="U319" s="19"/>
      <c r="V319" s="19"/>
      <c r="W319" s="18"/>
      <c r="X319" s="18"/>
      <c r="Y319" s="19"/>
      <c r="Z319" s="19"/>
      <c r="AA319" s="18"/>
      <c r="AB319" s="18"/>
      <c r="AC319" s="6"/>
      <c r="AD319" s="19"/>
      <c r="AE319" s="19"/>
      <c r="AF319" s="19"/>
      <c r="AG319" s="34"/>
      <c r="AH319" s="18"/>
    </row>
    <row r="320" spans="1:35" ht="18" customHeight="1" x14ac:dyDescent="0.2">
      <c r="G320" s="2"/>
      <c r="H320" s="2"/>
      <c r="I320" s="32"/>
      <c r="J320" s="32"/>
      <c r="K320" s="33"/>
      <c r="L320" s="33"/>
      <c r="O320" s="32"/>
      <c r="P320" s="32"/>
      <c r="Q320" s="33"/>
      <c r="R320" s="33"/>
      <c r="S320" s="2"/>
      <c r="T320" s="2"/>
      <c r="U320" s="19"/>
      <c r="V320" s="19"/>
      <c r="W320" s="18"/>
      <c r="X320" s="18"/>
      <c r="Y320" s="19"/>
      <c r="Z320" s="19"/>
      <c r="AA320" s="18"/>
      <c r="AB320" s="18"/>
      <c r="AC320" s="6"/>
      <c r="AD320" s="19"/>
      <c r="AE320" s="19"/>
      <c r="AF320" s="19"/>
      <c r="AG320" s="34"/>
      <c r="AH320" s="18"/>
    </row>
    <row r="321" spans="7:34" ht="18" customHeight="1" x14ac:dyDescent="0.2">
      <c r="G321" s="2"/>
      <c r="H321" s="2"/>
      <c r="I321" s="32"/>
      <c r="J321" s="32"/>
      <c r="K321" s="33"/>
      <c r="L321" s="33"/>
      <c r="O321" s="32"/>
      <c r="P321" s="32"/>
      <c r="Q321" s="33"/>
      <c r="R321" s="33"/>
      <c r="S321" s="2"/>
      <c r="T321" s="2"/>
      <c r="U321" s="19"/>
      <c r="V321" s="19"/>
      <c r="W321" s="18"/>
      <c r="X321" s="18"/>
      <c r="Y321" s="19"/>
      <c r="Z321" s="19"/>
      <c r="AA321" s="18"/>
      <c r="AB321" s="18"/>
      <c r="AC321" s="6"/>
      <c r="AD321" s="19"/>
      <c r="AE321" s="19"/>
      <c r="AF321" s="19"/>
      <c r="AG321" s="34"/>
      <c r="AH321" s="18"/>
    </row>
    <row r="322" spans="7:34" ht="18" customHeight="1" x14ac:dyDescent="0.2">
      <c r="G322" s="2"/>
      <c r="H322" s="2"/>
      <c r="I322" s="32"/>
      <c r="J322" s="32"/>
      <c r="K322" s="33"/>
      <c r="L322" s="33"/>
      <c r="O322" s="32"/>
      <c r="P322" s="32"/>
      <c r="Q322" s="33"/>
      <c r="R322" s="33"/>
      <c r="S322" s="2"/>
      <c r="T322" s="2"/>
      <c r="U322" s="19"/>
      <c r="V322" s="19"/>
      <c r="W322" s="18"/>
      <c r="X322" s="18"/>
      <c r="Y322" s="19"/>
      <c r="Z322" s="19"/>
      <c r="AA322" s="18"/>
      <c r="AB322" s="18"/>
      <c r="AC322" s="6"/>
      <c r="AD322" s="19"/>
      <c r="AE322" s="19"/>
      <c r="AF322" s="19"/>
      <c r="AG322" s="34"/>
      <c r="AH322" s="18"/>
    </row>
    <row r="323" spans="7:34" ht="18" customHeight="1" x14ac:dyDescent="0.2">
      <c r="G323" s="2"/>
      <c r="H323" s="2"/>
      <c r="I323" s="32"/>
      <c r="J323" s="32"/>
      <c r="K323" s="33"/>
      <c r="L323" s="33"/>
      <c r="O323" s="32"/>
      <c r="P323" s="32"/>
      <c r="Q323" s="33"/>
      <c r="R323" s="33"/>
      <c r="S323" s="2"/>
      <c r="T323" s="2"/>
      <c r="U323" s="19"/>
      <c r="V323" s="19"/>
      <c r="W323" s="18"/>
      <c r="X323" s="18"/>
      <c r="Y323" s="19"/>
      <c r="Z323" s="19"/>
      <c r="AA323" s="18"/>
      <c r="AB323" s="18"/>
      <c r="AC323" s="6"/>
      <c r="AD323" s="19"/>
      <c r="AE323" s="19"/>
      <c r="AF323" s="19"/>
      <c r="AG323" s="34"/>
      <c r="AH323" s="18"/>
    </row>
    <row r="324" spans="7:34" ht="18" customHeight="1" x14ac:dyDescent="0.2">
      <c r="G324" s="2"/>
      <c r="H324" s="2"/>
      <c r="I324" s="32"/>
      <c r="J324" s="32"/>
      <c r="K324" s="33"/>
      <c r="L324" s="33"/>
      <c r="O324" s="32"/>
      <c r="P324" s="32"/>
      <c r="Q324" s="33"/>
      <c r="R324" s="33"/>
      <c r="S324" s="2"/>
      <c r="T324" s="2"/>
      <c r="U324" s="19"/>
      <c r="V324" s="19"/>
      <c r="W324" s="18"/>
      <c r="X324" s="18"/>
      <c r="Y324" s="19"/>
      <c r="Z324" s="19"/>
      <c r="AA324" s="18"/>
      <c r="AB324" s="18"/>
      <c r="AC324" s="6"/>
      <c r="AD324" s="19"/>
      <c r="AE324" s="19"/>
      <c r="AF324" s="19"/>
      <c r="AG324" s="34"/>
      <c r="AH324" s="18"/>
    </row>
    <row r="325" spans="7:34" ht="18" customHeight="1" x14ac:dyDescent="0.2">
      <c r="G325" s="2"/>
      <c r="H325" s="2"/>
      <c r="I325" s="32"/>
      <c r="J325" s="32"/>
      <c r="K325" s="33"/>
      <c r="L325" s="33"/>
      <c r="O325" s="32"/>
      <c r="P325" s="32"/>
      <c r="Q325" s="33"/>
      <c r="R325" s="33"/>
      <c r="S325" s="2"/>
      <c r="T325" s="2"/>
      <c r="U325" s="19"/>
      <c r="V325" s="19"/>
      <c r="W325" s="18"/>
      <c r="X325" s="18"/>
      <c r="Y325" s="19"/>
      <c r="Z325" s="19"/>
      <c r="AA325" s="18"/>
      <c r="AB325" s="18"/>
      <c r="AC325" s="6"/>
      <c r="AG325" s="34"/>
      <c r="AH325" s="18"/>
    </row>
    <row r="326" spans="7:34" ht="18" customHeight="1" x14ac:dyDescent="0.2">
      <c r="G326" s="2"/>
      <c r="H326" s="2"/>
      <c r="K326" s="33"/>
      <c r="L326" s="33"/>
      <c r="O326" s="32"/>
      <c r="P326" s="32"/>
      <c r="Q326" s="33"/>
      <c r="R326" s="33"/>
      <c r="S326" s="2"/>
      <c r="T326" s="2"/>
      <c r="U326" s="19"/>
      <c r="V326" s="19"/>
      <c r="W326" s="18"/>
      <c r="X326" s="18"/>
      <c r="Y326" s="19"/>
      <c r="Z326" s="19"/>
      <c r="AA326" s="18"/>
      <c r="AB326" s="18"/>
      <c r="AC326" s="6"/>
      <c r="AG326" s="34"/>
      <c r="AH326" s="18"/>
    </row>
    <row r="327" spans="7:34" ht="18" customHeight="1" x14ac:dyDescent="0.2">
      <c r="G327" s="2"/>
      <c r="H327" s="2"/>
      <c r="K327" s="33"/>
      <c r="L327" s="33"/>
      <c r="O327" s="32"/>
      <c r="P327" s="32"/>
      <c r="Q327" s="33"/>
      <c r="R327" s="33"/>
      <c r="S327" s="2"/>
      <c r="T327" s="2"/>
      <c r="U327" s="19"/>
      <c r="V327" s="19"/>
      <c r="W327" s="18"/>
      <c r="X327" s="18"/>
      <c r="Y327" s="19"/>
      <c r="Z327" s="19"/>
      <c r="AA327" s="18"/>
      <c r="AB327" s="18"/>
      <c r="AC327" s="6"/>
      <c r="AG327" s="34"/>
      <c r="AH327" s="18"/>
    </row>
    <row r="328" spans="7:34" ht="18" customHeight="1" x14ac:dyDescent="0.2">
      <c r="G328" s="2"/>
      <c r="H328" s="2"/>
      <c r="K328" s="33"/>
      <c r="L328" s="33"/>
      <c r="O328" s="32"/>
      <c r="P328" s="32"/>
      <c r="Q328" s="33"/>
      <c r="R328" s="33"/>
      <c r="S328" s="2"/>
      <c r="T328" s="2"/>
      <c r="U328" s="19"/>
      <c r="V328" s="19"/>
      <c r="W328" s="18"/>
      <c r="X328" s="18"/>
      <c r="Y328" s="19"/>
      <c r="Z328" s="19"/>
      <c r="AA328" s="18"/>
      <c r="AB328" s="18"/>
      <c r="AC328" s="6"/>
      <c r="AG328" s="34"/>
      <c r="AH328" s="18"/>
    </row>
    <row r="329" spans="7:34" ht="18" customHeight="1" x14ac:dyDescent="0.2">
      <c r="G329" s="2"/>
      <c r="H329" s="2"/>
      <c r="K329" s="33"/>
      <c r="L329" s="33"/>
      <c r="Q329" s="33"/>
      <c r="R329" s="33"/>
      <c r="S329" s="2"/>
      <c r="T329" s="2"/>
      <c r="U329" s="19"/>
      <c r="V329" s="19"/>
      <c r="W329" s="18"/>
      <c r="X329" s="18"/>
      <c r="Y329" s="19"/>
      <c r="Z329" s="19"/>
      <c r="AA329" s="18"/>
      <c r="AB329" s="18"/>
      <c r="AC329" s="6"/>
      <c r="AG329" s="34"/>
      <c r="AH329" s="18"/>
    </row>
    <row r="330" spans="7:34" ht="18" customHeight="1" x14ac:dyDescent="0.2">
      <c r="G330" s="2"/>
      <c r="H330" s="2"/>
      <c r="K330" s="33"/>
      <c r="L330" s="33"/>
      <c r="Q330" s="33"/>
      <c r="R330" s="33"/>
      <c r="S330" s="2"/>
      <c r="T330" s="2"/>
      <c r="U330" s="19"/>
      <c r="V330" s="19"/>
      <c r="W330" s="18"/>
      <c r="X330" s="18"/>
      <c r="Y330" s="19"/>
      <c r="Z330" s="19"/>
      <c r="AA330" s="18"/>
      <c r="AB330" s="18"/>
      <c r="AC330" s="6"/>
      <c r="AG330" s="34"/>
      <c r="AH330" s="18"/>
    </row>
    <row r="331" spans="7:34" ht="18" customHeight="1" x14ac:dyDescent="0.2">
      <c r="G331" s="2"/>
      <c r="H331" s="2"/>
      <c r="K331" s="33"/>
      <c r="L331" s="33"/>
      <c r="Q331" s="33"/>
      <c r="R331" s="33"/>
      <c r="S331" s="2"/>
      <c r="T331" s="2"/>
      <c r="U331" s="19"/>
      <c r="V331" s="19"/>
      <c r="W331" s="18"/>
      <c r="X331" s="18"/>
      <c r="Y331" s="19"/>
      <c r="Z331" s="19"/>
      <c r="AA331" s="18"/>
      <c r="AB331" s="18"/>
      <c r="AC331" s="6"/>
      <c r="AG331" s="34"/>
      <c r="AH331" s="18"/>
    </row>
    <row r="332" spans="7:34" ht="18" customHeight="1" x14ac:dyDescent="0.2">
      <c r="G332" s="2"/>
      <c r="H332" s="2"/>
      <c r="K332" s="33"/>
      <c r="L332" s="33"/>
      <c r="Q332" s="33"/>
      <c r="R332" s="33"/>
      <c r="S332" s="2"/>
      <c r="T332" s="2"/>
      <c r="U332" s="19"/>
      <c r="V332" s="19"/>
      <c r="W332" s="18"/>
      <c r="X332" s="18"/>
      <c r="Y332" s="19"/>
      <c r="Z332" s="19"/>
      <c r="AA332" s="18"/>
      <c r="AB332" s="18"/>
      <c r="AC332" s="6"/>
      <c r="AG332" s="34"/>
      <c r="AH332" s="18"/>
    </row>
    <row r="333" spans="7:34" ht="18" customHeight="1" x14ac:dyDescent="0.2">
      <c r="G333" s="2"/>
      <c r="H333" s="2"/>
      <c r="K333" s="33"/>
      <c r="L333" s="33"/>
      <c r="Q333" s="33"/>
      <c r="R333" s="33"/>
      <c r="S333" s="2"/>
      <c r="T333" s="2"/>
      <c r="U333" s="19"/>
      <c r="V333" s="19"/>
      <c r="W333" s="18"/>
      <c r="X333" s="18"/>
      <c r="Y333" s="19"/>
      <c r="Z333" s="19"/>
      <c r="AA333" s="18"/>
      <c r="AB333" s="18"/>
      <c r="AC333" s="6"/>
      <c r="AH333" s="18"/>
    </row>
    <row r="334" spans="7:34" ht="18" customHeight="1" x14ac:dyDescent="0.2">
      <c r="G334" s="2"/>
      <c r="H334" s="2"/>
      <c r="K334" s="33"/>
      <c r="L334" s="33"/>
      <c r="Q334" s="33"/>
      <c r="R334" s="33"/>
      <c r="S334" s="2"/>
      <c r="T334" s="2"/>
      <c r="U334" s="19"/>
      <c r="V334" s="19"/>
      <c r="W334" s="18"/>
      <c r="X334" s="18"/>
      <c r="Y334" s="19"/>
      <c r="Z334" s="19"/>
      <c r="AA334" s="18"/>
      <c r="AB334" s="18"/>
      <c r="AC334" s="6"/>
      <c r="AH334" s="18"/>
    </row>
    <row r="335" spans="7:34" ht="18" customHeight="1" x14ac:dyDescent="0.2">
      <c r="G335" s="2"/>
      <c r="H335" s="2"/>
      <c r="K335" s="33"/>
      <c r="L335" s="33"/>
      <c r="Q335" s="33"/>
      <c r="R335" s="33"/>
      <c r="S335" s="2"/>
      <c r="T335" s="2"/>
      <c r="U335" s="19"/>
      <c r="V335" s="19"/>
      <c r="W335" s="18"/>
      <c r="X335" s="18"/>
      <c r="Y335" s="19"/>
      <c r="Z335" s="19"/>
      <c r="AA335" s="18"/>
      <c r="AB335" s="18"/>
      <c r="AC335" s="6"/>
      <c r="AH335" s="18"/>
    </row>
    <row r="336" spans="7:34" ht="18" customHeight="1" x14ac:dyDescent="0.2">
      <c r="G336" s="2"/>
      <c r="H336" s="2"/>
      <c r="K336" s="33"/>
      <c r="L336" s="33"/>
      <c r="Q336" s="33"/>
      <c r="R336" s="33"/>
      <c r="S336" s="2"/>
      <c r="T336" s="2"/>
      <c r="U336" s="19"/>
      <c r="V336" s="19"/>
      <c r="W336" s="18"/>
      <c r="X336" s="18"/>
      <c r="Y336" s="19"/>
      <c r="Z336" s="19"/>
      <c r="AA336" s="18"/>
      <c r="AB336" s="18"/>
      <c r="AC336" s="6"/>
      <c r="AH336" s="18"/>
    </row>
    <row r="337" spans="7:34" ht="18" customHeight="1" x14ac:dyDescent="0.2">
      <c r="G337" s="2"/>
      <c r="H337" s="2"/>
      <c r="K337" s="33"/>
      <c r="L337" s="33"/>
      <c r="S337" s="2"/>
      <c r="T337" s="2"/>
      <c r="U337" s="19"/>
      <c r="V337" s="19"/>
      <c r="W337" s="18"/>
      <c r="X337" s="18"/>
      <c r="Y337" s="19"/>
      <c r="Z337" s="19"/>
      <c r="AC337" s="6"/>
      <c r="AH337" s="18"/>
    </row>
    <row r="338" spans="7:34" ht="18" customHeight="1" x14ac:dyDescent="0.2">
      <c r="G338" s="2"/>
      <c r="H338" s="2"/>
      <c r="K338" s="33"/>
      <c r="L338" s="33"/>
      <c r="S338" s="2"/>
      <c r="T338" s="2"/>
      <c r="W338" s="18"/>
      <c r="X338" s="18"/>
      <c r="Y338" s="19"/>
      <c r="Z338" s="19"/>
      <c r="AC338" s="6"/>
      <c r="AH338" s="18"/>
    </row>
    <row r="339" spans="7:34" ht="18" customHeight="1" x14ac:dyDescent="0.2">
      <c r="G339" s="2"/>
      <c r="H339" s="2"/>
      <c r="K339" s="33"/>
      <c r="L339" s="33"/>
      <c r="S339" s="2"/>
      <c r="T339" s="2"/>
      <c r="W339" s="18"/>
      <c r="X339" s="18"/>
      <c r="Y339" s="19"/>
      <c r="Z339" s="19"/>
      <c r="AC339" s="6"/>
      <c r="AH339" s="18"/>
    </row>
    <row r="340" spans="7:34" ht="18" customHeight="1" x14ac:dyDescent="0.2">
      <c r="G340" s="2"/>
      <c r="H340" s="2"/>
      <c r="K340" s="33"/>
      <c r="L340" s="33"/>
      <c r="S340" s="2"/>
      <c r="T340" s="2"/>
      <c r="W340" s="18"/>
      <c r="X340" s="18"/>
      <c r="Y340" s="19"/>
      <c r="Z340" s="19"/>
      <c r="AC340" s="6"/>
    </row>
    <row r="341" spans="7:34" ht="18" customHeight="1" x14ac:dyDescent="0.2">
      <c r="G341" s="2"/>
      <c r="H341" s="2"/>
      <c r="K341" s="33"/>
      <c r="L341" s="33"/>
      <c r="S341" s="2"/>
      <c r="T341" s="2"/>
      <c r="W341" s="18"/>
      <c r="X341" s="18"/>
      <c r="AC341" s="6"/>
    </row>
    <row r="342" spans="7:34" ht="18" customHeight="1" x14ac:dyDescent="0.2">
      <c r="G342" s="2"/>
      <c r="H342" s="2"/>
      <c r="K342" s="33"/>
      <c r="L342" s="33"/>
      <c r="S342" s="2"/>
      <c r="T342" s="2"/>
      <c r="W342" s="18"/>
      <c r="X342" s="18"/>
      <c r="AC342" s="6"/>
    </row>
    <row r="343" spans="7:34" ht="18" customHeight="1" x14ac:dyDescent="0.2">
      <c r="G343" s="2"/>
      <c r="H343" s="2"/>
      <c r="K343" s="33"/>
      <c r="L343" s="33"/>
      <c r="S343" s="2"/>
      <c r="T343" s="2"/>
      <c r="W343" s="18"/>
      <c r="X343" s="18"/>
      <c r="AC343" s="6"/>
    </row>
    <row r="344" spans="7:34" ht="18" customHeight="1" x14ac:dyDescent="0.2">
      <c r="G344" s="2"/>
      <c r="H344" s="2"/>
      <c r="K344" s="33"/>
      <c r="L344" s="33"/>
      <c r="S344" s="2"/>
      <c r="T344" s="2"/>
      <c r="W344" s="18"/>
      <c r="X344" s="18"/>
      <c r="AC344" s="6"/>
    </row>
    <row r="345" spans="7:34" ht="18" customHeight="1" x14ac:dyDescent="0.2">
      <c r="G345" s="2"/>
      <c r="H345" s="2"/>
      <c r="K345" s="33"/>
      <c r="L345" s="33"/>
      <c r="S345" s="2"/>
      <c r="T345" s="2"/>
      <c r="W345" s="18"/>
      <c r="X345" s="18"/>
      <c r="AC345" s="6"/>
    </row>
    <row r="346" spans="7:34" ht="18" customHeight="1" x14ac:dyDescent="0.2">
      <c r="G346" s="2"/>
      <c r="H346" s="2"/>
      <c r="K346" s="33"/>
      <c r="L346" s="33"/>
      <c r="S346" s="2"/>
      <c r="T346" s="2"/>
      <c r="W346" s="18"/>
      <c r="X346" s="18"/>
      <c r="AC346" s="6"/>
    </row>
    <row r="347" spans="7:34" ht="18" customHeight="1" x14ac:dyDescent="0.2">
      <c r="G347" s="2"/>
      <c r="H347" s="2"/>
      <c r="K347" s="33"/>
      <c r="L347" s="33"/>
      <c r="S347" s="2"/>
      <c r="T347" s="2"/>
      <c r="W347" s="18"/>
      <c r="X347" s="18"/>
      <c r="AC347" s="6"/>
    </row>
    <row r="348" spans="7:34" ht="18" customHeight="1" x14ac:dyDescent="0.2">
      <c r="G348" s="2"/>
      <c r="H348" s="2"/>
      <c r="K348" s="33"/>
      <c r="L348" s="33"/>
      <c r="S348" s="2"/>
      <c r="T348" s="2"/>
      <c r="W348" s="18"/>
      <c r="X348" s="18"/>
      <c r="AC348" s="6"/>
    </row>
    <row r="349" spans="7:34" ht="18" customHeight="1" x14ac:dyDescent="0.2">
      <c r="G349" s="2"/>
      <c r="H349" s="2"/>
      <c r="K349" s="33"/>
      <c r="L349" s="33"/>
      <c r="S349" s="2"/>
      <c r="T349" s="2"/>
      <c r="W349" s="18"/>
      <c r="X349" s="18"/>
      <c r="AC349" s="6"/>
    </row>
    <row r="350" spans="7:34" ht="18" customHeight="1" x14ac:dyDescent="0.2">
      <c r="G350" s="2"/>
      <c r="H350" s="2"/>
      <c r="K350" s="33"/>
      <c r="L350" s="33"/>
      <c r="S350" s="2"/>
      <c r="T350" s="2"/>
      <c r="W350" s="18"/>
      <c r="X350" s="18"/>
      <c r="AC350" s="6"/>
    </row>
    <row r="351" spans="7:34" ht="18" customHeight="1" x14ac:dyDescent="0.2">
      <c r="G351" s="2"/>
      <c r="H351" s="2"/>
      <c r="K351" s="33"/>
      <c r="L351" s="33"/>
      <c r="S351" s="2"/>
      <c r="T351" s="2"/>
      <c r="W351" s="18"/>
      <c r="X351" s="18"/>
      <c r="AC351" s="6"/>
    </row>
    <row r="352" spans="7:34" ht="18" customHeight="1" x14ac:dyDescent="0.2">
      <c r="G352" s="2"/>
      <c r="H352" s="2"/>
      <c r="K352" s="33"/>
      <c r="L352" s="33"/>
      <c r="S352" s="2"/>
      <c r="T352" s="2"/>
      <c r="W352" s="18"/>
      <c r="X352" s="18"/>
      <c r="AC352" s="6"/>
    </row>
    <row r="353" spans="7:29" ht="18" customHeight="1" x14ac:dyDescent="0.2">
      <c r="G353" s="2"/>
      <c r="H353" s="2"/>
      <c r="K353" s="33"/>
      <c r="L353" s="33"/>
      <c r="S353" s="2"/>
      <c r="T353" s="2"/>
      <c r="W353" s="18"/>
      <c r="X353" s="18"/>
      <c r="AC353" s="6"/>
    </row>
    <row r="354" spans="7:29" ht="18" customHeight="1" x14ac:dyDescent="0.2">
      <c r="G354" s="2"/>
      <c r="H354" s="2"/>
      <c r="K354" s="33"/>
      <c r="L354" s="33"/>
      <c r="S354" s="2"/>
      <c r="T354" s="2"/>
      <c r="W354" s="18"/>
      <c r="X354" s="18"/>
      <c r="AC354" s="6"/>
    </row>
    <row r="355" spans="7:29" ht="18" customHeight="1" x14ac:dyDescent="0.2">
      <c r="G355" s="2"/>
      <c r="H355" s="2"/>
      <c r="K355" s="33"/>
      <c r="L355" s="33"/>
      <c r="S355" s="2"/>
      <c r="T355" s="2"/>
      <c r="W355" s="18"/>
      <c r="X355" s="18"/>
      <c r="AC355" s="6"/>
    </row>
    <row r="356" spans="7:29" ht="18" customHeight="1" x14ac:dyDescent="0.2">
      <c r="G356" s="2"/>
      <c r="H356" s="2"/>
      <c r="K356" s="33"/>
      <c r="L356" s="33"/>
      <c r="S356" s="2"/>
      <c r="T356" s="2"/>
      <c r="W356" s="18"/>
      <c r="X356" s="18"/>
      <c r="AC356" s="6"/>
    </row>
    <row r="357" spans="7:29" ht="18" customHeight="1" x14ac:dyDescent="0.2">
      <c r="G357" s="2"/>
      <c r="H357" s="2"/>
      <c r="K357" s="33"/>
      <c r="L357" s="33"/>
      <c r="S357" s="2"/>
      <c r="T357" s="2"/>
      <c r="W357" s="18"/>
      <c r="X357" s="18"/>
      <c r="AC357" s="6"/>
    </row>
    <row r="358" spans="7:29" ht="18" customHeight="1" x14ac:dyDescent="0.2">
      <c r="G358" s="2"/>
      <c r="H358" s="2"/>
      <c r="K358" s="33"/>
      <c r="L358" s="33"/>
      <c r="S358" s="2"/>
      <c r="T358" s="2"/>
      <c r="W358" s="18"/>
      <c r="X358" s="18"/>
      <c r="AC358" s="6"/>
    </row>
    <row r="359" spans="7:29" ht="18" customHeight="1" x14ac:dyDescent="0.2">
      <c r="G359" s="2"/>
      <c r="H359" s="2"/>
      <c r="K359" s="33"/>
      <c r="L359" s="33"/>
      <c r="S359" s="2"/>
      <c r="T359" s="2"/>
      <c r="W359" s="18"/>
      <c r="X359" s="18"/>
      <c r="AC359" s="6"/>
    </row>
    <row r="360" spans="7:29" ht="18" customHeight="1" x14ac:dyDescent="0.2">
      <c r="G360" s="2"/>
      <c r="H360" s="2"/>
      <c r="K360" s="33"/>
      <c r="L360" s="33"/>
      <c r="S360" s="2"/>
      <c r="T360" s="2"/>
      <c r="W360" s="18"/>
      <c r="X360" s="18"/>
      <c r="AC360" s="6"/>
    </row>
    <row r="361" spans="7:29" ht="18" customHeight="1" x14ac:dyDescent="0.2">
      <c r="G361" s="2"/>
      <c r="H361" s="2"/>
      <c r="K361" s="33"/>
      <c r="L361" s="33"/>
      <c r="S361" s="2"/>
      <c r="T361" s="2"/>
      <c r="W361" s="18"/>
      <c r="X361" s="18"/>
      <c r="AC361" s="6"/>
    </row>
    <row r="362" spans="7:29" ht="18" customHeight="1" x14ac:dyDescent="0.2">
      <c r="G362" s="2"/>
      <c r="H362" s="2"/>
      <c r="K362" s="33"/>
      <c r="L362" s="33"/>
      <c r="S362" s="2"/>
      <c r="T362" s="2"/>
      <c r="W362" s="18"/>
      <c r="X362" s="18"/>
      <c r="AC362" s="6"/>
    </row>
    <row r="363" spans="7:29" ht="18" customHeight="1" x14ac:dyDescent="0.2">
      <c r="G363" s="2"/>
      <c r="H363" s="2"/>
      <c r="K363" s="33"/>
      <c r="L363" s="33"/>
      <c r="S363" s="2"/>
      <c r="T363" s="2"/>
      <c r="W363" s="18"/>
      <c r="X363" s="18"/>
      <c r="AC363" s="6"/>
    </row>
    <row r="364" spans="7:29" ht="18" customHeight="1" x14ac:dyDescent="0.2">
      <c r="G364" s="2"/>
      <c r="H364" s="2"/>
      <c r="K364" s="33"/>
      <c r="L364" s="33"/>
      <c r="S364" s="2"/>
      <c r="T364" s="2"/>
      <c r="W364" s="18"/>
      <c r="X364" s="18"/>
      <c r="AC364" s="6"/>
    </row>
    <row r="365" spans="7:29" ht="18" customHeight="1" x14ac:dyDescent="0.2">
      <c r="G365" s="2"/>
      <c r="H365" s="2"/>
      <c r="K365" s="33"/>
      <c r="L365" s="33"/>
      <c r="S365" s="2"/>
      <c r="T365" s="2"/>
      <c r="W365" s="18"/>
      <c r="X365" s="18"/>
      <c r="AC365" s="6"/>
    </row>
    <row r="366" spans="7:29" ht="18" customHeight="1" x14ac:dyDescent="0.2">
      <c r="G366" s="2"/>
      <c r="H366" s="2"/>
      <c r="S366" s="2"/>
      <c r="T366" s="2"/>
      <c r="W366" s="18"/>
      <c r="X366" s="18"/>
      <c r="AC366" s="6"/>
    </row>
    <row r="367" spans="7:29" ht="18" customHeight="1" x14ac:dyDescent="0.2">
      <c r="G367" s="2"/>
      <c r="H367" s="2"/>
      <c r="S367" s="2"/>
      <c r="T367" s="2"/>
      <c r="W367" s="18"/>
      <c r="X367" s="18"/>
      <c r="AC367" s="6"/>
    </row>
    <row r="368" spans="7:29" ht="18" customHeight="1" x14ac:dyDescent="0.2">
      <c r="G368" s="2"/>
      <c r="H368" s="2"/>
      <c r="S368" s="2"/>
      <c r="T368" s="2"/>
      <c r="W368" s="18"/>
      <c r="X368" s="18"/>
      <c r="AC368" s="6"/>
    </row>
    <row r="369" spans="7:29" ht="18" customHeight="1" x14ac:dyDescent="0.2">
      <c r="G369" s="2"/>
      <c r="H369" s="2"/>
      <c r="S369" s="2"/>
      <c r="T369" s="2"/>
      <c r="W369" s="18"/>
      <c r="X369" s="18"/>
      <c r="AC369" s="6"/>
    </row>
    <row r="370" spans="7:29" ht="18" customHeight="1" x14ac:dyDescent="0.2">
      <c r="G370" s="2"/>
      <c r="H370" s="2"/>
      <c r="S370" s="2"/>
      <c r="T370" s="2"/>
      <c r="W370" s="18"/>
      <c r="X370" s="18"/>
      <c r="AC370" s="6"/>
    </row>
    <row r="371" spans="7:29" ht="18" customHeight="1" x14ac:dyDescent="0.2">
      <c r="G371" s="2"/>
      <c r="H371" s="2"/>
      <c r="S371" s="2"/>
      <c r="T371" s="2"/>
      <c r="W371" s="18"/>
      <c r="X371" s="18"/>
      <c r="AC371" s="6"/>
    </row>
    <row r="372" spans="7:29" ht="18" customHeight="1" x14ac:dyDescent="0.2">
      <c r="G372" s="2"/>
      <c r="H372" s="2"/>
      <c r="S372" s="2"/>
      <c r="T372" s="2"/>
      <c r="W372" s="18"/>
      <c r="X372" s="18"/>
      <c r="AC372" s="6"/>
    </row>
    <row r="373" spans="7:29" ht="18" customHeight="1" x14ac:dyDescent="0.2">
      <c r="W373" s="18"/>
      <c r="X373" s="18"/>
      <c r="AC373" s="6"/>
    </row>
    <row r="374" spans="7:29" ht="18" customHeight="1" x14ac:dyDescent="0.2">
      <c r="W374" s="18"/>
      <c r="X374" s="18"/>
      <c r="AC374" s="6"/>
    </row>
    <row r="375" spans="7:29" ht="18" customHeight="1" x14ac:dyDescent="0.2">
      <c r="W375" s="18"/>
      <c r="X375" s="18"/>
      <c r="AC375" s="6"/>
    </row>
    <row r="376" spans="7:29" ht="18" customHeight="1" x14ac:dyDescent="0.2">
      <c r="W376" s="18"/>
      <c r="X376" s="18"/>
      <c r="AC376" s="6"/>
    </row>
    <row r="377" spans="7:29" ht="18" customHeight="1" x14ac:dyDescent="0.2">
      <c r="W377" s="18"/>
      <c r="X377" s="18"/>
      <c r="AC377" s="6"/>
    </row>
    <row r="378" spans="7:29" ht="18" customHeight="1" x14ac:dyDescent="0.2">
      <c r="W378" s="18"/>
      <c r="X378" s="18"/>
      <c r="AC378" s="6"/>
    </row>
    <row r="379" spans="7:29" ht="18" customHeight="1" x14ac:dyDescent="0.2">
      <c r="W379" s="18"/>
      <c r="X379" s="18"/>
      <c r="AC379" s="6"/>
    </row>
    <row r="380" spans="7:29" ht="18" customHeight="1" x14ac:dyDescent="0.2">
      <c r="W380" s="18"/>
      <c r="X380" s="18"/>
      <c r="AC380" s="6"/>
    </row>
    <row r="381" spans="7:29" ht="18" customHeight="1" x14ac:dyDescent="0.2">
      <c r="W381" s="18"/>
      <c r="X381" s="18"/>
      <c r="AC381" s="6"/>
    </row>
    <row r="382" spans="7:29" ht="18" customHeight="1" x14ac:dyDescent="0.2">
      <c r="W382" s="18"/>
      <c r="X382" s="18"/>
      <c r="AC382" s="6"/>
    </row>
    <row r="383" spans="7:29" ht="18" customHeight="1" x14ac:dyDescent="0.2">
      <c r="W383" s="18"/>
      <c r="X383" s="18"/>
      <c r="AC383" s="6"/>
    </row>
    <row r="384" spans="7:29" ht="18" customHeight="1" x14ac:dyDescent="0.2">
      <c r="W384" s="18"/>
      <c r="X384" s="18"/>
      <c r="AC384" s="6"/>
    </row>
    <row r="385" spans="23:29" ht="18" customHeight="1" x14ac:dyDescent="0.2">
      <c r="W385" s="18"/>
      <c r="X385" s="18"/>
      <c r="AC385" s="6"/>
    </row>
    <row r="386" spans="23:29" ht="18" customHeight="1" x14ac:dyDescent="0.2">
      <c r="W386" s="18"/>
      <c r="X386" s="18"/>
      <c r="AC386" s="6"/>
    </row>
    <row r="387" spans="23:29" ht="18" customHeight="1" x14ac:dyDescent="0.2">
      <c r="W387" s="18"/>
      <c r="X387" s="18"/>
      <c r="AC387" s="6"/>
    </row>
    <row r="388" spans="23:29" ht="18" customHeight="1" x14ac:dyDescent="0.2">
      <c r="W388" s="18"/>
      <c r="X388" s="18"/>
      <c r="AC388" s="6"/>
    </row>
    <row r="389" spans="23:29" ht="18" customHeight="1" x14ac:dyDescent="0.2">
      <c r="AC389" s="6"/>
    </row>
    <row r="390" spans="23:29" ht="18" customHeight="1" x14ac:dyDescent="0.2">
      <c r="AC390" s="6"/>
    </row>
    <row r="391" spans="23:29" ht="18" customHeight="1" x14ac:dyDescent="0.2">
      <c r="AC391" s="6"/>
    </row>
    <row r="392" spans="23:29" ht="18" customHeight="1" x14ac:dyDescent="0.2">
      <c r="AC392" s="6"/>
    </row>
    <row r="393" spans="23:29" ht="18" customHeight="1" x14ac:dyDescent="0.2">
      <c r="AC393" s="6"/>
    </row>
    <row r="394" spans="23:29" ht="18" customHeight="1" x14ac:dyDescent="0.2">
      <c r="AC394" s="6"/>
    </row>
    <row r="395" spans="23:29" ht="18" customHeight="1" x14ac:dyDescent="0.2">
      <c r="AC395" s="6"/>
    </row>
    <row r="396" spans="23:29" ht="18" customHeight="1" x14ac:dyDescent="0.2">
      <c r="AC396" s="6"/>
    </row>
    <row r="397" spans="23:29" ht="18" customHeight="1" x14ac:dyDescent="0.2">
      <c r="AC397" s="6"/>
    </row>
    <row r="398" spans="23:29" ht="18" customHeight="1" x14ac:dyDescent="0.2">
      <c r="AC398" s="6"/>
    </row>
    <row r="399" spans="23:29" ht="18" customHeight="1" x14ac:dyDescent="0.2">
      <c r="AC399" s="6"/>
    </row>
    <row r="400" spans="23:29" ht="18" customHeight="1" x14ac:dyDescent="0.2">
      <c r="AC400" s="6"/>
    </row>
    <row r="401" spans="29:29" ht="18" customHeight="1" x14ac:dyDescent="0.2">
      <c r="AC401" s="6"/>
    </row>
    <row r="402" spans="29:29" ht="18" customHeight="1" x14ac:dyDescent="0.2">
      <c r="AC402" s="6"/>
    </row>
    <row r="403" spans="29:29" ht="18" customHeight="1" x14ac:dyDescent="0.2">
      <c r="AC403" s="6"/>
    </row>
    <row r="404" spans="29:29" ht="18" customHeight="1" x14ac:dyDescent="0.2">
      <c r="AC404" s="6"/>
    </row>
    <row r="405" spans="29:29" ht="18" customHeight="1" x14ac:dyDescent="0.2">
      <c r="AC405" s="6"/>
    </row>
    <row r="406" spans="29:29" ht="18" customHeight="1" x14ac:dyDescent="0.2">
      <c r="AC406" s="6"/>
    </row>
    <row r="407" spans="29:29" ht="18" customHeight="1" x14ac:dyDescent="0.2">
      <c r="AC407" s="6"/>
    </row>
    <row r="408" spans="29:29" ht="18" customHeight="1" x14ac:dyDescent="0.2">
      <c r="AC408" s="6"/>
    </row>
    <row r="409" spans="29:29" ht="18" customHeight="1" x14ac:dyDescent="0.2">
      <c r="AC409" s="6"/>
    </row>
    <row r="410" spans="29:29" ht="18" customHeight="1" x14ac:dyDescent="0.2">
      <c r="AC410" s="6"/>
    </row>
    <row r="411" spans="29:29" ht="18" customHeight="1" x14ac:dyDescent="0.2">
      <c r="AC411" s="6"/>
    </row>
    <row r="412" spans="29:29" ht="18" customHeight="1" x14ac:dyDescent="0.2">
      <c r="AC412" s="6"/>
    </row>
    <row r="413" spans="29:29" ht="18" customHeight="1" x14ac:dyDescent="0.2">
      <c r="AC413" s="6"/>
    </row>
    <row r="414" spans="29:29" ht="18" customHeight="1" x14ac:dyDescent="0.2">
      <c r="AC414" s="6"/>
    </row>
    <row r="415" spans="29:29" ht="18" customHeight="1" x14ac:dyDescent="0.2">
      <c r="AC415" s="6"/>
    </row>
    <row r="416" spans="29:29" ht="18" customHeight="1" x14ac:dyDescent="0.2">
      <c r="AC416" s="6"/>
    </row>
    <row r="417" spans="29:29" ht="18" customHeight="1" x14ac:dyDescent="0.2">
      <c r="AC417" s="6"/>
    </row>
    <row r="418" spans="29:29" ht="18" customHeight="1" x14ac:dyDescent="0.2">
      <c r="AC418" s="6"/>
    </row>
    <row r="419" spans="29:29" ht="18" customHeight="1" x14ac:dyDescent="0.2">
      <c r="AC419" s="6"/>
    </row>
    <row r="420" spans="29:29" ht="18" customHeight="1" x14ac:dyDescent="0.2">
      <c r="AC420" s="6"/>
    </row>
    <row r="421" spans="29:29" ht="18" customHeight="1" x14ac:dyDescent="0.2">
      <c r="AC421" s="6"/>
    </row>
    <row r="422" spans="29:29" ht="18" customHeight="1" x14ac:dyDescent="0.2">
      <c r="AC422" s="6"/>
    </row>
    <row r="423" spans="29:29" ht="18" customHeight="1" x14ac:dyDescent="0.2">
      <c r="AC423" s="6"/>
    </row>
    <row r="424" spans="29:29" ht="18" customHeight="1" x14ac:dyDescent="0.2">
      <c r="AC424" s="6"/>
    </row>
    <row r="425" spans="29:29" ht="18" customHeight="1" x14ac:dyDescent="0.2">
      <c r="AC425" s="6"/>
    </row>
    <row r="426" spans="29:29" ht="18" customHeight="1" x14ac:dyDescent="0.2">
      <c r="AC426" s="6"/>
    </row>
    <row r="427" spans="29:29" ht="18" customHeight="1" x14ac:dyDescent="0.2">
      <c r="AC427" s="6"/>
    </row>
  </sheetData>
  <phoneticPr fontId="15" type="noConversion"/>
  <pageMargins left="0.75" right="0.75" top="1" bottom="1" header="0.5" footer="0.5"/>
  <pageSetup paperSize="9"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43" workbookViewId="0">
      <selection activeCell="D38" sqref="D38"/>
    </sheetView>
  </sheetViews>
  <sheetFormatPr defaultColWidth="8.85546875" defaultRowHeight="12.75" x14ac:dyDescent="0.2"/>
  <cols>
    <col min="1" max="1" width="16.7109375" bestFit="1" customWidth="1"/>
  </cols>
  <sheetData>
    <row r="1" spans="1:5" x14ac:dyDescent="0.2">
      <c r="A1" t="s">
        <v>45</v>
      </c>
      <c r="D1" t="s">
        <v>46</v>
      </c>
    </row>
    <row r="2" spans="1:5" x14ac:dyDescent="0.2">
      <c r="A2" s="48">
        <v>38289</v>
      </c>
      <c r="B2">
        <v>1</v>
      </c>
      <c r="D2" s="49">
        <v>38538</v>
      </c>
      <c r="E2">
        <v>1</v>
      </c>
    </row>
    <row r="3" spans="1:5" x14ac:dyDescent="0.2">
      <c r="A3" s="48">
        <v>38290</v>
      </c>
      <c r="B3">
        <v>2</v>
      </c>
      <c r="D3" s="49">
        <v>38539</v>
      </c>
      <c r="E3">
        <v>2</v>
      </c>
    </row>
    <row r="4" spans="1:5" x14ac:dyDescent="0.2">
      <c r="A4" s="48">
        <v>38291</v>
      </c>
      <c r="B4">
        <v>3</v>
      </c>
      <c r="D4" s="49">
        <v>38540</v>
      </c>
      <c r="E4">
        <v>3</v>
      </c>
    </row>
    <row r="5" spans="1:5" x14ac:dyDescent="0.2">
      <c r="A5" s="48">
        <v>38292</v>
      </c>
      <c r="B5">
        <v>4</v>
      </c>
      <c r="D5" s="49">
        <v>38541</v>
      </c>
      <c r="E5">
        <v>4</v>
      </c>
    </row>
    <row r="6" spans="1:5" x14ac:dyDescent="0.2">
      <c r="A6" s="48">
        <v>38293</v>
      </c>
      <c r="B6">
        <v>5</v>
      </c>
      <c r="D6" s="49">
        <v>38542</v>
      </c>
      <c r="E6">
        <v>5</v>
      </c>
    </row>
    <row r="7" spans="1:5" x14ac:dyDescent="0.2">
      <c r="A7" s="48">
        <v>38294</v>
      </c>
      <c r="B7">
        <v>6</v>
      </c>
      <c r="D7" s="49">
        <v>38543</v>
      </c>
      <c r="E7">
        <v>6</v>
      </c>
    </row>
    <row r="8" spans="1:5" x14ac:dyDescent="0.2">
      <c r="A8" s="48">
        <v>38295</v>
      </c>
      <c r="B8">
        <v>7</v>
      </c>
      <c r="D8" s="49">
        <v>38544</v>
      </c>
      <c r="E8">
        <v>7</v>
      </c>
    </row>
    <row r="9" spans="1:5" x14ac:dyDescent="0.2">
      <c r="A9" s="48">
        <v>38296</v>
      </c>
      <c r="B9">
        <v>8</v>
      </c>
      <c r="D9" s="49">
        <v>38545</v>
      </c>
      <c r="E9">
        <v>8</v>
      </c>
    </row>
    <row r="10" spans="1:5" x14ac:dyDescent="0.2">
      <c r="A10" s="48">
        <v>38297</v>
      </c>
      <c r="B10">
        <v>9</v>
      </c>
      <c r="D10" s="49">
        <v>38546</v>
      </c>
      <c r="E10">
        <v>9</v>
      </c>
    </row>
    <row r="11" spans="1:5" x14ac:dyDescent="0.2">
      <c r="A11" s="48">
        <v>38298</v>
      </c>
      <c r="B11">
        <v>10</v>
      </c>
      <c r="D11" s="49">
        <v>38547</v>
      </c>
      <c r="E11">
        <v>10</v>
      </c>
    </row>
    <row r="12" spans="1:5" x14ac:dyDescent="0.2">
      <c r="A12" s="48">
        <v>38299</v>
      </c>
      <c r="B12">
        <v>11</v>
      </c>
      <c r="D12" s="49">
        <v>38548</v>
      </c>
      <c r="E12">
        <v>11</v>
      </c>
    </row>
    <row r="13" spans="1:5" x14ac:dyDescent="0.2">
      <c r="A13" s="48">
        <v>38300</v>
      </c>
      <c r="B13">
        <v>12</v>
      </c>
      <c r="D13" s="49">
        <v>38549</v>
      </c>
      <c r="E13">
        <v>12</v>
      </c>
    </row>
    <row r="14" spans="1:5" x14ac:dyDescent="0.2">
      <c r="A14" s="48">
        <v>38301</v>
      </c>
      <c r="B14">
        <v>13</v>
      </c>
      <c r="D14" s="49">
        <v>38550</v>
      </c>
      <c r="E14">
        <v>13</v>
      </c>
    </row>
    <row r="15" spans="1:5" x14ac:dyDescent="0.2">
      <c r="A15" s="48">
        <v>38302</v>
      </c>
      <c r="B15">
        <v>14</v>
      </c>
      <c r="D15" s="49">
        <v>38551</v>
      </c>
      <c r="E15">
        <v>14</v>
      </c>
    </row>
    <row r="16" spans="1:5" x14ac:dyDescent="0.2">
      <c r="A16" s="48">
        <v>38303</v>
      </c>
      <c r="B16">
        <v>15</v>
      </c>
      <c r="D16" s="49">
        <v>38552</v>
      </c>
      <c r="E16">
        <v>15</v>
      </c>
    </row>
    <row r="17" spans="1:5" x14ac:dyDescent="0.2">
      <c r="A17" s="48">
        <v>38304</v>
      </c>
      <c r="B17">
        <v>16</v>
      </c>
      <c r="D17" s="49">
        <v>38553</v>
      </c>
      <c r="E17">
        <v>16</v>
      </c>
    </row>
    <row r="18" spans="1:5" x14ac:dyDescent="0.2">
      <c r="A18" s="48">
        <v>38305</v>
      </c>
      <c r="B18">
        <v>17</v>
      </c>
      <c r="D18" s="49">
        <v>38554</v>
      </c>
      <c r="E18">
        <v>17</v>
      </c>
    </row>
    <row r="19" spans="1:5" x14ac:dyDescent="0.2">
      <c r="A19" s="48">
        <v>38306</v>
      </c>
      <c r="B19">
        <v>18</v>
      </c>
      <c r="D19" s="49">
        <v>38555</v>
      </c>
      <c r="E19">
        <v>18</v>
      </c>
    </row>
    <row r="20" spans="1:5" x14ac:dyDescent="0.2">
      <c r="A20" s="48">
        <v>38307</v>
      </c>
      <c r="B20">
        <v>19</v>
      </c>
      <c r="D20" s="49">
        <v>38556</v>
      </c>
      <c r="E20">
        <v>19</v>
      </c>
    </row>
    <row r="21" spans="1:5" x14ac:dyDescent="0.2">
      <c r="A21" s="48">
        <v>38308</v>
      </c>
      <c r="B21">
        <v>20</v>
      </c>
      <c r="D21" s="49">
        <v>38557</v>
      </c>
      <c r="E21">
        <v>20</v>
      </c>
    </row>
    <row r="22" spans="1:5" x14ac:dyDescent="0.2">
      <c r="A22" s="48">
        <v>38309</v>
      </c>
      <c r="B22">
        <v>21</v>
      </c>
      <c r="D22" s="49">
        <v>38558</v>
      </c>
      <c r="E22">
        <v>21</v>
      </c>
    </row>
    <row r="23" spans="1:5" x14ac:dyDescent="0.2">
      <c r="A23" s="48">
        <v>38310</v>
      </c>
      <c r="B23">
        <v>22</v>
      </c>
      <c r="D23" s="49">
        <v>38559</v>
      </c>
      <c r="E23">
        <v>22</v>
      </c>
    </row>
    <row r="24" spans="1:5" x14ac:dyDescent="0.2">
      <c r="A24" s="48">
        <v>38311</v>
      </c>
      <c r="B24">
        <v>23</v>
      </c>
      <c r="D24" s="49">
        <v>38560</v>
      </c>
      <c r="E24">
        <v>23</v>
      </c>
    </row>
    <row r="25" spans="1:5" x14ac:dyDescent="0.2">
      <c r="A25" s="48">
        <v>38312</v>
      </c>
      <c r="B25">
        <v>24</v>
      </c>
      <c r="D25" s="49">
        <v>38561</v>
      </c>
      <c r="E25">
        <v>24</v>
      </c>
    </row>
    <row r="26" spans="1:5" x14ac:dyDescent="0.2">
      <c r="A26" s="48">
        <v>38313</v>
      </c>
      <c r="B26">
        <v>25</v>
      </c>
      <c r="D26" s="49">
        <v>38562</v>
      </c>
      <c r="E26">
        <v>25</v>
      </c>
    </row>
    <row r="27" spans="1:5" x14ac:dyDescent="0.2">
      <c r="A27" s="48">
        <v>38314</v>
      </c>
      <c r="B27">
        <v>26</v>
      </c>
      <c r="D27" s="49">
        <v>38563</v>
      </c>
      <c r="E27">
        <v>26</v>
      </c>
    </row>
    <row r="28" spans="1:5" x14ac:dyDescent="0.2">
      <c r="A28" s="48">
        <v>38315</v>
      </c>
      <c r="B28">
        <v>27</v>
      </c>
      <c r="D28" s="49">
        <v>38564</v>
      </c>
      <c r="E28">
        <v>27</v>
      </c>
    </row>
    <row r="29" spans="1:5" x14ac:dyDescent="0.2">
      <c r="A29" s="48">
        <v>38316</v>
      </c>
      <c r="B29">
        <v>28</v>
      </c>
      <c r="D29" s="49">
        <v>38565</v>
      </c>
      <c r="E29">
        <v>28</v>
      </c>
    </row>
    <row r="30" spans="1:5" x14ac:dyDescent="0.2">
      <c r="A30" s="48">
        <v>38317</v>
      </c>
      <c r="B30">
        <v>29</v>
      </c>
      <c r="D30" s="49">
        <v>38566</v>
      </c>
      <c r="E30">
        <v>29</v>
      </c>
    </row>
    <row r="31" spans="1:5" x14ac:dyDescent="0.2">
      <c r="A31" s="48">
        <v>38318</v>
      </c>
      <c r="B31">
        <v>30</v>
      </c>
      <c r="D31" s="49">
        <v>38567</v>
      </c>
      <c r="E31">
        <v>30</v>
      </c>
    </row>
    <row r="32" spans="1:5" x14ac:dyDescent="0.2">
      <c r="A32" s="48">
        <v>38319</v>
      </c>
      <c r="B32">
        <v>31</v>
      </c>
      <c r="D32" s="49">
        <v>38568</v>
      </c>
      <c r="E32">
        <v>31</v>
      </c>
    </row>
    <row r="33" spans="1:5" x14ac:dyDescent="0.2">
      <c r="A33" s="48">
        <v>38320</v>
      </c>
      <c r="B33">
        <v>32</v>
      </c>
      <c r="D33" s="49">
        <v>38569</v>
      </c>
      <c r="E33">
        <v>32</v>
      </c>
    </row>
    <row r="34" spans="1:5" x14ac:dyDescent="0.2">
      <c r="A34" s="48">
        <v>38321</v>
      </c>
      <c r="B34">
        <v>33</v>
      </c>
      <c r="D34" s="49">
        <v>38570</v>
      </c>
      <c r="E34">
        <v>33</v>
      </c>
    </row>
    <row r="35" spans="1:5" x14ac:dyDescent="0.2">
      <c r="A35" s="48">
        <v>38322</v>
      </c>
      <c r="B35">
        <v>34</v>
      </c>
      <c r="D35" s="49">
        <v>38571</v>
      </c>
      <c r="E35">
        <v>34</v>
      </c>
    </row>
    <row r="36" spans="1:5" x14ac:dyDescent="0.2">
      <c r="A36" s="48">
        <v>38323</v>
      </c>
      <c r="B36">
        <v>35</v>
      </c>
      <c r="D36" s="49">
        <v>38572</v>
      </c>
      <c r="E36">
        <v>35</v>
      </c>
    </row>
    <row r="37" spans="1:5" x14ac:dyDescent="0.2">
      <c r="A37" s="48">
        <v>38324</v>
      </c>
      <c r="B37">
        <v>36</v>
      </c>
      <c r="D37" s="49">
        <v>38573</v>
      </c>
      <c r="E37">
        <v>36</v>
      </c>
    </row>
    <row r="38" spans="1:5" x14ac:dyDescent="0.2">
      <c r="A38" s="48">
        <v>38325</v>
      </c>
      <c r="B38">
        <v>37</v>
      </c>
      <c r="D38" s="49">
        <v>38574</v>
      </c>
      <c r="E38">
        <v>37</v>
      </c>
    </row>
    <row r="39" spans="1:5" x14ac:dyDescent="0.2">
      <c r="A39" s="48">
        <v>38326</v>
      </c>
      <c r="B39">
        <v>38</v>
      </c>
      <c r="D39" s="49">
        <v>38575</v>
      </c>
      <c r="E39">
        <v>38</v>
      </c>
    </row>
    <row r="40" spans="1:5" x14ac:dyDescent="0.2">
      <c r="A40" s="48">
        <v>38327</v>
      </c>
      <c r="B40">
        <v>39</v>
      </c>
      <c r="D40" s="49">
        <v>38576</v>
      </c>
      <c r="E40">
        <v>39</v>
      </c>
    </row>
    <row r="41" spans="1:5" x14ac:dyDescent="0.2">
      <c r="A41" s="48">
        <v>38328</v>
      </c>
      <c r="B41">
        <v>40</v>
      </c>
      <c r="D41" s="49">
        <v>38577</v>
      </c>
      <c r="E41">
        <v>40</v>
      </c>
    </row>
    <row r="42" spans="1:5" x14ac:dyDescent="0.2">
      <c r="A42" s="48">
        <v>38329</v>
      </c>
      <c r="B42">
        <v>41</v>
      </c>
      <c r="D42" s="49">
        <v>38578</v>
      </c>
      <c r="E42">
        <v>41</v>
      </c>
    </row>
    <row r="43" spans="1:5" x14ac:dyDescent="0.2">
      <c r="A43" s="48">
        <v>38330</v>
      </c>
      <c r="B43">
        <v>42</v>
      </c>
      <c r="D43" s="49">
        <v>38579</v>
      </c>
      <c r="E43">
        <v>42</v>
      </c>
    </row>
    <row r="44" spans="1:5" x14ac:dyDescent="0.2">
      <c r="A44" s="48">
        <v>38331</v>
      </c>
      <c r="B44">
        <v>43</v>
      </c>
      <c r="D44" s="49">
        <v>38580</v>
      </c>
      <c r="E44">
        <v>43</v>
      </c>
    </row>
    <row r="45" spans="1:5" x14ac:dyDescent="0.2">
      <c r="A45" s="48">
        <v>38332</v>
      </c>
      <c r="B45">
        <v>44</v>
      </c>
      <c r="D45" s="49">
        <v>38581</v>
      </c>
      <c r="E45">
        <v>44</v>
      </c>
    </row>
    <row r="46" spans="1:5" x14ac:dyDescent="0.2">
      <c r="A46" s="48">
        <v>38333</v>
      </c>
      <c r="B46">
        <v>45</v>
      </c>
      <c r="D46" s="49">
        <v>38582</v>
      </c>
      <c r="E46">
        <v>45</v>
      </c>
    </row>
    <row r="47" spans="1:5" x14ac:dyDescent="0.2">
      <c r="A47" s="48">
        <v>38334</v>
      </c>
      <c r="B47">
        <v>46</v>
      </c>
      <c r="D47" s="49">
        <v>38583</v>
      </c>
      <c r="E47">
        <v>46</v>
      </c>
    </row>
    <row r="48" spans="1:5" x14ac:dyDescent="0.2">
      <c r="A48" s="48">
        <v>38335</v>
      </c>
      <c r="B48">
        <v>47</v>
      </c>
      <c r="D48" s="49">
        <v>38584</v>
      </c>
      <c r="E48">
        <v>47</v>
      </c>
    </row>
    <row r="49" spans="1:5" x14ac:dyDescent="0.2">
      <c r="A49" s="48">
        <v>38336</v>
      </c>
      <c r="B49">
        <v>48</v>
      </c>
      <c r="D49" s="49">
        <v>38585</v>
      </c>
      <c r="E49">
        <v>48</v>
      </c>
    </row>
    <row r="50" spans="1:5" x14ac:dyDescent="0.2">
      <c r="A50" s="48">
        <v>38337</v>
      </c>
      <c r="B50">
        <v>49</v>
      </c>
      <c r="D50" s="49">
        <v>38586</v>
      </c>
      <c r="E50">
        <v>49</v>
      </c>
    </row>
    <row r="51" spans="1:5" x14ac:dyDescent="0.2">
      <c r="A51" s="48">
        <v>38338</v>
      </c>
      <c r="B51">
        <v>50</v>
      </c>
      <c r="D51" s="49">
        <v>38587</v>
      </c>
      <c r="E51">
        <v>50</v>
      </c>
    </row>
    <row r="52" spans="1:5" x14ac:dyDescent="0.2">
      <c r="A52" s="48">
        <v>38339</v>
      </c>
      <c r="B52">
        <v>51</v>
      </c>
      <c r="D52" s="49">
        <v>38588</v>
      </c>
      <c r="E52">
        <v>51</v>
      </c>
    </row>
    <row r="53" spans="1:5" x14ac:dyDescent="0.2">
      <c r="A53" s="48">
        <v>38340</v>
      </c>
      <c r="B53">
        <v>52</v>
      </c>
      <c r="D53" s="49">
        <v>38589</v>
      </c>
      <c r="E53">
        <v>52</v>
      </c>
    </row>
    <row r="54" spans="1:5" x14ac:dyDescent="0.2">
      <c r="A54" s="48">
        <v>38341</v>
      </c>
      <c r="B54">
        <v>53</v>
      </c>
      <c r="D54" s="49">
        <v>38590</v>
      </c>
      <c r="E54">
        <v>53</v>
      </c>
    </row>
    <row r="55" spans="1:5" x14ac:dyDescent="0.2">
      <c r="A55" s="48">
        <v>38342</v>
      </c>
      <c r="B55">
        <v>54</v>
      </c>
      <c r="D55" s="49">
        <v>38591</v>
      </c>
      <c r="E55">
        <v>54</v>
      </c>
    </row>
    <row r="56" spans="1:5" x14ac:dyDescent="0.2">
      <c r="A56" s="48">
        <v>38343</v>
      </c>
      <c r="B56">
        <v>55</v>
      </c>
      <c r="D56" s="49">
        <v>38592</v>
      </c>
      <c r="E56">
        <v>55</v>
      </c>
    </row>
    <row r="57" spans="1:5" x14ac:dyDescent="0.2">
      <c r="A57" s="48">
        <v>38344</v>
      </c>
      <c r="B57">
        <v>56</v>
      </c>
      <c r="D57" s="49">
        <v>38593</v>
      </c>
      <c r="E57">
        <v>56</v>
      </c>
    </row>
    <row r="58" spans="1:5" x14ac:dyDescent="0.2">
      <c r="A58" s="48">
        <v>38345</v>
      </c>
      <c r="B58">
        <v>57</v>
      </c>
      <c r="D58" s="49">
        <v>38594</v>
      </c>
      <c r="E58">
        <v>57</v>
      </c>
    </row>
    <row r="59" spans="1:5" x14ac:dyDescent="0.2">
      <c r="A59" s="48">
        <v>38346</v>
      </c>
      <c r="B59">
        <v>58</v>
      </c>
      <c r="D59" s="49">
        <v>38595</v>
      </c>
      <c r="E59">
        <v>58</v>
      </c>
    </row>
    <row r="60" spans="1:5" x14ac:dyDescent="0.2">
      <c r="A60" s="48">
        <v>38347</v>
      </c>
      <c r="B60">
        <v>59</v>
      </c>
      <c r="D60" s="49">
        <v>38596</v>
      </c>
      <c r="E60">
        <v>59</v>
      </c>
    </row>
    <row r="61" spans="1:5" x14ac:dyDescent="0.2">
      <c r="A61" s="48">
        <v>38348</v>
      </c>
      <c r="B61">
        <v>60</v>
      </c>
      <c r="D61" s="49">
        <v>38597</v>
      </c>
      <c r="E61">
        <v>60</v>
      </c>
    </row>
    <row r="62" spans="1:5" x14ac:dyDescent="0.2">
      <c r="A62" s="48">
        <v>38349</v>
      </c>
      <c r="B62">
        <v>61</v>
      </c>
      <c r="D62" s="49">
        <v>38598</v>
      </c>
      <c r="E62">
        <v>61</v>
      </c>
    </row>
    <row r="63" spans="1:5" x14ac:dyDescent="0.2">
      <c r="A63" s="48">
        <v>38350</v>
      </c>
      <c r="B63">
        <v>62</v>
      </c>
      <c r="D63" s="49">
        <v>38599</v>
      </c>
      <c r="E63">
        <v>62</v>
      </c>
    </row>
    <row r="64" spans="1:5" x14ac:dyDescent="0.2">
      <c r="A64" s="48">
        <v>38351</v>
      </c>
      <c r="B64">
        <v>63</v>
      </c>
      <c r="D64" s="49">
        <v>38600</v>
      </c>
      <c r="E64">
        <v>63</v>
      </c>
    </row>
    <row r="65" spans="1:5" x14ac:dyDescent="0.2">
      <c r="A65" s="48">
        <v>38352</v>
      </c>
      <c r="B65">
        <v>64</v>
      </c>
      <c r="D65" s="49">
        <v>38601</v>
      </c>
      <c r="E65">
        <v>64</v>
      </c>
    </row>
    <row r="66" spans="1:5" x14ac:dyDescent="0.2">
      <c r="A66" s="48">
        <v>38353</v>
      </c>
      <c r="B66">
        <v>65</v>
      </c>
      <c r="D66" s="49">
        <v>38602</v>
      </c>
      <c r="E66">
        <v>65</v>
      </c>
    </row>
    <row r="67" spans="1:5" x14ac:dyDescent="0.2">
      <c r="A67" s="48">
        <v>38354</v>
      </c>
      <c r="B67">
        <v>66</v>
      </c>
      <c r="D67" s="49">
        <v>38603</v>
      </c>
      <c r="E67">
        <v>66</v>
      </c>
    </row>
    <row r="68" spans="1:5" x14ac:dyDescent="0.2">
      <c r="A68" s="48">
        <v>38355</v>
      </c>
      <c r="B68">
        <v>67</v>
      </c>
      <c r="D68" s="49">
        <v>38604</v>
      </c>
      <c r="E68">
        <v>67</v>
      </c>
    </row>
    <row r="69" spans="1:5" x14ac:dyDescent="0.2">
      <c r="A69" s="48">
        <v>38356</v>
      </c>
      <c r="B69">
        <v>68</v>
      </c>
      <c r="D69" s="49">
        <v>38605</v>
      </c>
      <c r="E69">
        <v>68</v>
      </c>
    </row>
    <row r="70" spans="1:5" x14ac:dyDescent="0.2">
      <c r="A70" s="48">
        <v>38357</v>
      </c>
      <c r="B70">
        <v>69</v>
      </c>
      <c r="D70" s="49">
        <v>38606</v>
      </c>
      <c r="E70">
        <v>69</v>
      </c>
    </row>
    <row r="71" spans="1:5" x14ac:dyDescent="0.2">
      <c r="A71" s="48">
        <v>38358</v>
      </c>
      <c r="B71">
        <v>70</v>
      </c>
      <c r="D71" s="49">
        <v>38607</v>
      </c>
      <c r="E71">
        <v>70</v>
      </c>
    </row>
    <row r="72" spans="1:5" x14ac:dyDescent="0.2">
      <c r="A72" s="48">
        <v>38359</v>
      </c>
      <c r="B72">
        <v>71</v>
      </c>
      <c r="D72" s="49">
        <v>38608</v>
      </c>
      <c r="E72">
        <v>71</v>
      </c>
    </row>
    <row r="73" spans="1:5" x14ac:dyDescent="0.2">
      <c r="A73" s="48">
        <v>38360</v>
      </c>
      <c r="B73">
        <v>72</v>
      </c>
      <c r="D73" s="49">
        <v>38609</v>
      </c>
      <c r="E73">
        <v>72</v>
      </c>
    </row>
    <row r="74" spans="1:5" x14ac:dyDescent="0.2">
      <c r="A74" s="48">
        <v>38361</v>
      </c>
      <c r="B74">
        <v>73</v>
      </c>
      <c r="D74" s="49">
        <v>38610</v>
      </c>
      <c r="E74">
        <v>73</v>
      </c>
    </row>
    <row r="75" spans="1:5" x14ac:dyDescent="0.2">
      <c r="A75" s="48">
        <v>38362</v>
      </c>
      <c r="B75">
        <v>74</v>
      </c>
      <c r="D75" s="49">
        <v>38611</v>
      </c>
      <c r="E75">
        <v>74</v>
      </c>
    </row>
    <row r="76" spans="1:5" x14ac:dyDescent="0.2">
      <c r="A76" s="48">
        <v>38363</v>
      </c>
      <c r="B76">
        <v>75</v>
      </c>
      <c r="D76" s="49">
        <v>38612</v>
      </c>
      <c r="E76">
        <v>75</v>
      </c>
    </row>
    <row r="77" spans="1:5" x14ac:dyDescent="0.2">
      <c r="A77" s="48">
        <v>38364</v>
      </c>
      <c r="B77">
        <v>76</v>
      </c>
      <c r="D77" s="49">
        <v>38613</v>
      </c>
      <c r="E77">
        <v>76</v>
      </c>
    </row>
    <row r="78" spans="1:5" x14ac:dyDescent="0.2">
      <c r="A78" s="48">
        <v>38365</v>
      </c>
      <c r="B78">
        <v>77</v>
      </c>
      <c r="D78" s="49">
        <v>38614</v>
      </c>
      <c r="E78">
        <v>77</v>
      </c>
    </row>
    <row r="79" spans="1:5" x14ac:dyDescent="0.2">
      <c r="A79" s="48">
        <v>38366</v>
      </c>
      <c r="B79">
        <v>78</v>
      </c>
      <c r="D79" s="49">
        <v>38615</v>
      </c>
      <c r="E79">
        <v>78</v>
      </c>
    </row>
    <row r="80" spans="1:5" x14ac:dyDescent="0.2">
      <c r="A80" s="48">
        <v>38367</v>
      </c>
      <c r="B80">
        <v>79</v>
      </c>
      <c r="D80" s="49">
        <v>38616</v>
      </c>
      <c r="E80">
        <v>79</v>
      </c>
    </row>
    <row r="81" spans="1:5" x14ac:dyDescent="0.2">
      <c r="A81" s="48">
        <v>38368</v>
      </c>
      <c r="B81">
        <v>80</v>
      </c>
      <c r="D81" s="49">
        <v>38617</v>
      </c>
      <c r="E81">
        <v>80</v>
      </c>
    </row>
    <row r="82" spans="1:5" x14ac:dyDescent="0.2">
      <c r="A82" s="48">
        <v>38369</v>
      </c>
      <c r="B82">
        <v>81</v>
      </c>
      <c r="D82" s="49">
        <v>38618</v>
      </c>
      <c r="E82">
        <v>81</v>
      </c>
    </row>
    <row r="83" spans="1:5" x14ac:dyDescent="0.2">
      <c r="A83" s="48">
        <v>38370</v>
      </c>
      <c r="B83">
        <v>82</v>
      </c>
      <c r="D83" s="49">
        <v>38619</v>
      </c>
      <c r="E83">
        <v>82</v>
      </c>
    </row>
    <row r="84" spans="1:5" x14ac:dyDescent="0.2">
      <c r="A84" s="48">
        <v>38371</v>
      </c>
      <c r="B84">
        <v>83</v>
      </c>
      <c r="D84" s="49">
        <v>38620</v>
      </c>
      <c r="E84">
        <v>83</v>
      </c>
    </row>
    <row r="85" spans="1:5" x14ac:dyDescent="0.2">
      <c r="D85" s="49">
        <v>38621</v>
      </c>
      <c r="E85">
        <v>84</v>
      </c>
    </row>
    <row r="86" spans="1:5" x14ac:dyDescent="0.2">
      <c r="D86" s="49">
        <v>38622</v>
      </c>
      <c r="E86">
        <v>85</v>
      </c>
    </row>
    <row r="87" spans="1:5" x14ac:dyDescent="0.2">
      <c r="D87" s="49">
        <v>38623</v>
      </c>
      <c r="E87">
        <v>86</v>
      </c>
    </row>
    <row r="88" spans="1:5" x14ac:dyDescent="0.2">
      <c r="D88" s="49">
        <v>38624</v>
      </c>
      <c r="E88">
        <v>87</v>
      </c>
    </row>
  </sheetData>
  <phoneticPr fontId="1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16" workbookViewId="0">
      <selection activeCell="E65" sqref="E65"/>
    </sheetView>
  </sheetViews>
  <sheetFormatPr defaultColWidth="8.85546875" defaultRowHeight="12.75" x14ac:dyDescent="0.2"/>
  <cols>
    <col min="1" max="1" width="14.85546875" bestFit="1" customWidth="1"/>
  </cols>
  <sheetData>
    <row r="1" spans="1:3" x14ac:dyDescent="0.2">
      <c r="A1" t="s">
        <v>47</v>
      </c>
    </row>
    <row r="2" spans="1:3" x14ac:dyDescent="0.2">
      <c r="A2" s="1" t="s">
        <v>16</v>
      </c>
      <c r="B2">
        <v>1970</v>
      </c>
      <c r="C2" s="26">
        <v>4.8999999999999998E-3</v>
      </c>
    </row>
    <row r="3" spans="1:3" x14ac:dyDescent="0.2">
      <c r="C3" s="16">
        <v>1.9730324738475902E-4</v>
      </c>
    </row>
    <row r="4" spans="1:3" x14ac:dyDescent="0.2">
      <c r="A4" s="1" t="s">
        <v>20</v>
      </c>
      <c r="B4">
        <v>1860</v>
      </c>
      <c r="C4" s="26">
        <v>5.4625000000000003E-3</v>
      </c>
    </row>
    <row r="5" spans="1:3" x14ac:dyDescent="0.2">
      <c r="C5" s="16">
        <v>1.475242110880206E-4</v>
      </c>
    </row>
    <row r="6" spans="1:3" x14ac:dyDescent="0.2">
      <c r="A6" s="1" t="s">
        <v>23</v>
      </c>
      <c r="B6">
        <v>1840</v>
      </c>
      <c r="C6" s="26">
        <v>4.0249999999999999E-3</v>
      </c>
    </row>
    <row r="7" spans="1:3" x14ac:dyDescent="0.2">
      <c r="C7" s="16">
        <v>7.2580005117505649E-5</v>
      </c>
    </row>
    <row r="8" spans="1:3" x14ac:dyDescent="0.2">
      <c r="A8" s="1" t="s">
        <v>21</v>
      </c>
      <c r="B8">
        <v>1762</v>
      </c>
      <c r="C8" s="26">
        <v>5.7374999999999995E-3</v>
      </c>
    </row>
    <row r="9" spans="1:3" x14ac:dyDescent="0.2">
      <c r="C9" s="16">
        <v>1.1009330458427396E-4</v>
      </c>
    </row>
    <row r="10" spans="1:3" x14ac:dyDescent="0.2">
      <c r="A10" s="1" t="s">
        <v>24</v>
      </c>
      <c r="B10">
        <v>1747</v>
      </c>
      <c r="C10" s="26">
        <v>5.0499999999999998E-3</v>
      </c>
    </row>
    <row r="11" spans="1:3" x14ac:dyDescent="0.2">
      <c r="C11" s="16">
        <v>1.7423301310929239E-4</v>
      </c>
    </row>
    <row r="12" spans="1:3" x14ac:dyDescent="0.2">
      <c r="A12" s="1" t="s">
        <v>22</v>
      </c>
      <c r="B12">
        <v>1738</v>
      </c>
      <c r="C12" s="26">
        <v>6.0374999999999995E-3</v>
      </c>
    </row>
    <row r="13" spans="1:3" x14ac:dyDescent="0.2">
      <c r="C13" s="16">
        <v>1.6896481036848213E-4</v>
      </c>
    </row>
    <row r="14" spans="1:3" x14ac:dyDescent="0.2">
      <c r="A14" s="1" t="s">
        <v>19</v>
      </c>
      <c r="B14">
        <v>1725</v>
      </c>
      <c r="C14" s="26">
        <v>5.9750000000000003E-3</v>
      </c>
    </row>
    <row r="15" spans="1:3" x14ac:dyDescent="0.2">
      <c r="C15" s="16">
        <v>3.9085528926043354E-4</v>
      </c>
    </row>
    <row r="16" spans="1:3" x14ac:dyDescent="0.2">
      <c r="A16" s="1" t="s">
        <v>17</v>
      </c>
      <c r="B16">
        <v>1725</v>
      </c>
      <c r="C16" s="26">
        <v>4.7999999999999996E-3</v>
      </c>
    </row>
    <row r="17" spans="1:3" x14ac:dyDescent="0.2">
      <c r="C17" s="16">
        <v>1.8322507626258083E-4</v>
      </c>
    </row>
    <row r="18" spans="1:3" x14ac:dyDescent="0.2">
      <c r="A18" s="1" t="s">
        <v>15</v>
      </c>
      <c r="B18">
        <v>1696</v>
      </c>
      <c r="C18" s="26">
        <v>5.2375E-3</v>
      </c>
    </row>
    <row r="19" spans="1:3" x14ac:dyDescent="0.2">
      <c r="A19" s="16"/>
      <c r="C19" s="16">
        <v>2.2195358266345429E-4</v>
      </c>
    </row>
    <row r="20" spans="1:3" x14ac:dyDescent="0.2">
      <c r="A20" s="1" t="s">
        <v>27</v>
      </c>
      <c r="B20">
        <v>1668</v>
      </c>
      <c r="C20" s="26">
        <v>1.1174999999999999E-2</v>
      </c>
    </row>
    <row r="21" spans="1:3" x14ac:dyDescent="0.2">
      <c r="A21" s="1" t="s">
        <v>28</v>
      </c>
      <c r="C21" s="16">
        <v>2.5617376914898989E-4</v>
      </c>
    </row>
    <row r="22" spans="1:3" x14ac:dyDescent="0.2">
      <c r="A22" s="1" t="s">
        <v>27</v>
      </c>
      <c r="B22">
        <v>1860</v>
      </c>
      <c r="C22" s="26">
        <v>1.0825E-2</v>
      </c>
    </row>
    <row r="23" spans="1:3" x14ac:dyDescent="0.2">
      <c r="A23" s="1" t="s">
        <v>20</v>
      </c>
      <c r="C23" s="16">
        <v>3.6043128927122051E-4</v>
      </c>
    </row>
    <row r="24" spans="1:3" x14ac:dyDescent="0.2">
      <c r="A24" s="1" t="s">
        <v>29</v>
      </c>
      <c r="B24">
        <v>1860</v>
      </c>
      <c r="C24" s="26">
        <v>9.5125000000000019E-3</v>
      </c>
    </row>
    <row r="25" spans="1:3" x14ac:dyDescent="0.2">
      <c r="A25" s="1" t="s">
        <v>30</v>
      </c>
      <c r="C25" s="16">
        <v>3.7246164711474464E-4</v>
      </c>
    </row>
    <row r="26" spans="1:3" x14ac:dyDescent="0.2">
      <c r="A26" s="1" t="s">
        <v>29</v>
      </c>
      <c r="B26">
        <v>1738</v>
      </c>
      <c r="C26" s="26">
        <v>1.2687500000000001E-2</v>
      </c>
    </row>
    <row r="27" spans="1:3" x14ac:dyDescent="0.2">
      <c r="A27" s="1" t="s">
        <v>16</v>
      </c>
      <c r="C27" s="16">
        <v>5.8230990153746419E-4</v>
      </c>
    </row>
    <row r="28" spans="1:3" x14ac:dyDescent="0.2">
      <c r="A28" s="1" t="s">
        <v>29</v>
      </c>
      <c r="B28">
        <v>1880</v>
      </c>
      <c r="C28" s="26">
        <v>1.0512500000000001E-2</v>
      </c>
    </row>
    <row r="29" spans="1:3" x14ac:dyDescent="0.2">
      <c r="A29" s="1" t="s">
        <v>31</v>
      </c>
      <c r="C29" s="16">
        <v>3.776986232434532E-4</v>
      </c>
    </row>
    <row r="30" spans="1:3" x14ac:dyDescent="0.2">
      <c r="A30" s="1" t="s">
        <v>32</v>
      </c>
      <c r="B30">
        <v>1747</v>
      </c>
      <c r="C30" s="26">
        <v>1.2999999999999999E-2</v>
      </c>
    </row>
    <row r="31" spans="1:3" x14ac:dyDescent="0.2">
      <c r="A31" s="1" t="s">
        <v>24</v>
      </c>
      <c r="C31" s="16">
        <v>4.1619020377020621E-4</v>
      </c>
    </row>
    <row r="32" spans="1:3" x14ac:dyDescent="0.2">
      <c r="A32" s="1" t="s">
        <v>34</v>
      </c>
      <c r="B32">
        <v>1762</v>
      </c>
      <c r="C32" s="26">
        <v>1.1475000000000001E-2</v>
      </c>
    </row>
    <row r="33" spans="1:3" x14ac:dyDescent="0.2">
      <c r="A33" s="1"/>
      <c r="C33" s="16">
        <v>4.5581559554589297E-4</v>
      </c>
    </row>
    <row r="34" spans="1:3" x14ac:dyDescent="0.2">
      <c r="A34" s="1" t="s">
        <v>35</v>
      </c>
      <c r="B34">
        <v>1860</v>
      </c>
      <c r="C34" s="26">
        <v>1.3487499999999999E-2</v>
      </c>
    </row>
    <row r="35" spans="1:3" x14ac:dyDescent="0.2">
      <c r="A35" s="1"/>
      <c r="C35" s="16">
        <v>2.4233794290500318E-4</v>
      </c>
    </row>
    <row r="36" spans="1:3" x14ac:dyDescent="0.2">
      <c r="A36" s="1" t="s">
        <v>36</v>
      </c>
      <c r="B36">
        <v>1880</v>
      </c>
      <c r="C36" s="26">
        <v>1.0025000000000001E-2</v>
      </c>
    </row>
    <row r="37" spans="1:3" x14ac:dyDescent="0.2">
      <c r="A37" s="1" t="s">
        <v>31</v>
      </c>
      <c r="C37" s="16">
        <v>9.0272405212540679E-4</v>
      </c>
    </row>
    <row r="38" spans="1:3" x14ac:dyDescent="0.2">
      <c r="A38" s="1" t="s">
        <v>37</v>
      </c>
      <c r="B38">
        <v>1747</v>
      </c>
      <c r="C38" s="26">
        <v>9.8875000000000005E-3</v>
      </c>
    </row>
    <row r="39" spans="1:3" x14ac:dyDescent="0.2">
      <c r="A39" s="1" t="s">
        <v>38</v>
      </c>
      <c r="C39" s="16">
        <v>5.3866153566038113E-4</v>
      </c>
    </row>
    <row r="40" spans="1:3" x14ac:dyDescent="0.2">
      <c r="A40" s="1" t="s">
        <v>39</v>
      </c>
      <c r="B40">
        <v>1696</v>
      </c>
      <c r="C40" s="26">
        <v>5.8962500000000001E-2</v>
      </c>
    </row>
    <row r="41" spans="1:3" x14ac:dyDescent="0.2">
      <c r="A41" s="1" t="s">
        <v>15</v>
      </c>
      <c r="C41" s="16">
        <v>1.183960891607971E-3</v>
      </c>
    </row>
    <row r="42" spans="1:3" x14ac:dyDescent="0.2">
      <c r="A42" s="1" t="s">
        <v>39</v>
      </c>
      <c r="B42">
        <v>1738</v>
      </c>
      <c r="C42" s="26">
        <v>4.81375E-2</v>
      </c>
    </row>
    <row r="43" spans="1:3" x14ac:dyDescent="0.2">
      <c r="A43" s="1" t="s">
        <v>22</v>
      </c>
      <c r="C43" s="16">
        <v>1.9390661872590706E-3</v>
      </c>
    </row>
    <row r="44" spans="1:3" x14ac:dyDescent="0.2">
      <c r="A44" s="1" t="s">
        <v>39</v>
      </c>
      <c r="B44">
        <v>1840</v>
      </c>
      <c r="C44" s="26">
        <v>5.7800000000000004E-2</v>
      </c>
    </row>
    <row r="45" spans="1:3" x14ac:dyDescent="0.2">
      <c r="A45" s="1" t="s">
        <v>23</v>
      </c>
      <c r="C45" s="16">
        <v>1.6456653018503754E-3</v>
      </c>
    </row>
    <row r="46" spans="1:3" x14ac:dyDescent="0.2">
      <c r="A46" s="1" t="s">
        <v>39</v>
      </c>
      <c r="B46">
        <v>1725</v>
      </c>
      <c r="C46" s="26">
        <v>5.346250000000001E-2</v>
      </c>
    </row>
    <row r="47" spans="1:3" x14ac:dyDescent="0.2">
      <c r="A47" s="1" t="s">
        <v>19</v>
      </c>
      <c r="C47" s="16">
        <v>2.1296325554960344E-3</v>
      </c>
    </row>
    <row r="48" spans="1:3" x14ac:dyDescent="0.2">
      <c r="A48" s="1" t="s">
        <v>40</v>
      </c>
      <c r="B48">
        <v>1840</v>
      </c>
      <c r="C48" s="26">
        <v>8.7749999999999998E-3</v>
      </c>
    </row>
    <row r="49" spans="1:3" x14ac:dyDescent="0.2">
      <c r="A49" s="1" t="s">
        <v>23</v>
      </c>
      <c r="C49" s="16">
        <v>3.0691436683776891E-4</v>
      </c>
    </row>
    <row r="50" spans="1:3" x14ac:dyDescent="0.2">
      <c r="A50" s="1" t="s">
        <v>40</v>
      </c>
      <c r="B50">
        <v>1696</v>
      </c>
      <c r="C50" s="26">
        <v>1.1825E-2</v>
      </c>
    </row>
    <row r="51" spans="1:3" x14ac:dyDescent="0.2">
      <c r="A51" s="1" t="s">
        <v>15</v>
      </c>
      <c r="C51" s="16">
        <v>5.900211860602973E-4</v>
      </c>
    </row>
    <row r="52" spans="1:3" x14ac:dyDescent="0.2">
      <c r="A52" s="1" t="s">
        <v>40</v>
      </c>
      <c r="B52">
        <v>1668</v>
      </c>
      <c r="C52" s="26">
        <v>1.2662499999999998E-2</v>
      </c>
    </row>
    <row r="53" spans="1:3" x14ac:dyDescent="0.2">
      <c r="A53" s="1" t="s">
        <v>28</v>
      </c>
      <c r="C53" s="16">
        <v>3.6641969496349793E-4</v>
      </c>
    </row>
    <row r="54" spans="1:3" x14ac:dyDescent="0.2">
      <c r="A54" s="1" t="s">
        <v>41</v>
      </c>
      <c r="B54">
        <v>1860</v>
      </c>
      <c r="C54" s="26">
        <v>2.9675000000000003E-2</v>
      </c>
    </row>
    <row r="55" spans="1:3" x14ac:dyDescent="0.2">
      <c r="A55" s="1" t="s">
        <v>20</v>
      </c>
      <c r="C55" s="16">
        <v>4.0033468141401025E-4</v>
      </c>
    </row>
    <row r="56" spans="1:3" x14ac:dyDescent="0.2">
      <c r="A56" s="1" t="s">
        <v>41</v>
      </c>
      <c r="B56">
        <v>1668</v>
      </c>
      <c r="C56" s="26">
        <v>2.8850000000000001E-2</v>
      </c>
    </row>
    <row r="57" spans="1:3" x14ac:dyDescent="0.2">
      <c r="A57" s="1" t="s">
        <v>28</v>
      </c>
      <c r="C57" s="16">
        <v>6.4114852302054682E-4</v>
      </c>
    </row>
    <row r="61" spans="1:3" x14ac:dyDescent="0.2">
      <c r="A61" s="1" t="s">
        <v>26</v>
      </c>
    </row>
    <row r="62" spans="1:3" x14ac:dyDescent="0.2">
      <c r="A62" s="50"/>
      <c r="B62" s="50" t="s">
        <v>48</v>
      </c>
    </row>
    <row r="63" spans="1:3" x14ac:dyDescent="0.2">
      <c r="A63" s="1" t="s">
        <v>28</v>
      </c>
      <c r="B63" s="26">
        <v>1.1174999999999999E-2</v>
      </c>
    </row>
    <row r="64" spans="1:3" x14ac:dyDescent="0.2">
      <c r="A64" s="1" t="s">
        <v>27</v>
      </c>
      <c r="B64" s="16">
        <v>2.5617376914898989E-4</v>
      </c>
    </row>
    <row r="65" spans="1:2" x14ac:dyDescent="0.2">
      <c r="A65" s="1" t="s">
        <v>20</v>
      </c>
      <c r="B65" s="26">
        <v>1.0825E-2</v>
      </c>
    </row>
    <row r="66" spans="1:2" x14ac:dyDescent="0.2">
      <c r="A66" s="1" t="s">
        <v>27</v>
      </c>
      <c r="B66" s="16">
        <v>3.6043128927122051E-4</v>
      </c>
    </row>
    <row r="67" spans="1:2" x14ac:dyDescent="0.2">
      <c r="A67" s="1" t="s">
        <v>49</v>
      </c>
      <c r="B67" s="26">
        <v>9.5125000000000019E-3</v>
      </c>
    </row>
    <row r="68" spans="1:2" x14ac:dyDescent="0.2">
      <c r="A68" s="1" t="s">
        <v>30</v>
      </c>
      <c r="B68" s="16">
        <v>3.7246164711474464E-4</v>
      </c>
    </row>
    <row r="69" spans="1:2" x14ac:dyDescent="0.2">
      <c r="A69" s="1" t="s">
        <v>50</v>
      </c>
      <c r="B69" s="26">
        <v>1.2687500000000001E-2</v>
      </c>
    </row>
    <row r="70" spans="1:2" x14ac:dyDescent="0.2">
      <c r="A70" s="1" t="s">
        <v>16</v>
      </c>
      <c r="B70" s="16">
        <v>5.8230990153746419E-4</v>
      </c>
    </row>
    <row r="71" spans="1:2" x14ac:dyDescent="0.2">
      <c r="A71" s="1" t="s">
        <v>29</v>
      </c>
      <c r="B71" s="26">
        <v>1.0512500000000001E-2</v>
      </c>
    </row>
    <row r="72" spans="1:2" x14ac:dyDescent="0.2">
      <c r="A72" s="1" t="s">
        <v>31</v>
      </c>
      <c r="B72" s="16">
        <v>3.776986232434532E-4</v>
      </c>
    </row>
    <row r="73" spans="1:2" x14ac:dyDescent="0.2">
      <c r="A73" s="1" t="s">
        <v>32</v>
      </c>
      <c r="B73" s="26">
        <v>1.2999999999999999E-2</v>
      </c>
    </row>
    <row r="74" spans="1:2" x14ac:dyDescent="0.2">
      <c r="A74" s="1" t="s">
        <v>24</v>
      </c>
      <c r="B74" s="16">
        <v>4.1619020377020621E-4</v>
      </c>
    </row>
    <row r="75" spans="1:2" x14ac:dyDescent="0.2">
      <c r="A75" s="1" t="s">
        <v>34</v>
      </c>
      <c r="B75" s="26">
        <v>1.1475000000000001E-2</v>
      </c>
    </row>
    <row r="76" spans="1:2" x14ac:dyDescent="0.2">
      <c r="A76" s="1"/>
      <c r="B76" s="16">
        <v>4.5581559554589297E-4</v>
      </c>
    </row>
    <row r="77" spans="1:2" x14ac:dyDescent="0.2">
      <c r="A77" s="1" t="s">
        <v>35</v>
      </c>
      <c r="B77" s="26">
        <v>1.3487499999999999E-2</v>
      </c>
    </row>
    <row r="78" spans="1:2" x14ac:dyDescent="0.2">
      <c r="A78" s="1"/>
      <c r="B78" s="16">
        <v>2.4233794290500318E-4</v>
      </c>
    </row>
    <row r="79" spans="1:2" x14ac:dyDescent="0.2">
      <c r="A79" s="1" t="s">
        <v>36</v>
      </c>
      <c r="B79" s="26">
        <v>1.0025000000000001E-2</v>
      </c>
    </row>
    <row r="80" spans="1:2" x14ac:dyDescent="0.2">
      <c r="A80" s="1" t="s">
        <v>31</v>
      </c>
      <c r="B80" s="16">
        <v>9.0272405212540679E-4</v>
      </c>
    </row>
    <row r="81" spans="1:2" x14ac:dyDescent="0.2">
      <c r="A81" s="1" t="s">
        <v>37</v>
      </c>
      <c r="B81" s="26">
        <v>9.8875000000000005E-3</v>
      </c>
    </row>
    <row r="82" spans="1:2" x14ac:dyDescent="0.2">
      <c r="A82" s="1" t="s">
        <v>38</v>
      </c>
      <c r="B82" s="16">
        <v>5.3866153566038113E-4</v>
      </c>
    </row>
    <row r="83" spans="1:2" x14ac:dyDescent="0.2">
      <c r="A83" s="1" t="s">
        <v>39</v>
      </c>
      <c r="B83" s="26">
        <v>5.8962500000000001E-2</v>
      </c>
    </row>
    <row r="84" spans="1:2" x14ac:dyDescent="0.2">
      <c r="A84" s="1" t="s">
        <v>15</v>
      </c>
      <c r="B84" s="16">
        <v>1.183960891607971E-3</v>
      </c>
    </row>
    <row r="85" spans="1:2" x14ac:dyDescent="0.2">
      <c r="A85" s="1" t="s">
        <v>39</v>
      </c>
      <c r="B85" s="26">
        <v>4.81375E-2</v>
      </c>
    </row>
    <row r="86" spans="1:2" x14ac:dyDescent="0.2">
      <c r="A86" s="1" t="s">
        <v>22</v>
      </c>
      <c r="B86" s="16">
        <v>1.9390661872590706E-3</v>
      </c>
    </row>
    <row r="87" spans="1:2" x14ac:dyDescent="0.2">
      <c r="A87" s="1" t="s">
        <v>39</v>
      </c>
      <c r="B87" s="26">
        <v>5.7800000000000004E-2</v>
      </c>
    </row>
    <row r="88" spans="1:2" x14ac:dyDescent="0.2">
      <c r="A88" s="1" t="s">
        <v>23</v>
      </c>
      <c r="B88" s="16">
        <v>1.6456653018503754E-3</v>
      </c>
    </row>
    <row r="89" spans="1:2" x14ac:dyDescent="0.2">
      <c r="A89" s="1" t="s">
        <v>39</v>
      </c>
      <c r="B89" s="26">
        <v>5.346250000000001E-2</v>
      </c>
    </row>
    <row r="90" spans="1:2" x14ac:dyDescent="0.2">
      <c r="A90" s="1" t="s">
        <v>19</v>
      </c>
      <c r="B90" s="16">
        <v>2.1296325554960344E-3</v>
      </c>
    </row>
    <row r="91" spans="1:2" x14ac:dyDescent="0.2">
      <c r="A91" s="1" t="s">
        <v>40</v>
      </c>
      <c r="B91" s="26">
        <v>8.7749999999999998E-3</v>
      </c>
    </row>
    <row r="92" spans="1:2" x14ac:dyDescent="0.2">
      <c r="A92" s="1" t="s">
        <v>23</v>
      </c>
      <c r="B92" s="16">
        <v>3.0691436683776891E-4</v>
      </c>
    </row>
    <row r="93" spans="1:2" x14ac:dyDescent="0.2">
      <c r="A93" s="1" t="s">
        <v>40</v>
      </c>
      <c r="B93" s="26">
        <v>1.1825E-2</v>
      </c>
    </row>
    <row r="94" spans="1:2" x14ac:dyDescent="0.2">
      <c r="A94" s="1" t="s">
        <v>15</v>
      </c>
      <c r="B94" s="16">
        <v>5.900211860602973E-4</v>
      </c>
    </row>
    <row r="95" spans="1:2" x14ac:dyDescent="0.2">
      <c r="A95" s="1" t="s">
        <v>40</v>
      </c>
      <c r="B95" s="26">
        <v>1.2662499999999998E-2</v>
      </c>
    </row>
    <row r="96" spans="1:2" x14ac:dyDescent="0.2">
      <c r="A96" s="1" t="s">
        <v>28</v>
      </c>
      <c r="B96" s="16">
        <v>3.6641969496349793E-4</v>
      </c>
    </row>
    <row r="97" spans="1:2" x14ac:dyDescent="0.2">
      <c r="A97" s="1" t="s">
        <v>41</v>
      </c>
      <c r="B97" s="26">
        <v>2.9675000000000003E-2</v>
      </c>
    </row>
    <row r="98" spans="1:2" x14ac:dyDescent="0.2">
      <c r="A98" s="1" t="s">
        <v>20</v>
      </c>
      <c r="B98" s="16">
        <v>4.0033468141401025E-4</v>
      </c>
    </row>
    <row r="99" spans="1:2" x14ac:dyDescent="0.2">
      <c r="A99" s="1" t="s">
        <v>41</v>
      </c>
      <c r="B99" s="26">
        <v>2.8850000000000001E-2</v>
      </c>
    </row>
    <row r="100" spans="1:2" x14ac:dyDescent="0.2">
      <c r="A100" s="1" t="s">
        <v>28</v>
      </c>
      <c r="B100" s="16">
        <v>6.4114852302054682E-4</v>
      </c>
    </row>
  </sheetData>
  <phoneticPr fontId="15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2"/>
  <sheetViews>
    <sheetView workbookViewId="0">
      <selection activeCell="K20" sqref="K20"/>
    </sheetView>
  </sheetViews>
  <sheetFormatPr defaultColWidth="8.85546875" defaultRowHeight="12.75" x14ac:dyDescent="0.2"/>
  <cols>
    <col min="1" max="21" width="8.85546875" customWidth="1"/>
    <col min="22" max="22" width="22.42578125" customWidth="1"/>
  </cols>
  <sheetData>
    <row r="2" spans="2:24" x14ac:dyDescent="0.2">
      <c r="Q2" t="s">
        <v>74</v>
      </c>
    </row>
    <row r="3" spans="2:24" x14ac:dyDescent="0.2">
      <c r="B3" t="s">
        <v>52</v>
      </c>
      <c r="Q3" t="s">
        <v>73</v>
      </c>
    </row>
    <row r="7" spans="2:24" x14ac:dyDescent="0.2">
      <c r="W7" t="s">
        <v>84</v>
      </c>
      <c r="X7" t="s">
        <v>85</v>
      </c>
    </row>
    <row r="8" spans="2:24" x14ac:dyDescent="0.2">
      <c r="V8" t="s">
        <v>75</v>
      </c>
      <c r="W8">
        <v>5</v>
      </c>
      <c r="X8">
        <v>6</v>
      </c>
    </row>
    <row r="9" spans="2:24" x14ac:dyDescent="0.2">
      <c r="V9" t="s">
        <v>76</v>
      </c>
      <c r="W9">
        <v>25</v>
      </c>
      <c r="X9">
        <v>56</v>
      </c>
    </row>
    <row r="10" spans="2:24" x14ac:dyDescent="0.2">
      <c r="V10" t="s">
        <v>77</v>
      </c>
      <c r="W10">
        <v>1</v>
      </c>
      <c r="X10">
        <v>3</v>
      </c>
    </row>
    <row r="11" spans="2:24" x14ac:dyDescent="0.2">
      <c r="V11" t="s">
        <v>86</v>
      </c>
      <c r="W11">
        <v>23</v>
      </c>
      <c r="X11">
        <v>3</v>
      </c>
    </row>
    <row r="12" spans="2:24" x14ac:dyDescent="0.2">
      <c r="V12" t="s">
        <v>78</v>
      </c>
      <c r="W12">
        <v>56</v>
      </c>
      <c r="X12">
        <v>8</v>
      </c>
    </row>
    <row r="13" spans="2:24" x14ac:dyDescent="0.2">
      <c r="V13" t="s">
        <v>79</v>
      </c>
      <c r="W13">
        <v>4</v>
      </c>
      <c r="X13">
        <v>5</v>
      </c>
    </row>
    <row r="14" spans="2:24" x14ac:dyDescent="0.2">
      <c r="V14" t="s">
        <v>80</v>
      </c>
      <c r="W14">
        <v>5</v>
      </c>
      <c r="X14">
        <v>3</v>
      </c>
    </row>
    <row r="15" spans="2:24" x14ac:dyDescent="0.2">
      <c r="V15" t="s">
        <v>81</v>
      </c>
      <c r="W15">
        <v>3</v>
      </c>
      <c r="X15">
        <v>3</v>
      </c>
    </row>
    <row r="16" spans="2:24" x14ac:dyDescent="0.2">
      <c r="V16" t="s">
        <v>82</v>
      </c>
      <c r="W16">
        <v>3</v>
      </c>
      <c r="X16">
        <v>6</v>
      </c>
    </row>
    <row r="17" spans="2:24" x14ac:dyDescent="0.2">
      <c r="V17" t="s">
        <v>83</v>
      </c>
      <c r="W17">
        <v>36</v>
      </c>
      <c r="X17">
        <v>9</v>
      </c>
    </row>
    <row r="18" spans="2:24" x14ac:dyDescent="0.2">
      <c r="V18" t="s">
        <v>87</v>
      </c>
      <c r="W18">
        <v>3</v>
      </c>
      <c r="X18">
        <v>9</v>
      </c>
    </row>
    <row r="23" spans="2:24" x14ac:dyDescent="0.2">
      <c r="L23" t="s">
        <v>72</v>
      </c>
    </row>
    <row r="25" spans="2:24" x14ac:dyDescent="0.2">
      <c r="B25" t="s">
        <v>54</v>
      </c>
    </row>
    <row r="46" spans="2:2" x14ac:dyDescent="0.2">
      <c r="B46" t="s">
        <v>56</v>
      </c>
    </row>
    <row r="67" spans="1:1" x14ac:dyDescent="0.2">
      <c r="A67" t="s">
        <v>59</v>
      </c>
    </row>
    <row r="89" spans="2:2" x14ac:dyDescent="0.2">
      <c r="B89" t="s">
        <v>64</v>
      </c>
    </row>
    <row r="110" spans="1:1" x14ac:dyDescent="0.2">
      <c r="A110" t="s">
        <v>68</v>
      </c>
    </row>
    <row r="132" spans="1:1" x14ac:dyDescent="0.2">
      <c r="A132" t="s">
        <v>71</v>
      </c>
    </row>
  </sheetData>
  <phoneticPr fontId="15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3"/>
  <sheetViews>
    <sheetView workbookViewId="0">
      <selection activeCell="L24" sqref="L24"/>
    </sheetView>
  </sheetViews>
  <sheetFormatPr defaultColWidth="8.85546875" defaultRowHeight="12.75" x14ac:dyDescent="0.2"/>
  <cols>
    <col min="1" max="1" width="13.7109375" customWidth="1"/>
    <col min="2" max="2" width="8.85546875" customWidth="1"/>
    <col min="3" max="3" width="0" hidden="1" customWidth="1"/>
    <col min="4" max="4" width="8.85546875" customWidth="1"/>
    <col min="5" max="5" width="0" hidden="1" customWidth="1"/>
    <col min="6" max="6" width="8.85546875" customWidth="1"/>
    <col min="7" max="7" width="0" hidden="1" customWidth="1"/>
    <col min="8" max="8" width="8.85546875" customWidth="1"/>
    <col min="9" max="9" width="0" hidden="1" customWidth="1"/>
    <col min="10" max="10" width="8.85546875" customWidth="1"/>
    <col min="11" max="11" width="0" hidden="1" customWidth="1"/>
    <col min="12" max="12" width="8.85546875" customWidth="1"/>
    <col min="13" max="13" width="0" hidden="1" customWidth="1"/>
    <col min="14" max="14" width="8.85546875" customWidth="1"/>
    <col min="15" max="15" width="0" hidden="1" customWidth="1"/>
    <col min="16" max="16" width="8.85546875" customWidth="1"/>
    <col min="17" max="17" width="0" hidden="1" customWidth="1"/>
    <col min="18" max="18" width="8.85546875" customWidth="1"/>
    <col min="19" max="19" width="0" hidden="1" customWidth="1"/>
    <col min="20" max="20" width="8.85546875" customWidth="1"/>
    <col min="21" max="21" width="0" hidden="1" customWidth="1"/>
    <col min="22" max="22" width="8.85546875" customWidth="1"/>
    <col min="23" max="23" width="0" hidden="1" customWidth="1"/>
    <col min="24" max="24" width="8.85546875" customWidth="1"/>
    <col min="25" max="25" width="0" hidden="1" customWidth="1"/>
    <col min="26" max="26" width="8.85546875" customWidth="1"/>
    <col min="27" max="27" width="0" hidden="1" customWidth="1"/>
    <col min="28" max="28" width="8.85546875" customWidth="1"/>
    <col min="29" max="29" width="0" hidden="1" customWidth="1"/>
    <col min="30" max="30" width="8.85546875" customWidth="1"/>
    <col min="31" max="31" width="0" hidden="1" customWidth="1"/>
    <col min="32" max="32" width="8.85546875" customWidth="1"/>
    <col min="33" max="33" width="0" hidden="1" customWidth="1"/>
  </cols>
  <sheetData>
    <row r="2" spans="1:31" s="50" customFormat="1" ht="18" customHeight="1" x14ac:dyDescent="0.2">
      <c r="B2" s="50">
        <v>1</v>
      </c>
      <c r="C2" s="50" t="s">
        <v>44</v>
      </c>
      <c r="D2" s="50">
        <v>4</v>
      </c>
      <c r="F2" s="50">
        <v>6</v>
      </c>
      <c r="H2" s="50">
        <v>8</v>
      </c>
      <c r="J2" s="50">
        <v>11</v>
      </c>
      <c r="L2" s="50">
        <v>14</v>
      </c>
      <c r="N2" s="50">
        <v>19</v>
      </c>
      <c r="P2" s="50">
        <v>25</v>
      </c>
      <c r="R2" s="50">
        <v>31</v>
      </c>
      <c r="T2" s="50">
        <v>37</v>
      </c>
      <c r="V2" s="50">
        <v>47</v>
      </c>
      <c r="X2" s="50">
        <v>50</v>
      </c>
      <c r="Z2" s="50">
        <v>62</v>
      </c>
      <c r="AB2" s="50">
        <v>72</v>
      </c>
    </row>
    <row r="3" spans="1:31" ht="18" customHeight="1" x14ac:dyDescent="0.2">
      <c r="A3" s="1" t="s">
        <v>14</v>
      </c>
      <c r="B3" s="1"/>
      <c r="C3" s="15" t="s">
        <v>13</v>
      </c>
      <c r="D3" s="15" t="s">
        <v>43</v>
      </c>
      <c r="E3" s="15" t="s">
        <v>13</v>
      </c>
      <c r="F3" s="15" t="s">
        <v>43</v>
      </c>
      <c r="G3" s="15" t="s">
        <v>13</v>
      </c>
      <c r="H3" s="15" t="s">
        <v>43</v>
      </c>
      <c r="I3" s="15" t="s">
        <v>13</v>
      </c>
      <c r="J3" s="15" t="s">
        <v>43</v>
      </c>
      <c r="K3" s="15" t="s">
        <v>13</v>
      </c>
      <c r="L3" s="15" t="s">
        <v>43</v>
      </c>
      <c r="M3" s="15" t="s">
        <v>13</v>
      </c>
      <c r="N3" s="15" t="s">
        <v>43</v>
      </c>
      <c r="O3" s="15" t="s">
        <v>13</v>
      </c>
      <c r="P3" s="15" t="s">
        <v>43</v>
      </c>
      <c r="Q3" s="15" t="s">
        <v>13</v>
      </c>
      <c r="R3" s="15" t="s">
        <v>43</v>
      </c>
      <c r="S3" s="15" t="s">
        <v>13</v>
      </c>
      <c r="T3" s="15" t="s">
        <v>43</v>
      </c>
      <c r="U3" s="15" t="s">
        <v>13</v>
      </c>
      <c r="V3" s="15" t="s">
        <v>43</v>
      </c>
      <c r="W3" s="15" t="s">
        <v>13</v>
      </c>
      <c r="X3" s="15" t="s">
        <v>43</v>
      </c>
      <c r="Y3" s="15" t="s">
        <v>13</v>
      </c>
      <c r="Z3" s="15" t="s">
        <v>43</v>
      </c>
      <c r="AA3" s="15" t="s">
        <v>13</v>
      </c>
      <c r="AB3" s="15" t="s">
        <v>43</v>
      </c>
      <c r="AC3" s="15"/>
      <c r="AD3" s="15"/>
      <c r="AE3" s="5"/>
    </row>
    <row r="4" spans="1:31" s="26" customFormat="1" ht="18" customHeight="1" x14ac:dyDescent="0.2">
      <c r="AE4" s="46"/>
    </row>
    <row r="5" spans="1:31" s="16" customFormat="1" ht="18" customHeight="1" x14ac:dyDescent="0.2">
      <c r="A5" s="1" t="s">
        <v>16</v>
      </c>
      <c r="B5" s="26">
        <v>0</v>
      </c>
      <c r="C5" s="26">
        <v>0</v>
      </c>
      <c r="D5" s="26">
        <v>0</v>
      </c>
      <c r="E5" s="26">
        <v>0.375</v>
      </c>
      <c r="F5" s="26">
        <v>2.1241830065359473</v>
      </c>
      <c r="G5" s="26">
        <v>10.125</v>
      </c>
      <c r="H5" s="26">
        <v>54.51603887168902</v>
      </c>
      <c r="I5" s="26">
        <v>16.25</v>
      </c>
      <c r="J5" s="26">
        <v>86.619582043343655</v>
      </c>
      <c r="K5" s="26">
        <v>18.25</v>
      </c>
      <c r="L5" s="26">
        <v>97.169117647058826</v>
      </c>
      <c r="M5" s="26">
        <v>18.25</v>
      </c>
      <c r="N5" s="26">
        <v>97.169117647058826</v>
      </c>
      <c r="O5" s="26">
        <v>18.25</v>
      </c>
      <c r="P5" s="26">
        <v>97.169117647058826</v>
      </c>
      <c r="Q5" s="26">
        <v>18.25</v>
      </c>
      <c r="R5" s="26">
        <v>97.169117647058826</v>
      </c>
      <c r="S5" s="26">
        <v>18.625</v>
      </c>
      <c r="T5" s="26">
        <v>99.375</v>
      </c>
      <c r="U5" s="26">
        <v>18.625</v>
      </c>
      <c r="V5" s="26">
        <v>99.375</v>
      </c>
      <c r="W5" s="26">
        <v>18.625</v>
      </c>
      <c r="X5" s="26">
        <v>99.375</v>
      </c>
      <c r="Y5" s="26">
        <v>18.625</v>
      </c>
      <c r="Z5" s="26">
        <v>99.375</v>
      </c>
      <c r="AA5" s="26">
        <v>18.625</v>
      </c>
      <c r="AB5" s="26">
        <v>99.375</v>
      </c>
      <c r="AE5" s="47"/>
    </row>
    <row r="6" spans="1:31" ht="18" customHeight="1" x14ac:dyDescent="0.2">
      <c r="B6" s="16">
        <v>0</v>
      </c>
      <c r="C6" s="16">
        <v>0</v>
      </c>
      <c r="D6" s="16">
        <v>0</v>
      </c>
      <c r="E6" s="16">
        <v>0.18298126367784995</v>
      </c>
      <c r="F6" s="16">
        <v>1.0371083049263801</v>
      </c>
      <c r="G6" s="16">
        <v>1.231107225224513</v>
      </c>
      <c r="H6" s="16">
        <v>7.0491060096523119</v>
      </c>
      <c r="I6" s="16">
        <v>0.7734431367038469</v>
      </c>
      <c r="J6" s="16">
        <v>3.778689021537522</v>
      </c>
      <c r="K6" s="16">
        <v>0.6477984695434662</v>
      </c>
      <c r="L6" s="16">
        <v>2.2051381797955196</v>
      </c>
      <c r="M6" s="16">
        <v>0.6477984695434662</v>
      </c>
      <c r="N6" s="16">
        <v>2.2051381797955196</v>
      </c>
      <c r="O6" s="16">
        <v>0.6477984695434662</v>
      </c>
      <c r="P6" s="16">
        <v>2.2051381797955196</v>
      </c>
      <c r="Q6" s="16">
        <v>0.6477984695434662</v>
      </c>
      <c r="R6" s="16">
        <v>2.2051381797955196</v>
      </c>
      <c r="S6" s="16">
        <v>0.3238992347717331</v>
      </c>
      <c r="T6" s="16">
        <v>0.625</v>
      </c>
      <c r="U6" s="16">
        <v>0.3238992347717331</v>
      </c>
      <c r="V6" s="16">
        <v>0.625</v>
      </c>
      <c r="W6" s="16">
        <v>0.3238992347717331</v>
      </c>
      <c r="X6" s="16">
        <v>0.625</v>
      </c>
      <c r="Y6" s="16">
        <v>0.3238992347717331</v>
      </c>
      <c r="Z6" s="16">
        <v>0.625</v>
      </c>
      <c r="AA6" s="16">
        <v>0.3238992347717331</v>
      </c>
      <c r="AB6" s="16">
        <v>0.625</v>
      </c>
      <c r="AE6" s="5"/>
    </row>
    <row r="7" spans="1:31" ht="18" customHeight="1" x14ac:dyDescent="0.2">
      <c r="A7" s="1" t="s">
        <v>20</v>
      </c>
      <c r="B7" s="26">
        <v>0</v>
      </c>
      <c r="C7" s="26">
        <v>0</v>
      </c>
      <c r="D7" s="26">
        <v>0</v>
      </c>
      <c r="E7" s="26">
        <v>1.75</v>
      </c>
      <c r="F7" s="26">
        <v>9.4837353801169595</v>
      </c>
      <c r="G7" s="26">
        <v>8.125</v>
      </c>
      <c r="H7" s="26">
        <v>43.635782163742682</v>
      </c>
      <c r="I7" s="26">
        <v>13.875</v>
      </c>
      <c r="J7" s="26">
        <v>74.454495614035082</v>
      </c>
      <c r="K7" s="26">
        <v>15.375</v>
      </c>
      <c r="L7" s="26">
        <v>82.745796783625735</v>
      </c>
      <c r="M7" s="26">
        <v>15.5</v>
      </c>
      <c r="N7" s="26">
        <v>83.403691520467845</v>
      </c>
      <c r="O7" s="26">
        <v>15.625</v>
      </c>
      <c r="P7" s="26">
        <v>84.061586257309941</v>
      </c>
      <c r="Q7" s="26">
        <v>15.75</v>
      </c>
      <c r="R7" s="26">
        <v>84.756030701754383</v>
      </c>
      <c r="S7" s="26">
        <v>15.875</v>
      </c>
      <c r="T7" s="26">
        <v>85.413925438596479</v>
      </c>
      <c r="U7" s="26">
        <v>15.875</v>
      </c>
      <c r="V7" s="26">
        <v>85.413925438596479</v>
      </c>
      <c r="W7" s="26">
        <v>15.875</v>
      </c>
      <c r="X7" s="26">
        <v>85.413925438596479</v>
      </c>
      <c r="Y7" s="26">
        <v>16.125</v>
      </c>
      <c r="Z7" s="26">
        <v>86.976425438596479</v>
      </c>
      <c r="AA7" s="26">
        <v>16.125</v>
      </c>
      <c r="AB7" s="26">
        <v>86.976425438596479</v>
      </c>
      <c r="AE7" s="5"/>
    </row>
    <row r="8" spans="1:31" ht="18" customHeight="1" x14ac:dyDescent="0.2">
      <c r="B8" s="16">
        <v>0</v>
      </c>
      <c r="C8" s="16">
        <v>0</v>
      </c>
      <c r="D8" s="16">
        <v>0</v>
      </c>
      <c r="E8" s="16">
        <v>0.25</v>
      </c>
      <c r="F8" s="16">
        <v>1.3750193319723909</v>
      </c>
      <c r="G8" s="16">
        <v>1.09279294862816</v>
      </c>
      <c r="H8" s="16">
        <v>5.6211333413892639</v>
      </c>
      <c r="I8" s="16">
        <v>1.1563103266115768</v>
      </c>
      <c r="J8" s="16">
        <v>5.1699888431273964</v>
      </c>
      <c r="K8" s="16">
        <v>0.77776006215652016</v>
      </c>
      <c r="L8" s="16">
        <v>2.6071146922507675</v>
      </c>
      <c r="M8" s="16">
        <v>0.80178372573727308</v>
      </c>
      <c r="N8" s="16">
        <v>2.7395615713732426</v>
      </c>
      <c r="O8" s="16">
        <v>0.84383266790790412</v>
      </c>
      <c r="P8" s="16">
        <v>3.013137759490867</v>
      </c>
      <c r="Q8" s="16">
        <v>0.81831708838497141</v>
      </c>
      <c r="R8" s="16">
        <v>2.8834813762805713</v>
      </c>
      <c r="S8" s="16">
        <v>0.85434812242183467</v>
      </c>
      <c r="T8" s="16">
        <v>3.1038793964093983</v>
      </c>
      <c r="U8" s="16">
        <v>0.85434812242183467</v>
      </c>
      <c r="V8" s="16">
        <v>3.1038793964093983</v>
      </c>
      <c r="W8" s="16">
        <v>0.85434812242183467</v>
      </c>
      <c r="X8" s="16">
        <v>3.1038793964093983</v>
      </c>
      <c r="Y8" s="16">
        <v>0.66648062880434011</v>
      </c>
      <c r="Z8" s="16">
        <v>2.1531885958991088</v>
      </c>
      <c r="AA8" s="16">
        <v>0.66648062880434011</v>
      </c>
      <c r="AB8" s="16">
        <v>2.1531885958991088</v>
      </c>
      <c r="AE8" s="5"/>
    </row>
    <row r="9" spans="1:31" ht="18" customHeight="1" x14ac:dyDescent="0.2">
      <c r="A9" s="1" t="s">
        <v>23</v>
      </c>
      <c r="B9" s="26">
        <v>0</v>
      </c>
      <c r="C9" s="26">
        <v>0</v>
      </c>
      <c r="D9" s="26">
        <v>0</v>
      </c>
      <c r="E9" s="26">
        <v>1.625</v>
      </c>
      <c r="F9" s="26">
        <v>11.224618389866068</v>
      </c>
      <c r="G9" s="26">
        <v>7.375</v>
      </c>
      <c r="H9" s="26">
        <v>49.219903548463925</v>
      </c>
      <c r="I9" s="26">
        <v>8.75</v>
      </c>
      <c r="J9" s="26">
        <v>57.446848172467369</v>
      </c>
      <c r="K9" s="26">
        <v>9.125</v>
      </c>
      <c r="L9" s="26">
        <v>59.80157548849499</v>
      </c>
      <c r="M9" s="26">
        <v>9.5</v>
      </c>
      <c r="N9" s="26">
        <v>62.429780616700114</v>
      </c>
      <c r="O9" s="26">
        <v>9.875</v>
      </c>
      <c r="P9" s="26">
        <v>65.325842887762391</v>
      </c>
      <c r="Q9" s="26">
        <v>9.875</v>
      </c>
      <c r="R9" s="26">
        <v>65.325842887762391</v>
      </c>
      <c r="S9" s="26">
        <v>9.875</v>
      </c>
      <c r="T9" s="26">
        <v>65.325842887762391</v>
      </c>
      <c r="U9" s="26">
        <v>9.875</v>
      </c>
      <c r="V9" s="26">
        <v>65.325842887762391</v>
      </c>
      <c r="W9" s="26">
        <v>9.875</v>
      </c>
      <c r="X9" s="26">
        <v>65.325842887762391</v>
      </c>
      <c r="Y9" s="26">
        <v>10.375</v>
      </c>
      <c r="Z9" s="26">
        <v>67.825842887762391</v>
      </c>
      <c r="AA9" s="26">
        <v>9.875</v>
      </c>
      <c r="AB9" s="26">
        <v>67.825842887762391</v>
      </c>
      <c r="AE9" s="5"/>
    </row>
    <row r="10" spans="1:31" ht="18" customHeight="1" x14ac:dyDescent="0.2">
      <c r="B10" s="16">
        <v>0</v>
      </c>
      <c r="C10" s="16">
        <v>0</v>
      </c>
      <c r="D10" s="16">
        <v>0</v>
      </c>
      <c r="E10" s="16">
        <v>0.26305214040457559</v>
      </c>
      <c r="F10" s="16">
        <v>2.2380187644670806</v>
      </c>
      <c r="G10" s="16">
        <v>0.49776285231308409</v>
      </c>
      <c r="H10" s="16">
        <v>3.7635671081311783</v>
      </c>
      <c r="I10" s="16">
        <v>0.95898011300696795</v>
      </c>
      <c r="J10" s="16">
        <v>4.6680859192269848</v>
      </c>
      <c r="K10" s="16">
        <v>0.93422045425202338</v>
      </c>
      <c r="L10" s="16">
        <v>4.4682750519183987</v>
      </c>
      <c r="M10" s="16">
        <v>0.98198050606196563</v>
      </c>
      <c r="N10" s="16">
        <v>4.856251860639933</v>
      </c>
      <c r="O10" s="16">
        <v>0.93422045425202338</v>
      </c>
      <c r="P10" s="16">
        <v>5.2319675343104679</v>
      </c>
      <c r="Q10" s="16">
        <v>0.93422045425202338</v>
      </c>
      <c r="R10" s="16">
        <v>5.2319675343104679</v>
      </c>
      <c r="S10" s="16">
        <v>0.93422045425202338</v>
      </c>
      <c r="T10" s="16">
        <v>5.2319675343104679</v>
      </c>
      <c r="U10" s="16">
        <v>0.93422045425202338</v>
      </c>
      <c r="V10" s="16">
        <v>5.2319675343104679</v>
      </c>
      <c r="W10" s="16">
        <v>0.93422045425202338</v>
      </c>
      <c r="X10" s="16">
        <v>5.2319675343104679</v>
      </c>
      <c r="Y10" s="16">
        <v>1.3619510689763101</v>
      </c>
      <c r="Z10" s="16">
        <v>6.3666000740666648</v>
      </c>
      <c r="AA10" s="16">
        <v>0.93422045425202338</v>
      </c>
      <c r="AB10" s="16">
        <v>6.3666000740666648</v>
      </c>
      <c r="AE10" s="5"/>
    </row>
    <row r="11" spans="1:31" ht="18" customHeight="1" x14ac:dyDescent="0.2">
      <c r="A11" s="1" t="s">
        <v>21</v>
      </c>
      <c r="B11" s="26">
        <v>0</v>
      </c>
      <c r="C11" s="26">
        <v>0</v>
      </c>
      <c r="D11" s="26">
        <v>0</v>
      </c>
      <c r="E11" s="26">
        <v>6.875</v>
      </c>
      <c r="F11" s="26">
        <v>34.375</v>
      </c>
      <c r="G11" s="26">
        <v>13</v>
      </c>
      <c r="H11" s="26">
        <v>65</v>
      </c>
      <c r="I11" s="26">
        <v>15.75</v>
      </c>
      <c r="J11" s="26">
        <v>78.75</v>
      </c>
      <c r="K11" s="26">
        <v>16</v>
      </c>
      <c r="L11" s="26">
        <v>80</v>
      </c>
      <c r="M11" s="26">
        <v>16.375</v>
      </c>
      <c r="N11" s="26">
        <v>81.875</v>
      </c>
      <c r="O11" s="26">
        <v>16.5</v>
      </c>
      <c r="P11" s="26">
        <v>82.5</v>
      </c>
      <c r="Q11" s="26">
        <v>16.75</v>
      </c>
      <c r="R11" s="26">
        <v>83.75</v>
      </c>
      <c r="S11" s="26">
        <v>16.375</v>
      </c>
      <c r="T11" s="26">
        <v>81.875</v>
      </c>
      <c r="U11" s="26">
        <v>16.75</v>
      </c>
      <c r="V11" s="26">
        <v>83.75</v>
      </c>
      <c r="W11" s="26">
        <v>16.75</v>
      </c>
      <c r="X11" s="26">
        <v>83.75</v>
      </c>
      <c r="Y11" s="26">
        <v>16.75</v>
      </c>
      <c r="Z11" s="26">
        <v>83.75</v>
      </c>
      <c r="AA11" s="26">
        <v>16.75</v>
      </c>
      <c r="AB11" s="26">
        <v>83.75</v>
      </c>
      <c r="AE11" s="5"/>
    </row>
    <row r="12" spans="1:31" ht="18" customHeight="1" x14ac:dyDescent="0.2">
      <c r="B12" s="16">
        <v>0</v>
      </c>
      <c r="C12" s="16">
        <v>0</v>
      </c>
      <c r="D12" s="16">
        <v>0</v>
      </c>
      <c r="E12" s="16">
        <v>0.93422045425202338</v>
      </c>
      <c r="F12" s="16">
        <v>4.6711022712601169</v>
      </c>
      <c r="G12" s="16">
        <v>0.53452248382484868</v>
      </c>
      <c r="H12" s="16">
        <v>2.6726124191242437</v>
      </c>
      <c r="I12" s="16">
        <v>0.3659625273556999</v>
      </c>
      <c r="J12" s="16">
        <v>1.8298126367784997</v>
      </c>
      <c r="K12" s="16">
        <v>0.42257712736425823</v>
      </c>
      <c r="L12" s="16">
        <v>2.1128856368212912</v>
      </c>
      <c r="M12" s="16">
        <v>0.46049274850812955</v>
      </c>
      <c r="N12" s="16">
        <v>2.3024637425406476</v>
      </c>
      <c r="O12" s="16">
        <v>0.5</v>
      </c>
      <c r="P12" s="16">
        <v>2.5</v>
      </c>
      <c r="Q12" s="16">
        <v>0.52610428080915117</v>
      </c>
      <c r="R12" s="16">
        <v>2.6305214040457563</v>
      </c>
      <c r="S12" s="16">
        <v>0.53243041128127044</v>
      </c>
      <c r="T12" s="16">
        <v>2.6621520564063523</v>
      </c>
      <c r="U12" s="16">
        <v>0.52610428080915117</v>
      </c>
      <c r="V12" s="16">
        <v>2.6305214040457563</v>
      </c>
      <c r="W12" s="16">
        <v>0.52610428080915117</v>
      </c>
      <c r="X12" s="16">
        <v>2.6305214040457563</v>
      </c>
      <c r="Y12" s="16">
        <v>0.52610428080915117</v>
      </c>
      <c r="Z12" s="16">
        <v>2.6305214040457563</v>
      </c>
      <c r="AA12" s="16">
        <v>0.52610428080915117</v>
      </c>
      <c r="AB12" s="16">
        <v>2.6305214040457563</v>
      </c>
      <c r="AE12" s="5"/>
    </row>
    <row r="13" spans="1:31" ht="18" customHeight="1" x14ac:dyDescent="0.2">
      <c r="A13" s="1" t="s">
        <v>24</v>
      </c>
      <c r="B13" s="26">
        <v>0</v>
      </c>
      <c r="C13" s="26">
        <v>0</v>
      </c>
      <c r="D13" s="26">
        <v>0</v>
      </c>
      <c r="E13" s="26">
        <v>2.625</v>
      </c>
      <c r="F13" s="26">
        <v>15.80843074409251</v>
      </c>
      <c r="G13" s="26">
        <v>10</v>
      </c>
      <c r="H13" s="26">
        <v>58.883530470217778</v>
      </c>
      <c r="I13" s="26">
        <v>13.5</v>
      </c>
      <c r="J13" s="26">
        <v>79.23535861713107</v>
      </c>
      <c r="K13" s="26">
        <v>14.625</v>
      </c>
      <c r="L13" s="26">
        <v>85.705314261332077</v>
      </c>
      <c r="M13" s="26">
        <v>14.875</v>
      </c>
      <c r="N13" s="26">
        <v>87.021103735016283</v>
      </c>
      <c r="O13" s="26">
        <v>14.875</v>
      </c>
      <c r="P13" s="26">
        <v>87.021103735016283</v>
      </c>
      <c r="Q13" s="26">
        <v>15</v>
      </c>
      <c r="R13" s="26">
        <v>87.678998471858392</v>
      </c>
      <c r="S13" s="26">
        <v>15.125</v>
      </c>
      <c r="T13" s="26">
        <v>88.460248471858392</v>
      </c>
      <c r="U13" s="26">
        <v>15.125</v>
      </c>
      <c r="V13" s="26">
        <v>88.460248471858392</v>
      </c>
      <c r="W13" s="26">
        <v>15.25</v>
      </c>
      <c r="X13" s="26">
        <v>89.241498471858392</v>
      </c>
      <c r="Y13" s="26">
        <v>15.25</v>
      </c>
      <c r="Z13" s="26">
        <v>89.241498471858392</v>
      </c>
      <c r="AA13" s="26">
        <v>15.25</v>
      </c>
      <c r="AB13" s="26">
        <v>89.241498471858392</v>
      </c>
      <c r="AE13" s="5"/>
    </row>
    <row r="14" spans="1:31" ht="18" customHeight="1" x14ac:dyDescent="0.2">
      <c r="B14" s="16">
        <v>0</v>
      </c>
      <c r="C14" s="16">
        <v>0</v>
      </c>
      <c r="D14" s="16">
        <v>0</v>
      </c>
      <c r="E14" s="16">
        <v>0.70552665232637179</v>
      </c>
      <c r="F14" s="16">
        <v>4.1580280054900323</v>
      </c>
      <c r="G14" s="16">
        <v>1.2392393980641052</v>
      </c>
      <c r="H14" s="16">
        <v>7.3741184876882473</v>
      </c>
      <c r="I14" s="16">
        <v>0.7559289460184544</v>
      </c>
      <c r="J14" s="16">
        <v>5.1489491839110553</v>
      </c>
      <c r="K14" s="16">
        <v>0.77776006215652016</v>
      </c>
      <c r="L14" s="16">
        <v>5.1933334692735071</v>
      </c>
      <c r="M14" s="16">
        <v>0.78915642121372676</v>
      </c>
      <c r="N14" s="16">
        <v>4.9176012985679938</v>
      </c>
      <c r="O14" s="16">
        <v>0.78915642121372676</v>
      </c>
      <c r="P14" s="16">
        <v>4.9176012985679938</v>
      </c>
      <c r="Q14" s="16">
        <v>0.7559289460184544</v>
      </c>
      <c r="R14" s="16">
        <v>4.5955824232657294</v>
      </c>
      <c r="S14" s="16">
        <v>0.66648062880434011</v>
      </c>
      <c r="T14" s="16">
        <v>4.1838387275737903</v>
      </c>
      <c r="U14" s="16">
        <v>0.66648062880434011</v>
      </c>
      <c r="V14" s="16">
        <v>4.1838387275737903</v>
      </c>
      <c r="W14" s="16">
        <v>0.59009684435208232</v>
      </c>
      <c r="X14" s="16">
        <v>3.8872018615790509</v>
      </c>
      <c r="Y14" s="16">
        <v>0.59009684435208232</v>
      </c>
      <c r="Z14" s="16">
        <v>3.8872018615790509</v>
      </c>
      <c r="AA14" s="16">
        <v>0.59009684435208232</v>
      </c>
      <c r="AB14" s="16">
        <v>3.8872018615790509</v>
      </c>
      <c r="AE14" s="5"/>
    </row>
    <row r="15" spans="1:31" ht="18" customHeight="1" x14ac:dyDescent="0.2">
      <c r="A15" s="1" t="s">
        <v>22</v>
      </c>
      <c r="B15" s="26">
        <v>0</v>
      </c>
      <c r="C15" s="26">
        <v>0</v>
      </c>
      <c r="D15" s="26">
        <v>0</v>
      </c>
      <c r="E15" s="26">
        <v>2.375</v>
      </c>
      <c r="F15" s="26">
        <v>14.53736209396039</v>
      </c>
      <c r="G15" s="26">
        <v>10.75</v>
      </c>
      <c r="H15" s="26">
        <v>67.439603202954601</v>
      </c>
      <c r="I15" s="26">
        <v>14.25</v>
      </c>
      <c r="J15" s="26">
        <v>90.871203744655773</v>
      </c>
      <c r="K15" s="26">
        <v>14.875</v>
      </c>
      <c r="L15" s="26">
        <v>94.797149122807028</v>
      </c>
      <c r="M15" s="26">
        <v>14.875</v>
      </c>
      <c r="N15" s="26">
        <v>94.797149122807028</v>
      </c>
      <c r="O15" s="26">
        <v>15.125</v>
      </c>
      <c r="P15" s="26">
        <v>96.359649122807028</v>
      </c>
      <c r="Q15" s="26">
        <v>15.125</v>
      </c>
      <c r="R15" s="26">
        <v>96.359649122807028</v>
      </c>
      <c r="S15" s="26">
        <v>13.25</v>
      </c>
      <c r="T15" s="26">
        <v>96.359649122807028</v>
      </c>
      <c r="U15" s="26">
        <v>15.125</v>
      </c>
      <c r="V15" s="26">
        <v>96.359649122807028</v>
      </c>
      <c r="W15" s="26">
        <v>15.125</v>
      </c>
      <c r="X15" s="26">
        <v>96.359649122807028</v>
      </c>
      <c r="Y15" s="26">
        <v>15.125</v>
      </c>
      <c r="Z15" s="26">
        <v>96.359649122807028</v>
      </c>
      <c r="AA15" s="26">
        <v>15.125</v>
      </c>
      <c r="AB15" s="26">
        <v>96.359649122807028</v>
      </c>
      <c r="AE15" s="5"/>
    </row>
    <row r="16" spans="1:31" ht="18" customHeight="1" x14ac:dyDescent="0.2">
      <c r="B16" s="16">
        <v>0</v>
      </c>
      <c r="C16" s="16">
        <v>0</v>
      </c>
      <c r="D16" s="16">
        <v>0</v>
      </c>
      <c r="E16" s="16">
        <v>0.59574383277186704</v>
      </c>
      <c r="F16" s="16">
        <v>3.5822494541868268</v>
      </c>
      <c r="G16" s="16">
        <v>0.99552570462616818</v>
      </c>
      <c r="H16" s="16">
        <v>3.9308031186732681</v>
      </c>
      <c r="I16" s="16">
        <v>0.70076488822673511</v>
      </c>
      <c r="J16" s="16">
        <v>3.2038888231194882</v>
      </c>
      <c r="K16" s="16">
        <v>0.66648062880434011</v>
      </c>
      <c r="L16" s="16">
        <v>2.5592200227792037</v>
      </c>
      <c r="M16" s="16">
        <v>0.66648062880434011</v>
      </c>
      <c r="N16" s="16">
        <v>2.5592200227792037</v>
      </c>
      <c r="O16" s="16">
        <v>0.66648062880434011</v>
      </c>
      <c r="P16" s="16">
        <v>2.3944430493536752</v>
      </c>
      <c r="Q16" s="16">
        <v>0.66648062880434011</v>
      </c>
      <c r="R16" s="16">
        <v>2.3944430493536752</v>
      </c>
      <c r="S16" s="16">
        <v>1.8684409085040468</v>
      </c>
      <c r="T16" s="16">
        <v>2.3944430493536752</v>
      </c>
      <c r="U16" s="16">
        <v>0.66648062880434011</v>
      </c>
      <c r="V16" s="16">
        <v>2.3944430493536752</v>
      </c>
      <c r="W16" s="16">
        <v>0.66648062880434011</v>
      </c>
      <c r="X16" s="16">
        <v>2.3944430493536752</v>
      </c>
      <c r="Y16" s="16">
        <v>0.66648062880434011</v>
      </c>
      <c r="Z16" s="16">
        <v>2.3944430493536752</v>
      </c>
      <c r="AA16" s="16">
        <v>0.66648062880434011</v>
      </c>
      <c r="AB16" s="16">
        <v>2.3944430493536752</v>
      </c>
      <c r="AE16" s="5"/>
    </row>
    <row r="17" spans="1:31" ht="18" customHeight="1" x14ac:dyDescent="0.2">
      <c r="A17" s="1" t="s">
        <v>19</v>
      </c>
      <c r="B17" s="26">
        <v>0</v>
      </c>
      <c r="C17" s="26">
        <v>0</v>
      </c>
      <c r="D17" s="26">
        <v>0</v>
      </c>
      <c r="E17" s="26">
        <v>6.25</v>
      </c>
      <c r="F17" s="26">
        <v>39.104693412452704</v>
      </c>
      <c r="G17" s="26">
        <v>13.625</v>
      </c>
      <c r="H17" s="26">
        <v>85.536151960784309</v>
      </c>
      <c r="I17" s="26">
        <v>15</v>
      </c>
      <c r="J17" s="26">
        <v>93.957312091503269</v>
      </c>
      <c r="K17" s="26">
        <v>15.25</v>
      </c>
      <c r="L17" s="26">
        <v>95.473856209150327</v>
      </c>
      <c r="M17" s="26">
        <v>15.375</v>
      </c>
      <c r="N17" s="26">
        <v>96.209150326797385</v>
      </c>
      <c r="O17" s="26">
        <v>15.375</v>
      </c>
      <c r="P17" s="26">
        <v>96.209150326797385</v>
      </c>
      <c r="Q17" s="26">
        <v>15.5</v>
      </c>
      <c r="R17" s="26">
        <v>96.944444444444443</v>
      </c>
      <c r="S17" s="26">
        <v>15.5</v>
      </c>
      <c r="T17" s="26">
        <v>96.944444444444443</v>
      </c>
      <c r="U17" s="26">
        <v>15.5</v>
      </c>
      <c r="V17" s="26">
        <v>96.944444444444443</v>
      </c>
      <c r="W17" s="26">
        <v>47.25</v>
      </c>
      <c r="X17" s="26">
        <v>96.944444444444443</v>
      </c>
      <c r="Y17" s="26">
        <v>15.75</v>
      </c>
      <c r="Z17" s="26">
        <v>98.333333333333343</v>
      </c>
      <c r="AA17" s="26">
        <v>15.75</v>
      </c>
      <c r="AB17" s="26">
        <v>98.333333333333343</v>
      </c>
      <c r="AE17" s="5"/>
    </row>
    <row r="18" spans="1:31" ht="18" customHeight="1" x14ac:dyDescent="0.2">
      <c r="B18" s="16">
        <v>0</v>
      </c>
      <c r="C18" s="16">
        <v>0</v>
      </c>
      <c r="D18" s="16">
        <v>0</v>
      </c>
      <c r="E18" s="16">
        <v>1.0815002806947658</v>
      </c>
      <c r="F18" s="16">
        <v>6.1778765034825023</v>
      </c>
      <c r="G18" s="16">
        <v>0.94372930440884362</v>
      </c>
      <c r="H18" s="16">
        <v>4.5476619463469561</v>
      </c>
      <c r="I18" s="16">
        <v>0.7559289460184544</v>
      </c>
      <c r="J18" s="16">
        <v>1.987437470930691</v>
      </c>
      <c r="K18" s="16">
        <v>0.79619631462885543</v>
      </c>
      <c r="L18" s="16">
        <v>2.2190532548328563</v>
      </c>
      <c r="M18" s="16">
        <v>0.80039052967910607</v>
      </c>
      <c r="N18" s="16">
        <v>1.9859880325637362</v>
      </c>
      <c r="O18" s="16">
        <v>0.80039052967910607</v>
      </c>
      <c r="P18" s="16">
        <v>1.9859880325637362</v>
      </c>
      <c r="Q18" s="16">
        <v>0.82375447104791399</v>
      </c>
      <c r="R18" s="16">
        <v>2.0113215710276569</v>
      </c>
      <c r="S18" s="16">
        <v>0.82375447104791399</v>
      </c>
      <c r="T18" s="16">
        <v>2.0113215710276569</v>
      </c>
      <c r="U18" s="16">
        <v>0.82375447104791399</v>
      </c>
      <c r="V18" s="16">
        <v>2.0113215710276569</v>
      </c>
      <c r="W18" s="16">
        <v>20.814443817420905</v>
      </c>
      <c r="X18" s="16">
        <v>2.0113215710276569</v>
      </c>
      <c r="Y18" s="16">
        <v>0.88135447708950465</v>
      </c>
      <c r="Z18" s="16">
        <v>1.6666666666665455</v>
      </c>
      <c r="AA18" s="16">
        <v>0.88135447708950465</v>
      </c>
      <c r="AB18" s="16">
        <v>1.6666666666665455</v>
      </c>
      <c r="AE18" s="5"/>
    </row>
    <row r="19" spans="1:31" ht="18" customHeight="1" x14ac:dyDescent="0.2">
      <c r="A19" s="1" t="s">
        <v>17</v>
      </c>
      <c r="B19" s="26">
        <v>0</v>
      </c>
      <c r="C19" s="26">
        <v>0</v>
      </c>
      <c r="D19" s="26">
        <v>0</v>
      </c>
      <c r="E19" s="26">
        <v>5.125</v>
      </c>
      <c r="F19" s="26">
        <v>29.306812468577174</v>
      </c>
      <c r="G19" s="26">
        <v>11.375</v>
      </c>
      <c r="H19" s="26">
        <v>64.187108041597199</v>
      </c>
      <c r="I19" s="26">
        <v>14.125</v>
      </c>
      <c r="J19" s="26">
        <v>78.60231271995977</v>
      </c>
      <c r="K19" s="26">
        <v>14.875</v>
      </c>
      <c r="L19" s="26">
        <v>82.520441374930527</v>
      </c>
      <c r="M19" s="26">
        <v>15</v>
      </c>
      <c r="N19" s="26">
        <v>83.178336111772637</v>
      </c>
      <c r="O19" s="26">
        <v>15</v>
      </c>
      <c r="P19" s="26">
        <v>83.178336111772637</v>
      </c>
      <c r="Q19" s="26">
        <v>15.125</v>
      </c>
      <c r="R19" s="26">
        <v>83.836230848614747</v>
      </c>
      <c r="S19" s="26">
        <v>15.125</v>
      </c>
      <c r="T19" s="26">
        <v>83.836230848614747</v>
      </c>
      <c r="U19" s="26">
        <v>15.125</v>
      </c>
      <c r="V19" s="26">
        <v>83.836230848614747</v>
      </c>
      <c r="W19" s="26">
        <v>15.25</v>
      </c>
      <c r="X19" s="26">
        <v>84.797769310153214</v>
      </c>
      <c r="Y19" s="26">
        <v>15.25</v>
      </c>
      <c r="Z19" s="26">
        <v>84.797769310153214</v>
      </c>
      <c r="AA19" s="26">
        <v>15.5</v>
      </c>
      <c r="AB19" s="26">
        <v>86.26835754544733</v>
      </c>
      <c r="AE19" s="5"/>
    </row>
    <row r="20" spans="1:31" ht="18" customHeight="1" x14ac:dyDescent="0.2">
      <c r="B20" s="16">
        <v>0</v>
      </c>
      <c r="C20" s="16">
        <v>0</v>
      </c>
      <c r="D20" s="16">
        <v>0</v>
      </c>
      <c r="E20" s="16">
        <v>0.83318451052058606</v>
      </c>
      <c r="F20" s="16">
        <v>5.0773714664027931</v>
      </c>
      <c r="G20" s="16">
        <v>0.82239849569067525</v>
      </c>
      <c r="H20" s="16">
        <v>5.5798001362588021</v>
      </c>
      <c r="I20" s="16">
        <v>0.95314329607732262</v>
      </c>
      <c r="J20" s="16">
        <v>4.3075570590665011</v>
      </c>
      <c r="K20" s="16">
        <v>0.93422045425202338</v>
      </c>
      <c r="L20" s="16">
        <v>3.4364363152401163</v>
      </c>
      <c r="M20" s="16">
        <v>0.90632696717496564</v>
      </c>
      <c r="N20" s="16">
        <v>3.0970403600021355</v>
      </c>
      <c r="O20" s="16">
        <v>0.90632696717496564</v>
      </c>
      <c r="P20" s="16">
        <v>3.0970403600021355</v>
      </c>
      <c r="Q20" s="16">
        <v>0.89517556139244869</v>
      </c>
      <c r="R20" s="16">
        <v>2.870518142042001</v>
      </c>
      <c r="S20" s="16">
        <v>0.89517556139244869</v>
      </c>
      <c r="T20" s="16">
        <v>2.870518142042001</v>
      </c>
      <c r="U20" s="16">
        <v>0.89517556139244869</v>
      </c>
      <c r="V20" s="16">
        <v>2.870518142042001</v>
      </c>
      <c r="W20" s="16">
        <v>0.79619631462885543</v>
      </c>
      <c r="X20" s="16">
        <v>2.6954058146035069</v>
      </c>
      <c r="Y20" s="16">
        <v>0.79619631462885543</v>
      </c>
      <c r="Z20" s="16">
        <v>2.6954058146035069</v>
      </c>
      <c r="AA20" s="16">
        <v>0.86602540378443849</v>
      </c>
      <c r="AB20" s="16">
        <v>3.6529107960137237</v>
      </c>
      <c r="AE20" s="5"/>
    </row>
    <row r="21" spans="1:31" ht="18" customHeight="1" x14ac:dyDescent="0.2">
      <c r="A21" s="1" t="s">
        <v>15</v>
      </c>
      <c r="B21" s="26">
        <v>0</v>
      </c>
      <c r="C21" s="26">
        <v>0</v>
      </c>
      <c r="D21" s="26">
        <v>0</v>
      </c>
      <c r="E21" s="26">
        <v>4.625</v>
      </c>
      <c r="F21" s="26">
        <v>37.18531468531468</v>
      </c>
      <c r="G21" s="26">
        <v>9.375</v>
      </c>
      <c r="H21" s="26">
        <v>75.081585081585089</v>
      </c>
      <c r="I21" s="26">
        <v>10.75</v>
      </c>
      <c r="J21" s="26">
        <v>86.427738927738929</v>
      </c>
      <c r="K21" s="26">
        <v>11.125</v>
      </c>
      <c r="L21" s="26">
        <v>89.969405594405586</v>
      </c>
      <c r="M21" s="26">
        <v>11.125</v>
      </c>
      <c r="N21" s="26">
        <v>89.969405594405586</v>
      </c>
      <c r="O21" s="26">
        <v>11.125</v>
      </c>
      <c r="P21" s="26">
        <v>89.969405594405586</v>
      </c>
      <c r="Q21" s="26">
        <v>11.125</v>
      </c>
      <c r="R21" s="26">
        <v>89.969405594405586</v>
      </c>
      <c r="S21" s="26">
        <v>11.125</v>
      </c>
      <c r="T21" s="26">
        <v>89.969405594405586</v>
      </c>
      <c r="U21" s="26">
        <v>11.125</v>
      </c>
      <c r="V21" s="26">
        <v>89.969405594405586</v>
      </c>
      <c r="W21" s="26">
        <v>11.125</v>
      </c>
      <c r="X21" s="26">
        <v>89.969405594405586</v>
      </c>
      <c r="Y21" s="26">
        <v>11.125</v>
      </c>
      <c r="Z21" s="26">
        <v>89.969405594405586</v>
      </c>
      <c r="AA21" s="26">
        <v>11.125</v>
      </c>
      <c r="AB21" s="26">
        <v>89.969405594405586</v>
      </c>
      <c r="AE21" s="5"/>
    </row>
    <row r="22" spans="1:31" ht="18" customHeight="1" x14ac:dyDescent="0.2">
      <c r="A22" s="16"/>
      <c r="B22" s="16">
        <v>0</v>
      </c>
      <c r="C22" s="16">
        <v>0</v>
      </c>
      <c r="D22" s="16">
        <v>0</v>
      </c>
      <c r="E22" s="16">
        <v>0.7303986191506272</v>
      </c>
      <c r="F22" s="16">
        <v>5.9097144308118388</v>
      </c>
      <c r="G22" s="16">
        <v>0.94372930440884362</v>
      </c>
      <c r="H22" s="16">
        <v>4.8651123573600747</v>
      </c>
      <c r="I22" s="16">
        <v>0.86085505665671069</v>
      </c>
      <c r="J22" s="16">
        <v>2.9770114532895033</v>
      </c>
      <c r="K22" s="16">
        <v>0.76619421260446197</v>
      </c>
      <c r="L22" s="16">
        <v>3.1530022012706769</v>
      </c>
      <c r="M22" s="16">
        <v>0.76619421260446197</v>
      </c>
      <c r="N22" s="16">
        <v>3.1530022012706769</v>
      </c>
      <c r="O22" s="16">
        <v>0.76619421260446197</v>
      </c>
      <c r="P22" s="16">
        <v>3.1530022012706769</v>
      </c>
      <c r="Q22" s="16">
        <v>0.76619421260446197</v>
      </c>
      <c r="R22" s="16">
        <v>3.1530022012706769</v>
      </c>
      <c r="S22" s="16">
        <v>0.76619421260446197</v>
      </c>
      <c r="T22" s="16">
        <v>3.1530022012706769</v>
      </c>
      <c r="U22" s="16">
        <v>0.76619421260446197</v>
      </c>
      <c r="V22" s="16">
        <v>3.1530022012706769</v>
      </c>
      <c r="W22" s="16">
        <v>0.76619421260446197</v>
      </c>
      <c r="X22" s="16">
        <v>3.1530022012706769</v>
      </c>
      <c r="Y22" s="16">
        <v>0.76619421260446197</v>
      </c>
      <c r="Z22" s="16">
        <v>3.1530022012706769</v>
      </c>
      <c r="AA22" s="16">
        <v>0.76619421260446197</v>
      </c>
      <c r="AB22" s="16">
        <v>3.1530022012706769</v>
      </c>
      <c r="AE22" s="5"/>
    </row>
    <row r="23" spans="1:31" ht="18" customHeight="1" x14ac:dyDescent="0.2">
      <c r="AE23" s="5"/>
    </row>
    <row r="24" spans="1:31" ht="18" customHeight="1" x14ac:dyDescent="0.2">
      <c r="AE24" s="5"/>
    </row>
    <row r="25" spans="1:31" ht="18" customHeight="1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E25" s="5"/>
    </row>
    <row r="26" spans="1:31" ht="18" customHeigh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E26" s="5"/>
    </row>
    <row r="27" spans="1:31" ht="18" customHeight="1" x14ac:dyDescent="0.2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E27" s="5"/>
    </row>
    <row r="28" spans="1:31" ht="18" customHeight="1" x14ac:dyDescent="0.2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E28" s="5"/>
    </row>
    <row r="29" spans="1:31" ht="18" customHeight="1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E29" s="5"/>
    </row>
    <row r="30" spans="1:31" ht="18" customHeight="1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E30" s="5"/>
    </row>
    <row r="31" spans="1:31" ht="18" customHeight="1" x14ac:dyDescent="0.2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E31" s="5"/>
    </row>
    <row r="34" spans="1:34" ht="18" customHeight="1" x14ac:dyDescent="0.2">
      <c r="A34" s="1" t="s">
        <v>26</v>
      </c>
      <c r="C34" s="15" t="s">
        <v>13</v>
      </c>
      <c r="D34" s="2" t="s">
        <v>43</v>
      </c>
      <c r="E34" s="15" t="s">
        <v>13</v>
      </c>
      <c r="F34" s="2" t="s">
        <v>43</v>
      </c>
      <c r="G34" s="15" t="s">
        <v>13</v>
      </c>
      <c r="H34" s="2" t="s">
        <v>43</v>
      </c>
      <c r="I34" s="15" t="s">
        <v>13</v>
      </c>
      <c r="J34" s="2" t="s">
        <v>43</v>
      </c>
      <c r="K34" s="15" t="s">
        <v>13</v>
      </c>
      <c r="L34" s="2" t="s">
        <v>43</v>
      </c>
      <c r="M34" s="15" t="s">
        <v>13</v>
      </c>
      <c r="N34" s="2" t="s">
        <v>43</v>
      </c>
      <c r="O34" s="15" t="s">
        <v>13</v>
      </c>
      <c r="P34" s="2" t="s">
        <v>43</v>
      </c>
      <c r="Q34" s="15" t="s">
        <v>13</v>
      </c>
      <c r="R34" s="2" t="s">
        <v>43</v>
      </c>
      <c r="S34" s="15" t="s">
        <v>13</v>
      </c>
      <c r="T34" s="2" t="s">
        <v>43</v>
      </c>
      <c r="U34" s="15" t="s">
        <v>13</v>
      </c>
      <c r="V34" s="2" t="s">
        <v>43</v>
      </c>
      <c r="W34" s="15" t="s">
        <v>13</v>
      </c>
      <c r="X34" s="2" t="s">
        <v>43</v>
      </c>
      <c r="Y34" s="15" t="s">
        <v>13</v>
      </c>
      <c r="Z34" s="2" t="s">
        <v>43</v>
      </c>
      <c r="AA34" s="15" t="s">
        <v>13</v>
      </c>
      <c r="AB34" s="2" t="s">
        <v>43</v>
      </c>
      <c r="AC34" s="15" t="s">
        <v>13</v>
      </c>
      <c r="AD34" s="2" t="s">
        <v>43</v>
      </c>
      <c r="AE34" s="15" t="s">
        <v>13</v>
      </c>
      <c r="AF34" s="2" t="s">
        <v>43</v>
      </c>
      <c r="AG34" s="15" t="s">
        <v>13</v>
      </c>
      <c r="AH34" s="2" t="s">
        <v>43</v>
      </c>
    </row>
    <row r="35" spans="1:34" s="50" customFormat="1" ht="18" customHeight="1" x14ac:dyDescent="0.2">
      <c r="A35" s="50" t="s">
        <v>51</v>
      </c>
      <c r="B35" s="50">
        <v>0</v>
      </c>
      <c r="C35" s="50" t="s">
        <v>44</v>
      </c>
      <c r="D35" s="50">
        <v>6</v>
      </c>
      <c r="F35" s="50">
        <v>11</v>
      </c>
      <c r="H35" s="50">
        <v>14</v>
      </c>
      <c r="J35" s="50">
        <v>17</v>
      </c>
      <c r="L35" s="50">
        <v>21</v>
      </c>
      <c r="N35" s="50">
        <v>24</v>
      </c>
      <c r="P35" s="50">
        <v>27</v>
      </c>
      <c r="R35" s="50">
        <v>30</v>
      </c>
      <c r="T35" s="50">
        <v>34</v>
      </c>
      <c r="V35" s="50">
        <v>37</v>
      </c>
      <c r="X35" s="50">
        <v>39</v>
      </c>
      <c r="Z35" s="50">
        <v>43</v>
      </c>
      <c r="AB35" s="50">
        <v>46</v>
      </c>
      <c r="AD35" s="50">
        <v>52</v>
      </c>
      <c r="AF35" s="50">
        <v>60</v>
      </c>
      <c r="AH35" s="50">
        <v>68</v>
      </c>
    </row>
    <row r="36" spans="1:34" ht="18" customHeight="1" x14ac:dyDescent="0.2">
      <c r="A36" s="1" t="s">
        <v>28</v>
      </c>
      <c r="B36" s="26">
        <v>0</v>
      </c>
      <c r="C36" s="26">
        <v>1.5</v>
      </c>
      <c r="D36" s="26">
        <v>9.066543621497182</v>
      </c>
      <c r="E36" s="26">
        <v>14.25</v>
      </c>
      <c r="F36" s="26">
        <v>87.006822887724596</v>
      </c>
      <c r="G36" s="26">
        <v>14.5</v>
      </c>
      <c r="H36" s="26">
        <v>88.534600665502367</v>
      </c>
      <c r="I36" s="26">
        <v>15.125</v>
      </c>
      <c r="J36" s="26">
        <v>92.225583637638593</v>
      </c>
      <c r="K36" s="26">
        <v>15.125</v>
      </c>
      <c r="L36" s="26">
        <v>92.225583637638593</v>
      </c>
      <c r="M36" s="26">
        <v>15.125</v>
      </c>
      <c r="N36" s="26">
        <v>92.225583637638593</v>
      </c>
      <c r="O36" s="26">
        <v>15.25</v>
      </c>
      <c r="P36" s="26">
        <v>93.006833637638593</v>
      </c>
      <c r="Q36" s="26">
        <v>15.25</v>
      </c>
      <c r="R36" s="26">
        <v>93.006833637638593</v>
      </c>
      <c r="S36" s="26">
        <v>15.25</v>
      </c>
      <c r="T36" s="26">
        <v>93.006833637638593</v>
      </c>
      <c r="U36" s="26">
        <v>15.25</v>
      </c>
      <c r="V36" s="26">
        <v>93.006833637638593</v>
      </c>
      <c r="W36" s="26">
        <v>15.25</v>
      </c>
      <c r="X36" s="26">
        <v>93.006833637638593</v>
      </c>
      <c r="Y36" s="26">
        <v>15.25</v>
      </c>
      <c r="Z36" s="26">
        <v>93.006833637638593</v>
      </c>
      <c r="AA36" s="26">
        <v>15.25</v>
      </c>
      <c r="AB36" s="26">
        <v>93.006833637638593</v>
      </c>
      <c r="AC36" s="26">
        <v>15.25</v>
      </c>
      <c r="AD36" s="26">
        <v>93.006833637638593</v>
      </c>
      <c r="AE36" s="34"/>
      <c r="AG36" s="18"/>
    </row>
    <row r="37" spans="1:34" ht="18" customHeight="1" x14ac:dyDescent="0.2">
      <c r="A37" s="1" t="s">
        <v>27</v>
      </c>
      <c r="B37" s="16">
        <v>0</v>
      </c>
      <c r="C37" s="16">
        <v>0.5</v>
      </c>
      <c r="D37" s="16">
        <v>2.9927104255520804</v>
      </c>
      <c r="E37" s="16">
        <v>0.6477984695434662</v>
      </c>
      <c r="F37" s="16">
        <v>1.9870030641560317</v>
      </c>
      <c r="G37" s="16">
        <v>0.65465367070797709</v>
      </c>
      <c r="H37" s="16">
        <v>1.9143326311337965</v>
      </c>
      <c r="I37" s="16">
        <v>0.74252224593899241</v>
      </c>
      <c r="J37" s="16">
        <v>2.2550262232689211</v>
      </c>
      <c r="K37" s="16">
        <v>0.74252224593899241</v>
      </c>
      <c r="L37" s="16">
        <v>2.2550262232689211</v>
      </c>
      <c r="M37" s="16">
        <v>0.74252224593899241</v>
      </c>
      <c r="N37" s="16">
        <v>2.2550262232689211</v>
      </c>
      <c r="O37" s="16">
        <v>0.75</v>
      </c>
      <c r="P37" s="16">
        <v>2.4567796685063539</v>
      </c>
      <c r="Q37" s="16">
        <v>0.75</v>
      </c>
      <c r="R37" s="16">
        <v>2.4567796685063539</v>
      </c>
      <c r="S37" s="16">
        <v>0.75</v>
      </c>
      <c r="T37" s="16">
        <v>2.4567796685063539</v>
      </c>
      <c r="U37" s="16">
        <v>0.75</v>
      </c>
      <c r="V37" s="16">
        <v>2.4567796685063539</v>
      </c>
      <c r="W37" s="16">
        <v>0.75</v>
      </c>
      <c r="X37" s="16">
        <v>2.4567796685063539</v>
      </c>
      <c r="Y37" s="16">
        <v>0.75</v>
      </c>
      <c r="Z37" s="16">
        <v>2.4567796685063539</v>
      </c>
      <c r="AA37" s="16">
        <v>0.75</v>
      </c>
      <c r="AB37" s="16">
        <v>2.4567796685063539</v>
      </c>
      <c r="AC37" s="16">
        <v>0.75</v>
      </c>
      <c r="AD37" s="16">
        <v>2.4567796685063539</v>
      </c>
      <c r="AE37" s="34"/>
      <c r="AG37" s="18"/>
    </row>
    <row r="38" spans="1:34" ht="18" customHeight="1" x14ac:dyDescent="0.2">
      <c r="A38" s="1" t="s">
        <v>20</v>
      </c>
      <c r="B38" s="26">
        <v>0</v>
      </c>
      <c r="C38" s="26">
        <v>0.5</v>
      </c>
      <c r="D38" s="26">
        <v>3.1789031402034498</v>
      </c>
      <c r="E38" s="26">
        <v>12.625</v>
      </c>
      <c r="F38" s="26">
        <v>75.713298139768725</v>
      </c>
      <c r="G38" s="26">
        <v>13.375</v>
      </c>
      <c r="H38" s="26">
        <v>79.929414410838547</v>
      </c>
      <c r="I38" s="26">
        <v>13.625</v>
      </c>
      <c r="J38" s="26">
        <v>81.322603265327714</v>
      </c>
      <c r="K38" s="26">
        <v>13.75</v>
      </c>
      <c r="L38" s="26">
        <v>82.057897382974772</v>
      </c>
      <c r="M38" s="26">
        <v>13.75</v>
      </c>
      <c r="N38" s="26">
        <v>82.057897382974772</v>
      </c>
      <c r="O38" s="26">
        <v>13.875</v>
      </c>
      <c r="P38" s="26">
        <v>83.019435844513239</v>
      </c>
      <c r="Q38" s="26">
        <v>13.875</v>
      </c>
      <c r="R38" s="26">
        <v>83.019435844513239</v>
      </c>
      <c r="S38" s="26">
        <v>14.125</v>
      </c>
      <c r="T38" s="26">
        <v>84.412624699002407</v>
      </c>
      <c r="U38" s="26">
        <v>14.125</v>
      </c>
      <c r="V38" s="26">
        <v>84.412624699002407</v>
      </c>
      <c r="W38" s="26">
        <v>14.125</v>
      </c>
      <c r="X38" s="26">
        <v>84.412624699002407</v>
      </c>
      <c r="Y38" s="26">
        <v>14.125</v>
      </c>
      <c r="Z38" s="26">
        <v>84.412624699002407</v>
      </c>
      <c r="AA38" s="26">
        <v>14.375</v>
      </c>
      <c r="AB38" s="26">
        <v>84.412624699002407</v>
      </c>
      <c r="AC38" s="26">
        <v>14.125</v>
      </c>
      <c r="AD38" s="26">
        <v>84.412624699002407</v>
      </c>
      <c r="AE38" s="34"/>
      <c r="AG38" s="18"/>
    </row>
    <row r="39" spans="1:34" ht="18" customHeight="1" x14ac:dyDescent="0.2">
      <c r="A39" s="1" t="s">
        <v>27</v>
      </c>
      <c r="B39" s="26">
        <v>0</v>
      </c>
      <c r="C39" s="16">
        <v>0.26726124191242434</v>
      </c>
      <c r="D39" s="16">
        <v>1.8202292752180018</v>
      </c>
      <c r="E39" s="16">
        <v>0.375</v>
      </c>
      <c r="F39" s="16">
        <v>4.8523477610376604</v>
      </c>
      <c r="G39" s="16">
        <v>0.26305214040457559</v>
      </c>
      <c r="H39" s="16">
        <v>3.9695358300179815</v>
      </c>
      <c r="I39" s="16">
        <v>0.3238992347717331</v>
      </c>
      <c r="J39" s="16">
        <v>3.8650230051237209</v>
      </c>
      <c r="K39" s="16">
        <v>0.411877235523957</v>
      </c>
      <c r="L39" s="16">
        <v>4.1147668520780183</v>
      </c>
      <c r="M39" s="16">
        <v>0.411877235523957</v>
      </c>
      <c r="N39" s="16">
        <v>4.1147668520780183</v>
      </c>
      <c r="O39" s="16">
        <v>0.35038244411336755</v>
      </c>
      <c r="P39" s="16">
        <v>4.5466185442093447</v>
      </c>
      <c r="Q39" s="16">
        <v>0.35038244411336755</v>
      </c>
      <c r="R39" s="16">
        <v>4.5466185442093447</v>
      </c>
      <c r="S39" s="16">
        <v>0.35038244411336755</v>
      </c>
      <c r="T39" s="16">
        <v>4.2867773453167421</v>
      </c>
      <c r="U39" s="16">
        <v>0.35038244411336755</v>
      </c>
      <c r="V39" s="16">
        <v>4.2867773453167421</v>
      </c>
      <c r="W39" s="16">
        <v>0.35038244411336755</v>
      </c>
      <c r="X39" s="16">
        <v>4.2867773453167421</v>
      </c>
      <c r="Y39" s="16">
        <v>0.35038244411336755</v>
      </c>
      <c r="Z39" s="16">
        <v>4.2867773453167421</v>
      </c>
      <c r="AA39" s="16">
        <v>0.3238992347717331</v>
      </c>
      <c r="AB39" s="16">
        <v>4.2867773453167421</v>
      </c>
      <c r="AC39" s="16">
        <v>0.35038244411336755</v>
      </c>
      <c r="AD39" s="16">
        <v>4.2867773453167421</v>
      </c>
      <c r="AE39" s="34"/>
      <c r="AG39" s="18"/>
    </row>
    <row r="40" spans="1:34" ht="18" customHeight="1" x14ac:dyDescent="0.2">
      <c r="A40" s="1" t="s">
        <v>53</v>
      </c>
      <c r="B40" s="16">
        <v>0</v>
      </c>
      <c r="C40" s="26">
        <v>0</v>
      </c>
      <c r="D40" s="26">
        <v>0</v>
      </c>
      <c r="E40" s="26">
        <v>5.5</v>
      </c>
      <c r="F40" s="26">
        <v>32.617565666617523</v>
      </c>
      <c r="G40" s="26">
        <v>8.625</v>
      </c>
      <c r="H40" s="26">
        <v>51.458371725883332</v>
      </c>
      <c r="I40" s="26">
        <v>10.625</v>
      </c>
      <c r="J40" s="26">
        <v>63.947138065752618</v>
      </c>
      <c r="K40" s="26">
        <v>11.75</v>
      </c>
      <c r="L40" s="26">
        <v>70.563679419136065</v>
      </c>
      <c r="M40" s="26">
        <v>12.375</v>
      </c>
      <c r="N40" s="26">
        <v>73.947268600422632</v>
      </c>
      <c r="O40" s="26">
        <v>13.25</v>
      </c>
      <c r="P40" s="26">
        <v>78.755490134650358</v>
      </c>
      <c r="Q40" s="26">
        <v>13.375</v>
      </c>
      <c r="R40" s="26">
        <v>79.449934579094787</v>
      </c>
      <c r="S40" s="26">
        <v>13.875</v>
      </c>
      <c r="T40" s="26">
        <v>82.538384871492454</v>
      </c>
      <c r="U40" s="26">
        <v>14</v>
      </c>
      <c r="V40" s="26">
        <v>83.232829315936897</v>
      </c>
      <c r="W40" s="26">
        <v>14.125</v>
      </c>
      <c r="X40" s="26">
        <v>83.890724052779007</v>
      </c>
      <c r="Y40" s="26">
        <v>14.25</v>
      </c>
      <c r="Z40" s="26">
        <v>84.671974052779007</v>
      </c>
      <c r="AA40" s="26">
        <v>14.25</v>
      </c>
      <c r="AB40" s="26">
        <v>84.671974052779007</v>
      </c>
      <c r="AC40" s="26">
        <v>14.25</v>
      </c>
      <c r="AD40" s="26">
        <v>84.671974052779007</v>
      </c>
      <c r="AE40" s="34"/>
      <c r="AG40" s="18"/>
    </row>
    <row r="41" spans="1:34" ht="18" customHeight="1" x14ac:dyDescent="0.2">
      <c r="A41" s="1" t="s">
        <v>30</v>
      </c>
      <c r="B41" s="26">
        <v>0</v>
      </c>
      <c r="C41" s="16">
        <v>0</v>
      </c>
      <c r="D41" s="16">
        <v>0</v>
      </c>
      <c r="E41" s="16">
        <v>0.94491118252306794</v>
      </c>
      <c r="F41" s="16">
        <v>4.9042281673289114</v>
      </c>
      <c r="G41" s="16">
        <v>0.94372930440884362</v>
      </c>
      <c r="H41" s="16">
        <v>5.0137508082600819</v>
      </c>
      <c r="I41" s="16">
        <v>0.77776006215652016</v>
      </c>
      <c r="J41" s="16">
        <v>4.2697567644350016</v>
      </c>
      <c r="K41" s="16">
        <v>0.94017475579201304</v>
      </c>
      <c r="L41" s="16">
        <v>4.8303611347724065</v>
      </c>
      <c r="M41" s="16">
        <v>0.92461381899997264</v>
      </c>
      <c r="N41" s="16">
        <v>3.9093974420841739</v>
      </c>
      <c r="O41" s="16">
        <v>1.0815002806947658</v>
      </c>
      <c r="P41" s="16">
        <v>4.1192488236901275</v>
      </c>
      <c r="Q41" s="16">
        <v>1.1485627664918572</v>
      </c>
      <c r="R41" s="16">
        <v>4.53468319927339</v>
      </c>
      <c r="S41" s="16">
        <v>1.0596074070819139</v>
      </c>
      <c r="T41" s="16">
        <v>3.6302859059518986</v>
      </c>
      <c r="U41" s="16">
        <v>1.0690449676496974</v>
      </c>
      <c r="V41" s="16">
        <v>3.5660431777848749</v>
      </c>
      <c r="W41" s="16">
        <v>1.09279294862816</v>
      </c>
      <c r="X41" s="16">
        <v>3.5133960306794685</v>
      </c>
      <c r="Y41" s="16">
        <v>1.0479571965086578</v>
      </c>
      <c r="Z41" s="16">
        <v>3.0942975497285352</v>
      </c>
      <c r="AA41" s="16">
        <v>1.0479571965086578</v>
      </c>
      <c r="AB41" s="16">
        <v>3.0942975497285352</v>
      </c>
      <c r="AC41" s="16">
        <v>1.0479571965086578</v>
      </c>
      <c r="AD41" s="16">
        <v>3.0942975497285352</v>
      </c>
      <c r="AE41" s="34"/>
      <c r="AG41" s="18"/>
    </row>
    <row r="42" spans="1:34" ht="18" customHeight="1" x14ac:dyDescent="0.2">
      <c r="A42" s="1" t="s">
        <v>50</v>
      </c>
      <c r="B42" s="26">
        <v>0</v>
      </c>
      <c r="C42" s="26">
        <v>0</v>
      </c>
      <c r="D42" s="26">
        <v>0</v>
      </c>
      <c r="E42" s="26">
        <v>5.875</v>
      </c>
      <c r="F42" s="26">
        <v>34.034950902210966</v>
      </c>
      <c r="G42" s="26">
        <v>10.125</v>
      </c>
      <c r="H42" s="26">
        <v>60.088188385402006</v>
      </c>
      <c r="I42" s="26">
        <v>13.5</v>
      </c>
      <c r="J42" s="26">
        <v>78.828396191012303</v>
      </c>
      <c r="K42" s="26">
        <v>14.625</v>
      </c>
      <c r="L42" s="26">
        <v>86.461558307533551</v>
      </c>
      <c r="M42" s="26">
        <v>14.625</v>
      </c>
      <c r="N42" s="26">
        <v>86.461558307533551</v>
      </c>
      <c r="O42" s="26">
        <v>14.75</v>
      </c>
      <c r="P42" s="26">
        <v>87.119453044375646</v>
      </c>
      <c r="Q42" s="26">
        <v>14.875</v>
      </c>
      <c r="R42" s="26">
        <v>87.854747162022704</v>
      </c>
      <c r="S42" s="26">
        <v>14.875</v>
      </c>
      <c r="T42" s="26">
        <v>87.854747162022704</v>
      </c>
      <c r="U42" s="26">
        <v>14.875</v>
      </c>
      <c r="V42" s="26">
        <v>87.854747162022704</v>
      </c>
      <c r="W42" s="26">
        <v>15.125</v>
      </c>
      <c r="X42" s="26">
        <v>89.325335397316834</v>
      </c>
      <c r="Y42" s="26">
        <v>15.125</v>
      </c>
      <c r="Z42" s="26">
        <v>89.325335397316834</v>
      </c>
      <c r="AA42" s="26">
        <v>15.125</v>
      </c>
      <c r="AB42" s="26">
        <v>89.325335397316834</v>
      </c>
      <c r="AC42" s="26">
        <v>15.125</v>
      </c>
      <c r="AD42" s="26">
        <v>89.325335397316834</v>
      </c>
      <c r="AE42" s="34"/>
      <c r="AG42" s="18"/>
    </row>
    <row r="43" spans="1:34" ht="18" customHeight="1" x14ac:dyDescent="0.2">
      <c r="A43" s="1" t="s">
        <v>16</v>
      </c>
      <c r="B43" s="16">
        <v>0</v>
      </c>
      <c r="C43" s="16">
        <v>0</v>
      </c>
      <c r="D43" s="16">
        <v>0</v>
      </c>
      <c r="E43" s="16">
        <v>0.875</v>
      </c>
      <c r="F43" s="16">
        <v>3.8676868563960198</v>
      </c>
      <c r="G43" s="16">
        <v>0.85434812242183467</v>
      </c>
      <c r="H43" s="16">
        <v>4.4165905149016931</v>
      </c>
      <c r="I43" s="16">
        <v>1.0856202966836188</v>
      </c>
      <c r="J43" s="16">
        <v>2.7933043916182734</v>
      </c>
      <c r="K43" s="16">
        <v>0.94372930440884362</v>
      </c>
      <c r="L43" s="16">
        <v>3.555586760211658</v>
      </c>
      <c r="M43" s="16">
        <v>0.94372930440884362</v>
      </c>
      <c r="N43" s="16">
        <v>3.555586760211658</v>
      </c>
      <c r="O43" s="16">
        <v>0.95898011300696795</v>
      </c>
      <c r="P43" s="16">
        <v>3.4150521205644897</v>
      </c>
      <c r="Q43" s="16">
        <v>0.91490631838924985</v>
      </c>
      <c r="R43" s="16">
        <v>2.9547070108730051</v>
      </c>
      <c r="S43" s="16">
        <v>0.91490631838924985</v>
      </c>
      <c r="T43" s="16">
        <v>2.9547070108730051</v>
      </c>
      <c r="U43" s="16">
        <v>0.91490631838924985</v>
      </c>
      <c r="V43" s="16">
        <v>2.9547070108730051</v>
      </c>
      <c r="W43" s="16">
        <v>0.875</v>
      </c>
      <c r="X43" s="16">
        <v>2.4717732955592662</v>
      </c>
      <c r="Y43" s="16">
        <v>0.875</v>
      </c>
      <c r="Z43" s="16">
        <v>2.4717732955592662</v>
      </c>
      <c r="AA43" s="16">
        <v>0.875</v>
      </c>
      <c r="AB43" s="16">
        <v>2.4717732955592662</v>
      </c>
      <c r="AC43" s="16">
        <v>0.875</v>
      </c>
      <c r="AD43" s="16">
        <v>2.4717732955592662</v>
      </c>
      <c r="AE43" s="34"/>
      <c r="AG43" s="18"/>
    </row>
    <row r="44" spans="1:34" ht="18" customHeight="1" x14ac:dyDescent="0.2">
      <c r="A44" s="1" t="s">
        <v>29</v>
      </c>
      <c r="B44" s="26">
        <v>0</v>
      </c>
      <c r="C44" s="26">
        <v>0</v>
      </c>
      <c r="D44" s="26">
        <v>0</v>
      </c>
      <c r="E44" s="26">
        <v>5.125</v>
      </c>
      <c r="F44" s="26">
        <v>28.290871173030613</v>
      </c>
      <c r="G44" s="26">
        <v>11.375</v>
      </c>
      <c r="H44" s="26">
        <v>63.280927502579978</v>
      </c>
      <c r="I44" s="26">
        <v>14.75</v>
      </c>
      <c r="J44" s="26">
        <v>81.870861283109733</v>
      </c>
      <c r="K44" s="26">
        <v>15.75</v>
      </c>
      <c r="L44" s="26">
        <v>87.456032851737191</v>
      </c>
      <c r="M44" s="26">
        <v>16</v>
      </c>
      <c r="N44" s="26">
        <v>88.775477296181634</v>
      </c>
      <c r="O44" s="26">
        <v>16.375</v>
      </c>
      <c r="P44" s="26">
        <v>90.940509975920193</v>
      </c>
      <c r="Q44" s="26">
        <v>17.125</v>
      </c>
      <c r="R44" s="26">
        <v>94.960977812177504</v>
      </c>
      <c r="S44" s="26">
        <v>17.125</v>
      </c>
      <c r="T44" s="26">
        <v>94.960977812177504</v>
      </c>
      <c r="U44" s="26">
        <v>17.125</v>
      </c>
      <c r="V44" s="26">
        <v>94.960977812177504</v>
      </c>
      <c r="W44" s="26">
        <v>17.375</v>
      </c>
      <c r="X44" s="26">
        <v>96.390716374269005</v>
      </c>
      <c r="Y44" s="26">
        <v>17.375</v>
      </c>
      <c r="Z44" s="26">
        <v>96.390716374269005</v>
      </c>
      <c r="AA44" s="26">
        <v>17.375</v>
      </c>
      <c r="AB44" s="26">
        <v>96.390716374269005</v>
      </c>
      <c r="AC44" s="26">
        <v>17.375</v>
      </c>
      <c r="AD44" s="26">
        <v>96.390716374269005</v>
      </c>
      <c r="AE44" s="34"/>
      <c r="AG44" s="18"/>
    </row>
    <row r="45" spans="1:34" ht="18" customHeight="1" x14ac:dyDescent="0.2">
      <c r="A45" s="1" t="s">
        <v>31</v>
      </c>
      <c r="B45" s="26">
        <v>0</v>
      </c>
      <c r="C45" s="16">
        <v>0</v>
      </c>
      <c r="D45" s="16">
        <v>0</v>
      </c>
      <c r="E45" s="16">
        <v>1.1716517644517321</v>
      </c>
      <c r="F45" s="16">
        <v>6.3825635624513204</v>
      </c>
      <c r="G45" s="16">
        <v>0.82239849569067525</v>
      </c>
      <c r="H45" s="16">
        <v>4.47052181276268</v>
      </c>
      <c r="I45" s="16">
        <v>0.6477984695434662</v>
      </c>
      <c r="J45" s="16">
        <v>2.7733931632742341</v>
      </c>
      <c r="K45" s="16">
        <v>0.67480155813182796</v>
      </c>
      <c r="L45" s="16">
        <v>2.8381077833513175</v>
      </c>
      <c r="M45" s="16">
        <v>0.77919372247397944</v>
      </c>
      <c r="N45" s="16">
        <v>3.2303497896297002</v>
      </c>
      <c r="O45" s="16">
        <v>0.7303986191506272</v>
      </c>
      <c r="P45" s="16">
        <v>3.1799712167838599</v>
      </c>
      <c r="Q45" s="16">
        <v>0.69275588361681506</v>
      </c>
      <c r="R45" s="16">
        <v>2.2881555581029609</v>
      </c>
      <c r="S45" s="16">
        <v>0.69275588361681506</v>
      </c>
      <c r="T45" s="16">
        <v>2.2881555581029609</v>
      </c>
      <c r="U45" s="16">
        <v>0.69275588361681506</v>
      </c>
      <c r="V45" s="16">
        <v>2.2881555581029609</v>
      </c>
      <c r="W45" s="16">
        <v>0.625</v>
      </c>
      <c r="X45" s="16">
        <v>1.9048443638177834</v>
      </c>
      <c r="Y45" s="16">
        <v>0.625</v>
      </c>
      <c r="Z45" s="16">
        <v>1.9048443638177834</v>
      </c>
      <c r="AA45" s="16">
        <v>0.625</v>
      </c>
      <c r="AB45" s="16">
        <v>1.9048443638177834</v>
      </c>
      <c r="AC45" s="16">
        <v>0.625</v>
      </c>
      <c r="AD45" s="16">
        <v>1.9048443638177834</v>
      </c>
      <c r="AE45" s="34"/>
      <c r="AG45" s="18"/>
    </row>
    <row r="46" spans="1:34" ht="18" customHeight="1" x14ac:dyDescent="0.2">
      <c r="A46" s="1" t="s">
        <v>55</v>
      </c>
      <c r="B46" s="1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0.375</v>
      </c>
      <c r="H46" s="26">
        <v>1.8154761904761905</v>
      </c>
      <c r="I46" s="26">
        <v>2.875</v>
      </c>
      <c r="J46" s="26">
        <v>14.499269005847951</v>
      </c>
      <c r="K46" s="26">
        <v>10.875</v>
      </c>
      <c r="L46" s="26">
        <v>55.01305346700083</v>
      </c>
      <c r="M46" s="26">
        <v>14.625</v>
      </c>
      <c r="N46" s="26">
        <v>74.055973266499578</v>
      </c>
      <c r="O46" s="26">
        <v>17.375</v>
      </c>
      <c r="P46" s="26">
        <v>87.894736842105274</v>
      </c>
      <c r="Q46" s="26">
        <v>18.125</v>
      </c>
      <c r="R46" s="26">
        <v>91.78310359231412</v>
      </c>
      <c r="S46" s="26">
        <v>18.625</v>
      </c>
      <c r="T46" s="26">
        <v>94.325918964076862</v>
      </c>
      <c r="U46" s="26">
        <v>18.875</v>
      </c>
      <c r="V46" s="26">
        <v>95.641708437761054</v>
      </c>
      <c r="W46" s="26">
        <v>19</v>
      </c>
      <c r="X46" s="26">
        <v>96.236946532999156</v>
      </c>
      <c r="Y46" s="26">
        <v>19.125</v>
      </c>
      <c r="Z46" s="26">
        <v>96.861946532999156</v>
      </c>
      <c r="AA46" s="26">
        <v>19.125</v>
      </c>
      <c r="AB46" s="26">
        <v>96.861946532999156</v>
      </c>
      <c r="AC46" s="26">
        <v>19.125</v>
      </c>
      <c r="AD46" s="26">
        <v>96.861946532999156</v>
      </c>
      <c r="AE46" s="26">
        <v>19.125</v>
      </c>
      <c r="AF46" s="26">
        <v>96.861946532999156</v>
      </c>
      <c r="AG46" s="26">
        <v>19</v>
      </c>
      <c r="AH46" s="26">
        <v>96.236946532999156</v>
      </c>
    </row>
    <row r="47" spans="1:34" ht="18" customHeight="1" x14ac:dyDescent="0.2">
      <c r="A47" s="1" t="s">
        <v>24</v>
      </c>
      <c r="B47" s="2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0.26305214040457559</v>
      </c>
      <c r="H47" s="16">
        <v>1.2630413794001751</v>
      </c>
      <c r="I47" s="16">
        <v>0.51538820320220757</v>
      </c>
      <c r="J47" s="16">
        <v>2.5824213811468666</v>
      </c>
      <c r="K47" s="16">
        <v>0.91490631838924985</v>
      </c>
      <c r="L47" s="16">
        <v>4.3864401703689193</v>
      </c>
      <c r="M47" s="16">
        <v>0.98084329606138987</v>
      </c>
      <c r="N47" s="16">
        <v>4.7388438716726684</v>
      </c>
      <c r="O47" s="16">
        <v>0.88514526652812353</v>
      </c>
      <c r="P47" s="16">
        <v>3.8909349227663927</v>
      </c>
      <c r="Q47" s="16">
        <v>0.63912607743475991</v>
      </c>
      <c r="R47" s="16">
        <v>2.7369609930003014</v>
      </c>
      <c r="S47" s="16">
        <v>0.46049274850812955</v>
      </c>
      <c r="T47" s="16">
        <v>1.7090314584386528</v>
      </c>
      <c r="U47" s="16">
        <v>0.39809815731442771</v>
      </c>
      <c r="V47" s="16">
        <v>1.6816486141286828</v>
      </c>
      <c r="W47" s="16">
        <v>0.3779644730092272</v>
      </c>
      <c r="X47" s="16">
        <v>1.2222574416028722</v>
      </c>
      <c r="Y47" s="16">
        <v>0.39809815731442771</v>
      </c>
      <c r="Z47" s="16">
        <v>1.2898274861739274</v>
      </c>
      <c r="AA47" s="16">
        <v>0.39809815731442771</v>
      </c>
      <c r="AB47" s="16">
        <v>1.2898274861739274</v>
      </c>
      <c r="AC47" s="16">
        <v>0.39809815731442771</v>
      </c>
      <c r="AD47" s="16">
        <v>1.2898274861739274</v>
      </c>
      <c r="AE47" s="16">
        <v>0.39809815731442771</v>
      </c>
      <c r="AF47" s="16">
        <v>1.2898274861739274</v>
      </c>
      <c r="AG47" s="16">
        <v>0.3779644730092272</v>
      </c>
      <c r="AH47" s="16">
        <v>1.2222574416028722</v>
      </c>
    </row>
    <row r="48" spans="1:34" ht="18" customHeight="1" x14ac:dyDescent="0.2">
      <c r="A48" s="1" t="s">
        <v>34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7.875</v>
      </c>
      <c r="H48" s="26">
        <v>42.788742690058477</v>
      </c>
      <c r="I48" s="26">
        <v>13.125</v>
      </c>
      <c r="J48" s="26">
        <v>71.436833505331947</v>
      </c>
      <c r="K48" s="26">
        <v>15.875</v>
      </c>
      <c r="L48" s="26">
        <v>85.973942208462333</v>
      </c>
      <c r="M48" s="26">
        <v>16.625</v>
      </c>
      <c r="N48" s="26">
        <v>89.969470244238053</v>
      </c>
      <c r="O48" s="26">
        <v>16.875</v>
      </c>
      <c r="P48" s="26">
        <v>91.252364981080149</v>
      </c>
      <c r="Q48" s="26">
        <v>17.25</v>
      </c>
      <c r="R48" s="26">
        <v>93.226049191606464</v>
      </c>
      <c r="S48" s="26">
        <v>17.5</v>
      </c>
      <c r="T48" s="26">
        <v>94.619238046095631</v>
      </c>
      <c r="U48" s="26">
        <v>17.5</v>
      </c>
      <c r="V48" s="26">
        <v>94.619238046095631</v>
      </c>
      <c r="W48" s="26">
        <v>17.5</v>
      </c>
      <c r="X48" s="26">
        <v>94.619238046095631</v>
      </c>
      <c r="Y48" s="26">
        <v>17.5</v>
      </c>
      <c r="Z48" s="26">
        <v>94.619238046095631</v>
      </c>
      <c r="AA48" s="26">
        <v>17.5</v>
      </c>
      <c r="AB48" s="26">
        <v>94.619238046095631</v>
      </c>
      <c r="AC48" s="26">
        <v>17.5</v>
      </c>
      <c r="AD48" s="26">
        <v>94.619238046095631</v>
      </c>
      <c r="AE48" s="26">
        <v>17.5</v>
      </c>
      <c r="AF48" s="26">
        <v>94.619238046095631</v>
      </c>
      <c r="AG48" s="26">
        <v>17.5</v>
      </c>
      <c r="AH48" s="26">
        <v>94.619238046095631</v>
      </c>
    </row>
    <row r="49" spans="1:34" ht="18" customHeight="1" x14ac:dyDescent="0.2">
      <c r="A49" s="1"/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0.39809815731442771</v>
      </c>
      <c r="H49" s="16">
        <v>2.6486432444500525</v>
      </c>
      <c r="I49" s="16">
        <v>0.78915642121372676</v>
      </c>
      <c r="J49" s="16">
        <v>5.0996189299347741</v>
      </c>
      <c r="K49" s="16">
        <v>0.63912607743475991</v>
      </c>
      <c r="L49" s="16">
        <v>3.5093959678158608</v>
      </c>
      <c r="M49" s="16">
        <v>0.625</v>
      </c>
      <c r="N49" s="16">
        <v>3.1850687783980831</v>
      </c>
      <c r="O49" s="16">
        <v>0.61054717847424134</v>
      </c>
      <c r="P49" s="16">
        <v>2.791942890222042</v>
      </c>
      <c r="Q49" s="16">
        <v>0.55901699437494745</v>
      </c>
      <c r="R49" s="16">
        <v>2.1797859139237579</v>
      </c>
      <c r="S49" s="16">
        <v>0.53452248382484868</v>
      </c>
      <c r="T49" s="16">
        <v>2.2513807069635536</v>
      </c>
      <c r="U49" s="16">
        <v>0.53452248382484868</v>
      </c>
      <c r="V49" s="16">
        <v>2.2513807069635536</v>
      </c>
      <c r="W49" s="16">
        <v>0.53452248382484868</v>
      </c>
      <c r="X49" s="16">
        <v>2.2513807069635536</v>
      </c>
      <c r="Y49" s="16">
        <v>0.53452248382484868</v>
      </c>
      <c r="Z49" s="16">
        <v>2.2513807069635536</v>
      </c>
      <c r="AA49" s="16">
        <v>0.53452248382484868</v>
      </c>
      <c r="AB49" s="16">
        <v>2.2513807069635536</v>
      </c>
      <c r="AC49" s="16">
        <v>0.53452248382484868</v>
      </c>
      <c r="AD49" s="16">
        <v>2.2513807069635536</v>
      </c>
      <c r="AE49" s="16">
        <v>0.53452248382484868</v>
      </c>
      <c r="AF49" s="16">
        <v>2.2513807069635536</v>
      </c>
      <c r="AG49" s="16">
        <v>0.53452248382484868</v>
      </c>
      <c r="AH49" s="16">
        <v>2.2513807069635536</v>
      </c>
    </row>
    <row r="50" spans="1:34" ht="18" customHeight="1" x14ac:dyDescent="0.2">
      <c r="A50" s="1" t="s">
        <v>35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2.375</v>
      </c>
      <c r="J50" s="26">
        <v>13.203044375644994</v>
      </c>
      <c r="K50" s="26">
        <v>6.75</v>
      </c>
      <c r="L50" s="26">
        <v>36.680856553147578</v>
      </c>
      <c r="M50" s="26">
        <v>10.375</v>
      </c>
      <c r="N50" s="26">
        <v>56.531862745098039</v>
      </c>
      <c r="O50" s="26">
        <v>12.25</v>
      </c>
      <c r="P50" s="26">
        <v>66.667741658066731</v>
      </c>
      <c r="Q50" s="26">
        <v>14.625</v>
      </c>
      <c r="R50" s="26">
        <v>79.516253869969034</v>
      </c>
      <c r="S50" s="26">
        <v>15.875</v>
      </c>
      <c r="T50" s="26">
        <v>86.354704162366716</v>
      </c>
      <c r="U50" s="26">
        <v>16.375</v>
      </c>
      <c r="V50" s="26">
        <v>89.100232198142422</v>
      </c>
      <c r="W50" s="26">
        <v>16.625</v>
      </c>
      <c r="X50" s="26">
        <v>90.489121087031307</v>
      </c>
      <c r="Y50" s="26">
        <v>16.75</v>
      </c>
      <c r="Z50" s="26">
        <v>91.18356553147575</v>
      </c>
      <c r="AA50" s="26">
        <v>16.875</v>
      </c>
      <c r="AB50" s="26">
        <v>91.878009975920193</v>
      </c>
      <c r="AC50" s="26">
        <v>17</v>
      </c>
      <c r="AD50" s="26">
        <v>92.572454420364636</v>
      </c>
      <c r="AE50" s="26">
        <v>17.125</v>
      </c>
      <c r="AF50" s="26">
        <v>93.266898864809079</v>
      </c>
      <c r="AG50" s="26">
        <v>17.125</v>
      </c>
      <c r="AH50" s="26">
        <v>93.266898864809079</v>
      </c>
    </row>
    <row r="51" spans="1:34" ht="18" customHeight="1" x14ac:dyDescent="0.2">
      <c r="A51" s="1"/>
      <c r="B51" s="2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0.59574383277186704</v>
      </c>
      <c r="J51" s="16">
        <v>3.3280050185270564</v>
      </c>
      <c r="K51" s="16">
        <v>0.88135447708950465</v>
      </c>
      <c r="L51" s="16">
        <v>4.6407355440412594</v>
      </c>
      <c r="M51" s="16">
        <v>0.86473571520023218</v>
      </c>
      <c r="N51" s="16">
        <v>4.777540693047917</v>
      </c>
      <c r="O51" s="16">
        <v>0.70076488822673511</v>
      </c>
      <c r="P51" s="16">
        <v>3.6492167207253425</v>
      </c>
      <c r="Q51" s="16">
        <v>0.65294661781365071</v>
      </c>
      <c r="R51" s="16">
        <v>2.9212482130435706</v>
      </c>
      <c r="S51" s="16">
        <v>0.54894379103354984</v>
      </c>
      <c r="T51" s="16">
        <v>2.284662440192935</v>
      </c>
      <c r="U51" s="16">
        <v>0.53243041128127044</v>
      </c>
      <c r="V51" s="16">
        <v>2.3245840937785371</v>
      </c>
      <c r="W51" s="16">
        <v>0.41992771486803027</v>
      </c>
      <c r="X51" s="16">
        <v>1.6851308810678294</v>
      </c>
      <c r="Y51" s="16">
        <v>0.3659625273556999</v>
      </c>
      <c r="Z51" s="16">
        <v>1.3791736711773201</v>
      </c>
      <c r="AA51" s="16">
        <v>0.35038244411336755</v>
      </c>
      <c r="AB51" s="16">
        <v>1.3889132863674232</v>
      </c>
      <c r="AC51" s="16">
        <v>0.3779644730092272</v>
      </c>
      <c r="AD51" s="16">
        <v>1.7089606173540959</v>
      </c>
      <c r="AE51" s="16">
        <v>0.39809815731442771</v>
      </c>
      <c r="AF51" s="16">
        <v>1.9427367475205024</v>
      </c>
      <c r="AG51" s="16">
        <v>0.39809815731442771</v>
      </c>
      <c r="AH51" s="16">
        <v>1.9427367475205024</v>
      </c>
    </row>
    <row r="52" spans="1:34" ht="18" customHeight="1" x14ac:dyDescent="0.2">
      <c r="A52" s="1" t="s">
        <v>57</v>
      </c>
      <c r="B52" s="16">
        <v>0</v>
      </c>
      <c r="C52" s="26">
        <v>0</v>
      </c>
      <c r="D52" s="26">
        <v>0</v>
      </c>
      <c r="E52" s="26">
        <v>8.5</v>
      </c>
      <c r="F52" s="26">
        <v>54.920343137254896</v>
      </c>
      <c r="G52" s="26">
        <v>10</v>
      </c>
      <c r="H52" s="26">
        <v>64.740458683473378</v>
      </c>
      <c r="I52" s="26">
        <v>10.375</v>
      </c>
      <c r="J52" s="26">
        <v>67.090336134453779</v>
      </c>
      <c r="K52" s="26">
        <v>10.625</v>
      </c>
      <c r="L52" s="26">
        <v>68.87605042016807</v>
      </c>
      <c r="M52" s="26">
        <v>10.875</v>
      </c>
      <c r="N52" s="26">
        <v>70.504201680672267</v>
      </c>
      <c r="O52" s="26">
        <v>10.875</v>
      </c>
      <c r="P52" s="26">
        <v>70.504201680672267</v>
      </c>
      <c r="Q52" s="26">
        <v>10.875</v>
      </c>
      <c r="R52" s="26">
        <v>70.504201680672267</v>
      </c>
      <c r="S52" s="26">
        <v>10.875</v>
      </c>
      <c r="T52" s="26">
        <v>70.504201680672267</v>
      </c>
      <c r="U52" s="26">
        <v>10.875</v>
      </c>
      <c r="V52" s="26">
        <v>70.504201680672267</v>
      </c>
      <c r="W52" s="26">
        <v>10.875</v>
      </c>
      <c r="X52" s="26">
        <v>70.504201680672267</v>
      </c>
      <c r="Y52" s="26">
        <v>10.875</v>
      </c>
      <c r="Z52" s="26">
        <v>70.504201680672267</v>
      </c>
      <c r="AA52" s="26">
        <v>10.875</v>
      </c>
      <c r="AB52" s="26">
        <v>70.504201680672267</v>
      </c>
      <c r="AC52" s="26">
        <v>10.875</v>
      </c>
      <c r="AD52" s="26">
        <v>70.504201680672267</v>
      </c>
      <c r="AE52" s="34"/>
      <c r="AF52" s="6"/>
      <c r="AG52" s="18"/>
    </row>
    <row r="53" spans="1:34" ht="18" customHeight="1" x14ac:dyDescent="0.2">
      <c r="A53" s="1" t="s">
        <v>31</v>
      </c>
      <c r="B53" s="26">
        <v>0</v>
      </c>
      <c r="C53" s="16">
        <v>0</v>
      </c>
      <c r="D53" s="16">
        <v>0</v>
      </c>
      <c r="E53" s="16">
        <v>0.70710678118654746</v>
      </c>
      <c r="F53" s="16">
        <v>3.5665391862148814</v>
      </c>
      <c r="G53" s="16">
        <v>0.80178372573727308</v>
      </c>
      <c r="H53" s="16">
        <v>4.3369776696626285</v>
      </c>
      <c r="I53" s="16">
        <v>0.92461381899997264</v>
      </c>
      <c r="J53" s="16">
        <v>5.0532010683580877</v>
      </c>
      <c r="K53" s="16">
        <v>0.80039052967910607</v>
      </c>
      <c r="L53" s="16">
        <v>4.2640239048092274</v>
      </c>
      <c r="M53" s="16">
        <v>0.85434812242183467</v>
      </c>
      <c r="N53" s="16">
        <v>4.5817520232428306</v>
      </c>
      <c r="O53" s="16">
        <v>0.85434812242183467</v>
      </c>
      <c r="P53" s="16">
        <v>4.5817520232428306</v>
      </c>
      <c r="Q53" s="16">
        <v>0.85434812242183467</v>
      </c>
      <c r="R53" s="16">
        <v>4.5817520232428306</v>
      </c>
      <c r="S53" s="16">
        <v>0.85434812242183467</v>
      </c>
      <c r="T53" s="16">
        <v>4.5817520232428306</v>
      </c>
      <c r="U53" s="16">
        <v>0.85434812242183467</v>
      </c>
      <c r="V53" s="16">
        <v>4.5817520232428306</v>
      </c>
      <c r="W53" s="16">
        <v>0.85434812242183467</v>
      </c>
      <c r="X53" s="16">
        <v>4.5817520232428306</v>
      </c>
      <c r="Y53" s="16">
        <v>0.85434812242183467</v>
      </c>
      <c r="Z53" s="16">
        <v>4.5817520232428306</v>
      </c>
      <c r="AA53" s="16">
        <v>0.85434812242183467</v>
      </c>
      <c r="AB53" s="16">
        <v>4.5817520232428306</v>
      </c>
      <c r="AC53" s="16">
        <v>0.85434812242183467</v>
      </c>
      <c r="AD53" s="16">
        <v>4.5817520232428306</v>
      </c>
      <c r="AE53" s="34"/>
      <c r="AF53" s="6"/>
      <c r="AG53" s="18"/>
    </row>
    <row r="54" spans="1:34" ht="18" customHeight="1" x14ac:dyDescent="0.2">
      <c r="A54" s="1" t="s">
        <v>58</v>
      </c>
      <c r="B54" s="26">
        <v>0</v>
      </c>
      <c r="C54" s="26">
        <v>0</v>
      </c>
      <c r="D54" s="26">
        <v>0</v>
      </c>
      <c r="E54" s="26">
        <v>7.625</v>
      </c>
      <c r="F54" s="26">
        <v>59.124157092907097</v>
      </c>
      <c r="G54" s="26">
        <v>8.5</v>
      </c>
      <c r="H54" s="26">
        <v>65.108016983016981</v>
      </c>
      <c r="I54" s="26">
        <v>8.75</v>
      </c>
      <c r="J54" s="26">
        <v>66.782124125874134</v>
      </c>
      <c r="K54" s="26">
        <v>9</v>
      </c>
      <c r="L54" s="26">
        <v>68.924981268731273</v>
      </c>
      <c r="M54" s="26">
        <v>8.875</v>
      </c>
      <c r="N54" s="26">
        <v>67.883314602064601</v>
      </c>
      <c r="O54" s="26">
        <v>8.875</v>
      </c>
      <c r="P54" s="26">
        <v>67.883314602064601</v>
      </c>
      <c r="Q54" s="26">
        <v>8.875</v>
      </c>
      <c r="R54" s="26">
        <v>67.883314602064601</v>
      </c>
      <c r="S54" s="26">
        <v>8.875</v>
      </c>
      <c r="T54" s="26">
        <v>67.883314602064601</v>
      </c>
      <c r="U54" s="26">
        <v>8.875</v>
      </c>
      <c r="V54" s="26">
        <v>67.883314602064601</v>
      </c>
      <c r="W54" s="26">
        <v>9</v>
      </c>
      <c r="X54" s="26">
        <v>68.77617174492174</v>
      </c>
      <c r="Y54" s="26">
        <v>9</v>
      </c>
      <c r="Z54" s="26">
        <v>68.77617174492174</v>
      </c>
      <c r="AA54" s="26">
        <v>9</v>
      </c>
      <c r="AB54" s="26">
        <v>68.77617174492174</v>
      </c>
      <c r="AC54" s="26">
        <v>9</v>
      </c>
      <c r="AD54" s="26">
        <v>68.77617174492174</v>
      </c>
      <c r="AE54" s="34"/>
      <c r="AF54" s="6"/>
      <c r="AG54" s="18"/>
    </row>
    <row r="55" spans="1:34" ht="18" customHeight="1" x14ac:dyDescent="0.2">
      <c r="A55" s="1" t="s">
        <v>38</v>
      </c>
      <c r="B55" s="16">
        <v>0</v>
      </c>
      <c r="C55" s="16">
        <v>0</v>
      </c>
      <c r="D55" s="16">
        <v>0</v>
      </c>
      <c r="E55" s="16">
        <v>1.0166032376778773</v>
      </c>
      <c r="F55" s="16">
        <v>7.250494248966576</v>
      </c>
      <c r="G55" s="16">
        <v>1.0177004891982147</v>
      </c>
      <c r="H55" s="16">
        <v>6.5042655853109217</v>
      </c>
      <c r="I55" s="16">
        <v>1.0307764064044151</v>
      </c>
      <c r="J55" s="16">
        <v>6.319147209809965</v>
      </c>
      <c r="K55" s="16">
        <v>1.0177004891982147</v>
      </c>
      <c r="L55" s="16">
        <v>6.3824422275043808</v>
      </c>
      <c r="M55" s="16">
        <v>1.025348372853971</v>
      </c>
      <c r="N55" s="16">
        <v>6.3255511177135793</v>
      </c>
      <c r="O55" s="16">
        <v>1.025348372853971</v>
      </c>
      <c r="P55" s="16">
        <v>6.3255511177135793</v>
      </c>
      <c r="Q55" s="16">
        <v>1.025348372853971</v>
      </c>
      <c r="R55" s="16">
        <v>6.3255511177135793</v>
      </c>
      <c r="S55" s="16">
        <v>1.025348372853971</v>
      </c>
      <c r="T55" s="16">
        <v>6.3255511177135793</v>
      </c>
      <c r="U55" s="16">
        <v>1.025348372853971</v>
      </c>
      <c r="V55" s="16">
        <v>6.3255511177135793</v>
      </c>
      <c r="W55" s="16">
        <v>1.1019463300386794</v>
      </c>
      <c r="X55" s="16">
        <v>6.8688183390759106</v>
      </c>
      <c r="Y55" s="16">
        <v>1.1019463300386794</v>
      </c>
      <c r="Z55" s="16">
        <v>6.8688183390759106</v>
      </c>
      <c r="AA55" s="16">
        <v>1.1019463300386794</v>
      </c>
      <c r="AB55" s="16">
        <v>6.8688183390759106</v>
      </c>
      <c r="AC55" s="16">
        <v>1.1019463300386794</v>
      </c>
      <c r="AD55" s="16">
        <v>6.8688183390759106</v>
      </c>
      <c r="AE55" s="34"/>
      <c r="AF55" s="6"/>
      <c r="AG55" s="18"/>
    </row>
    <row r="56" spans="1:34" ht="18" customHeight="1" x14ac:dyDescent="0.2">
      <c r="A56" s="1" t="s">
        <v>60</v>
      </c>
      <c r="B56" s="26">
        <v>0</v>
      </c>
      <c r="C56" s="26">
        <v>3</v>
      </c>
      <c r="D56" s="26">
        <v>19.870616515837103</v>
      </c>
      <c r="E56" s="26">
        <v>12.375</v>
      </c>
      <c r="F56" s="26">
        <v>83.003393665158384</v>
      </c>
      <c r="G56" s="26">
        <v>13.5</v>
      </c>
      <c r="H56" s="26">
        <v>89.939196832579199</v>
      </c>
      <c r="I56" s="26">
        <v>14.125</v>
      </c>
      <c r="J56" s="26">
        <v>94.206023755656105</v>
      </c>
      <c r="K56" s="26">
        <v>14.25</v>
      </c>
      <c r="L56" s="26">
        <v>94.987273755656105</v>
      </c>
      <c r="M56" s="26">
        <v>14.5</v>
      </c>
      <c r="N56" s="26">
        <v>96.730062217194572</v>
      </c>
      <c r="O56" s="26">
        <v>14.5</v>
      </c>
      <c r="P56" s="26">
        <v>96.730062217194572</v>
      </c>
      <c r="Q56" s="26">
        <v>14.5</v>
      </c>
      <c r="R56" s="26">
        <v>96.730062217194572</v>
      </c>
      <c r="S56" s="26">
        <v>14.25</v>
      </c>
      <c r="T56" s="26">
        <v>94.806985294117652</v>
      </c>
      <c r="U56" s="26">
        <v>14.375</v>
      </c>
      <c r="V56" s="26">
        <v>95.588235294117652</v>
      </c>
      <c r="W56" s="26">
        <v>14.375</v>
      </c>
      <c r="X56" s="26">
        <v>95.588235294117652</v>
      </c>
      <c r="Y56" s="26">
        <v>14.375</v>
      </c>
      <c r="Z56" s="26">
        <v>95.588235294117652</v>
      </c>
      <c r="AA56" s="26">
        <v>14.375</v>
      </c>
      <c r="AB56" s="26">
        <v>95.588235294117652</v>
      </c>
      <c r="AC56" s="26">
        <v>14.375</v>
      </c>
      <c r="AD56" s="26">
        <v>95.588235294117652</v>
      </c>
      <c r="AE56" s="34"/>
      <c r="AF56" s="6"/>
      <c r="AG56" s="18"/>
    </row>
    <row r="57" spans="1:34" ht="18" customHeight="1" x14ac:dyDescent="0.2">
      <c r="A57" s="1" t="s">
        <v>15</v>
      </c>
      <c r="B57" s="26">
        <v>0</v>
      </c>
      <c r="C57" s="16">
        <v>0.59761430466719678</v>
      </c>
      <c r="D57" s="16">
        <v>3.6549053382938688</v>
      </c>
      <c r="E57" s="16">
        <v>0.46049274850812955</v>
      </c>
      <c r="F57" s="16">
        <v>4.9017817615818693</v>
      </c>
      <c r="G57" s="16">
        <v>0.42257712736425823</v>
      </c>
      <c r="H57" s="16">
        <v>3.4221241195533199</v>
      </c>
      <c r="I57" s="16">
        <v>0.39809815731442771</v>
      </c>
      <c r="J57" s="16">
        <v>3.7016443562473871</v>
      </c>
      <c r="K57" s="16">
        <v>0.45316348358748282</v>
      </c>
      <c r="L57" s="16">
        <v>3.769712387669709</v>
      </c>
      <c r="M57" s="16">
        <v>0.42257712736425823</v>
      </c>
      <c r="N57" s="16">
        <v>3.8103391205175505</v>
      </c>
      <c r="O57" s="16">
        <v>0.42257712736425823</v>
      </c>
      <c r="P57" s="16">
        <v>3.8103391205175505</v>
      </c>
      <c r="Q57" s="16">
        <v>0.42257712736425823</v>
      </c>
      <c r="R57" s="16">
        <v>3.8103391205175505</v>
      </c>
      <c r="S57" s="16">
        <v>0.45316348358748282</v>
      </c>
      <c r="T57" s="16">
        <v>2.822614847587869</v>
      </c>
      <c r="U57" s="16">
        <v>0.49776285231308409</v>
      </c>
      <c r="V57" s="16">
        <v>2.8881779590057604</v>
      </c>
      <c r="W57" s="16">
        <v>0.49776285231308409</v>
      </c>
      <c r="X57" s="16">
        <v>2.8881779590057604</v>
      </c>
      <c r="Y57" s="16">
        <v>0.49776285231308409</v>
      </c>
      <c r="Z57" s="16">
        <v>2.8881779590057604</v>
      </c>
      <c r="AA57" s="16">
        <v>0.49776285231308409</v>
      </c>
      <c r="AB57" s="16">
        <v>2.8881779590057604</v>
      </c>
      <c r="AC57" s="16">
        <v>0.49776285231308409</v>
      </c>
      <c r="AD57" s="16">
        <v>2.8881779590057604</v>
      </c>
      <c r="AE57" s="34"/>
      <c r="AF57" s="6"/>
      <c r="AG57" s="18"/>
    </row>
    <row r="58" spans="1:34" ht="18" customHeight="1" x14ac:dyDescent="0.2">
      <c r="A58" s="1" t="s">
        <v>61</v>
      </c>
      <c r="B58" s="16">
        <v>0</v>
      </c>
      <c r="C58" s="26">
        <v>1.5</v>
      </c>
      <c r="D58" s="26">
        <v>8.1262899896800818</v>
      </c>
      <c r="E58" s="26">
        <v>14.75</v>
      </c>
      <c r="F58" s="26">
        <v>79.551943584451323</v>
      </c>
      <c r="G58" s="26">
        <v>15.75</v>
      </c>
      <c r="H58" s="26">
        <v>84.969255245958038</v>
      </c>
      <c r="I58" s="26">
        <v>16.625</v>
      </c>
      <c r="J58" s="26">
        <v>89.696422428620579</v>
      </c>
      <c r="K58" s="26">
        <v>16.625</v>
      </c>
      <c r="L58" s="26">
        <v>89.696422428620579</v>
      </c>
      <c r="M58" s="26">
        <v>16.75</v>
      </c>
      <c r="N58" s="26">
        <v>90.431716546267637</v>
      </c>
      <c r="O58" s="26">
        <v>16.875</v>
      </c>
      <c r="P58" s="26">
        <v>91.167010663914695</v>
      </c>
      <c r="Q58" s="26">
        <v>16.875</v>
      </c>
      <c r="R58" s="26">
        <v>91.167010663914695</v>
      </c>
      <c r="S58" s="26">
        <v>16.875</v>
      </c>
      <c r="T58" s="26">
        <v>91.167010663914695</v>
      </c>
      <c r="U58" s="26">
        <v>17.5</v>
      </c>
      <c r="V58" s="26">
        <v>94.537538699690401</v>
      </c>
      <c r="W58" s="26">
        <v>17.5</v>
      </c>
      <c r="X58" s="26">
        <v>94.537538699690401</v>
      </c>
      <c r="Y58" s="26">
        <v>17.5</v>
      </c>
      <c r="Z58" s="26">
        <v>94.537538699690401</v>
      </c>
      <c r="AA58" s="26">
        <v>17.5</v>
      </c>
      <c r="AB58" s="26">
        <v>94.537538699690401</v>
      </c>
      <c r="AC58" s="26">
        <v>17.5</v>
      </c>
      <c r="AD58" s="26">
        <v>94.537538699690401</v>
      </c>
      <c r="AE58" s="34"/>
      <c r="AF58" s="6"/>
      <c r="AG58" s="18"/>
    </row>
    <row r="59" spans="1:34" ht="18" customHeight="1" x14ac:dyDescent="0.2">
      <c r="A59" s="1" t="s">
        <v>22</v>
      </c>
      <c r="B59" s="26">
        <v>0</v>
      </c>
      <c r="C59" s="16">
        <v>0.32732683535398854</v>
      </c>
      <c r="D59" s="16">
        <v>1.8414943492909956</v>
      </c>
      <c r="E59" s="16">
        <v>0.6477984695434662</v>
      </c>
      <c r="F59" s="16">
        <v>2.408574387308088</v>
      </c>
      <c r="G59" s="16">
        <v>0.61961969903205261</v>
      </c>
      <c r="H59" s="16">
        <v>2.2199016117029946</v>
      </c>
      <c r="I59" s="16">
        <v>0.65294661781365071</v>
      </c>
      <c r="J59" s="16">
        <v>2.2842766750057826</v>
      </c>
      <c r="K59" s="16">
        <v>0.65294661781365071</v>
      </c>
      <c r="L59" s="16">
        <v>2.2842766750057826</v>
      </c>
      <c r="M59" s="16">
        <v>0.59009684435208232</v>
      </c>
      <c r="N59" s="16">
        <v>2.0532484518941052</v>
      </c>
      <c r="O59" s="16">
        <v>0.51538820320220757</v>
      </c>
      <c r="P59" s="16">
        <v>1.7490754495755862</v>
      </c>
      <c r="Q59" s="16">
        <v>0.51538820320220757</v>
      </c>
      <c r="R59" s="16">
        <v>1.7490754495755862</v>
      </c>
      <c r="S59" s="16">
        <v>0.51538820320220757</v>
      </c>
      <c r="T59" s="16">
        <v>1.7490754495755862</v>
      </c>
      <c r="U59" s="16">
        <v>0.56694670951384085</v>
      </c>
      <c r="V59" s="16">
        <v>2.0542239724055049</v>
      </c>
      <c r="W59" s="16">
        <v>0.56694670951384085</v>
      </c>
      <c r="X59" s="16">
        <v>2.0542239724055049</v>
      </c>
      <c r="Y59" s="16">
        <v>0.56694670951384085</v>
      </c>
      <c r="Z59" s="16">
        <v>2.0542239724055049</v>
      </c>
      <c r="AA59" s="16">
        <v>0.56694670951384085</v>
      </c>
      <c r="AB59" s="16">
        <v>2.0542239724055049</v>
      </c>
      <c r="AC59" s="16">
        <v>0.56694670951384085</v>
      </c>
      <c r="AD59" s="16">
        <v>2.0542239724055049</v>
      </c>
      <c r="AE59" s="34"/>
      <c r="AF59" s="6"/>
      <c r="AG59" s="18"/>
    </row>
    <row r="60" spans="1:34" ht="18" customHeight="1" x14ac:dyDescent="0.2">
      <c r="A60" s="1" t="s">
        <v>62</v>
      </c>
      <c r="B60" s="26">
        <v>0</v>
      </c>
      <c r="C60" s="26">
        <v>0.125</v>
      </c>
      <c r="D60" s="26">
        <v>1.0416666666666665</v>
      </c>
      <c r="E60" s="26">
        <v>4.5</v>
      </c>
      <c r="F60" s="26">
        <v>39.153554778554778</v>
      </c>
      <c r="G60" s="26">
        <v>6.875</v>
      </c>
      <c r="H60" s="26">
        <v>59.58041958041958</v>
      </c>
      <c r="I60" s="26">
        <v>8.25</v>
      </c>
      <c r="J60" s="26">
        <v>71.867715617715618</v>
      </c>
      <c r="K60" s="26">
        <v>9</v>
      </c>
      <c r="L60" s="26">
        <v>78.416375291375289</v>
      </c>
      <c r="M60" s="26">
        <v>9.25</v>
      </c>
      <c r="N60" s="26">
        <v>80.514277389277396</v>
      </c>
      <c r="O60" s="26">
        <v>9.875</v>
      </c>
      <c r="P60" s="26">
        <v>85.642482517482506</v>
      </c>
      <c r="Q60" s="26">
        <v>10.125</v>
      </c>
      <c r="R60" s="26">
        <v>87.645687645687644</v>
      </c>
      <c r="S60" s="26">
        <v>10.125</v>
      </c>
      <c r="T60" s="26">
        <v>87.645687645687644</v>
      </c>
      <c r="U60" s="26">
        <v>10.125</v>
      </c>
      <c r="V60" s="26">
        <v>87.645687645687644</v>
      </c>
      <c r="W60" s="26">
        <v>10.125</v>
      </c>
      <c r="X60" s="26">
        <v>87.645687645687644</v>
      </c>
      <c r="Y60" s="26">
        <v>10.125</v>
      </c>
      <c r="Z60" s="26">
        <v>87.645687645687644</v>
      </c>
      <c r="AA60" s="26">
        <v>10.125</v>
      </c>
      <c r="AB60" s="26">
        <v>87.645687645687644</v>
      </c>
      <c r="AC60" s="26">
        <v>10.125</v>
      </c>
      <c r="AD60" s="26">
        <v>87.645687645687644</v>
      </c>
      <c r="AE60" s="34"/>
      <c r="AF60" s="6"/>
      <c r="AG60" s="18"/>
    </row>
    <row r="61" spans="1:34" ht="18" customHeight="1" x14ac:dyDescent="0.2">
      <c r="A61" s="1" t="s">
        <v>23</v>
      </c>
      <c r="B61" s="16">
        <v>0</v>
      </c>
      <c r="C61" s="16">
        <v>0.125</v>
      </c>
      <c r="D61" s="16">
        <v>1.0416666666666665</v>
      </c>
      <c r="E61" s="16">
        <v>0.7559289460184544</v>
      </c>
      <c r="F61" s="16">
        <v>7.2699787459944289</v>
      </c>
      <c r="G61" s="16">
        <v>0.69275588361681506</v>
      </c>
      <c r="H61" s="16">
        <v>6.5615597364266591</v>
      </c>
      <c r="I61" s="16">
        <v>0.59009684435208232</v>
      </c>
      <c r="J61" s="16">
        <v>6.8193930171013832</v>
      </c>
      <c r="K61" s="16">
        <v>0.62678317052800869</v>
      </c>
      <c r="L61" s="16">
        <v>7.1745243936172391</v>
      </c>
      <c r="M61" s="16">
        <v>0.61961969903205261</v>
      </c>
      <c r="N61" s="16">
        <v>7.1192349766072045</v>
      </c>
      <c r="O61" s="16">
        <v>0.51538820320220757</v>
      </c>
      <c r="P61" s="16">
        <v>6.3068924122248253</v>
      </c>
      <c r="Q61" s="16">
        <v>0.39809815731442771</v>
      </c>
      <c r="R61" s="16">
        <v>5.3725143073603085</v>
      </c>
      <c r="S61" s="16">
        <v>0.39809815731442771</v>
      </c>
      <c r="T61" s="16">
        <v>5.3725143073603085</v>
      </c>
      <c r="U61" s="16">
        <v>0.39809815731442771</v>
      </c>
      <c r="V61" s="16">
        <v>5.3725143073603085</v>
      </c>
      <c r="W61" s="16">
        <v>0.39809815731442771</v>
      </c>
      <c r="X61" s="16">
        <v>5.3725143073603085</v>
      </c>
      <c r="Y61" s="16">
        <v>0.39809815731442771</v>
      </c>
      <c r="Z61" s="16">
        <v>5.3725143073603085</v>
      </c>
      <c r="AA61" s="16">
        <v>0.39809815731442771</v>
      </c>
      <c r="AB61" s="16">
        <v>5.3725143073603085</v>
      </c>
      <c r="AC61" s="16">
        <v>0.39809815731442771</v>
      </c>
      <c r="AD61" s="16">
        <v>5.3725143073603085</v>
      </c>
      <c r="AE61" s="34"/>
      <c r="AF61" s="6"/>
      <c r="AG61" s="18"/>
    </row>
    <row r="62" spans="1:34" ht="18" customHeight="1" x14ac:dyDescent="0.2">
      <c r="A62" s="1" t="s">
        <v>63</v>
      </c>
      <c r="B62" s="26">
        <v>0</v>
      </c>
      <c r="C62" s="26">
        <v>2.25</v>
      </c>
      <c r="D62" s="26">
        <v>11.958795579635362</v>
      </c>
      <c r="E62" s="26">
        <v>15.125</v>
      </c>
      <c r="F62" s="26">
        <v>80.690681974544205</v>
      </c>
      <c r="G62" s="26">
        <v>16.5</v>
      </c>
      <c r="H62" s="26">
        <v>88.739303835569316</v>
      </c>
      <c r="I62" s="26">
        <v>17.125</v>
      </c>
      <c r="J62" s="26">
        <v>92.119238046095631</v>
      </c>
      <c r="K62" s="26">
        <v>17.375</v>
      </c>
      <c r="L62" s="26">
        <v>93.369238046095631</v>
      </c>
      <c r="M62" s="26">
        <v>17.5</v>
      </c>
      <c r="N62" s="26">
        <v>93.994238046095631</v>
      </c>
      <c r="O62" s="26">
        <v>17.75</v>
      </c>
      <c r="P62" s="26">
        <v>95.313682490540074</v>
      </c>
      <c r="Q62" s="26">
        <v>18</v>
      </c>
      <c r="R62" s="26">
        <v>96.596577227382184</v>
      </c>
      <c r="S62" s="26">
        <v>18</v>
      </c>
      <c r="T62" s="26">
        <v>96.596577227382184</v>
      </c>
      <c r="U62" s="26">
        <v>18.25</v>
      </c>
      <c r="V62" s="26">
        <v>97.948916408668737</v>
      </c>
      <c r="W62" s="26">
        <v>18.25</v>
      </c>
      <c r="X62" s="26">
        <v>97.948916408668737</v>
      </c>
      <c r="Y62" s="26">
        <v>18.25</v>
      </c>
      <c r="Z62" s="26">
        <v>97.948916408668737</v>
      </c>
      <c r="AA62" s="26">
        <v>18.5</v>
      </c>
      <c r="AB62" s="26">
        <v>99.264705882352942</v>
      </c>
      <c r="AC62" s="26">
        <v>18.5</v>
      </c>
      <c r="AD62" s="26">
        <v>99.264705882352942</v>
      </c>
      <c r="AE62" s="34"/>
      <c r="AF62" s="6"/>
      <c r="AG62" s="18"/>
    </row>
    <row r="63" spans="1:34" ht="18" customHeight="1" x14ac:dyDescent="0.2">
      <c r="A63" s="1" t="s">
        <v>19</v>
      </c>
      <c r="B63" s="26">
        <v>0</v>
      </c>
      <c r="C63" s="16">
        <v>0.3659625273556999</v>
      </c>
      <c r="D63" s="16">
        <v>1.9295641912583534</v>
      </c>
      <c r="E63" s="16">
        <v>1.09279294862816</v>
      </c>
      <c r="F63" s="16">
        <v>4.3068452491269484</v>
      </c>
      <c r="G63" s="16">
        <v>0.65465367070797709</v>
      </c>
      <c r="H63" s="16">
        <v>3.0107719979074155</v>
      </c>
      <c r="I63" s="16">
        <v>0.44067723854475233</v>
      </c>
      <c r="J63" s="16">
        <v>1.7072110961640128</v>
      </c>
      <c r="K63" s="16">
        <v>0.56497471498415619</v>
      </c>
      <c r="L63" s="16">
        <v>1.928781738848947</v>
      </c>
      <c r="M63" s="16">
        <v>0.62678317052800869</v>
      </c>
      <c r="N63" s="16">
        <v>2.0981018773848525</v>
      </c>
      <c r="O63" s="16">
        <v>0.61961969903205261</v>
      </c>
      <c r="P63" s="16">
        <v>1.8505887552969751</v>
      </c>
      <c r="Q63" s="16">
        <v>0.62678317052800869</v>
      </c>
      <c r="R63" s="16">
        <v>1.4098134136086014</v>
      </c>
      <c r="S63" s="16">
        <v>0.62678317052800869</v>
      </c>
      <c r="T63" s="16">
        <v>1.4098134136086014</v>
      </c>
      <c r="U63" s="16">
        <v>0.61961969903205261</v>
      </c>
      <c r="V63" s="16">
        <v>1.4126333630800207</v>
      </c>
      <c r="W63" s="16">
        <v>0.61961969903205261</v>
      </c>
      <c r="X63" s="16">
        <v>1.4126333630800207</v>
      </c>
      <c r="Y63" s="16">
        <v>0.61961969903205261</v>
      </c>
      <c r="Z63" s="16">
        <v>1.4126333630800207</v>
      </c>
      <c r="AA63" s="16">
        <v>0.59761430466719678</v>
      </c>
      <c r="AB63" s="16">
        <v>0.73529411764704544</v>
      </c>
      <c r="AC63" s="16">
        <v>0.59761430466719678</v>
      </c>
      <c r="AD63" s="16">
        <v>0.73529411764704544</v>
      </c>
      <c r="AE63" s="34"/>
      <c r="AF63" s="6"/>
      <c r="AG63" s="18"/>
    </row>
    <row r="64" spans="1:34" ht="18" customHeight="1" x14ac:dyDescent="0.2">
      <c r="A64" s="1" t="s">
        <v>65</v>
      </c>
      <c r="B64" s="16">
        <v>0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0.125</v>
      </c>
      <c r="J64" s="26">
        <v>0.96153846153846156</v>
      </c>
      <c r="K64" s="26">
        <v>0.375</v>
      </c>
      <c r="L64" s="26">
        <v>2.6282051282051282</v>
      </c>
      <c r="M64" s="26">
        <v>0.75</v>
      </c>
      <c r="N64" s="26">
        <v>5.3159340659340657</v>
      </c>
      <c r="O64" s="26">
        <v>1.25</v>
      </c>
      <c r="P64" s="26">
        <v>10.216727716727716</v>
      </c>
      <c r="Q64" s="26">
        <v>1.375</v>
      </c>
      <c r="R64" s="26">
        <v>11.109584859584858</v>
      </c>
      <c r="S64" s="26">
        <v>2.125</v>
      </c>
      <c r="T64" s="26">
        <v>17.796092796092793</v>
      </c>
      <c r="U64" s="26">
        <v>2.125</v>
      </c>
      <c r="V64" s="26">
        <v>17.796092796092793</v>
      </c>
      <c r="W64" s="26">
        <v>2.875</v>
      </c>
      <c r="X64" s="26">
        <v>23.598901098901095</v>
      </c>
      <c r="Y64" s="26">
        <v>3.5</v>
      </c>
      <c r="Z64" s="26">
        <v>29.273504273504273</v>
      </c>
      <c r="AA64" s="26">
        <v>3.875</v>
      </c>
      <c r="AB64" s="26">
        <v>32.457264957264954</v>
      </c>
      <c r="AC64" s="26">
        <v>4.125</v>
      </c>
      <c r="AD64" s="26">
        <v>35.135836385836384</v>
      </c>
      <c r="AE64" s="26">
        <v>5</v>
      </c>
      <c r="AF64" s="26">
        <v>41.703296703296701</v>
      </c>
      <c r="AG64" s="26">
        <v>5.125</v>
      </c>
      <c r="AH64" s="26">
        <v>42.596153846153847</v>
      </c>
    </row>
    <row r="65" spans="1:34" ht="18" customHeight="1" x14ac:dyDescent="0.2">
      <c r="A65" s="1" t="s">
        <v>23</v>
      </c>
      <c r="B65" s="2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0.125</v>
      </c>
      <c r="J65" s="16">
        <v>0.96153846153846156</v>
      </c>
      <c r="K65" s="16">
        <v>0.18298126367784995</v>
      </c>
      <c r="L65" s="16">
        <v>1.2873060807820664</v>
      </c>
      <c r="M65" s="16">
        <v>0.31339158526400435</v>
      </c>
      <c r="N65" s="16">
        <v>2.2514113865813057</v>
      </c>
      <c r="O65" s="16">
        <v>0.31339158526400435</v>
      </c>
      <c r="P65" s="16">
        <v>2.2186622102471811</v>
      </c>
      <c r="Q65" s="16">
        <v>0.3238992347717331</v>
      </c>
      <c r="R65" s="16">
        <v>2.2215996993451124</v>
      </c>
      <c r="S65" s="16">
        <v>0.47949005650348397</v>
      </c>
      <c r="T65" s="16">
        <v>3.7540369936964226</v>
      </c>
      <c r="U65" s="16">
        <v>0.47949005650348397</v>
      </c>
      <c r="V65" s="16">
        <v>3.7540369936964226</v>
      </c>
      <c r="W65" s="16">
        <v>0.47949005650348397</v>
      </c>
      <c r="X65" s="16">
        <v>3.6559177276404955</v>
      </c>
      <c r="Y65" s="16">
        <v>0.59761430466719678</v>
      </c>
      <c r="Z65" s="16">
        <v>5.0583161146481306</v>
      </c>
      <c r="AA65" s="16">
        <v>0.54894379103354984</v>
      </c>
      <c r="AB65" s="16">
        <v>5.0547753369288193</v>
      </c>
      <c r="AC65" s="16">
        <v>0.54894379103354984</v>
      </c>
      <c r="AD65" s="16">
        <v>5.7789236970799376</v>
      </c>
      <c r="AE65" s="16">
        <v>0.84515425472851646</v>
      </c>
      <c r="AF65" s="16">
        <v>7.1029861734041884</v>
      </c>
      <c r="AG65" s="16">
        <v>0.91490631838924985</v>
      </c>
      <c r="AH65" s="16">
        <v>7.4288807928624774</v>
      </c>
    </row>
    <row r="66" spans="1:34" ht="18" customHeight="1" x14ac:dyDescent="0.2">
      <c r="A66" s="1" t="s">
        <v>66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0.25</v>
      </c>
      <c r="L66" s="26">
        <v>1.5625</v>
      </c>
      <c r="M66" s="26">
        <v>0.625</v>
      </c>
      <c r="N66" s="26">
        <v>4.0699404761904763</v>
      </c>
      <c r="O66" s="26">
        <v>1.75</v>
      </c>
      <c r="P66" s="26">
        <v>11.651785714285715</v>
      </c>
      <c r="Q66" s="26">
        <v>2.25</v>
      </c>
      <c r="R66" s="26">
        <v>14.880952380952383</v>
      </c>
      <c r="S66" s="26">
        <v>2.5</v>
      </c>
      <c r="T66" s="26">
        <v>16.607142857142858</v>
      </c>
      <c r="U66" s="26">
        <v>3</v>
      </c>
      <c r="V66" s="26">
        <v>19.955357142857142</v>
      </c>
      <c r="W66" s="26">
        <v>3.5</v>
      </c>
      <c r="X66" s="26">
        <v>23.18452380952381</v>
      </c>
      <c r="Y66" s="26">
        <v>3.75</v>
      </c>
      <c r="Z66" s="26">
        <v>24.910714285714288</v>
      </c>
      <c r="AA66" s="26">
        <v>4.125</v>
      </c>
      <c r="AB66" s="26">
        <v>27.477678571428573</v>
      </c>
      <c r="AC66" s="26">
        <v>4.5</v>
      </c>
      <c r="AD66" s="26">
        <v>29.985119047619044</v>
      </c>
      <c r="AE66" s="26">
        <v>5</v>
      </c>
      <c r="AF66" s="26">
        <v>33.325892857142854</v>
      </c>
      <c r="AG66" s="26">
        <v>5.125</v>
      </c>
      <c r="AH66" s="26">
        <v>34.15922619047619</v>
      </c>
    </row>
    <row r="67" spans="1:34" ht="18" customHeight="1" x14ac:dyDescent="0.2">
      <c r="A67" s="1" t="s">
        <v>15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0.16366341767699427</v>
      </c>
      <c r="L67" s="16">
        <v>1.0228963604812142</v>
      </c>
      <c r="M67" s="16">
        <v>0.26305214040457559</v>
      </c>
      <c r="N67" s="16">
        <v>1.6811031070711597</v>
      </c>
      <c r="O67" s="16">
        <v>0.45316348358748282</v>
      </c>
      <c r="P67" s="16">
        <v>2.9632744822563164</v>
      </c>
      <c r="Q67" s="16">
        <v>0.52610428080915117</v>
      </c>
      <c r="R67" s="16">
        <v>3.3557313576337426</v>
      </c>
      <c r="S67" s="16">
        <v>0.5</v>
      </c>
      <c r="T67" s="16">
        <v>3.2299160154400663</v>
      </c>
      <c r="U67" s="16">
        <v>0.56694670951384085</v>
      </c>
      <c r="V67" s="16">
        <v>3.5760802685424498</v>
      </c>
      <c r="W67" s="16">
        <v>0.62678317052800869</v>
      </c>
      <c r="X67" s="16">
        <v>3.8187302391998976</v>
      </c>
      <c r="Y67" s="16">
        <v>0.61961969903205261</v>
      </c>
      <c r="Z67" s="16">
        <v>3.8282616077216822</v>
      </c>
      <c r="AA67" s="16">
        <v>0.58056315025031635</v>
      </c>
      <c r="AB67" s="16">
        <v>3.4352572324791222</v>
      </c>
      <c r="AC67" s="16">
        <v>0.65465367070797709</v>
      </c>
      <c r="AD67" s="16">
        <v>3.9532432043943881</v>
      </c>
      <c r="AE67" s="16">
        <v>0.62678317052800869</v>
      </c>
      <c r="AF67" s="16">
        <v>3.6877396436627765</v>
      </c>
      <c r="AG67" s="16">
        <v>0.61054717847424134</v>
      </c>
      <c r="AH67" s="16">
        <v>3.5648756049173729</v>
      </c>
    </row>
    <row r="68" spans="1:34" ht="18" customHeight="1" x14ac:dyDescent="0.2">
      <c r="A68" s="1" t="s">
        <v>67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0.625</v>
      </c>
      <c r="L68" s="26">
        <v>3.978028711484594</v>
      </c>
      <c r="M68" s="26">
        <v>1.375</v>
      </c>
      <c r="N68" s="26">
        <v>8.6964577497665729</v>
      </c>
      <c r="O68" s="26">
        <v>2.5</v>
      </c>
      <c r="P68" s="26">
        <v>15.168067226890756</v>
      </c>
      <c r="Q68" s="26">
        <v>2.875</v>
      </c>
      <c r="R68" s="26">
        <v>17.407650560224088</v>
      </c>
      <c r="S68" s="26">
        <v>3.625</v>
      </c>
      <c r="T68" s="26">
        <v>21.74282212885154</v>
      </c>
      <c r="U68" s="26">
        <v>3.75</v>
      </c>
      <c r="V68" s="26">
        <v>22.635679271708685</v>
      </c>
      <c r="W68" s="26">
        <v>4.5</v>
      </c>
      <c r="X68" s="26">
        <v>26.901406395891691</v>
      </c>
      <c r="Y68" s="26">
        <v>4.625</v>
      </c>
      <c r="Z68" s="26">
        <v>27.526406395891691</v>
      </c>
      <c r="AA68" s="26">
        <v>5</v>
      </c>
      <c r="AB68" s="26">
        <v>29.824200513538749</v>
      </c>
      <c r="AC68" s="26">
        <v>5.5</v>
      </c>
      <c r="AD68" s="26">
        <v>32.771796218487395</v>
      </c>
      <c r="AE68" s="26">
        <v>5.75</v>
      </c>
      <c r="AF68" s="26">
        <v>34.230129551820731</v>
      </c>
      <c r="AG68" s="26">
        <v>5.875</v>
      </c>
      <c r="AH68" s="26">
        <v>34.965423669467789</v>
      </c>
    </row>
    <row r="69" spans="1:34" ht="18" customHeight="1" x14ac:dyDescent="0.2">
      <c r="A69" s="1" t="s">
        <v>28</v>
      </c>
      <c r="B69" s="2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0.26305214040457559</v>
      </c>
      <c r="L69" s="16">
        <v>1.6165326521757113</v>
      </c>
      <c r="M69" s="16">
        <v>0.375</v>
      </c>
      <c r="N69" s="16">
        <v>2.4358537277100458</v>
      </c>
      <c r="O69" s="16">
        <v>0.42257712736425823</v>
      </c>
      <c r="P69" s="16">
        <v>2.5660178301196575</v>
      </c>
      <c r="Q69" s="16">
        <v>0.44067723854475233</v>
      </c>
      <c r="R69" s="16">
        <v>2.7834507920367266</v>
      </c>
      <c r="S69" s="16">
        <v>0.56497471498415619</v>
      </c>
      <c r="T69" s="16">
        <v>3.4602467030101192</v>
      </c>
      <c r="U69" s="16">
        <v>0.52610428080915117</v>
      </c>
      <c r="V69" s="16">
        <v>3.2966919319025916</v>
      </c>
      <c r="W69" s="16">
        <v>0.56694670951384085</v>
      </c>
      <c r="X69" s="16">
        <v>3.3519534741819448</v>
      </c>
      <c r="Y69" s="16">
        <v>0.59574383277186704</v>
      </c>
      <c r="Z69" s="16">
        <v>3.3595654833134585</v>
      </c>
      <c r="AA69" s="16">
        <v>0.80178372573727308</v>
      </c>
      <c r="AB69" s="16">
        <v>4.7765087094347525</v>
      </c>
      <c r="AC69" s="16">
        <v>0.73192505471139979</v>
      </c>
      <c r="AD69" s="16">
        <v>4.2178190601726993</v>
      </c>
      <c r="AE69" s="16">
        <v>0.75</v>
      </c>
      <c r="AF69" s="16">
        <v>4.2036351891144115</v>
      </c>
      <c r="AG69" s="16">
        <v>0.69275588361681506</v>
      </c>
      <c r="AH69" s="16">
        <v>3.8376252884187125</v>
      </c>
    </row>
    <row r="70" spans="1:34" ht="18" customHeight="1" x14ac:dyDescent="0.2">
      <c r="A70" s="1" t="s">
        <v>69</v>
      </c>
      <c r="B70" s="16">
        <v>0</v>
      </c>
      <c r="C70" s="26">
        <v>11.375</v>
      </c>
      <c r="D70" s="26">
        <v>62.643403852769183</v>
      </c>
      <c r="E70" s="26">
        <v>15.625</v>
      </c>
      <c r="F70" s="26">
        <v>85.876547987616107</v>
      </c>
      <c r="G70" s="26">
        <v>38.625</v>
      </c>
      <c r="H70" s="26">
        <v>88.511781905744755</v>
      </c>
      <c r="I70" s="26">
        <v>16.5</v>
      </c>
      <c r="J70" s="26">
        <v>90.456226350189198</v>
      </c>
      <c r="K70" s="26">
        <v>16.625</v>
      </c>
      <c r="L70" s="26">
        <v>91.114121087031307</v>
      </c>
      <c r="M70" s="26">
        <v>16.875</v>
      </c>
      <c r="N70" s="26">
        <v>92.507309941520475</v>
      </c>
      <c r="O70" s="26">
        <v>16.875</v>
      </c>
      <c r="P70" s="26">
        <v>92.507309941520475</v>
      </c>
      <c r="Q70" s="26">
        <v>16.875</v>
      </c>
      <c r="R70" s="26">
        <v>92.507309941520475</v>
      </c>
      <c r="S70" s="26">
        <v>17</v>
      </c>
      <c r="T70" s="26">
        <v>93.201754385964918</v>
      </c>
      <c r="U70" s="26">
        <v>17</v>
      </c>
      <c r="V70" s="26">
        <v>93.201754385964918</v>
      </c>
      <c r="W70" s="26">
        <v>17</v>
      </c>
      <c r="X70" s="26">
        <v>93.201754385964918</v>
      </c>
      <c r="Y70" s="26">
        <v>17</v>
      </c>
      <c r="Z70" s="26">
        <v>93.201754385964918</v>
      </c>
      <c r="AA70" s="26">
        <v>17</v>
      </c>
      <c r="AB70" s="26">
        <v>93.201754385964918</v>
      </c>
      <c r="AC70" s="26">
        <v>17</v>
      </c>
      <c r="AD70" s="26">
        <v>93.201754385964918</v>
      </c>
      <c r="AE70" s="34"/>
      <c r="AG70" s="18"/>
    </row>
    <row r="71" spans="1:34" ht="18" customHeight="1" x14ac:dyDescent="0.2">
      <c r="A71" s="1" t="s">
        <v>20</v>
      </c>
      <c r="B71" s="26">
        <v>0</v>
      </c>
      <c r="C71" s="16">
        <v>0.80039052967910607</v>
      </c>
      <c r="D71" s="16">
        <v>4.9265058213247306</v>
      </c>
      <c r="E71" s="16">
        <v>0.49776285231308409</v>
      </c>
      <c r="F71" s="16">
        <v>3.3385563484028911</v>
      </c>
      <c r="G71" s="16">
        <v>22.485660112931654</v>
      </c>
      <c r="H71" s="16">
        <v>2.383441896953836</v>
      </c>
      <c r="I71" s="16">
        <v>0.59761430466719678</v>
      </c>
      <c r="J71" s="16">
        <v>2.8432132818183993</v>
      </c>
      <c r="K71" s="16">
        <v>0.59574383277186704</v>
      </c>
      <c r="L71" s="16">
        <v>2.7097386377303012</v>
      </c>
      <c r="M71" s="16">
        <v>0.61054717847424134</v>
      </c>
      <c r="N71" s="16">
        <v>2.9155776929953174</v>
      </c>
      <c r="O71" s="16">
        <v>0.61054717847424134</v>
      </c>
      <c r="P71" s="16">
        <v>2.9155776929953174</v>
      </c>
      <c r="Q71" s="16">
        <v>0.61054717847424134</v>
      </c>
      <c r="R71" s="16">
        <v>2.9155776929953174</v>
      </c>
      <c r="S71" s="16">
        <v>0.62678317052800869</v>
      </c>
      <c r="T71" s="16">
        <v>3.0605879262365945</v>
      </c>
      <c r="U71" s="16">
        <v>0.62678317052800869</v>
      </c>
      <c r="V71" s="16">
        <v>3.0605879262365945</v>
      </c>
      <c r="W71" s="16">
        <v>0.62678317052800869</v>
      </c>
      <c r="X71" s="16">
        <v>3.0605879262365945</v>
      </c>
      <c r="Y71" s="16">
        <v>0.62678317052800869</v>
      </c>
      <c r="Z71" s="16">
        <v>3.0605879262365945</v>
      </c>
      <c r="AA71" s="16">
        <v>0.62678317052800869</v>
      </c>
      <c r="AB71" s="16">
        <v>3.0605879262365945</v>
      </c>
      <c r="AC71" s="16">
        <v>0.62678317052800869</v>
      </c>
      <c r="AD71" s="16">
        <v>3.0605879262365945</v>
      </c>
      <c r="AE71" s="34"/>
      <c r="AG71" s="18"/>
    </row>
    <row r="72" spans="1:34" ht="18" customHeight="1" x14ac:dyDescent="0.2">
      <c r="A72" s="1" t="s">
        <v>70</v>
      </c>
      <c r="B72" s="26">
        <v>0</v>
      </c>
      <c r="C72" s="26">
        <v>9.25</v>
      </c>
      <c r="D72" s="26">
        <v>52.07688338493292</v>
      </c>
      <c r="E72" s="26">
        <v>14.5</v>
      </c>
      <c r="F72" s="26">
        <v>81.441348469212258</v>
      </c>
      <c r="G72" s="26">
        <v>15.5</v>
      </c>
      <c r="H72" s="26">
        <v>87.201152390780877</v>
      </c>
      <c r="I72" s="26">
        <v>15.625</v>
      </c>
      <c r="J72" s="26">
        <v>87.895596835225319</v>
      </c>
      <c r="K72" s="26">
        <v>15.875</v>
      </c>
      <c r="L72" s="26">
        <v>89.247936016511872</v>
      </c>
      <c r="M72" s="26">
        <v>16</v>
      </c>
      <c r="N72" s="26">
        <v>89.98323013415893</v>
      </c>
      <c r="O72" s="26">
        <v>16</v>
      </c>
      <c r="P72" s="26">
        <v>89.98323013415893</v>
      </c>
      <c r="Q72" s="26">
        <v>16.125</v>
      </c>
      <c r="R72" s="26">
        <v>90.677674578603373</v>
      </c>
      <c r="S72" s="26">
        <v>16.125</v>
      </c>
      <c r="T72" s="26">
        <v>90.677674578603373</v>
      </c>
      <c r="U72" s="26">
        <v>16.125</v>
      </c>
      <c r="V72" s="26">
        <v>90.677674578603373</v>
      </c>
      <c r="W72" s="26">
        <v>14.375</v>
      </c>
      <c r="X72" s="26">
        <v>90.677674578603373</v>
      </c>
      <c r="Y72" s="26">
        <v>16.125</v>
      </c>
      <c r="Z72" s="26">
        <v>90.677674578603373</v>
      </c>
      <c r="AA72" s="26">
        <v>16.125</v>
      </c>
      <c r="AB72" s="26">
        <v>90.677674578603373</v>
      </c>
      <c r="AC72" s="26">
        <v>16.125</v>
      </c>
      <c r="AD72" s="26">
        <v>90.677674578603373</v>
      </c>
      <c r="AE72" s="34"/>
      <c r="AF72" s="18"/>
    </row>
    <row r="73" spans="1:34" ht="18" customHeight="1" x14ac:dyDescent="0.2">
      <c r="A73" s="1" t="s">
        <v>28</v>
      </c>
      <c r="B73" s="16">
        <v>0</v>
      </c>
      <c r="C73" s="16">
        <v>1.2063818395753241</v>
      </c>
      <c r="D73" s="16">
        <v>6.7590721058366254</v>
      </c>
      <c r="E73" s="16">
        <v>0.90632696717496564</v>
      </c>
      <c r="F73" s="16">
        <v>4.4303265116433366</v>
      </c>
      <c r="G73" s="16">
        <v>0.7559289460184544</v>
      </c>
      <c r="H73" s="16">
        <v>3.7282553584334726</v>
      </c>
      <c r="I73" s="16">
        <v>0.7303986191506272</v>
      </c>
      <c r="J73" s="16">
        <v>3.5372904770442593</v>
      </c>
      <c r="K73" s="16">
        <v>0.78915642121372676</v>
      </c>
      <c r="L73" s="16">
        <v>3.7287611772996589</v>
      </c>
      <c r="M73" s="16">
        <v>0.7559289460184544</v>
      </c>
      <c r="N73" s="16">
        <v>3.6049672715634737</v>
      </c>
      <c r="O73" s="16">
        <v>0.7559289460184544</v>
      </c>
      <c r="P73" s="16">
        <v>3.6049672715634737</v>
      </c>
      <c r="Q73" s="16">
        <v>0.74252224593899241</v>
      </c>
      <c r="R73" s="16">
        <v>3.4869210124471994</v>
      </c>
      <c r="S73" s="16">
        <v>0.74252224593899241</v>
      </c>
      <c r="T73" s="16">
        <v>3.4869210124471994</v>
      </c>
      <c r="U73" s="16">
        <v>0.74252224593899241</v>
      </c>
      <c r="V73" s="16">
        <v>3.4869210124471994</v>
      </c>
      <c r="W73" s="16">
        <v>2.0436093769882455</v>
      </c>
      <c r="X73" s="16">
        <v>3.4869210124471994</v>
      </c>
      <c r="Y73" s="16">
        <v>0.74252224593899241</v>
      </c>
      <c r="Z73" s="16">
        <v>3.4869210124471994</v>
      </c>
      <c r="AA73" s="16">
        <v>0.74252224593899241</v>
      </c>
      <c r="AB73" s="16">
        <v>3.4869210124471994</v>
      </c>
      <c r="AC73" s="16">
        <v>0.74252224593899241</v>
      </c>
      <c r="AD73" s="16">
        <v>3.4869210124471994</v>
      </c>
      <c r="AE73" s="34"/>
      <c r="AF73" s="18"/>
    </row>
  </sheetData>
  <phoneticPr fontId="1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263"/>
  <sheetViews>
    <sheetView tabSelected="1" topLeftCell="C1" workbookViewId="0">
      <selection activeCell="T1" sqref="T1:AC1048576"/>
    </sheetView>
  </sheetViews>
  <sheetFormatPr defaultColWidth="8.85546875" defaultRowHeight="12.75" x14ac:dyDescent="0.2"/>
  <cols>
    <col min="1" max="1" width="14.85546875" style="53" customWidth="1"/>
    <col min="2" max="2" width="8.140625" style="55" bestFit="1" customWidth="1"/>
    <col min="3" max="3" width="11" style="55" bestFit="1" customWidth="1"/>
    <col min="4" max="5" width="3.28515625" style="55" bestFit="1" customWidth="1"/>
    <col min="6" max="18" width="4.28515625" style="55" bestFit="1" customWidth="1"/>
    <col min="20" max="29" width="8.85546875" style="56"/>
    <col min="30" max="16384" width="8.85546875" style="55"/>
  </cols>
  <sheetData>
    <row r="1" spans="1:29" s="54" customFormat="1" ht="18" customHeight="1" x14ac:dyDescent="0.2">
      <c r="B1" s="1" t="s">
        <v>11</v>
      </c>
      <c r="C1" s="1" t="s">
        <v>136</v>
      </c>
      <c r="D1" s="54" t="s">
        <v>121</v>
      </c>
      <c r="E1" s="54" t="s">
        <v>122</v>
      </c>
      <c r="F1" s="54" t="s">
        <v>123</v>
      </c>
      <c r="G1" s="54" t="s">
        <v>124</v>
      </c>
      <c r="H1" s="54" t="s">
        <v>125</v>
      </c>
      <c r="I1" s="54" t="s">
        <v>126</v>
      </c>
      <c r="J1" s="54" t="s">
        <v>127</v>
      </c>
      <c r="K1" s="54" t="s">
        <v>128</v>
      </c>
      <c r="L1" s="54" t="s">
        <v>129</v>
      </c>
      <c r="M1" s="54" t="s">
        <v>130</v>
      </c>
      <c r="N1" s="54" t="s">
        <v>131</v>
      </c>
      <c r="O1" s="54" t="s">
        <v>132</v>
      </c>
      <c r="P1" s="54" t="s">
        <v>133</v>
      </c>
      <c r="Q1" s="54" t="s">
        <v>134</v>
      </c>
      <c r="R1" s="54" t="s">
        <v>135</v>
      </c>
      <c r="S1"/>
      <c r="T1" s="56" t="s">
        <v>137</v>
      </c>
      <c r="U1" s="56" t="s">
        <v>138</v>
      </c>
      <c r="V1" s="56" t="s">
        <v>139</v>
      </c>
      <c r="W1" s="56" t="s">
        <v>140</v>
      </c>
      <c r="X1" s="56" t="s">
        <v>141</v>
      </c>
      <c r="Y1" s="56" t="s">
        <v>142</v>
      </c>
      <c r="Z1" s="56" t="s">
        <v>143</v>
      </c>
      <c r="AA1" s="56" t="s">
        <v>144</v>
      </c>
      <c r="AB1" s="56" t="s">
        <v>145</v>
      </c>
      <c r="AC1" s="56" t="s">
        <v>146</v>
      </c>
    </row>
    <row r="2" spans="1:29" ht="18" customHeight="1" x14ac:dyDescent="0.2">
      <c r="A2" s="53" t="s">
        <v>27</v>
      </c>
      <c r="B2" s="55">
        <v>9</v>
      </c>
      <c r="C2" s="55">
        <v>13</v>
      </c>
      <c r="D2" s="55">
        <v>0</v>
      </c>
      <c r="E2" s="55">
        <v>1</v>
      </c>
      <c r="F2" s="55">
        <v>10</v>
      </c>
      <c r="G2" s="55">
        <v>0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T2" s="56">
        <v>11</v>
      </c>
      <c r="U2" s="56">
        <v>84.615384615384599</v>
      </c>
      <c r="V2" s="56">
        <v>10.545454545454501</v>
      </c>
      <c r="W2" s="56">
        <v>9.4827586206896602E-2</v>
      </c>
      <c r="X2" s="56">
        <v>9.4827586206896495</v>
      </c>
      <c r="Y2" s="56">
        <v>0.43949698692151301</v>
      </c>
      <c r="Z2" s="56">
        <v>0.81818181818181801</v>
      </c>
      <c r="AA2" s="56">
        <v>82.136363636363598</v>
      </c>
      <c r="AB2" s="56">
        <v>9.0629114326668603</v>
      </c>
      <c r="AC2" s="56">
        <v>85.941401516668506</v>
      </c>
    </row>
    <row r="3" spans="1:29" ht="18" customHeight="1" x14ac:dyDescent="0.2">
      <c r="A3" s="53" t="s">
        <v>28</v>
      </c>
      <c r="B3" s="55">
        <v>10</v>
      </c>
      <c r="C3" s="55">
        <v>15</v>
      </c>
      <c r="D3" s="55">
        <v>0</v>
      </c>
      <c r="E3" s="55">
        <v>3</v>
      </c>
      <c r="F3" s="55">
        <v>9</v>
      </c>
      <c r="G3" s="55">
        <v>1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T3" s="56">
        <v>13</v>
      </c>
      <c r="U3" s="56">
        <v>86.6666666666667</v>
      </c>
      <c r="V3" s="56">
        <v>10.0769230769231</v>
      </c>
      <c r="W3" s="56">
        <v>9.9236641221374003E-2</v>
      </c>
      <c r="X3" s="56">
        <v>9.9236641221373993</v>
      </c>
      <c r="Y3" s="56">
        <v>1.14011567851461</v>
      </c>
      <c r="Z3" s="56">
        <v>0.5</v>
      </c>
      <c r="AA3" s="56">
        <v>73.698717948717899</v>
      </c>
      <c r="AB3" s="56">
        <v>8.5847957429817701</v>
      </c>
      <c r="AC3" s="56">
        <v>85.192629510506094</v>
      </c>
    </row>
    <row r="4" spans="1:29" ht="18" customHeight="1" x14ac:dyDescent="0.2">
      <c r="B4" s="55">
        <v>11</v>
      </c>
      <c r="C4" s="55">
        <v>19</v>
      </c>
      <c r="D4" s="55">
        <v>0</v>
      </c>
      <c r="E4" s="55">
        <v>2</v>
      </c>
      <c r="F4" s="55">
        <v>13</v>
      </c>
      <c r="G4" s="55">
        <v>0</v>
      </c>
      <c r="H4" s="55">
        <v>1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T4" s="56">
        <v>16</v>
      </c>
      <c r="U4" s="56">
        <v>84.210526315789494</v>
      </c>
      <c r="V4" s="56">
        <v>10.75</v>
      </c>
      <c r="W4" s="56">
        <v>9.3023255813953501E-2</v>
      </c>
      <c r="X4" s="56">
        <v>9.3023255813953494</v>
      </c>
      <c r="Y4" s="56">
        <v>0.86839272901036302</v>
      </c>
      <c r="Z4" s="56">
        <v>0.65833333333333299</v>
      </c>
      <c r="AA4" s="56">
        <v>82.066666666666706</v>
      </c>
      <c r="AB4" s="56">
        <v>9.0590654411294906</v>
      </c>
      <c r="AC4" s="56">
        <v>84.2703761965534</v>
      </c>
    </row>
    <row r="5" spans="1:29" ht="18" customHeight="1" x14ac:dyDescent="0.2">
      <c r="B5" s="55">
        <v>12</v>
      </c>
      <c r="C5" s="55">
        <v>17</v>
      </c>
      <c r="D5" s="55">
        <v>0</v>
      </c>
      <c r="E5" s="55">
        <v>3</v>
      </c>
      <c r="F5" s="55">
        <v>13</v>
      </c>
      <c r="G5" s="55">
        <v>0</v>
      </c>
      <c r="H5" s="55">
        <v>1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T5" s="56">
        <v>17</v>
      </c>
      <c r="U5" s="56">
        <v>100</v>
      </c>
      <c r="V5" s="56">
        <v>10.4705882352941</v>
      </c>
      <c r="W5" s="56">
        <v>9.5505617977528101E-2</v>
      </c>
      <c r="X5" s="56">
        <v>9.5505617977528097</v>
      </c>
      <c r="Y5" s="56">
        <v>0.97801555666224105</v>
      </c>
      <c r="Z5" s="56">
        <v>0.59558823529411797</v>
      </c>
      <c r="AA5" s="56">
        <v>77.731617647058798</v>
      </c>
      <c r="AB5" s="56">
        <v>8.8165536150504291</v>
      </c>
      <c r="AC5" s="56">
        <v>84.203040143740097</v>
      </c>
    </row>
    <row r="6" spans="1:29" ht="18" customHeight="1" x14ac:dyDescent="0.2">
      <c r="B6" s="55">
        <v>13</v>
      </c>
      <c r="C6" s="55">
        <v>18</v>
      </c>
      <c r="D6" s="55">
        <v>0</v>
      </c>
      <c r="E6" s="55">
        <v>3</v>
      </c>
      <c r="F6" s="55">
        <v>13</v>
      </c>
      <c r="G6" s="55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T6" s="56">
        <v>17</v>
      </c>
      <c r="U6" s="56">
        <v>94.4444444444444</v>
      </c>
      <c r="V6" s="56">
        <v>10.294117647058799</v>
      </c>
      <c r="W6" s="56">
        <v>9.71428571428571E-2</v>
      </c>
      <c r="X6" s="56">
        <v>9.71428571428571</v>
      </c>
      <c r="Y6" s="56">
        <v>0.97801555666224105</v>
      </c>
      <c r="Z6" s="56">
        <v>0.59558823529411797</v>
      </c>
      <c r="AA6" s="56">
        <v>75.415441176470594</v>
      </c>
      <c r="AB6" s="56">
        <v>8.6842064218021999</v>
      </c>
      <c r="AC6" s="56">
        <v>84.360862383221402</v>
      </c>
    </row>
    <row r="7" spans="1:29" ht="18" customHeight="1" x14ac:dyDescent="0.2">
      <c r="B7" s="55">
        <v>14</v>
      </c>
      <c r="C7" s="55">
        <v>16</v>
      </c>
      <c r="D7" s="55">
        <v>0</v>
      </c>
      <c r="E7" s="55">
        <v>0</v>
      </c>
      <c r="F7" s="55">
        <v>15</v>
      </c>
      <c r="G7" s="55">
        <v>0</v>
      </c>
      <c r="H7" s="55">
        <v>1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T7" s="56">
        <v>16</v>
      </c>
      <c r="U7" s="56">
        <v>100</v>
      </c>
      <c r="V7" s="56">
        <v>11.375</v>
      </c>
      <c r="W7" s="56">
        <v>8.7912087912087905E-2</v>
      </c>
      <c r="X7" s="56">
        <v>8.7912087912087902</v>
      </c>
      <c r="Y7" s="56">
        <v>0.33729006661701399</v>
      </c>
      <c r="Z7" s="56">
        <v>0.875</v>
      </c>
      <c r="AA7" s="56">
        <v>91.516666666666694</v>
      </c>
      <c r="AB7" s="56">
        <v>9.5664343758093402</v>
      </c>
      <c r="AC7" s="56">
        <v>84.100521985137107</v>
      </c>
    </row>
    <row r="8" spans="1:29" ht="18" customHeight="1" x14ac:dyDescent="0.2">
      <c r="B8" s="55">
        <v>15</v>
      </c>
      <c r="C8" s="55">
        <v>17</v>
      </c>
      <c r="D8" s="55">
        <v>0</v>
      </c>
      <c r="E8" s="55">
        <v>0</v>
      </c>
      <c r="F8" s="55">
        <v>15</v>
      </c>
      <c r="G8" s="55">
        <v>0</v>
      </c>
      <c r="H8" s="55">
        <v>1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T8" s="56">
        <v>16</v>
      </c>
      <c r="U8" s="56">
        <v>94.117647058823493</v>
      </c>
      <c r="V8" s="56">
        <v>11.375</v>
      </c>
      <c r="W8" s="56">
        <v>8.7912087912087905E-2</v>
      </c>
      <c r="X8" s="56">
        <v>8.7912087912087902</v>
      </c>
      <c r="Y8" s="56">
        <v>0.33729006661701399</v>
      </c>
      <c r="Z8" s="56">
        <v>0.875</v>
      </c>
      <c r="AA8" s="56">
        <v>91.516666666666694</v>
      </c>
      <c r="AB8" s="56">
        <v>9.5664343758093402</v>
      </c>
      <c r="AC8" s="56">
        <v>84.100521985137107</v>
      </c>
    </row>
    <row r="9" spans="1:29" ht="18" customHeight="1" x14ac:dyDescent="0.2">
      <c r="B9" s="55">
        <v>16</v>
      </c>
      <c r="C9" s="55">
        <v>16</v>
      </c>
      <c r="D9" s="55">
        <v>0</v>
      </c>
      <c r="E9" s="55">
        <v>0</v>
      </c>
      <c r="F9" s="55">
        <v>14</v>
      </c>
      <c r="G9" s="55">
        <v>0</v>
      </c>
      <c r="H9" s="55">
        <v>1</v>
      </c>
      <c r="I9" s="55">
        <v>0</v>
      </c>
      <c r="J9" s="55">
        <v>0</v>
      </c>
      <c r="K9" s="55">
        <v>1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T9" s="56">
        <v>16</v>
      </c>
      <c r="U9" s="56">
        <v>100</v>
      </c>
      <c r="V9" s="56">
        <v>12.375</v>
      </c>
      <c r="W9" s="56">
        <v>8.0808080808080801E-2</v>
      </c>
      <c r="X9" s="56">
        <v>8.0808080808080796</v>
      </c>
      <c r="Y9" s="56">
        <v>0.66856444319959596</v>
      </c>
      <c r="Z9" s="56">
        <v>0.75833333333333297</v>
      </c>
      <c r="AA9" s="56">
        <v>107.066666666667</v>
      </c>
      <c r="AB9" s="56">
        <v>10.347302385968399</v>
      </c>
      <c r="AC9" s="56">
        <v>83.6145647350979</v>
      </c>
    </row>
    <row r="10" spans="1:29" ht="18" customHeight="1" x14ac:dyDescent="0.2">
      <c r="A10" s="53" t="s">
        <v>27</v>
      </c>
      <c r="B10" s="55">
        <v>9</v>
      </c>
      <c r="C10" s="55">
        <v>17</v>
      </c>
      <c r="D10" s="55">
        <v>0</v>
      </c>
      <c r="E10" s="55">
        <v>1</v>
      </c>
      <c r="F10" s="55">
        <v>10</v>
      </c>
      <c r="G10" s="55">
        <v>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1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T10" s="56">
        <v>14</v>
      </c>
      <c r="U10" s="56">
        <v>82.352941176470594</v>
      </c>
      <c r="V10" s="56">
        <v>12.714285714285699</v>
      </c>
      <c r="W10" s="56">
        <v>7.8651685393258397E-2</v>
      </c>
      <c r="X10" s="56">
        <v>7.8651685393258397</v>
      </c>
      <c r="Y10" s="56">
        <v>1.29169199713806</v>
      </c>
      <c r="Z10" s="56">
        <v>0.50549450549450503</v>
      </c>
      <c r="AA10" s="56">
        <v>114.43956043956</v>
      </c>
      <c r="AB10" s="56">
        <v>10.6976427515393</v>
      </c>
      <c r="AC10" s="56">
        <v>84.138763214353702</v>
      </c>
    </row>
    <row r="11" spans="1:29" ht="18" customHeight="1" x14ac:dyDescent="0.2">
      <c r="A11" s="53" t="s">
        <v>20</v>
      </c>
      <c r="B11" s="55">
        <v>10</v>
      </c>
      <c r="C11" s="55">
        <v>14</v>
      </c>
      <c r="D11" s="55">
        <v>0</v>
      </c>
      <c r="E11" s="55">
        <v>2</v>
      </c>
      <c r="F11" s="55">
        <v>12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T11" s="56">
        <v>14</v>
      </c>
      <c r="U11" s="56">
        <v>100</v>
      </c>
      <c r="V11" s="56">
        <v>10.285714285714301</v>
      </c>
      <c r="W11" s="56">
        <v>9.7222222222222196E-2</v>
      </c>
      <c r="X11" s="56">
        <v>9.7222222222222197</v>
      </c>
      <c r="Y11" s="56">
        <v>0.59167277858232703</v>
      </c>
      <c r="Z11" s="56">
        <v>0.73626373626373598</v>
      </c>
      <c r="AA11" s="56">
        <v>76.6373626373626</v>
      </c>
      <c r="AB11" s="56">
        <v>8.75427681978144</v>
      </c>
      <c r="AC11" s="56">
        <v>85.111024636764</v>
      </c>
    </row>
    <row r="12" spans="1:29" ht="18" customHeight="1" x14ac:dyDescent="0.2">
      <c r="B12" s="55">
        <v>11</v>
      </c>
      <c r="C12" s="55">
        <v>19</v>
      </c>
      <c r="D12" s="55">
        <v>0</v>
      </c>
      <c r="E12" s="55">
        <v>0</v>
      </c>
      <c r="F12" s="55">
        <v>12</v>
      </c>
      <c r="G12" s="55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T12" s="56">
        <v>13</v>
      </c>
      <c r="U12" s="56">
        <v>68.421052631578902</v>
      </c>
      <c r="V12" s="56">
        <v>11.2307692307692</v>
      </c>
      <c r="W12" s="56">
        <v>8.9041095890410996E-2</v>
      </c>
      <c r="X12" s="56">
        <v>8.9041095890411004</v>
      </c>
      <c r="Y12" s="56">
        <v>0.391243563629256</v>
      </c>
      <c r="Z12" s="56">
        <v>0.84615384615384603</v>
      </c>
      <c r="AA12" s="56">
        <v>90.852564102564102</v>
      </c>
      <c r="AB12" s="56">
        <v>9.5316611407751992</v>
      </c>
      <c r="AC12" s="56">
        <v>84.870955363066898</v>
      </c>
    </row>
    <row r="13" spans="1:29" ht="18" customHeight="1" x14ac:dyDescent="0.2">
      <c r="B13" s="55">
        <v>12</v>
      </c>
      <c r="C13" s="55">
        <v>19</v>
      </c>
      <c r="D13" s="55">
        <v>0</v>
      </c>
      <c r="E13" s="55">
        <v>0</v>
      </c>
      <c r="F13" s="55">
        <v>12</v>
      </c>
      <c r="G13" s="55">
        <v>1</v>
      </c>
      <c r="H13" s="55">
        <v>1</v>
      </c>
      <c r="I13" s="55">
        <v>0</v>
      </c>
      <c r="J13" s="55">
        <v>0</v>
      </c>
      <c r="K13" s="55">
        <v>0</v>
      </c>
      <c r="L13" s="55">
        <v>0</v>
      </c>
      <c r="M13" s="55">
        <v>1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T13" s="56">
        <v>15</v>
      </c>
      <c r="U13" s="56">
        <v>78.947368421052602</v>
      </c>
      <c r="V13" s="56">
        <v>13.133333333333301</v>
      </c>
      <c r="W13" s="56">
        <v>7.6142131979695396E-2</v>
      </c>
      <c r="X13" s="56">
        <v>7.6142131979695398</v>
      </c>
      <c r="Y13" s="56">
        <v>1.0389205950315901</v>
      </c>
      <c r="Z13" s="56">
        <v>0.628571428571429</v>
      </c>
      <c r="AA13" s="56">
        <v>120.75714285714299</v>
      </c>
      <c r="AB13" s="56">
        <v>10.988955494365401</v>
      </c>
      <c r="AC13" s="56">
        <v>83.672249957096696</v>
      </c>
    </row>
    <row r="14" spans="1:29" ht="18" customHeight="1" x14ac:dyDescent="0.2">
      <c r="B14" s="55">
        <v>13</v>
      </c>
      <c r="C14" s="55">
        <v>19</v>
      </c>
      <c r="D14" s="55">
        <v>0</v>
      </c>
      <c r="E14" s="55">
        <v>1</v>
      </c>
      <c r="F14" s="55">
        <v>13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T14" s="56">
        <v>14</v>
      </c>
      <c r="U14" s="56">
        <v>73.684210526315795</v>
      </c>
      <c r="V14" s="56">
        <v>10.6428571428571</v>
      </c>
      <c r="W14" s="56">
        <v>9.3959731543624206E-2</v>
      </c>
      <c r="X14" s="56">
        <v>9.3959731543624194</v>
      </c>
      <c r="Y14" s="56">
        <v>0.37123232664087602</v>
      </c>
      <c r="Z14" s="56">
        <v>0.85714285714285698</v>
      </c>
      <c r="AA14" s="56">
        <v>81.851648351648294</v>
      </c>
      <c r="AB14" s="56">
        <v>9.0471900804420091</v>
      </c>
      <c r="AC14" s="56">
        <v>85.007155118247098</v>
      </c>
    </row>
    <row r="15" spans="1:29" ht="18" customHeight="1" x14ac:dyDescent="0.2">
      <c r="B15" s="55">
        <v>14</v>
      </c>
      <c r="C15" s="55">
        <v>18</v>
      </c>
      <c r="D15" s="55">
        <v>0</v>
      </c>
      <c r="E15" s="55">
        <v>0</v>
      </c>
      <c r="F15" s="55">
        <v>13</v>
      </c>
      <c r="G15" s="55">
        <v>1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T15" s="56">
        <v>14</v>
      </c>
      <c r="U15" s="56">
        <v>77.7777777777778</v>
      </c>
      <c r="V15" s="56">
        <v>11.214285714285699</v>
      </c>
      <c r="W15" s="56">
        <v>8.9171974522293002E-2</v>
      </c>
      <c r="X15" s="56">
        <v>8.9171974522292992</v>
      </c>
      <c r="Y15" s="56">
        <v>0.37123232664087602</v>
      </c>
      <c r="Z15" s="56">
        <v>0.85714285714285698</v>
      </c>
      <c r="AA15" s="56">
        <v>90.093406593406598</v>
      </c>
      <c r="AB15" s="56">
        <v>9.4917546635701999</v>
      </c>
      <c r="AC15" s="56">
        <v>84.639850503173705</v>
      </c>
    </row>
    <row r="16" spans="1:29" ht="18" customHeight="1" x14ac:dyDescent="0.2">
      <c r="B16" s="55">
        <v>15</v>
      </c>
      <c r="C16" s="55">
        <v>17</v>
      </c>
      <c r="D16" s="55">
        <v>0</v>
      </c>
      <c r="E16" s="55">
        <v>0</v>
      </c>
      <c r="F16" s="55">
        <v>13</v>
      </c>
      <c r="G16" s="55">
        <v>1</v>
      </c>
      <c r="H16" s="55">
        <v>1</v>
      </c>
      <c r="I16" s="55">
        <v>1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T16" s="56">
        <v>16</v>
      </c>
      <c r="U16" s="56">
        <v>94.117647058823493</v>
      </c>
      <c r="V16" s="56">
        <v>12.1875</v>
      </c>
      <c r="W16" s="56">
        <v>8.2051282051282107E-2</v>
      </c>
      <c r="X16" s="56">
        <v>8.2051282051282008</v>
      </c>
      <c r="Y16" s="56">
        <v>0.99339272901036302</v>
      </c>
      <c r="Z16" s="56">
        <v>0.65</v>
      </c>
      <c r="AA16" s="56">
        <v>103.4875</v>
      </c>
      <c r="AB16" s="56">
        <v>10.172880614653799</v>
      </c>
      <c r="AC16" s="56">
        <v>83.469789658698204</v>
      </c>
    </row>
    <row r="17" spans="1:29" ht="18" customHeight="1" x14ac:dyDescent="0.2">
      <c r="B17" s="55">
        <v>16</v>
      </c>
      <c r="C17" s="55">
        <v>13</v>
      </c>
      <c r="D17" s="55">
        <v>0</v>
      </c>
      <c r="E17" s="55">
        <v>0</v>
      </c>
      <c r="F17" s="55">
        <v>12</v>
      </c>
      <c r="G17" s="55">
        <v>0</v>
      </c>
      <c r="H17" s="55">
        <v>0</v>
      </c>
      <c r="I17" s="55">
        <v>0</v>
      </c>
      <c r="J17" s="55">
        <v>0</v>
      </c>
      <c r="K17" s="55">
        <v>1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T17" s="56">
        <v>13</v>
      </c>
      <c r="U17" s="56">
        <v>100</v>
      </c>
      <c r="V17" s="56">
        <v>12.2307692307692</v>
      </c>
      <c r="W17" s="56">
        <v>8.17610062893082E-2</v>
      </c>
      <c r="X17" s="56">
        <v>8.1761006289308202</v>
      </c>
      <c r="Y17" s="56">
        <v>0.391243563629256</v>
      </c>
      <c r="Z17" s="56">
        <v>0.84615384615384603</v>
      </c>
      <c r="AA17" s="56">
        <v>106.948717948718</v>
      </c>
      <c r="AB17" s="56">
        <v>10.3416013242011</v>
      </c>
      <c r="AC17" s="56">
        <v>84.553973090952397</v>
      </c>
    </row>
    <row r="18" spans="1:29" ht="18" customHeight="1" x14ac:dyDescent="0.2">
      <c r="A18" s="53" t="s">
        <v>29</v>
      </c>
      <c r="B18" s="55">
        <v>9</v>
      </c>
      <c r="C18" s="55">
        <v>12</v>
      </c>
      <c r="D18" s="55">
        <v>0</v>
      </c>
      <c r="E18" s="55">
        <v>0</v>
      </c>
      <c r="F18" s="55">
        <v>4</v>
      </c>
      <c r="G18" s="55">
        <v>3</v>
      </c>
      <c r="H18" s="55">
        <v>0</v>
      </c>
      <c r="I18" s="55">
        <v>1</v>
      </c>
      <c r="J18" s="55">
        <v>0</v>
      </c>
      <c r="K18" s="55">
        <v>0</v>
      </c>
      <c r="L18" s="55">
        <v>0</v>
      </c>
      <c r="M18" s="55">
        <v>1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T18" s="56">
        <v>9</v>
      </c>
      <c r="U18" s="56">
        <v>75</v>
      </c>
      <c r="V18" s="56">
        <v>15.6666666666667</v>
      </c>
      <c r="W18" s="56">
        <v>6.3829787234042604E-2</v>
      </c>
      <c r="X18" s="56">
        <v>6.3829787234042596</v>
      </c>
      <c r="Y18" s="56">
        <v>1.7527152789797</v>
      </c>
      <c r="Z18" s="56">
        <v>0.25</v>
      </c>
      <c r="AA18" s="56">
        <v>173.333333333333</v>
      </c>
      <c r="AB18" s="56">
        <v>13.165611772087701</v>
      </c>
      <c r="AC18" s="56">
        <v>84.035819821836199</v>
      </c>
    </row>
    <row r="19" spans="1:29" ht="18" customHeight="1" x14ac:dyDescent="0.2">
      <c r="A19" s="53" t="s">
        <v>30</v>
      </c>
      <c r="B19" s="55">
        <v>10</v>
      </c>
      <c r="C19" s="55">
        <v>14</v>
      </c>
      <c r="D19" s="55">
        <v>0</v>
      </c>
      <c r="E19" s="55">
        <v>0</v>
      </c>
      <c r="F19" s="55">
        <v>3</v>
      </c>
      <c r="G19" s="55">
        <v>1</v>
      </c>
      <c r="H19" s="55">
        <v>7</v>
      </c>
      <c r="I19" s="55">
        <v>1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T19" s="56">
        <v>12</v>
      </c>
      <c r="U19" s="56">
        <v>85.714285714285694</v>
      </c>
      <c r="V19" s="56">
        <v>15.5833333333333</v>
      </c>
      <c r="W19" s="56">
        <v>6.4171122994652399E-2</v>
      </c>
      <c r="X19" s="56">
        <v>6.4171122994652396</v>
      </c>
      <c r="Y19" s="56">
        <v>1.55109817100726</v>
      </c>
      <c r="Z19" s="56">
        <v>0.36363636363636398</v>
      </c>
      <c r="AA19" s="56">
        <v>160.280303030303</v>
      </c>
      <c r="AB19" s="56">
        <v>12.660185742330301</v>
      </c>
      <c r="AC19" s="56">
        <v>81.241833640622104</v>
      </c>
    </row>
    <row r="20" spans="1:29" ht="18" customHeight="1" x14ac:dyDescent="0.2">
      <c r="B20" s="55">
        <v>11</v>
      </c>
      <c r="C20" s="55">
        <v>18</v>
      </c>
      <c r="D20" s="55">
        <v>0</v>
      </c>
      <c r="E20" s="55">
        <v>0</v>
      </c>
      <c r="F20" s="55">
        <v>1</v>
      </c>
      <c r="G20" s="55">
        <v>6</v>
      </c>
      <c r="H20" s="55">
        <v>3</v>
      </c>
      <c r="I20" s="55">
        <v>0</v>
      </c>
      <c r="J20" s="55">
        <v>1</v>
      </c>
      <c r="K20" s="55">
        <v>1</v>
      </c>
      <c r="L20" s="55">
        <v>0</v>
      </c>
      <c r="M20" s="55">
        <v>2</v>
      </c>
      <c r="N20" s="55">
        <v>1</v>
      </c>
      <c r="O20" s="55">
        <v>0</v>
      </c>
      <c r="P20" s="55">
        <v>0</v>
      </c>
      <c r="Q20" s="55">
        <v>0</v>
      </c>
      <c r="R20" s="55">
        <v>0</v>
      </c>
      <c r="T20" s="56">
        <v>15</v>
      </c>
      <c r="U20" s="56">
        <v>83.3333333333333</v>
      </c>
      <c r="V20" s="56">
        <v>20.133333333333301</v>
      </c>
      <c r="W20" s="56">
        <v>4.96688741721854E-2</v>
      </c>
      <c r="X20" s="56">
        <v>4.9668874172185404</v>
      </c>
      <c r="Y20" s="56">
        <v>2.4225797618424898</v>
      </c>
      <c r="Z20" s="56">
        <v>0.180952380952381</v>
      </c>
      <c r="AA20" s="56">
        <v>256.7</v>
      </c>
      <c r="AB20" s="56">
        <v>16.021860066796201</v>
      </c>
      <c r="AC20" s="56">
        <v>79.578775166206498</v>
      </c>
    </row>
    <row r="21" spans="1:29" ht="18" customHeight="1" x14ac:dyDescent="0.2">
      <c r="B21" s="55">
        <v>12</v>
      </c>
      <c r="C21" s="55">
        <v>17</v>
      </c>
      <c r="D21" s="55">
        <v>0</v>
      </c>
      <c r="E21" s="55">
        <v>0</v>
      </c>
      <c r="F21" s="55">
        <v>6</v>
      </c>
      <c r="G21" s="55">
        <v>6</v>
      </c>
      <c r="H21" s="55">
        <v>1</v>
      </c>
      <c r="I21" s="55">
        <v>0</v>
      </c>
      <c r="J21" s="55">
        <v>0</v>
      </c>
      <c r="K21" s="55">
        <v>3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T21" s="56">
        <v>16</v>
      </c>
      <c r="U21" s="56">
        <v>94.117647058823493</v>
      </c>
      <c r="V21" s="56">
        <v>15.5</v>
      </c>
      <c r="W21" s="56">
        <v>6.4516129032258104E-2</v>
      </c>
      <c r="X21" s="56">
        <v>6.4516129032258096</v>
      </c>
      <c r="Y21" s="56">
        <v>1.7640976555739201</v>
      </c>
      <c r="Z21" s="56">
        <v>0.27500000000000002</v>
      </c>
      <c r="AA21" s="56">
        <v>158.666666666667</v>
      </c>
      <c r="AB21" s="56">
        <v>12.5962957517941</v>
      </c>
      <c r="AC21" s="56">
        <v>81.2664242051234</v>
      </c>
    </row>
    <row r="22" spans="1:29" ht="18" customHeight="1" x14ac:dyDescent="0.2">
      <c r="B22" s="55">
        <v>13</v>
      </c>
      <c r="C22" s="55">
        <v>18</v>
      </c>
      <c r="D22" s="55">
        <v>0</v>
      </c>
      <c r="E22" s="55">
        <v>0</v>
      </c>
      <c r="F22" s="55">
        <v>9</v>
      </c>
      <c r="G22" s="55">
        <v>3</v>
      </c>
      <c r="H22" s="55">
        <v>2</v>
      </c>
      <c r="I22" s="55">
        <v>3</v>
      </c>
      <c r="J22" s="55">
        <v>0</v>
      </c>
      <c r="K22" s="55">
        <v>0</v>
      </c>
      <c r="L22" s="55">
        <v>1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T22" s="56">
        <v>18</v>
      </c>
      <c r="U22" s="56">
        <v>100</v>
      </c>
      <c r="V22" s="56">
        <v>14.8888888888889</v>
      </c>
      <c r="W22" s="56">
        <v>6.7164179104477598E-2</v>
      </c>
      <c r="X22" s="56">
        <v>6.7164179104477597</v>
      </c>
      <c r="Y22" s="56">
        <v>1.9455305560363301</v>
      </c>
      <c r="Z22" s="56">
        <v>0.28104575163398698</v>
      </c>
      <c r="AA22" s="56">
        <v>146.888888888889</v>
      </c>
      <c r="AB22" s="56">
        <v>12.119772641798599</v>
      </c>
      <c r="AC22" s="56">
        <v>81.401458041930596</v>
      </c>
    </row>
    <row r="23" spans="1:29" ht="18" customHeight="1" x14ac:dyDescent="0.2">
      <c r="B23" s="55">
        <v>14</v>
      </c>
      <c r="C23" s="55">
        <v>20</v>
      </c>
      <c r="D23" s="55">
        <v>0</v>
      </c>
      <c r="E23" s="55">
        <v>0</v>
      </c>
      <c r="F23" s="55">
        <v>8</v>
      </c>
      <c r="G23" s="55">
        <v>1</v>
      </c>
      <c r="H23" s="55">
        <v>2</v>
      </c>
      <c r="I23" s="55">
        <v>1</v>
      </c>
      <c r="J23" s="55">
        <v>2</v>
      </c>
      <c r="K23" s="55">
        <v>2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T23" s="56">
        <v>16</v>
      </c>
      <c r="U23" s="56">
        <v>80</v>
      </c>
      <c r="V23" s="56">
        <v>16.1875</v>
      </c>
      <c r="W23" s="56">
        <v>6.1776061776061798E-2</v>
      </c>
      <c r="X23" s="56">
        <v>6.1776061776061804</v>
      </c>
      <c r="Y23" s="56">
        <v>2.125</v>
      </c>
      <c r="Z23" s="56">
        <v>0.25833333333333303</v>
      </c>
      <c r="AA23" s="56">
        <v>172.1875</v>
      </c>
      <c r="AB23" s="56">
        <v>13.122023472010699</v>
      </c>
      <c r="AC23" s="56">
        <v>81.062693263386606</v>
      </c>
    </row>
    <row r="24" spans="1:29" ht="18" customHeight="1" x14ac:dyDescent="0.2">
      <c r="B24" s="55">
        <v>15</v>
      </c>
      <c r="C24" s="55">
        <v>16</v>
      </c>
      <c r="D24" s="55">
        <v>0</v>
      </c>
      <c r="E24" s="55">
        <v>0</v>
      </c>
      <c r="F24" s="55">
        <v>7</v>
      </c>
      <c r="G24" s="55">
        <v>2</v>
      </c>
      <c r="H24" s="55">
        <v>1</v>
      </c>
      <c r="I24" s="55">
        <v>0</v>
      </c>
      <c r="J24" s="55">
        <v>1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1</v>
      </c>
      <c r="Q24" s="55">
        <v>0</v>
      </c>
      <c r="R24" s="55">
        <v>0</v>
      </c>
      <c r="T24" s="56">
        <v>12</v>
      </c>
      <c r="U24" s="56">
        <v>75</v>
      </c>
      <c r="V24" s="56">
        <v>15.75</v>
      </c>
      <c r="W24" s="56">
        <v>6.3492063492063502E-2</v>
      </c>
      <c r="X24" s="56">
        <v>6.3492063492063497</v>
      </c>
      <c r="Y24" s="56">
        <v>1.78067212952089</v>
      </c>
      <c r="Z24" s="56">
        <v>0.33333333333333298</v>
      </c>
      <c r="AA24" s="56">
        <v>172.34090909090901</v>
      </c>
      <c r="AB24" s="56">
        <v>13.127867652094499</v>
      </c>
      <c r="AC24" s="56">
        <v>83.351540648219</v>
      </c>
    </row>
    <row r="25" spans="1:29" ht="18" customHeight="1" x14ac:dyDescent="0.2">
      <c r="B25" s="55">
        <v>16</v>
      </c>
      <c r="C25" s="55">
        <v>19</v>
      </c>
      <c r="D25" s="55">
        <v>0</v>
      </c>
      <c r="E25" s="55">
        <v>0</v>
      </c>
      <c r="F25" s="55">
        <v>6</v>
      </c>
      <c r="G25" s="55">
        <v>3</v>
      </c>
      <c r="H25" s="55">
        <v>0</v>
      </c>
      <c r="I25" s="55">
        <v>3</v>
      </c>
      <c r="J25" s="55">
        <v>1</v>
      </c>
      <c r="K25" s="55">
        <v>1</v>
      </c>
      <c r="L25" s="55">
        <v>0</v>
      </c>
      <c r="M25" s="55">
        <v>1</v>
      </c>
      <c r="N25" s="55">
        <v>0</v>
      </c>
      <c r="O25" s="55">
        <v>1</v>
      </c>
      <c r="P25" s="55">
        <v>0</v>
      </c>
      <c r="Q25" s="55">
        <v>0</v>
      </c>
      <c r="R25" s="55">
        <v>0</v>
      </c>
      <c r="T25" s="56">
        <v>16</v>
      </c>
      <c r="U25" s="56">
        <v>84.210526315789494</v>
      </c>
      <c r="V25" s="56">
        <v>18.4375</v>
      </c>
      <c r="W25" s="56">
        <v>5.4237288135593198E-2</v>
      </c>
      <c r="X25" s="56">
        <v>5.42372881355932</v>
      </c>
      <c r="Y25" s="56">
        <v>2.4362781244591298</v>
      </c>
      <c r="Z25" s="56">
        <v>0.17499999999999999</v>
      </c>
      <c r="AA25" s="56">
        <v>220.51249999999999</v>
      </c>
      <c r="AB25" s="56">
        <v>14.849663295846099</v>
      </c>
      <c r="AC25" s="56">
        <v>80.540546689335002</v>
      </c>
    </row>
    <row r="26" spans="1:29" ht="18" customHeight="1" x14ac:dyDescent="0.2">
      <c r="A26" s="53" t="s">
        <v>29</v>
      </c>
      <c r="B26" s="55">
        <v>9</v>
      </c>
      <c r="C26" s="55">
        <v>17</v>
      </c>
      <c r="D26" s="55">
        <v>0</v>
      </c>
      <c r="E26" s="55">
        <v>0</v>
      </c>
      <c r="F26" s="55">
        <v>5</v>
      </c>
      <c r="G26" s="55">
        <v>7</v>
      </c>
      <c r="H26" s="55">
        <v>0</v>
      </c>
      <c r="I26" s="55">
        <v>0</v>
      </c>
      <c r="J26" s="55">
        <v>0</v>
      </c>
      <c r="K26" s="55">
        <v>0</v>
      </c>
      <c r="L26" s="55">
        <v>1</v>
      </c>
      <c r="M26" s="55">
        <v>0</v>
      </c>
      <c r="N26" s="55">
        <v>0</v>
      </c>
      <c r="O26" s="55">
        <v>2</v>
      </c>
      <c r="P26" s="55">
        <v>0</v>
      </c>
      <c r="Q26" s="55">
        <v>0</v>
      </c>
      <c r="R26" s="55">
        <v>0</v>
      </c>
      <c r="T26" s="56">
        <v>15</v>
      </c>
      <c r="U26" s="56">
        <v>88.235294117647101</v>
      </c>
      <c r="V26" s="56">
        <v>17.399999999999999</v>
      </c>
      <c r="W26" s="56">
        <v>5.7471264367816098E-2</v>
      </c>
      <c r="X26" s="56">
        <v>5.7471264367816097</v>
      </c>
      <c r="Y26" s="56">
        <v>1.68948226701918</v>
      </c>
      <c r="Z26" s="56">
        <v>0.30476190476190501</v>
      </c>
      <c r="AA26" s="56">
        <v>200.542857142857</v>
      </c>
      <c r="AB26" s="56">
        <v>14.1613155159702</v>
      </c>
      <c r="AC26" s="56">
        <v>81.386870781437693</v>
      </c>
    </row>
    <row r="27" spans="1:29" ht="18" customHeight="1" x14ac:dyDescent="0.2">
      <c r="A27" s="53" t="s">
        <v>16</v>
      </c>
      <c r="B27" s="55">
        <v>10</v>
      </c>
      <c r="C27" s="55">
        <v>19</v>
      </c>
      <c r="D27" s="55">
        <v>0</v>
      </c>
      <c r="E27" s="55">
        <v>0</v>
      </c>
      <c r="F27" s="55">
        <v>4</v>
      </c>
      <c r="G27" s="55">
        <v>2</v>
      </c>
      <c r="H27" s="55">
        <v>8</v>
      </c>
      <c r="I27" s="55">
        <v>1</v>
      </c>
      <c r="J27" s="55">
        <v>0</v>
      </c>
      <c r="K27" s="55">
        <v>1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T27" s="56">
        <v>16</v>
      </c>
      <c r="U27" s="56">
        <v>84.210526315789494</v>
      </c>
      <c r="V27" s="56">
        <v>16</v>
      </c>
      <c r="W27" s="56">
        <v>6.25E-2</v>
      </c>
      <c r="X27" s="56">
        <v>6.25</v>
      </c>
      <c r="Y27" s="56">
        <v>1.875</v>
      </c>
      <c r="Z27" s="56">
        <v>0.29166666666666702</v>
      </c>
      <c r="AA27" s="56">
        <v>165.066666666667</v>
      </c>
      <c r="AB27" s="56">
        <v>12.847827313077801</v>
      </c>
      <c r="AC27" s="56">
        <v>80.298920706735899</v>
      </c>
    </row>
    <row r="28" spans="1:29" ht="18" customHeight="1" x14ac:dyDescent="0.2">
      <c r="B28" s="55">
        <v>11</v>
      </c>
      <c r="C28" s="55">
        <v>11</v>
      </c>
      <c r="D28" s="55">
        <v>0</v>
      </c>
      <c r="E28" s="55">
        <v>0</v>
      </c>
      <c r="F28" s="55">
        <v>3</v>
      </c>
      <c r="G28" s="55">
        <v>4</v>
      </c>
      <c r="H28" s="55">
        <v>1</v>
      </c>
      <c r="I28" s="55">
        <v>3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T28" s="56">
        <v>11</v>
      </c>
      <c r="U28" s="56">
        <v>100</v>
      </c>
      <c r="V28" s="56">
        <v>15.363636363636401</v>
      </c>
      <c r="W28" s="56">
        <v>6.5088757396449703E-2</v>
      </c>
      <c r="X28" s="56">
        <v>6.5088757396449699</v>
      </c>
      <c r="Y28" s="56">
        <v>1.86763389097121</v>
      </c>
      <c r="Z28" s="56">
        <v>0.218181818181818</v>
      </c>
      <c r="AA28" s="56">
        <v>159.85454545454499</v>
      </c>
      <c r="AB28" s="56">
        <v>12.643359737607099</v>
      </c>
      <c r="AC28" s="56">
        <v>82.294057463715106</v>
      </c>
    </row>
    <row r="29" spans="1:29" ht="18" customHeight="1" x14ac:dyDescent="0.2">
      <c r="B29" s="55">
        <v>12</v>
      </c>
      <c r="C29" s="55">
        <v>18</v>
      </c>
      <c r="D29" s="55">
        <v>0</v>
      </c>
      <c r="E29" s="55">
        <v>0</v>
      </c>
      <c r="F29" s="55">
        <v>5</v>
      </c>
      <c r="G29" s="55">
        <v>7</v>
      </c>
      <c r="H29" s="55">
        <v>3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T29" s="56">
        <v>15</v>
      </c>
      <c r="U29" s="56">
        <v>83.3333333333333</v>
      </c>
      <c r="V29" s="56">
        <v>13.6</v>
      </c>
      <c r="W29" s="56">
        <v>7.3529411764705899E-2</v>
      </c>
      <c r="X29" s="56">
        <v>7.3529411764705896</v>
      </c>
      <c r="Y29" s="56">
        <v>1.50582310020828</v>
      </c>
      <c r="Z29" s="56">
        <v>0.32380952380952399</v>
      </c>
      <c r="AA29" s="56">
        <v>123.985714285714</v>
      </c>
      <c r="AB29" s="56">
        <v>11.1348872596769</v>
      </c>
      <c r="AC29" s="56">
        <v>81.8741710270358</v>
      </c>
    </row>
    <row r="30" spans="1:29" ht="18" customHeight="1" x14ac:dyDescent="0.2">
      <c r="B30" s="55">
        <v>13</v>
      </c>
      <c r="C30" s="55">
        <v>17</v>
      </c>
      <c r="D30" s="55">
        <v>0</v>
      </c>
      <c r="E30" s="55">
        <v>0</v>
      </c>
      <c r="F30" s="55">
        <v>7</v>
      </c>
      <c r="G30" s="55">
        <v>5</v>
      </c>
      <c r="H30" s="55">
        <v>1</v>
      </c>
      <c r="I30" s="55">
        <v>2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T30" s="56">
        <v>15</v>
      </c>
      <c r="U30" s="56">
        <v>88.235294117647101</v>
      </c>
      <c r="V30" s="56">
        <v>13.733333333333301</v>
      </c>
      <c r="W30" s="56">
        <v>7.2815533980582506E-2</v>
      </c>
      <c r="X30" s="56">
        <v>7.2815533980582501</v>
      </c>
      <c r="Y30" s="56">
        <v>1.68948226701918</v>
      </c>
      <c r="Z30" s="56">
        <v>0.30476190476190501</v>
      </c>
      <c r="AA30" s="56">
        <v>127.642857142857</v>
      </c>
      <c r="AB30" s="56">
        <v>11.2979138403007</v>
      </c>
      <c r="AC30" s="56">
        <v>82.2663629148106</v>
      </c>
    </row>
    <row r="31" spans="1:29" ht="18" customHeight="1" x14ac:dyDescent="0.2">
      <c r="B31" s="55">
        <v>14</v>
      </c>
      <c r="C31" s="55">
        <v>17</v>
      </c>
      <c r="D31" s="55">
        <v>0</v>
      </c>
      <c r="E31" s="55">
        <v>0</v>
      </c>
      <c r="F31" s="55">
        <v>7</v>
      </c>
      <c r="G31" s="55">
        <v>3</v>
      </c>
      <c r="H31" s="55">
        <v>4</v>
      </c>
      <c r="I31" s="55">
        <v>1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  <c r="T31" s="56">
        <v>15</v>
      </c>
      <c r="U31" s="56">
        <v>88.235294117647101</v>
      </c>
      <c r="V31" s="56">
        <v>13.866666666666699</v>
      </c>
      <c r="W31" s="56">
        <v>7.2115384615384595E-2</v>
      </c>
      <c r="X31" s="56">
        <v>7.2115384615384599</v>
      </c>
      <c r="Y31" s="56">
        <v>1.7464657985040699</v>
      </c>
      <c r="Z31" s="56">
        <v>0.28571428571428598</v>
      </c>
      <c r="AA31" s="56">
        <v>129.142857142857</v>
      </c>
      <c r="AB31" s="56">
        <v>11.3641038864865</v>
      </c>
      <c r="AC31" s="56">
        <v>81.952672258315999</v>
      </c>
    </row>
    <row r="32" spans="1:29" ht="18" customHeight="1" x14ac:dyDescent="0.2">
      <c r="B32" s="55">
        <v>15</v>
      </c>
      <c r="C32" s="55">
        <v>17</v>
      </c>
      <c r="D32" s="55">
        <v>0</v>
      </c>
      <c r="E32" s="55">
        <v>0</v>
      </c>
      <c r="F32" s="55">
        <v>5</v>
      </c>
      <c r="G32" s="55">
        <v>5</v>
      </c>
      <c r="H32" s="55">
        <v>3</v>
      </c>
      <c r="I32" s="55">
        <v>1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  <c r="T32" s="56">
        <v>14</v>
      </c>
      <c r="U32" s="56">
        <v>82.352941176470594</v>
      </c>
      <c r="V32" s="56">
        <v>14.0714285714286</v>
      </c>
      <c r="W32" s="56">
        <v>7.1065989847715699E-2</v>
      </c>
      <c r="X32" s="56">
        <v>7.10659898477157</v>
      </c>
      <c r="Y32" s="56">
        <v>1.8092000326978099</v>
      </c>
      <c r="Z32" s="56">
        <v>0.25274725274725302</v>
      </c>
      <c r="AA32" s="56">
        <v>132.92857142857099</v>
      </c>
      <c r="AB32" s="56">
        <v>11.529465357447</v>
      </c>
      <c r="AC32" s="56">
        <v>81.935286804192202</v>
      </c>
    </row>
    <row r="33" spans="1:29" ht="18" customHeight="1" x14ac:dyDescent="0.2">
      <c r="B33" s="55">
        <v>16</v>
      </c>
      <c r="C33" s="55">
        <v>20</v>
      </c>
      <c r="D33" s="55">
        <v>0</v>
      </c>
      <c r="E33" s="55">
        <v>0</v>
      </c>
      <c r="F33" s="55">
        <v>11</v>
      </c>
      <c r="G33" s="55">
        <v>1</v>
      </c>
      <c r="H33" s="55">
        <v>7</v>
      </c>
      <c r="I33" s="55">
        <v>1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T33" s="56">
        <v>20</v>
      </c>
      <c r="U33" s="56">
        <v>100</v>
      </c>
      <c r="V33" s="56">
        <v>13.75</v>
      </c>
      <c r="W33" s="56">
        <v>7.2727272727272696E-2</v>
      </c>
      <c r="X33" s="56">
        <v>7.2727272727272698</v>
      </c>
      <c r="Y33" s="56">
        <v>1.4366664819166901</v>
      </c>
      <c r="Z33" s="56">
        <v>0.4</v>
      </c>
      <c r="AA33" s="56">
        <v>125.06578947368401</v>
      </c>
      <c r="AB33" s="56">
        <v>11.183281695177101</v>
      </c>
      <c r="AC33" s="56">
        <v>81.332957783106494</v>
      </c>
    </row>
    <row r="34" spans="1:29" ht="18" customHeight="1" x14ac:dyDescent="0.2">
      <c r="A34" s="53" t="s">
        <v>29</v>
      </c>
      <c r="B34" s="55">
        <v>9</v>
      </c>
      <c r="C34" s="55">
        <v>19</v>
      </c>
      <c r="D34" s="55">
        <v>0</v>
      </c>
      <c r="E34" s="55">
        <v>0</v>
      </c>
      <c r="F34" s="55">
        <v>2</v>
      </c>
      <c r="G34" s="55">
        <v>6</v>
      </c>
      <c r="H34" s="55">
        <v>6</v>
      </c>
      <c r="I34" s="55">
        <v>0</v>
      </c>
      <c r="J34" s="55">
        <v>0</v>
      </c>
      <c r="K34" s="55">
        <v>0</v>
      </c>
      <c r="L34" s="55">
        <v>4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T34" s="56">
        <v>18</v>
      </c>
      <c r="U34" s="56">
        <v>94.736842105263193</v>
      </c>
      <c r="V34" s="56">
        <v>18.2222222222222</v>
      </c>
      <c r="W34" s="56">
        <v>5.4878048780487798E-2</v>
      </c>
      <c r="X34" s="56">
        <v>5.48780487804878</v>
      </c>
      <c r="Y34" s="56">
        <v>1.8910611120726499</v>
      </c>
      <c r="Z34" s="56">
        <v>0.24183006535947699</v>
      </c>
      <c r="AA34" s="56">
        <v>208.718954248366</v>
      </c>
      <c r="AB34" s="56">
        <v>14.4471088543129</v>
      </c>
      <c r="AC34" s="56">
        <v>79.282914444400006</v>
      </c>
    </row>
    <row r="35" spans="1:29" ht="18" customHeight="1" x14ac:dyDescent="0.2">
      <c r="A35" s="53" t="s">
        <v>31</v>
      </c>
      <c r="B35" s="55">
        <v>10</v>
      </c>
      <c r="C35" s="55">
        <v>17</v>
      </c>
      <c r="D35" s="55">
        <v>0</v>
      </c>
      <c r="E35" s="55">
        <v>0</v>
      </c>
      <c r="F35" s="55">
        <v>5</v>
      </c>
      <c r="G35" s="55">
        <v>3</v>
      </c>
      <c r="H35" s="55">
        <v>4</v>
      </c>
      <c r="I35" s="55">
        <v>2</v>
      </c>
      <c r="J35" s="55">
        <v>0</v>
      </c>
      <c r="K35" s="55">
        <v>2</v>
      </c>
      <c r="L35" s="55">
        <v>0</v>
      </c>
      <c r="M35" s="55">
        <v>0</v>
      </c>
      <c r="N35" s="55">
        <v>0</v>
      </c>
      <c r="O35" s="55">
        <v>1</v>
      </c>
      <c r="P35" s="55">
        <v>0</v>
      </c>
      <c r="Q35" s="55">
        <v>0</v>
      </c>
      <c r="R35" s="55">
        <v>0</v>
      </c>
      <c r="T35" s="56">
        <v>17</v>
      </c>
      <c r="U35" s="56">
        <v>100</v>
      </c>
      <c r="V35" s="56">
        <v>17.647058823529399</v>
      </c>
      <c r="W35" s="56">
        <v>5.6666666666666698E-2</v>
      </c>
      <c r="X35" s="56">
        <v>5.6666666666666696</v>
      </c>
      <c r="Y35" s="56">
        <v>2.4189611955679702</v>
      </c>
      <c r="Z35" s="56">
        <v>0.154411764705882</v>
      </c>
      <c r="AA35" s="56">
        <v>200.220588235294</v>
      </c>
      <c r="AB35" s="56">
        <v>14.149932446315599</v>
      </c>
      <c r="AC35" s="56">
        <v>80.182950529121598</v>
      </c>
    </row>
    <row r="36" spans="1:29" ht="18" customHeight="1" x14ac:dyDescent="0.2">
      <c r="B36" s="55">
        <v>11</v>
      </c>
      <c r="C36" s="55">
        <v>18</v>
      </c>
      <c r="D36" s="55">
        <v>0</v>
      </c>
      <c r="E36" s="55">
        <v>0</v>
      </c>
      <c r="F36" s="55">
        <v>4</v>
      </c>
      <c r="G36" s="55">
        <v>7</v>
      </c>
      <c r="H36" s="55">
        <v>5</v>
      </c>
      <c r="I36" s="55">
        <v>0</v>
      </c>
      <c r="J36" s="55">
        <v>0</v>
      </c>
      <c r="K36" s="55">
        <v>1</v>
      </c>
      <c r="L36" s="55">
        <v>1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T36" s="56">
        <v>18</v>
      </c>
      <c r="U36" s="56">
        <v>100</v>
      </c>
      <c r="V36" s="56">
        <v>15.7777777777778</v>
      </c>
      <c r="W36" s="56">
        <v>6.3380281690140802E-2</v>
      </c>
      <c r="X36" s="56">
        <v>6.3380281690140796</v>
      </c>
      <c r="Y36" s="56">
        <v>1.9887513942845301</v>
      </c>
      <c r="Z36" s="56">
        <v>0.24183006535947699</v>
      </c>
      <c r="AA36" s="56">
        <v>160.78431372548999</v>
      </c>
      <c r="AB36" s="56">
        <v>12.680075462137101</v>
      </c>
      <c r="AC36" s="56">
        <v>80.3666754642489</v>
      </c>
    </row>
    <row r="37" spans="1:29" ht="18" customHeight="1" x14ac:dyDescent="0.2">
      <c r="B37" s="55">
        <v>12</v>
      </c>
      <c r="C37" s="55">
        <v>18</v>
      </c>
      <c r="D37" s="55">
        <v>0</v>
      </c>
      <c r="E37" s="55">
        <v>0</v>
      </c>
      <c r="F37" s="55">
        <v>6</v>
      </c>
      <c r="G37" s="55">
        <v>7</v>
      </c>
      <c r="H37" s="55">
        <v>4</v>
      </c>
      <c r="I37" s="55">
        <v>1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T37" s="56">
        <v>18</v>
      </c>
      <c r="U37" s="56">
        <v>100</v>
      </c>
      <c r="V37" s="56">
        <v>14.0555555555556</v>
      </c>
      <c r="W37" s="56">
        <v>7.1146245059288502E-2</v>
      </c>
      <c r="X37" s="56">
        <v>7.11462450592885</v>
      </c>
      <c r="Y37" s="56">
        <v>1.77207725373508</v>
      </c>
      <c r="Z37" s="56">
        <v>0.27450980392156898</v>
      </c>
      <c r="AA37" s="56">
        <v>130.23856209150301</v>
      </c>
      <c r="AB37" s="56">
        <v>11.4122110956424</v>
      </c>
      <c r="AC37" s="56">
        <v>81.193596727890494</v>
      </c>
    </row>
    <row r="38" spans="1:29" ht="18" customHeight="1" x14ac:dyDescent="0.2">
      <c r="B38" s="55">
        <v>13</v>
      </c>
      <c r="C38" s="55">
        <v>18</v>
      </c>
      <c r="D38" s="55">
        <v>0</v>
      </c>
      <c r="E38" s="55">
        <v>0</v>
      </c>
      <c r="F38" s="55">
        <v>12</v>
      </c>
      <c r="G38" s="55">
        <v>2</v>
      </c>
      <c r="H38" s="55">
        <v>0</v>
      </c>
      <c r="I38" s="55">
        <v>1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1</v>
      </c>
      <c r="P38" s="55">
        <v>0</v>
      </c>
      <c r="Q38" s="55">
        <v>0</v>
      </c>
      <c r="R38" s="55">
        <v>0</v>
      </c>
      <c r="T38" s="56">
        <v>16</v>
      </c>
      <c r="U38" s="56">
        <v>88.8888888888889</v>
      </c>
      <c r="V38" s="56">
        <v>13.75</v>
      </c>
      <c r="W38" s="56">
        <v>7.2727272727272696E-2</v>
      </c>
      <c r="X38" s="56">
        <v>7.2727272727272698</v>
      </c>
      <c r="Y38" s="56">
        <v>1.1862781244591301</v>
      </c>
      <c r="Z38" s="56">
        <v>0.55833333333333302</v>
      </c>
      <c r="AA38" s="56">
        <v>131.46666666666701</v>
      </c>
      <c r="AB38" s="56">
        <v>11.465891446663299</v>
      </c>
      <c r="AC38" s="56">
        <v>83.388301430278602</v>
      </c>
    </row>
    <row r="39" spans="1:29" ht="18" customHeight="1" x14ac:dyDescent="0.2">
      <c r="B39" s="55">
        <v>14</v>
      </c>
      <c r="C39" s="55">
        <v>18</v>
      </c>
      <c r="D39" s="55">
        <v>0</v>
      </c>
      <c r="E39" s="55">
        <v>0</v>
      </c>
      <c r="F39" s="55">
        <v>3</v>
      </c>
      <c r="G39" s="55">
        <v>10</v>
      </c>
      <c r="H39" s="55">
        <v>2</v>
      </c>
      <c r="I39" s="55">
        <v>1</v>
      </c>
      <c r="J39" s="55">
        <v>1</v>
      </c>
      <c r="K39" s="55">
        <v>0</v>
      </c>
      <c r="L39" s="55">
        <v>1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T39" s="56">
        <v>18</v>
      </c>
      <c r="U39" s="56">
        <v>100</v>
      </c>
      <c r="V39" s="56">
        <v>15.6666666666667</v>
      </c>
      <c r="W39" s="56">
        <v>6.3829787234042604E-2</v>
      </c>
      <c r="X39" s="56">
        <v>6.3829787234042596</v>
      </c>
      <c r="Y39" s="56">
        <v>1.94913786527358</v>
      </c>
      <c r="Z39" s="56">
        <v>0.32026143790849698</v>
      </c>
      <c r="AA39" s="56">
        <v>159</v>
      </c>
      <c r="AB39" s="56">
        <v>12.6095202129185</v>
      </c>
      <c r="AC39" s="56">
        <v>80.486299231394597</v>
      </c>
    </row>
    <row r="40" spans="1:29" ht="18" customHeight="1" x14ac:dyDescent="0.2">
      <c r="B40" s="55">
        <v>15</v>
      </c>
      <c r="C40" s="55">
        <v>16</v>
      </c>
      <c r="D40" s="55">
        <v>0</v>
      </c>
      <c r="E40" s="55">
        <v>0</v>
      </c>
      <c r="F40" s="55">
        <v>2</v>
      </c>
      <c r="G40" s="55">
        <v>9</v>
      </c>
      <c r="H40" s="55">
        <v>2</v>
      </c>
      <c r="I40" s="55">
        <v>1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0</v>
      </c>
      <c r="T40" s="56">
        <v>14</v>
      </c>
      <c r="U40" s="56">
        <v>87.5</v>
      </c>
      <c r="V40" s="56">
        <v>14.5</v>
      </c>
      <c r="W40" s="56">
        <v>6.8965517241379296E-2</v>
      </c>
      <c r="X40" s="56">
        <v>6.8965517241379297</v>
      </c>
      <c r="Y40" s="56">
        <v>1.48383170684469</v>
      </c>
      <c r="Z40" s="56">
        <v>0.41758241758241799</v>
      </c>
      <c r="AA40" s="56">
        <v>139.5</v>
      </c>
      <c r="AB40" s="56">
        <v>11.8110118110177</v>
      </c>
      <c r="AC40" s="56">
        <v>81.455253869087699</v>
      </c>
    </row>
    <row r="41" spans="1:29" ht="18" customHeight="1" x14ac:dyDescent="0.2">
      <c r="B41" s="55">
        <v>16</v>
      </c>
      <c r="C41" s="55">
        <v>20</v>
      </c>
      <c r="D41" s="55">
        <v>0</v>
      </c>
      <c r="E41" s="55">
        <v>0</v>
      </c>
      <c r="F41" s="55">
        <v>7</v>
      </c>
      <c r="G41" s="55">
        <v>6</v>
      </c>
      <c r="H41" s="55">
        <v>4</v>
      </c>
      <c r="I41" s="55">
        <v>2</v>
      </c>
      <c r="J41" s="55">
        <v>1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T41" s="56">
        <v>20</v>
      </c>
      <c r="U41" s="56">
        <v>100</v>
      </c>
      <c r="V41" s="56">
        <v>14.75</v>
      </c>
      <c r="W41" s="56">
        <v>6.7796610169491497E-2</v>
      </c>
      <c r="X41" s="56">
        <v>6.7796610169491496</v>
      </c>
      <c r="Y41" s="56">
        <v>2.0638651219508501</v>
      </c>
      <c r="Z41" s="56">
        <v>0.226315789473684</v>
      </c>
      <c r="AA41" s="56">
        <v>141.855263157895</v>
      </c>
      <c r="AB41" s="56">
        <v>11.910300716518201</v>
      </c>
      <c r="AC41" s="56">
        <v>80.747801467920198</v>
      </c>
    </row>
    <row r="42" spans="1:29" ht="18" customHeight="1" x14ac:dyDescent="0.2">
      <c r="A42" s="53" t="s">
        <v>32</v>
      </c>
      <c r="B42" s="55">
        <v>9</v>
      </c>
      <c r="C42" s="55">
        <v>21</v>
      </c>
      <c r="D42" s="55">
        <v>0</v>
      </c>
      <c r="E42" s="55">
        <v>0</v>
      </c>
      <c r="F42" s="55">
        <v>0</v>
      </c>
      <c r="G42" s="55">
        <v>2</v>
      </c>
      <c r="H42" s="55">
        <v>0</v>
      </c>
      <c r="I42" s="55">
        <v>7</v>
      </c>
      <c r="J42" s="55">
        <v>4</v>
      </c>
      <c r="K42" s="55">
        <v>2</v>
      </c>
      <c r="L42" s="55">
        <v>1</v>
      </c>
      <c r="M42" s="55">
        <v>2</v>
      </c>
      <c r="N42" s="55">
        <v>0</v>
      </c>
      <c r="O42" s="55">
        <v>1</v>
      </c>
      <c r="P42" s="55">
        <v>0</v>
      </c>
      <c r="Q42" s="55">
        <v>0</v>
      </c>
      <c r="R42" s="55">
        <v>0</v>
      </c>
      <c r="T42" s="56">
        <v>19</v>
      </c>
      <c r="U42" s="56">
        <v>90.476190476190496</v>
      </c>
      <c r="V42" s="56">
        <v>24.315789473684202</v>
      </c>
      <c r="W42" s="56">
        <v>4.11255411255411E-2</v>
      </c>
      <c r="X42" s="56">
        <v>4.1125541125541103</v>
      </c>
      <c r="Y42" s="56">
        <v>2.4767967526855199</v>
      </c>
      <c r="Z42" s="56">
        <v>0.175438596491228</v>
      </c>
      <c r="AA42" s="56">
        <v>354.14619883040899</v>
      </c>
      <c r="AB42" s="56">
        <v>18.8187725112561</v>
      </c>
      <c r="AC42" s="56">
        <v>77.3932202843867</v>
      </c>
    </row>
    <row r="43" spans="1:29" ht="18" customHeight="1" x14ac:dyDescent="0.2">
      <c r="A43" s="53" t="s">
        <v>24</v>
      </c>
      <c r="B43" s="55">
        <v>10</v>
      </c>
      <c r="C43" s="55">
        <v>18</v>
      </c>
      <c r="D43" s="55">
        <v>0</v>
      </c>
      <c r="E43" s="55">
        <v>0</v>
      </c>
      <c r="F43" s="55">
        <v>0</v>
      </c>
      <c r="G43" s="55">
        <v>0</v>
      </c>
      <c r="H43" s="55">
        <v>1</v>
      </c>
      <c r="I43" s="55">
        <v>9</v>
      </c>
      <c r="J43" s="55">
        <v>3</v>
      </c>
      <c r="K43" s="55">
        <v>2</v>
      </c>
      <c r="L43" s="55">
        <v>1</v>
      </c>
      <c r="M43" s="55">
        <v>1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T43" s="56">
        <v>17</v>
      </c>
      <c r="U43" s="56">
        <v>94.4444444444444</v>
      </c>
      <c r="V43" s="56">
        <v>23.294117647058801</v>
      </c>
      <c r="W43" s="56">
        <v>4.29292929292929E-2</v>
      </c>
      <c r="X43" s="56">
        <v>4.2929292929292897</v>
      </c>
      <c r="Y43" s="56">
        <v>2.0119209285947899</v>
      </c>
      <c r="Z43" s="56">
        <v>0.29411764705882398</v>
      </c>
      <c r="AA43" s="56">
        <v>328.17647058823502</v>
      </c>
      <c r="AB43" s="56">
        <v>18.115641600236899</v>
      </c>
      <c r="AC43" s="56">
        <v>77.769168485865706</v>
      </c>
    </row>
    <row r="44" spans="1:29" ht="18" customHeight="1" x14ac:dyDescent="0.2">
      <c r="B44" s="55">
        <v>11</v>
      </c>
      <c r="C44" s="55">
        <v>20</v>
      </c>
      <c r="D44" s="55">
        <v>0</v>
      </c>
      <c r="E44" s="55">
        <v>0</v>
      </c>
      <c r="F44" s="55">
        <v>0</v>
      </c>
      <c r="G44" s="55">
        <v>1</v>
      </c>
      <c r="H44" s="55">
        <v>2</v>
      </c>
      <c r="I44" s="55">
        <v>10</v>
      </c>
      <c r="J44" s="55">
        <v>6</v>
      </c>
      <c r="K44" s="55">
        <v>1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  <c r="Q44" s="55">
        <v>0</v>
      </c>
      <c r="R44" s="55">
        <v>0</v>
      </c>
      <c r="T44" s="56">
        <v>20</v>
      </c>
      <c r="U44" s="56">
        <v>100</v>
      </c>
      <c r="V44" s="56">
        <v>21.45</v>
      </c>
      <c r="W44" s="56">
        <v>4.6620046620046603E-2</v>
      </c>
      <c r="X44" s="56">
        <v>4.6620046620046596</v>
      </c>
      <c r="Y44" s="56">
        <v>1.78547529722733</v>
      </c>
      <c r="Z44" s="56">
        <v>0.32105263157894698</v>
      </c>
      <c r="AA44" s="56">
        <v>278.76052631578898</v>
      </c>
      <c r="AB44" s="56">
        <v>16.696123092376499</v>
      </c>
      <c r="AC44" s="56">
        <v>77.837403694063198</v>
      </c>
    </row>
    <row r="45" spans="1:29" ht="18" customHeight="1" x14ac:dyDescent="0.2">
      <c r="B45" s="55">
        <v>12</v>
      </c>
      <c r="C45" s="55">
        <v>21</v>
      </c>
      <c r="D45" s="55">
        <v>0</v>
      </c>
      <c r="E45" s="55">
        <v>0</v>
      </c>
      <c r="F45" s="55">
        <v>0</v>
      </c>
      <c r="G45" s="55">
        <v>0</v>
      </c>
      <c r="H45" s="55">
        <v>5</v>
      </c>
      <c r="I45" s="55">
        <v>10</v>
      </c>
      <c r="J45" s="55">
        <v>2</v>
      </c>
      <c r="K45" s="55">
        <v>3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T45" s="56">
        <v>20</v>
      </c>
      <c r="U45" s="56">
        <v>95.238095238095198</v>
      </c>
      <c r="V45" s="56">
        <v>21.2</v>
      </c>
      <c r="W45" s="56">
        <v>4.71698113207547E-2</v>
      </c>
      <c r="X45" s="56">
        <v>4.7169811320754702</v>
      </c>
      <c r="Y45" s="56">
        <v>1.7427376486136701</v>
      </c>
      <c r="Z45" s="56">
        <v>0.31052631578947398</v>
      </c>
      <c r="AA45" s="56">
        <v>272.13684210526299</v>
      </c>
      <c r="AB45" s="56">
        <v>16.496570616502801</v>
      </c>
      <c r="AC45" s="56">
        <v>77.8140123419943</v>
      </c>
    </row>
    <row r="46" spans="1:29" ht="18" customHeight="1" x14ac:dyDescent="0.2">
      <c r="B46" s="55">
        <v>13</v>
      </c>
      <c r="C46" s="55">
        <v>19</v>
      </c>
      <c r="D46" s="55">
        <v>0</v>
      </c>
      <c r="E46" s="55">
        <v>0</v>
      </c>
      <c r="F46" s="55">
        <v>0</v>
      </c>
      <c r="G46" s="55">
        <v>0</v>
      </c>
      <c r="H46" s="55">
        <v>5</v>
      </c>
      <c r="I46" s="55">
        <v>2</v>
      </c>
      <c r="J46" s="55">
        <v>5</v>
      </c>
      <c r="K46" s="55">
        <v>2</v>
      </c>
      <c r="L46" s="55">
        <v>3</v>
      </c>
      <c r="M46" s="55">
        <v>1</v>
      </c>
      <c r="N46" s="55">
        <v>1</v>
      </c>
      <c r="O46" s="55">
        <v>0</v>
      </c>
      <c r="P46" s="55">
        <v>0</v>
      </c>
      <c r="Q46" s="55">
        <v>0</v>
      </c>
      <c r="R46" s="55">
        <v>0</v>
      </c>
      <c r="T46" s="56">
        <v>19</v>
      </c>
      <c r="U46" s="56">
        <v>100</v>
      </c>
      <c r="V46" s="56">
        <v>24.315789473684202</v>
      </c>
      <c r="W46" s="56">
        <v>4.11255411255411E-2</v>
      </c>
      <c r="X46" s="56">
        <v>4.1125541125541103</v>
      </c>
      <c r="Y46" s="56">
        <v>2.5650765423363699</v>
      </c>
      <c r="Z46" s="56">
        <v>0.14619883040935699</v>
      </c>
      <c r="AA46" s="56">
        <v>351.38888888888903</v>
      </c>
      <c r="AB46" s="56">
        <v>18.745369798670001</v>
      </c>
      <c r="AC46" s="56">
        <v>77.091347656867896</v>
      </c>
    </row>
    <row r="47" spans="1:29" ht="18" customHeight="1" x14ac:dyDescent="0.2">
      <c r="B47" s="55">
        <v>14</v>
      </c>
      <c r="C47" s="55">
        <v>20</v>
      </c>
      <c r="D47" s="55">
        <v>0</v>
      </c>
      <c r="E47" s="55">
        <v>0</v>
      </c>
      <c r="F47" s="55">
        <v>0</v>
      </c>
      <c r="G47" s="55">
        <v>0</v>
      </c>
      <c r="H47" s="55">
        <v>2</v>
      </c>
      <c r="I47" s="55">
        <v>8</v>
      </c>
      <c r="J47" s="55">
        <v>1</v>
      </c>
      <c r="K47" s="55">
        <v>7</v>
      </c>
      <c r="L47" s="55">
        <v>1</v>
      </c>
      <c r="M47" s="55">
        <v>0</v>
      </c>
      <c r="N47" s="55">
        <v>0</v>
      </c>
      <c r="O47" s="55">
        <v>0</v>
      </c>
      <c r="P47" s="55">
        <v>1</v>
      </c>
      <c r="Q47" s="55">
        <v>0</v>
      </c>
      <c r="R47" s="55">
        <v>0</v>
      </c>
      <c r="T47" s="56">
        <v>20</v>
      </c>
      <c r="U47" s="56">
        <v>100</v>
      </c>
      <c r="V47" s="56">
        <v>24.4</v>
      </c>
      <c r="W47" s="56">
        <v>4.0983606557377102E-2</v>
      </c>
      <c r="X47" s="56">
        <v>4.0983606557377001</v>
      </c>
      <c r="Y47" s="56">
        <v>2.0393538721672</v>
      </c>
      <c r="Z47" s="56">
        <v>0.26315789473684198</v>
      </c>
      <c r="AA47" s="56">
        <v>353.884210526316</v>
      </c>
      <c r="AB47" s="56">
        <v>18.811810400020399</v>
      </c>
      <c r="AC47" s="56">
        <v>77.097583606640995</v>
      </c>
    </row>
    <row r="48" spans="1:29" ht="18" customHeight="1" x14ac:dyDescent="0.2">
      <c r="B48" s="55">
        <v>15</v>
      </c>
      <c r="C48" s="55">
        <v>20</v>
      </c>
      <c r="D48" s="55">
        <v>0</v>
      </c>
      <c r="E48" s="55">
        <v>0</v>
      </c>
      <c r="F48" s="55">
        <v>0</v>
      </c>
      <c r="G48" s="55">
        <v>0</v>
      </c>
      <c r="H48" s="55">
        <v>2</v>
      </c>
      <c r="I48" s="55">
        <v>8</v>
      </c>
      <c r="J48" s="55">
        <v>6</v>
      </c>
      <c r="K48" s="55">
        <v>4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5">
        <v>0</v>
      </c>
      <c r="R48" s="55">
        <v>0</v>
      </c>
      <c r="T48" s="56">
        <v>20</v>
      </c>
      <c r="U48" s="56">
        <v>100</v>
      </c>
      <c r="V48" s="56">
        <v>22.7</v>
      </c>
      <c r="W48" s="56">
        <v>4.4052863436123399E-2</v>
      </c>
      <c r="X48" s="56">
        <v>4.4052863436123397</v>
      </c>
      <c r="Y48" s="56">
        <v>1.8464393446710201</v>
      </c>
      <c r="Z48" s="56">
        <v>0.26315789473684198</v>
      </c>
      <c r="AA48" s="56">
        <v>308.68421052631601</v>
      </c>
      <c r="AB48" s="56">
        <v>17.569411217406099</v>
      </c>
      <c r="AC48" s="56">
        <v>77.398287301348503</v>
      </c>
    </row>
    <row r="49" spans="1:29" ht="18" customHeight="1" x14ac:dyDescent="0.2">
      <c r="B49" s="55">
        <v>16</v>
      </c>
      <c r="C49" s="55">
        <v>19</v>
      </c>
      <c r="D49" s="55">
        <v>0</v>
      </c>
      <c r="E49" s="55">
        <v>0</v>
      </c>
      <c r="F49" s="55">
        <v>0</v>
      </c>
      <c r="G49" s="55">
        <v>0</v>
      </c>
      <c r="H49" s="55">
        <v>3</v>
      </c>
      <c r="I49" s="55">
        <v>10</v>
      </c>
      <c r="J49" s="55">
        <v>3</v>
      </c>
      <c r="K49" s="55">
        <v>1</v>
      </c>
      <c r="L49" s="55">
        <v>0</v>
      </c>
      <c r="M49" s="55">
        <v>0</v>
      </c>
      <c r="N49" s="55">
        <v>1</v>
      </c>
      <c r="O49" s="55">
        <v>0</v>
      </c>
      <c r="P49" s="55">
        <v>0</v>
      </c>
      <c r="Q49" s="55">
        <v>0</v>
      </c>
      <c r="R49" s="55">
        <v>0</v>
      </c>
      <c r="T49" s="56">
        <v>18</v>
      </c>
      <c r="U49" s="56">
        <v>94.736842105263193</v>
      </c>
      <c r="V49" s="56">
        <v>22.0555555555556</v>
      </c>
      <c r="W49" s="56">
        <v>4.5340050377833799E-2</v>
      </c>
      <c r="X49" s="56">
        <v>4.5340050377833796</v>
      </c>
      <c r="Y49" s="56">
        <v>1.79608855959784</v>
      </c>
      <c r="Z49" s="56">
        <v>0.33333333333333298</v>
      </c>
      <c r="AA49" s="56">
        <v>296.01633986928101</v>
      </c>
      <c r="AB49" s="56">
        <v>17.205125395337301</v>
      </c>
      <c r="AC49" s="56">
        <v>78.008125218154106</v>
      </c>
    </row>
    <row r="50" spans="1:29" ht="18" customHeight="1" x14ac:dyDescent="0.2">
      <c r="A50" s="53" t="s">
        <v>34</v>
      </c>
      <c r="B50" s="55">
        <v>9</v>
      </c>
      <c r="C50" s="55">
        <v>20</v>
      </c>
      <c r="D50" s="55">
        <v>0</v>
      </c>
      <c r="E50" s="55">
        <v>0</v>
      </c>
      <c r="F50" s="55">
        <v>0</v>
      </c>
      <c r="G50" s="55">
        <v>7</v>
      </c>
      <c r="H50" s="55">
        <v>4</v>
      </c>
      <c r="I50" s="55">
        <v>5</v>
      </c>
      <c r="J50" s="55">
        <v>2</v>
      </c>
      <c r="K50" s="55">
        <v>1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T50" s="56">
        <v>19</v>
      </c>
      <c r="U50" s="56">
        <v>95</v>
      </c>
      <c r="V50" s="56">
        <v>18.210526315789501</v>
      </c>
      <c r="W50" s="56">
        <v>5.4913294797687903E-2</v>
      </c>
      <c r="X50" s="56">
        <v>5.4913294797687904</v>
      </c>
      <c r="Y50" s="56">
        <v>2.0762893592941101</v>
      </c>
      <c r="Z50" s="56">
        <v>0.22222222222222199</v>
      </c>
      <c r="AA50" s="56">
        <v>206.87426900584799</v>
      </c>
      <c r="AB50" s="56">
        <v>14.3831244521435</v>
      </c>
      <c r="AC50" s="56">
        <v>78.982475315238801</v>
      </c>
    </row>
    <row r="51" spans="1:29" ht="18" customHeight="1" x14ac:dyDescent="0.2">
      <c r="B51" s="55">
        <v>10</v>
      </c>
      <c r="C51" s="55">
        <v>17</v>
      </c>
      <c r="D51" s="55">
        <v>0</v>
      </c>
      <c r="E51" s="55">
        <v>0</v>
      </c>
      <c r="F51" s="55">
        <v>0</v>
      </c>
      <c r="G51" s="55">
        <v>7</v>
      </c>
      <c r="H51" s="55">
        <v>6</v>
      </c>
      <c r="I51" s="55">
        <v>2</v>
      </c>
      <c r="J51" s="55">
        <v>1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5">
        <v>0</v>
      </c>
      <c r="Q51" s="55">
        <v>0</v>
      </c>
      <c r="R51" s="55">
        <v>0</v>
      </c>
      <c r="T51" s="56">
        <v>16</v>
      </c>
      <c r="U51" s="56">
        <v>94.117647058823493</v>
      </c>
      <c r="V51" s="56">
        <v>16.625</v>
      </c>
      <c r="W51" s="56">
        <v>6.01503759398496E-2</v>
      </c>
      <c r="X51" s="56">
        <v>6.0150375939849603</v>
      </c>
      <c r="Y51" s="56">
        <v>1.6774212838293601</v>
      </c>
      <c r="Z51" s="56">
        <v>0.30833333333333302</v>
      </c>
      <c r="AA51" s="56">
        <v>175.933333333333</v>
      </c>
      <c r="AB51" s="56">
        <v>13.2639863289033</v>
      </c>
      <c r="AC51" s="56">
        <v>79.783376414455901</v>
      </c>
    </row>
    <row r="52" spans="1:29" ht="18" customHeight="1" x14ac:dyDescent="0.2">
      <c r="B52" s="55">
        <v>11</v>
      </c>
      <c r="C52" s="55">
        <v>18</v>
      </c>
      <c r="D52" s="55">
        <v>0</v>
      </c>
      <c r="E52" s="55">
        <v>0</v>
      </c>
      <c r="F52" s="55">
        <v>0</v>
      </c>
      <c r="G52" s="55">
        <v>7</v>
      </c>
      <c r="H52" s="55">
        <v>6</v>
      </c>
      <c r="I52" s="55">
        <v>2</v>
      </c>
      <c r="J52" s="55">
        <v>1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55">
        <v>0</v>
      </c>
      <c r="Q52" s="55">
        <v>0</v>
      </c>
      <c r="R52" s="55">
        <v>0</v>
      </c>
      <c r="T52" s="56">
        <v>16</v>
      </c>
      <c r="U52" s="56">
        <v>88.8888888888889</v>
      </c>
      <c r="V52" s="56">
        <v>16.625</v>
      </c>
      <c r="W52" s="56">
        <v>6.01503759398496E-2</v>
      </c>
      <c r="X52" s="56">
        <v>6.0150375939849603</v>
      </c>
      <c r="Y52" s="56">
        <v>1.6774212838293601</v>
      </c>
      <c r="Z52" s="56">
        <v>0.30833333333333302</v>
      </c>
      <c r="AA52" s="56">
        <v>175.933333333333</v>
      </c>
      <c r="AB52" s="56">
        <v>13.2639863289033</v>
      </c>
      <c r="AC52" s="56">
        <v>79.783376414455901</v>
      </c>
    </row>
    <row r="53" spans="1:29" ht="18" customHeight="1" x14ac:dyDescent="0.2">
      <c r="B53" s="55">
        <v>12</v>
      </c>
      <c r="C53" s="55">
        <v>19</v>
      </c>
      <c r="D53" s="55">
        <v>0</v>
      </c>
      <c r="E53" s="55">
        <v>0</v>
      </c>
      <c r="F53" s="55">
        <v>0</v>
      </c>
      <c r="G53" s="55">
        <v>8</v>
      </c>
      <c r="H53" s="55">
        <v>3</v>
      </c>
      <c r="I53" s="55">
        <v>3</v>
      </c>
      <c r="J53" s="55">
        <v>0</v>
      </c>
      <c r="K53" s="55">
        <v>1</v>
      </c>
      <c r="L53" s="55">
        <v>3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T53" s="56">
        <v>18</v>
      </c>
      <c r="U53" s="56">
        <v>94.736842105263193</v>
      </c>
      <c r="V53" s="56">
        <v>19.0555555555556</v>
      </c>
      <c r="W53" s="56">
        <v>5.2478134110787202E-2</v>
      </c>
      <c r="X53" s="56">
        <v>5.2478134110787202</v>
      </c>
      <c r="Y53" s="56">
        <v>2.0441104177484002</v>
      </c>
      <c r="Z53" s="56">
        <v>0.24183006535947699</v>
      </c>
      <c r="AA53" s="56">
        <v>226.29084967320301</v>
      </c>
      <c r="AB53" s="56">
        <v>15.042966784288399</v>
      </c>
      <c r="AC53" s="56">
        <v>78.942682833000106</v>
      </c>
    </row>
    <row r="54" spans="1:29" ht="18" customHeight="1" x14ac:dyDescent="0.2">
      <c r="B54" s="55">
        <v>13</v>
      </c>
      <c r="C54" s="55">
        <v>19</v>
      </c>
      <c r="D54" s="55">
        <v>0</v>
      </c>
      <c r="E54" s="55">
        <v>0</v>
      </c>
      <c r="F54" s="55">
        <v>0</v>
      </c>
      <c r="G54" s="55">
        <v>7</v>
      </c>
      <c r="H54" s="55">
        <v>10</v>
      </c>
      <c r="I54" s="55">
        <v>3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T54" s="56">
        <v>20</v>
      </c>
      <c r="U54" s="56">
        <v>105.26315789473701</v>
      </c>
      <c r="V54" s="56">
        <v>16.55</v>
      </c>
      <c r="W54" s="56">
        <v>6.0422960725075497E-2</v>
      </c>
      <c r="X54" s="56">
        <v>6.0422960725075496</v>
      </c>
      <c r="Y54" s="56">
        <v>1.44064544961535</v>
      </c>
      <c r="Z54" s="56">
        <v>0.36315789473684201</v>
      </c>
      <c r="AA54" s="56">
        <v>171.60263157894701</v>
      </c>
      <c r="AB54" s="56">
        <v>13.0997187595363</v>
      </c>
      <c r="AC54" s="56">
        <v>79.152379211699696</v>
      </c>
    </row>
    <row r="55" spans="1:29" ht="18" customHeight="1" x14ac:dyDescent="0.2">
      <c r="B55" s="55">
        <v>14</v>
      </c>
      <c r="C55" s="55">
        <v>19</v>
      </c>
      <c r="D55" s="55">
        <v>0</v>
      </c>
      <c r="E55" s="55">
        <v>0</v>
      </c>
      <c r="F55" s="55">
        <v>0</v>
      </c>
      <c r="G55" s="55">
        <v>8</v>
      </c>
      <c r="H55" s="55">
        <v>4</v>
      </c>
      <c r="I55" s="55">
        <v>3</v>
      </c>
      <c r="J55" s="55">
        <v>2</v>
      </c>
      <c r="K55" s="55">
        <v>0</v>
      </c>
      <c r="L55" s="55">
        <v>0</v>
      </c>
      <c r="M55" s="55">
        <v>1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T55" s="56">
        <v>18</v>
      </c>
      <c r="U55" s="56">
        <v>94.736842105263193</v>
      </c>
      <c r="V55" s="56">
        <v>18.0555555555556</v>
      </c>
      <c r="W55" s="56">
        <v>5.53846153846154E-2</v>
      </c>
      <c r="X55" s="56">
        <v>5.5384615384615401</v>
      </c>
      <c r="Y55" s="56">
        <v>2.0168756957665601</v>
      </c>
      <c r="Z55" s="56">
        <v>0.24836601307189499</v>
      </c>
      <c r="AA55" s="56">
        <v>205.15359477124201</v>
      </c>
      <c r="AB55" s="56">
        <v>14.323183821037899</v>
      </c>
      <c r="AC55" s="56">
        <v>79.328402701133001</v>
      </c>
    </row>
    <row r="56" spans="1:29" ht="18" customHeight="1" x14ac:dyDescent="0.2">
      <c r="B56" s="55">
        <v>15</v>
      </c>
      <c r="C56" s="55">
        <v>19</v>
      </c>
      <c r="D56" s="55">
        <v>0</v>
      </c>
      <c r="E56" s="55">
        <v>0</v>
      </c>
      <c r="F56" s="55">
        <v>0</v>
      </c>
      <c r="G56" s="55">
        <v>9</v>
      </c>
      <c r="H56" s="55">
        <v>3</v>
      </c>
      <c r="I56" s="55">
        <v>4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5">
        <v>0</v>
      </c>
      <c r="R56" s="55">
        <v>0</v>
      </c>
      <c r="T56" s="56">
        <v>16</v>
      </c>
      <c r="U56" s="56">
        <v>84.210526315789494</v>
      </c>
      <c r="V56" s="56">
        <v>16.3125</v>
      </c>
      <c r="W56" s="56">
        <v>6.1302681992337203E-2</v>
      </c>
      <c r="X56" s="56">
        <v>6.1302681992337202</v>
      </c>
      <c r="Y56" s="56">
        <v>1.4197367178034801</v>
      </c>
      <c r="Z56" s="56">
        <v>0.375</v>
      </c>
      <c r="AA56" s="56">
        <v>170.77916666666701</v>
      </c>
      <c r="AB56" s="56">
        <v>13.0682503292012</v>
      </c>
      <c r="AC56" s="56">
        <v>80.111879412727504</v>
      </c>
    </row>
    <row r="57" spans="1:29" ht="18" customHeight="1" x14ac:dyDescent="0.2">
      <c r="B57" s="55">
        <v>16</v>
      </c>
      <c r="C57" s="55">
        <v>17</v>
      </c>
      <c r="D57" s="55">
        <v>0</v>
      </c>
      <c r="E57" s="55">
        <v>0</v>
      </c>
      <c r="F57" s="55">
        <v>0</v>
      </c>
      <c r="G57" s="55">
        <v>10</v>
      </c>
      <c r="H57" s="55">
        <v>6</v>
      </c>
      <c r="I57" s="55">
        <v>0</v>
      </c>
      <c r="J57" s="55">
        <v>0</v>
      </c>
      <c r="K57" s="55">
        <v>0</v>
      </c>
      <c r="L57" s="55">
        <v>0</v>
      </c>
      <c r="M57" s="55">
        <v>1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T57" s="56">
        <v>17</v>
      </c>
      <c r="U57" s="56">
        <v>100</v>
      </c>
      <c r="V57" s="56">
        <v>16.235294117647101</v>
      </c>
      <c r="W57" s="56">
        <v>6.15942028985507E-2</v>
      </c>
      <c r="X57" s="56">
        <v>6.1594202898550696</v>
      </c>
      <c r="Y57" s="56">
        <v>1.2210477851797199</v>
      </c>
      <c r="Z57" s="56">
        <v>0.441176470588235</v>
      </c>
      <c r="AA57" s="56">
        <v>168.89338235294099</v>
      </c>
      <c r="AB57" s="56">
        <v>12.9958986743103</v>
      </c>
      <c r="AC57" s="56">
        <v>80.047201979447706</v>
      </c>
    </row>
    <row r="58" spans="1:29" ht="18" customHeight="1" x14ac:dyDescent="0.2">
      <c r="A58" s="53" t="s">
        <v>35</v>
      </c>
      <c r="B58" s="55">
        <v>1</v>
      </c>
      <c r="C58" s="55">
        <v>18</v>
      </c>
      <c r="D58" s="55">
        <v>0</v>
      </c>
      <c r="E58" s="55">
        <v>0</v>
      </c>
      <c r="F58" s="55">
        <v>0</v>
      </c>
      <c r="G58" s="55">
        <v>0</v>
      </c>
      <c r="H58" s="55">
        <v>3</v>
      </c>
      <c r="I58" s="55">
        <v>3</v>
      </c>
      <c r="J58" s="55">
        <v>1</v>
      </c>
      <c r="K58" s="55">
        <v>2</v>
      </c>
      <c r="L58" s="55">
        <v>3</v>
      </c>
      <c r="M58" s="55">
        <v>3</v>
      </c>
      <c r="N58" s="55">
        <v>0</v>
      </c>
      <c r="O58" s="55">
        <v>1</v>
      </c>
      <c r="P58" s="55">
        <v>0</v>
      </c>
      <c r="Q58" s="55">
        <v>1</v>
      </c>
      <c r="R58" s="55">
        <v>1</v>
      </c>
      <c r="T58" s="56">
        <v>18</v>
      </c>
      <c r="U58" s="56">
        <v>100</v>
      </c>
      <c r="V58" s="56">
        <v>28.9444444444444</v>
      </c>
      <c r="W58" s="56">
        <v>3.4548944337811902E-2</v>
      </c>
      <c r="X58" s="56">
        <v>3.45489443378119</v>
      </c>
      <c r="Y58" s="56">
        <v>3.0021722231837602</v>
      </c>
      <c r="Z58" s="56">
        <v>8.4967320261437898E-2</v>
      </c>
      <c r="AA58" s="56">
        <v>493.24509803921597</v>
      </c>
      <c r="AB58" s="56">
        <v>22.209121955611302</v>
      </c>
      <c r="AC58" s="56">
        <v>76.730171823609098</v>
      </c>
    </row>
    <row r="59" spans="1:29" ht="18" customHeight="1" x14ac:dyDescent="0.2">
      <c r="B59" s="55">
        <v>2</v>
      </c>
      <c r="C59" s="55">
        <v>18</v>
      </c>
      <c r="D59" s="55">
        <v>0</v>
      </c>
      <c r="E59" s="55">
        <v>0</v>
      </c>
      <c r="F59" s="55">
        <v>0</v>
      </c>
      <c r="G59" s="55">
        <v>0</v>
      </c>
      <c r="H59" s="55">
        <v>4</v>
      </c>
      <c r="I59" s="55">
        <v>6</v>
      </c>
      <c r="J59" s="55">
        <v>0</v>
      </c>
      <c r="K59" s="55">
        <v>3</v>
      </c>
      <c r="L59" s="55">
        <v>2</v>
      </c>
      <c r="M59" s="55">
        <v>2</v>
      </c>
      <c r="N59" s="55">
        <v>0</v>
      </c>
      <c r="O59" s="55">
        <v>0</v>
      </c>
      <c r="P59" s="55">
        <v>0</v>
      </c>
      <c r="Q59" s="55">
        <v>0</v>
      </c>
      <c r="R59" s="55">
        <v>0</v>
      </c>
      <c r="T59" s="56">
        <v>17</v>
      </c>
      <c r="U59" s="56">
        <v>94.4444444444444</v>
      </c>
      <c r="V59" s="56">
        <v>23.705882352941199</v>
      </c>
      <c r="W59" s="56">
        <v>4.2183622828784101E-2</v>
      </c>
      <c r="X59" s="56">
        <v>4.2183622828784104</v>
      </c>
      <c r="Y59" s="56">
        <v>2.1895415173391402</v>
      </c>
      <c r="Z59" s="56">
        <v>0.191176470588235</v>
      </c>
      <c r="AA59" s="56">
        <v>338.49264705882399</v>
      </c>
      <c r="AB59" s="56">
        <v>18.398169665997301</v>
      </c>
      <c r="AC59" s="56">
        <v>77.610144993040805</v>
      </c>
    </row>
    <row r="60" spans="1:29" ht="18" customHeight="1" x14ac:dyDescent="0.2">
      <c r="B60" s="55">
        <v>3</v>
      </c>
      <c r="C60" s="55">
        <v>19</v>
      </c>
      <c r="D60" s="55">
        <v>0</v>
      </c>
      <c r="E60" s="55">
        <v>0</v>
      </c>
      <c r="F60" s="55">
        <v>0</v>
      </c>
      <c r="G60" s="55">
        <v>0</v>
      </c>
      <c r="H60" s="55">
        <v>1</v>
      </c>
      <c r="I60" s="55">
        <v>4</v>
      </c>
      <c r="J60" s="55">
        <v>4</v>
      </c>
      <c r="K60" s="55">
        <v>3</v>
      </c>
      <c r="L60" s="55">
        <v>4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T60" s="56">
        <v>16</v>
      </c>
      <c r="U60" s="56">
        <v>84.210526315789494</v>
      </c>
      <c r="V60" s="56">
        <v>24.875</v>
      </c>
      <c r="W60" s="56">
        <v>4.0201005025125601E-2</v>
      </c>
      <c r="X60" s="56">
        <v>4.0201005025125598</v>
      </c>
      <c r="Y60" s="56">
        <v>2.20281953111478</v>
      </c>
      <c r="Z60" s="56">
        <v>0.17499999999999999</v>
      </c>
      <c r="AA60" s="56">
        <v>369.23333333333301</v>
      </c>
      <c r="AB60" s="56">
        <v>19.215445176558699</v>
      </c>
      <c r="AC60" s="56">
        <v>77.248020810286306</v>
      </c>
    </row>
    <row r="61" spans="1:29" ht="18" customHeight="1" x14ac:dyDescent="0.2">
      <c r="B61" s="55">
        <v>4</v>
      </c>
      <c r="C61" s="55">
        <v>20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10</v>
      </c>
      <c r="J61" s="55">
        <v>3</v>
      </c>
      <c r="K61" s="55">
        <v>2</v>
      </c>
      <c r="L61" s="55">
        <v>3</v>
      </c>
      <c r="M61" s="55">
        <v>1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T61" s="56">
        <v>19</v>
      </c>
      <c r="U61" s="56">
        <v>95</v>
      </c>
      <c r="V61" s="56">
        <v>24.210526315789501</v>
      </c>
      <c r="W61" s="56">
        <v>4.1304347826087003E-2</v>
      </c>
      <c r="X61" s="56">
        <v>4.1304347826086998</v>
      </c>
      <c r="Y61" s="56">
        <v>1.89376667380145</v>
      </c>
      <c r="Z61" s="56">
        <v>0.30409356725146203</v>
      </c>
      <c r="AA61" s="56">
        <v>349.85672514619898</v>
      </c>
      <c r="AB61" s="56">
        <v>18.704457360378001</v>
      </c>
      <c r="AC61" s="56">
        <v>77.257541271126499</v>
      </c>
    </row>
    <row r="62" spans="1:29" ht="18" customHeight="1" x14ac:dyDescent="0.2">
      <c r="B62" s="55">
        <v>5</v>
      </c>
      <c r="C62" s="55">
        <v>19</v>
      </c>
      <c r="D62" s="55">
        <v>0</v>
      </c>
      <c r="E62" s="55">
        <v>0</v>
      </c>
      <c r="F62" s="55">
        <v>0</v>
      </c>
      <c r="G62" s="55">
        <v>0</v>
      </c>
      <c r="H62" s="55">
        <v>1</v>
      </c>
      <c r="I62" s="55">
        <v>3</v>
      </c>
      <c r="J62" s="55">
        <v>6</v>
      </c>
      <c r="K62" s="55">
        <v>2</v>
      </c>
      <c r="L62" s="55">
        <v>2</v>
      </c>
      <c r="M62" s="55">
        <v>1</v>
      </c>
      <c r="N62" s="55">
        <v>2</v>
      </c>
      <c r="O62" s="55">
        <v>0</v>
      </c>
      <c r="P62" s="55">
        <v>0</v>
      </c>
      <c r="Q62" s="55">
        <v>0</v>
      </c>
      <c r="R62" s="55">
        <v>0</v>
      </c>
      <c r="T62" s="56">
        <v>17</v>
      </c>
      <c r="U62" s="56">
        <v>89.473684210526301</v>
      </c>
      <c r="V62" s="56">
        <v>26.235294117647101</v>
      </c>
      <c r="W62" s="56">
        <v>3.8116591928251099E-2</v>
      </c>
      <c r="X62" s="56">
        <v>3.8116591928251098</v>
      </c>
      <c r="Y62" s="56">
        <v>2.5424826938097298</v>
      </c>
      <c r="Z62" s="56">
        <v>0.154411764705882</v>
      </c>
      <c r="AA62" s="56">
        <v>408.33088235294099</v>
      </c>
      <c r="AB62" s="56">
        <v>20.207198775509202</v>
      </c>
      <c r="AC62" s="56">
        <v>77.022954973914096</v>
      </c>
    </row>
    <row r="63" spans="1:29" ht="18" customHeight="1" x14ac:dyDescent="0.2">
      <c r="B63" s="55">
        <v>6</v>
      </c>
      <c r="C63" s="55">
        <v>18</v>
      </c>
      <c r="D63" s="55">
        <v>0</v>
      </c>
      <c r="E63" s="55">
        <v>0</v>
      </c>
      <c r="F63" s="55">
        <v>0</v>
      </c>
      <c r="G63" s="55">
        <v>0</v>
      </c>
      <c r="H63" s="55">
        <v>5</v>
      </c>
      <c r="I63" s="55">
        <v>4</v>
      </c>
      <c r="J63" s="55">
        <v>5</v>
      </c>
      <c r="K63" s="55">
        <v>0</v>
      </c>
      <c r="L63" s="55">
        <v>0</v>
      </c>
      <c r="M63" s="55">
        <v>2</v>
      </c>
      <c r="N63" s="55">
        <v>1</v>
      </c>
      <c r="O63" s="55">
        <v>0</v>
      </c>
      <c r="P63" s="55">
        <v>0</v>
      </c>
      <c r="Q63" s="55">
        <v>0</v>
      </c>
      <c r="R63" s="55">
        <v>0</v>
      </c>
      <c r="T63" s="56">
        <v>17</v>
      </c>
      <c r="U63" s="56">
        <v>94.4444444444444</v>
      </c>
      <c r="V63" s="56">
        <v>23.176470588235301</v>
      </c>
      <c r="W63" s="56">
        <v>4.3147208121827402E-2</v>
      </c>
      <c r="X63" s="56">
        <v>4.3147208121827401</v>
      </c>
      <c r="Y63" s="56">
        <v>2.1333874913166002</v>
      </c>
      <c r="Z63" s="56">
        <v>0.19852941176470601</v>
      </c>
      <c r="AA63" s="56">
        <v>325.683823529412</v>
      </c>
      <c r="AB63" s="56">
        <v>18.046712263717499</v>
      </c>
      <c r="AC63" s="56">
        <v>77.866524995735404</v>
      </c>
    </row>
    <row r="64" spans="1:29" ht="18" customHeight="1" x14ac:dyDescent="0.2">
      <c r="B64" s="55">
        <v>7</v>
      </c>
      <c r="C64" s="55">
        <v>18</v>
      </c>
      <c r="D64" s="55">
        <v>0</v>
      </c>
      <c r="E64" s="55">
        <v>0</v>
      </c>
      <c r="F64" s="55">
        <v>0</v>
      </c>
      <c r="G64" s="55">
        <v>0</v>
      </c>
      <c r="H64" s="55">
        <v>3</v>
      </c>
      <c r="I64" s="55">
        <v>2</v>
      </c>
      <c r="J64" s="55">
        <v>3</v>
      </c>
      <c r="K64" s="55">
        <v>2</v>
      </c>
      <c r="L64" s="55">
        <v>3</v>
      </c>
      <c r="M64" s="55">
        <v>1</v>
      </c>
      <c r="N64" s="55">
        <v>0</v>
      </c>
      <c r="O64" s="55">
        <v>1</v>
      </c>
      <c r="P64" s="55">
        <v>1</v>
      </c>
      <c r="Q64" s="55">
        <v>0</v>
      </c>
      <c r="R64" s="55">
        <v>0</v>
      </c>
      <c r="T64" s="56">
        <v>16</v>
      </c>
      <c r="U64" s="56">
        <v>88.8888888888889</v>
      </c>
      <c r="V64" s="56">
        <v>26.5625</v>
      </c>
      <c r="W64" s="56">
        <v>3.7647058823529402E-2</v>
      </c>
      <c r="X64" s="56">
        <v>3.7647058823529398</v>
      </c>
      <c r="Y64" s="56">
        <v>2.8584585933443498</v>
      </c>
      <c r="Z64" s="56">
        <v>9.1666666666666702E-2</v>
      </c>
      <c r="AA64" s="56">
        <v>419.15416666666698</v>
      </c>
      <c r="AB64" s="56">
        <v>20.473254911387802</v>
      </c>
      <c r="AC64" s="56">
        <v>77.075783195813102</v>
      </c>
    </row>
    <row r="65" spans="1:29" ht="18" customHeight="1" x14ac:dyDescent="0.2">
      <c r="B65" s="55">
        <v>16</v>
      </c>
      <c r="C65" s="55">
        <v>17</v>
      </c>
      <c r="D65" s="55">
        <v>0</v>
      </c>
      <c r="E65" s="55">
        <v>0</v>
      </c>
      <c r="F65" s="55">
        <v>0</v>
      </c>
      <c r="G65" s="55">
        <v>0</v>
      </c>
      <c r="H65" s="55">
        <v>2</v>
      </c>
      <c r="I65" s="55">
        <v>3</v>
      </c>
      <c r="J65" s="55">
        <v>7</v>
      </c>
      <c r="K65" s="55">
        <v>1</v>
      </c>
      <c r="L65" s="55">
        <v>2</v>
      </c>
      <c r="M65" s="55">
        <v>0</v>
      </c>
      <c r="N65" s="55">
        <v>1</v>
      </c>
      <c r="O65" s="55">
        <v>0</v>
      </c>
      <c r="P65" s="55">
        <v>0</v>
      </c>
      <c r="Q65" s="55">
        <v>0</v>
      </c>
      <c r="R65" s="55">
        <v>0</v>
      </c>
      <c r="T65" s="56">
        <v>16</v>
      </c>
      <c r="U65" s="56">
        <v>94.117647058823493</v>
      </c>
      <c r="V65" s="56">
        <v>24.3125</v>
      </c>
      <c r="W65" s="56">
        <v>4.1131105398457601E-2</v>
      </c>
      <c r="X65" s="56">
        <v>4.1131105398457599</v>
      </c>
      <c r="Y65" s="56">
        <v>2.2246017527145798</v>
      </c>
      <c r="Z65" s="56">
        <v>0.21666666666666701</v>
      </c>
      <c r="AA65" s="56">
        <v>355.22083333333302</v>
      </c>
      <c r="AB65" s="56">
        <v>18.8473030785132</v>
      </c>
      <c r="AC65" s="56">
        <v>77.521040939900104</v>
      </c>
    </row>
    <row r="66" spans="1:29" ht="18" customHeight="1" x14ac:dyDescent="0.2">
      <c r="A66" s="53" t="s">
        <v>36</v>
      </c>
      <c r="B66" s="55">
        <v>9</v>
      </c>
      <c r="C66" s="55">
        <v>14</v>
      </c>
      <c r="D66" s="55">
        <v>0</v>
      </c>
      <c r="E66" s="55">
        <v>0</v>
      </c>
      <c r="F66" s="55">
        <v>6</v>
      </c>
      <c r="G66" s="55">
        <v>2</v>
      </c>
      <c r="H66" s="55">
        <v>0</v>
      </c>
      <c r="I66" s="55">
        <v>1</v>
      </c>
      <c r="J66" s="55">
        <v>1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T66" s="56">
        <v>10</v>
      </c>
      <c r="U66" s="56">
        <v>71.428571428571402</v>
      </c>
      <c r="V66" s="56">
        <v>13.9</v>
      </c>
      <c r="W66" s="56">
        <v>7.1942446043165506E-2</v>
      </c>
      <c r="X66" s="56">
        <v>7.19424460431655</v>
      </c>
      <c r="Y66" s="56">
        <v>1.57095059445467</v>
      </c>
      <c r="Z66" s="56">
        <v>0.35555555555555601</v>
      </c>
      <c r="AA66" s="56">
        <v>136.544444444444</v>
      </c>
      <c r="AB66" s="56">
        <v>11.685223337379799</v>
      </c>
      <c r="AC66" s="56">
        <v>84.066354945178105</v>
      </c>
    </row>
    <row r="67" spans="1:29" ht="18" customHeight="1" x14ac:dyDescent="0.2">
      <c r="A67" s="53" t="s">
        <v>31</v>
      </c>
      <c r="B67" s="55">
        <v>10</v>
      </c>
      <c r="C67" s="55">
        <v>17</v>
      </c>
      <c r="D67" s="55">
        <v>0</v>
      </c>
      <c r="E67" s="55">
        <v>0</v>
      </c>
      <c r="F67" s="55">
        <v>12</v>
      </c>
      <c r="G67" s="55">
        <v>1</v>
      </c>
      <c r="H67" s="55">
        <v>1</v>
      </c>
      <c r="I67" s="55">
        <v>0</v>
      </c>
      <c r="J67" s="55">
        <v>1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T67" s="56">
        <v>15</v>
      </c>
      <c r="U67" s="56">
        <v>88.235294117647101</v>
      </c>
      <c r="V67" s="56">
        <v>12.466666666666701</v>
      </c>
      <c r="W67" s="56">
        <v>8.0213903743315496E-2</v>
      </c>
      <c r="X67" s="56">
        <v>8.0213903743315491</v>
      </c>
      <c r="Y67" s="56">
        <v>1.0389205950315901</v>
      </c>
      <c r="Z67" s="56">
        <v>0.628571428571429</v>
      </c>
      <c r="AA67" s="56">
        <v>108.409523809524</v>
      </c>
      <c r="AB67" s="56">
        <v>10.411989426114699</v>
      </c>
      <c r="AC67" s="56">
        <v>83.518631760278097</v>
      </c>
    </row>
    <row r="68" spans="1:29" ht="18" customHeight="1" x14ac:dyDescent="0.2">
      <c r="B68" s="55">
        <v>11</v>
      </c>
      <c r="C68" s="55">
        <v>16</v>
      </c>
      <c r="D68" s="55">
        <v>0</v>
      </c>
      <c r="E68" s="55">
        <v>0</v>
      </c>
      <c r="F68" s="55">
        <v>8</v>
      </c>
      <c r="G68" s="55">
        <v>3</v>
      </c>
      <c r="H68" s="55">
        <v>1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</v>
      </c>
      <c r="Q68" s="55">
        <v>0</v>
      </c>
      <c r="R68" s="55">
        <v>0</v>
      </c>
      <c r="T68" s="56">
        <v>12</v>
      </c>
      <c r="U68" s="56">
        <v>75</v>
      </c>
      <c r="V68" s="56">
        <v>12.25</v>
      </c>
      <c r="W68" s="56">
        <v>8.1632653061224497E-2</v>
      </c>
      <c r="X68" s="56">
        <v>8.1632653061224492</v>
      </c>
      <c r="Y68" s="56">
        <v>1.1887218755408699</v>
      </c>
      <c r="Z68" s="56">
        <v>0.46969696969697</v>
      </c>
      <c r="AA68" s="56">
        <v>105.931818181818</v>
      </c>
      <c r="AB68" s="56">
        <v>10.2923184065505</v>
      </c>
      <c r="AC68" s="56">
        <v>84.0189257677592</v>
      </c>
    </row>
    <row r="69" spans="1:29" ht="18" customHeight="1" x14ac:dyDescent="0.2">
      <c r="B69" s="55">
        <v>12</v>
      </c>
      <c r="C69" s="55">
        <v>17</v>
      </c>
      <c r="D69" s="55">
        <v>0</v>
      </c>
      <c r="E69" s="55">
        <v>0</v>
      </c>
      <c r="F69" s="55">
        <v>9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5">
        <v>0</v>
      </c>
      <c r="Q69" s="55">
        <v>0</v>
      </c>
      <c r="R69" s="55">
        <v>0</v>
      </c>
      <c r="T69" s="56">
        <v>9</v>
      </c>
      <c r="U69" s="56">
        <v>52.941176470588204</v>
      </c>
      <c r="V69" s="56">
        <v>11</v>
      </c>
      <c r="W69" s="56">
        <v>9.0909090909090898E-2</v>
      </c>
      <c r="X69" s="56">
        <v>9.0909090909090899</v>
      </c>
      <c r="Y69" s="56">
        <v>0</v>
      </c>
      <c r="Z69" s="56">
        <v>1</v>
      </c>
      <c r="AA69" s="56">
        <v>91.125</v>
      </c>
      <c r="AB69" s="56">
        <v>9.5459415460183905</v>
      </c>
      <c r="AC69" s="56">
        <v>86.781286781985401</v>
      </c>
    </row>
    <row r="70" spans="1:29" ht="18" customHeight="1" x14ac:dyDescent="0.2">
      <c r="B70" s="55">
        <v>13</v>
      </c>
      <c r="C70" s="55">
        <v>14</v>
      </c>
      <c r="D70" s="55">
        <v>0</v>
      </c>
      <c r="E70" s="55">
        <v>0</v>
      </c>
      <c r="F70" s="55">
        <v>6</v>
      </c>
      <c r="G70" s="55">
        <v>0</v>
      </c>
      <c r="H70" s="55">
        <v>0</v>
      </c>
      <c r="I70" s="55">
        <v>1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T70" s="56">
        <v>7</v>
      </c>
      <c r="U70" s="56">
        <v>50</v>
      </c>
      <c r="V70" s="56">
        <v>12.4285714285714</v>
      </c>
      <c r="W70" s="56">
        <v>8.04597701149425E-2</v>
      </c>
      <c r="X70" s="56">
        <v>8.0459770114942497</v>
      </c>
      <c r="Y70" s="56">
        <v>0.59167277858232703</v>
      </c>
      <c r="Z70" s="56">
        <v>0.71428571428571397</v>
      </c>
      <c r="AA70" s="56">
        <v>117.95238095238101</v>
      </c>
      <c r="AB70" s="56">
        <v>10.8605884256969</v>
      </c>
      <c r="AC70" s="56">
        <v>87.384044804457602</v>
      </c>
    </row>
    <row r="71" spans="1:29" ht="18" customHeight="1" x14ac:dyDescent="0.2">
      <c r="B71" s="55">
        <v>14</v>
      </c>
      <c r="C71" s="55">
        <v>15</v>
      </c>
      <c r="D71" s="55">
        <v>0</v>
      </c>
      <c r="E71" s="55">
        <v>0</v>
      </c>
      <c r="F71" s="55">
        <v>8</v>
      </c>
      <c r="G71" s="55">
        <v>3</v>
      </c>
      <c r="H71" s="55">
        <v>1</v>
      </c>
      <c r="I71" s="55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5">
        <v>0</v>
      </c>
      <c r="P71" s="55">
        <v>0</v>
      </c>
      <c r="Q71" s="55">
        <v>0</v>
      </c>
      <c r="R71" s="55">
        <v>0</v>
      </c>
      <c r="T71" s="56">
        <v>12</v>
      </c>
      <c r="U71" s="56">
        <v>80</v>
      </c>
      <c r="V71" s="56">
        <v>12.25</v>
      </c>
      <c r="W71" s="56">
        <v>8.1632653061224497E-2</v>
      </c>
      <c r="X71" s="56">
        <v>8.1632653061224492</v>
      </c>
      <c r="Y71" s="56">
        <v>1.1887218755408699</v>
      </c>
      <c r="Z71" s="56">
        <v>0.46969696969697</v>
      </c>
      <c r="AA71" s="56">
        <v>105.931818181818</v>
      </c>
      <c r="AB71" s="56">
        <v>10.2923184065505</v>
      </c>
      <c r="AC71" s="56">
        <v>84.0189257677592</v>
      </c>
    </row>
    <row r="72" spans="1:29" ht="18" customHeight="1" x14ac:dyDescent="0.2">
      <c r="B72" s="55">
        <v>15</v>
      </c>
      <c r="C72" s="55">
        <v>16</v>
      </c>
      <c r="D72" s="55">
        <v>0</v>
      </c>
      <c r="E72" s="55">
        <v>0</v>
      </c>
      <c r="F72" s="55">
        <v>10</v>
      </c>
      <c r="G72" s="55">
        <v>2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5">
        <v>0</v>
      </c>
      <c r="Q72" s="55">
        <v>0</v>
      </c>
      <c r="R72" s="55">
        <v>0</v>
      </c>
      <c r="T72" s="56">
        <v>12</v>
      </c>
      <c r="U72" s="56">
        <v>75</v>
      </c>
      <c r="V72" s="56">
        <v>11.5</v>
      </c>
      <c r="W72" s="56">
        <v>8.6956521739130405E-2</v>
      </c>
      <c r="X72" s="56">
        <v>8.6956521739130395</v>
      </c>
      <c r="Y72" s="56">
        <v>0.650022421648354</v>
      </c>
      <c r="Z72" s="56">
        <v>0.69696969696969702</v>
      </c>
      <c r="AA72" s="56">
        <v>95.181818181818201</v>
      </c>
      <c r="AB72" s="56">
        <v>9.7561169622867006</v>
      </c>
      <c r="AC72" s="56">
        <v>84.835799672058201</v>
      </c>
    </row>
    <row r="73" spans="1:29" ht="18" customHeight="1" x14ac:dyDescent="0.2">
      <c r="B73" s="55">
        <v>16</v>
      </c>
      <c r="C73" s="55">
        <v>14</v>
      </c>
      <c r="D73" s="55">
        <v>0</v>
      </c>
      <c r="E73" s="55">
        <v>0</v>
      </c>
      <c r="F73" s="55">
        <v>9</v>
      </c>
      <c r="G73" s="55">
        <v>1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55">
        <v>0</v>
      </c>
      <c r="O73" s="55">
        <v>0</v>
      </c>
      <c r="P73" s="55">
        <v>0</v>
      </c>
      <c r="Q73" s="55">
        <v>0</v>
      </c>
      <c r="R73" s="55">
        <v>0</v>
      </c>
      <c r="T73" s="56">
        <v>10</v>
      </c>
      <c r="U73" s="56">
        <v>71.428571428571402</v>
      </c>
      <c r="V73" s="56">
        <v>11.3</v>
      </c>
      <c r="W73" s="56">
        <v>8.8495575221238895E-2</v>
      </c>
      <c r="X73" s="56">
        <v>8.8495575221238898</v>
      </c>
      <c r="Y73" s="56">
        <v>0.468995593589281</v>
      </c>
      <c r="Z73" s="56">
        <v>0.8</v>
      </c>
      <c r="AA73" s="56">
        <v>94.144444444444403</v>
      </c>
      <c r="AB73" s="56">
        <v>9.7028060088020105</v>
      </c>
      <c r="AC73" s="56">
        <v>85.865539900902803</v>
      </c>
    </row>
    <row r="74" spans="1:29" ht="18" customHeight="1" x14ac:dyDescent="0.2">
      <c r="A74" s="53" t="s">
        <v>37</v>
      </c>
      <c r="B74" s="55">
        <v>9</v>
      </c>
      <c r="C74" s="55">
        <v>13</v>
      </c>
      <c r="D74" s="55">
        <v>0</v>
      </c>
      <c r="E74" s="55">
        <v>0</v>
      </c>
      <c r="F74" s="55">
        <v>4</v>
      </c>
      <c r="G74" s="55">
        <v>1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5">
        <v>0</v>
      </c>
      <c r="Q74" s="55">
        <v>0</v>
      </c>
      <c r="R74" s="55">
        <v>0</v>
      </c>
      <c r="T74" s="56">
        <v>5</v>
      </c>
      <c r="U74" s="56">
        <v>38.461538461538503</v>
      </c>
      <c r="V74" s="56">
        <v>11.6</v>
      </c>
      <c r="W74" s="56">
        <v>8.6206896551724102E-2</v>
      </c>
      <c r="X74" s="56">
        <v>8.6206896551724093</v>
      </c>
      <c r="Y74" s="56">
        <v>0.72192809488736198</v>
      </c>
      <c r="Z74" s="56">
        <v>0.6</v>
      </c>
      <c r="AA74" s="56">
        <v>110.65</v>
      </c>
      <c r="AB74" s="56">
        <v>10.5190303735658</v>
      </c>
      <c r="AC74" s="56">
        <v>90.681296323843199</v>
      </c>
    </row>
    <row r="75" spans="1:29" ht="18" customHeight="1" x14ac:dyDescent="0.2">
      <c r="A75" s="53" t="s">
        <v>38</v>
      </c>
      <c r="B75" s="55">
        <v>10</v>
      </c>
      <c r="C75" s="55">
        <v>14</v>
      </c>
      <c r="D75" s="55">
        <v>0</v>
      </c>
      <c r="E75" s="55">
        <v>0</v>
      </c>
      <c r="F75" s="55">
        <v>11</v>
      </c>
      <c r="G75" s="55">
        <v>1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T75" s="56">
        <v>12</v>
      </c>
      <c r="U75" s="56">
        <v>85.714285714285694</v>
      </c>
      <c r="V75" s="56">
        <v>11.25</v>
      </c>
      <c r="W75" s="56">
        <v>8.8888888888888906E-2</v>
      </c>
      <c r="X75" s="56">
        <v>8.8888888888888893</v>
      </c>
      <c r="Y75" s="56">
        <v>0.41381685030363402</v>
      </c>
      <c r="Z75" s="56">
        <v>0.83333333333333304</v>
      </c>
      <c r="AA75" s="56">
        <v>91.75</v>
      </c>
      <c r="AB75" s="56">
        <v>9.5786220303340102</v>
      </c>
      <c r="AC75" s="56">
        <v>85.143306936302295</v>
      </c>
    </row>
    <row r="76" spans="1:29" ht="18" customHeight="1" x14ac:dyDescent="0.2">
      <c r="B76" s="55">
        <v>11</v>
      </c>
      <c r="C76" s="55">
        <v>11</v>
      </c>
      <c r="D76" s="55">
        <v>0</v>
      </c>
      <c r="E76" s="55">
        <v>0</v>
      </c>
      <c r="F76" s="55">
        <v>6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T76" s="56">
        <v>6</v>
      </c>
      <c r="U76" s="56">
        <v>54.545454545454497</v>
      </c>
      <c r="V76" s="56">
        <v>11</v>
      </c>
      <c r="W76" s="56">
        <v>9.0909090909090898E-2</v>
      </c>
      <c r="X76" s="56">
        <v>9.0909090909090899</v>
      </c>
      <c r="Y76" s="56">
        <v>0</v>
      </c>
      <c r="Z76" s="56">
        <v>1</v>
      </c>
      <c r="AA76" s="56">
        <v>97.2</v>
      </c>
      <c r="AB76" s="56">
        <v>9.8590060350929907</v>
      </c>
      <c r="AC76" s="56">
        <v>89.627327591754494</v>
      </c>
    </row>
    <row r="77" spans="1:29" ht="18" customHeight="1" x14ac:dyDescent="0.2">
      <c r="B77" s="55">
        <v>12</v>
      </c>
      <c r="C77" s="55">
        <v>14</v>
      </c>
      <c r="D77" s="55">
        <v>0</v>
      </c>
      <c r="E77" s="55">
        <v>0</v>
      </c>
      <c r="F77" s="55">
        <v>12</v>
      </c>
      <c r="G77" s="55">
        <v>1</v>
      </c>
      <c r="H77" s="55">
        <v>0</v>
      </c>
      <c r="I77" s="55">
        <v>0</v>
      </c>
      <c r="J77" s="55">
        <v>0</v>
      </c>
      <c r="K77" s="55">
        <v>0</v>
      </c>
      <c r="L77" s="55">
        <v>0</v>
      </c>
      <c r="M77" s="55">
        <v>0</v>
      </c>
      <c r="N77" s="55">
        <v>0</v>
      </c>
      <c r="O77" s="55">
        <v>1</v>
      </c>
      <c r="P77" s="55">
        <v>0</v>
      </c>
      <c r="Q77" s="55">
        <v>0</v>
      </c>
      <c r="R77" s="55">
        <v>0</v>
      </c>
      <c r="T77" s="56">
        <v>14</v>
      </c>
      <c r="U77" s="56">
        <v>100</v>
      </c>
      <c r="V77" s="56">
        <v>13.214285714285699</v>
      </c>
      <c r="W77" s="56">
        <v>7.5675675675675694E-2</v>
      </c>
      <c r="X77" s="56">
        <v>7.5675675675675702</v>
      </c>
      <c r="Y77" s="56">
        <v>0.73452992143947005</v>
      </c>
      <c r="Z77" s="56">
        <v>0.72527472527472503</v>
      </c>
      <c r="AA77" s="56">
        <v>124.48901098901101</v>
      </c>
      <c r="AB77" s="56">
        <v>11.157464361987</v>
      </c>
      <c r="AC77" s="56">
        <v>84.434865442064094</v>
      </c>
    </row>
    <row r="78" spans="1:29" ht="18" customHeight="1" x14ac:dyDescent="0.2">
      <c r="B78" s="55">
        <v>13</v>
      </c>
      <c r="C78" s="55">
        <v>14</v>
      </c>
      <c r="D78" s="55">
        <v>0</v>
      </c>
      <c r="E78" s="55">
        <v>0</v>
      </c>
      <c r="F78" s="55">
        <v>8</v>
      </c>
      <c r="G78" s="55">
        <v>1</v>
      </c>
      <c r="H78" s="55">
        <v>1</v>
      </c>
      <c r="I78" s="55">
        <v>1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T78" s="56">
        <v>11</v>
      </c>
      <c r="U78" s="56">
        <v>78.571428571428598</v>
      </c>
      <c r="V78" s="56">
        <v>12.7272727272727</v>
      </c>
      <c r="W78" s="56">
        <v>7.8571428571428598E-2</v>
      </c>
      <c r="X78" s="56">
        <v>7.8571428571428603</v>
      </c>
      <c r="Y78" s="56">
        <v>1.2776134368191201</v>
      </c>
      <c r="Z78" s="56">
        <v>0.50909090909090904</v>
      </c>
      <c r="AA78" s="56">
        <v>115.10909090909099</v>
      </c>
      <c r="AB78" s="56">
        <v>10.7288904789401</v>
      </c>
      <c r="AC78" s="56">
        <v>84.298425191671996</v>
      </c>
    </row>
    <row r="79" spans="1:29" ht="18" customHeight="1" x14ac:dyDescent="0.2">
      <c r="B79" s="55">
        <v>14</v>
      </c>
      <c r="C79" s="55">
        <v>16</v>
      </c>
      <c r="D79" s="55">
        <v>0</v>
      </c>
      <c r="E79" s="55">
        <v>0</v>
      </c>
      <c r="F79" s="55">
        <v>5</v>
      </c>
      <c r="G79" s="55">
        <v>3</v>
      </c>
      <c r="H79" s="55">
        <v>1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  <c r="N79" s="55">
        <v>0</v>
      </c>
      <c r="O79" s="55">
        <v>0</v>
      </c>
      <c r="P79" s="55">
        <v>0</v>
      </c>
      <c r="Q79" s="55">
        <v>0</v>
      </c>
      <c r="R79" s="55">
        <v>0</v>
      </c>
      <c r="T79" s="56">
        <v>9</v>
      </c>
      <c r="U79" s="56">
        <v>56.25</v>
      </c>
      <c r="V79" s="56">
        <v>12.6666666666667</v>
      </c>
      <c r="W79" s="56">
        <v>7.8947368421052599E-2</v>
      </c>
      <c r="X79" s="56">
        <v>7.8947368421052602</v>
      </c>
      <c r="Y79" s="56">
        <v>1.35164411515339</v>
      </c>
      <c r="Z79" s="56">
        <v>0.36111111111111099</v>
      </c>
      <c r="AA79" s="56">
        <v>115.541666666667</v>
      </c>
      <c r="AB79" s="56">
        <v>10.7490309640761</v>
      </c>
      <c r="AC79" s="56">
        <v>84.860770769021798</v>
      </c>
    </row>
    <row r="80" spans="1:29" ht="18" customHeight="1" x14ac:dyDescent="0.2">
      <c r="B80" s="55">
        <v>15</v>
      </c>
      <c r="C80" s="55">
        <v>10</v>
      </c>
      <c r="D80" s="55">
        <v>0</v>
      </c>
      <c r="E80" s="55">
        <v>0</v>
      </c>
      <c r="F80" s="55">
        <v>6</v>
      </c>
      <c r="G80" s="55">
        <v>0</v>
      </c>
      <c r="H80" s="55">
        <v>0</v>
      </c>
      <c r="I80" s="55">
        <v>1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  <c r="Q80" s="55">
        <v>0</v>
      </c>
      <c r="R80" s="55">
        <v>0</v>
      </c>
      <c r="T80" s="56">
        <v>7</v>
      </c>
      <c r="U80" s="56">
        <v>70</v>
      </c>
      <c r="V80" s="56">
        <v>12.4285714285714</v>
      </c>
      <c r="W80" s="56">
        <v>8.04597701149425E-2</v>
      </c>
      <c r="X80" s="56">
        <v>8.0459770114942497</v>
      </c>
      <c r="Y80" s="56">
        <v>0.59167277858232703</v>
      </c>
      <c r="Z80" s="56">
        <v>0.71428571428571397</v>
      </c>
      <c r="AA80" s="56">
        <v>117.95238095238101</v>
      </c>
      <c r="AB80" s="56">
        <v>10.8605884256969</v>
      </c>
      <c r="AC80" s="56">
        <v>87.384044804457602</v>
      </c>
    </row>
    <row r="81" spans="1:29" ht="18" customHeight="1" x14ac:dyDescent="0.2">
      <c r="B81" s="55">
        <v>16</v>
      </c>
      <c r="C81" s="55">
        <v>12</v>
      </c>
      <c r="D81" s="55">
        <v>0</v>
      </c>
      <c r="E81" s="55">
        <v>0</v>
      </c>
      <c r="F81" s="55">
        <v>9</v>
      </c>
      <c r="G81" s="55">
        <v>0</v>
      </c>
      <c r="H81" s="55">
        <v>0</v>
      </c>
      <c r="I81" s="55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0</v>
      </c>
      <c r="Q81" s="55">
        <v>0</v>
      </c>
      <c r="R81" s="55">
        <v>0</v>
      </c>
      <c r="T81" s="56">
        <v>9</v>
      </c>
      <c r="U81" s="56">
        <v>75</v>
      </c>
      <c r="V81" s="56">
        <v>11</v>
      </c>
      <c r="W81" s="56">
        <v>9.0909090909090898E-2</v>
      </c>
      <c r="X81" s="56">
        <v>9.0909090909090899</v>
      </c>
      <c r="Y81" s="56">
        <v>0</v>
      </c>
      <c r="Z81" s="56">
        <v>1</v>
      </c>
      <c r="AA81" s="56">
        <v>91.125</v>
      </c>
      <c r="AB81" s="56">
        <v>9.5459415460183905</v>
      </c>
      <c r="AC81" s="56">
        <v>86.781286781985401</v>
      </c>
    </row>
    <row r="82" spans="1:29" ht="18" customHeight="1" x14ac:dyDescent="0.2">
      <c r="A82" s="53" t="s">
        <v>39</v>
      </c>
      <c r="B82" s="55">
        <v>9</v>
      </c>
      <c r="C82" s="55">
        <v>16</v>
      </c>
      <c r="D82" s="55">
        <v>0</v>
      </c>
      <c r="E82" s="55">
        <v>1</v>
      </c>
      <c r="F82" s="55">
        <v>12</v>
      </c>
      <c r="G82" s="55">
        <v>0</v>
      </c>
      <c r="H82" s="55">
        <v>2</v>
      </c>
      <c r="I82" s="55">
        <v>0</v>
      </c>
      <c r="J82" s="55">
        <v>1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55">
        <v>0</v>
      </c>
      <c r="Q82" s="55">
        <v>0</v>
      </c>
      <c r="R82" s="55">
        <v>0</v>
      </c>
      <c r="T82" s="56">
        <v>16</v>
      </c>
      <c r="U82" s="56">
        <v>100</v>
      </c>
      <c r="V82" s="56">
        <v>12.25</v>
      </c>
      <c r="W82" s="56">
        <v>8.1632653061224497E-2</v>
      </c>
      <c r="X82" s="56">
        <v>8.1632653061224492</v>
      </c>
      <c r="Y82" s="56">
        <v>1.1862781244591301</v>
      </c>
      <c r="Z82" s="56">
        <v>0.55833333333333302</v>
      </c>
      <c r="AA82" s="56">
        <v>104.166666666667</v>
      </c>
      <c r="AB82" s="56">
        <v>10.2062072615966</v>
      </c>
      <c r="AC82" s="56">
        <v>83.315977645686303</v>
      </c>
    </row>
    <row r="83" spans="1:29" ht="18" customHeight="1" x14ac:dyDescent="0.2">
      <c r="A83" s="53" t="s">
        <v>15</v>
      </c>
      <c r="B83" s="55">
        <v>10</v>
      </c>
      <c r="C83" s="55">
        <v>13</v>
      </c>
      <c r="D83" s="55">
        <v>0</v>
      </c>
      <c r="E83" s="55">
        <v>2</v>
      </c>
      <c r="F83" s="55">
        <v>9</v>
      </c>
      <c r="G83" s="55">
        <v>0</v>
      </c>
      <c r="H83" s="55">
        <v>1</v>
      </c>
      <c r="I83" s="55">
        <v>0</v>
      </c>
      <c r="J83" s="55">
        <v>1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T83" s="56">
        <v>13</v>
      </c>
      <c r="U83" s="56">
        <v>100</v>
      </c>
      <c r="V83" s="56">
        <v>11.692307692307701</v>
      </c>
      <c r="W83" s="56">
        <v>8.55263157894737E-2</v>
      </c>
      <c r="X83" s="56">
        <v>8.5526315789473699</v>
      </c>
      <c r="Y83" s="56">
        <v>1.3520301017579499</v>
      </c>
      <c r="Z83" s="56">
        <v>0.47435897435897401</v>
      </c>
      <c r="AA83" s="56">
        <v>97.141025641025607</v>
      </c>
      <c r="AB83" s="56">
        <v>9.8560146936287403</v>
      </c>
      <c r="AC83" s="56">
        <v>84.294862511298405</v>
      </c>
    </row>
    <row r="84" spans="1:29" ht="18" customHeight="1" x14ac:dyDescent="0.2">
      <c r="B84" s="55">
        <v>11</v>
      </c>
      <c r="C84" s="55">
        <v>13</v>
      </c>
      <c r="D84" s="55">
        <v>0</v>
      </c>
      <c r="E84" s="55">
        <v>3</v>
      </c>
      <c r="F84" s="55">
        <v>10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  <c r="Q84" s="55">
        <v>0</v>
      </c>
      <c r="R84" s="55">
        <v>0</v>
      </c>
      <c r="T84" s="56">
        <v>13</v>
      </c>
      <c r="U84" s="56">
        <v>100</v>
      </c>
      <c r="V84" s="56">
        <v>9.8461538461538503</v>
      </c>
      <c r="W84" s="56">
        <v>0.1015625</v>
      </c>
      <c r="X84" s="56">
        <v>10.15625</v>
      </c>
      <c r="Y84" s="56">
        <v>0.77934983729208496</v>
      </c>
      <c r="Z84" s="56">
        <v>0.61538461538461497</v>
      </c>
      <c r="AA84" s="56">
        <v>70.865384615384599</v>
      </c>
      <c r="AB84" s="56">
        <v>8.4181580298414804</v>
      </c>
      <c r="AC84" s="56">
        <v>85.496917490577502</v>
      </c>
    </row>
    <row r="85" spans="1:29" ht="18" customHeight="1" x14ac:dyDescent="0.2">
      <c r="B85" s="55">
        <v>12</v>
      </c>
      <c r="C85" s="55">
        <v>16</v>
      </c>
      <c r="D85" s="55">
        <v>0</v>
      </c>
      <c r="E85" s="55">
        <v>6</v>
      </c>
      <c r="F85" s="55">
        <v>8</v>
      </c>
      <c r="G85" s="55">
        <v>0</v>
      </c>
      <c r="H85" s="55">
        <v>1</v>
      </c>
      <c r="I85" s="55">
        <v>1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5">
        <v>0</v>
      </c>
      <c r="R85" s="55">
        <v>0</v>
      </c>
      <c r="T85" s="56">
        <v>16</v>
      </c>
      <c r="U85" s="56">
        <v>100</v>
      </c>
      <c r="V85" s="56">
        <v>10.125</v>
      </c>
      <c r="W85" s="56">
        <v>9.8765432098765399E-2</v>
      </c>
      <c r="X85" s="56">
        <v>9.8765432098765409</v>
      </c>
      <c r="Y85" s="56">
        <v>1.53063906222957</v>
      </c>
      <c r="Z85" s="56">
        <v>0.358333333333333</v>
      </c>
      <c r="AA85" s="56">
        <v>72.766666666666694</v>
      </c>
      <c r="AB85" s="56">
        <v>8.5303380159678692</v>
      </c>
      <c r="AC85" s="56">
        <v>84.250252009559205</v>
      </c>
    </row>
    <row r="86" spans="1:29" ht="18" customHeight="1" x14ac:dyDescent="0.2">
      <c r="B86" s="55">
        <v>13</v>
      </c>
      <c r="C86" s="55">
        <v>16</v>
      </c>
      <c r="D86" s="55">
        <v>0</v>
      </c>
      <c r="E86" s="55">
        <v>2</v>
      </c>
      <c r="F86" s="55">
        <v>11</v>
      </c>
      <c r="G86" s="55">
        <v>2</v>
      </c>
      <c r="H86" s="55">
        <v>0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1</v>
      </c>
      <c r="O86" s="55">
        <v>0</v>
      </c>
      <c r="P86" s="55">
        <v>0</v>
      </c>
      <c r="Q86" s="55">
        <v>0</v>
      </c>
      <c r="R86" s="55">
        <v>0</v>
      </c>
      <c r="T86" s="56">
        <v>16</v>
      </c>
      <c r="U86" s="56">
        <v>100</v>
      </c>
      <c r="V86" s="56">
        <v>12.375</v>
      </c>
      <c r="W86" s="56">
        <v>8.0808080808080801E-2</v>
      </c>
      <c r="X86" s="56">
        <v>8.0808080808080796</v>
      </c>
      <c r="Y86" s="56">
        <v>1.37164076218686</v>
      </c>
      <c r="Z86" s="56">
        <v>0.47499999999999998</v>
      </c>
      <c r="AA86" s="56">
        <v>108.283333333333</v>
      </c>
      <c r="AB86" s="56">
        <v>10.4059277978147</v>
      </c>
      <c r="AC86" s="56">
        <v>84.088305436886699</v>
      </c>
    </row>
    <row r="87" spans="1:29" ht="18" customHeight="1" x14ac:dyDescent="0.2">
      <c r="B87" s="55">
        <v>14</v>
      </c>
      <c r="C87" s="55">
        <v>17</v>
      </c>
      <c r="D87" s="55">
        <v>0</v>
      </c>
      <c r="E87" s="55">
        <v>5</v>
      </c>
      <c r="F87" s="55">
        <v>7</v>
      </c>
      <c r="G87" s="55">
        <v>2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T87" s="56">
        <v>14</v>
      </c>
      <c r="U87" s="56">
        <v>82.352941176470594</v>
      </c>
      <c r="V87" s="56">
        <v>9.6428571428571406</v>
      </c>
      <c r="W87" s="56">
        <v>0.10370370370370401</v>
      </c>
      <c r="X87" s="56">
        <v>10.3703703703704</v>
      </c>
      <c r="Y87" s="56">
        <v>1.4315602842833199</v>
      </c>
      <c r="Z87" s="56">
        <v>0.35164835164835201</v>
      </c>
      <c r="AA87" s="56">
        <v>66.972527472527503</v>
      </c>
      <c r="AB87" s="56">
        <v>8.1836744481026091</v>
      </c>
      <c r="AC87" s="56">
        <v>84.867735017360403</v>
      </c>
    </row>
    <row r="88" spans="1:29" ht="18" customHeight="1" x14ac:dyDescent="0.2">
      <c r="B88" s="55">
        <v>15</v>
      </c>
      <c r="C88" s="55">
        <v>17</v>
      </c>
      <c r="D88" s="55">
        <v>0</v>
      </c>
      <c r="E88" s="55">
        <v>2</v>
      </c>
      <c r="F88" s="55">
        <v>8</v>
      </c>
      <c r="G88" s="55">
        <v>4</v>
      </c>
      <c r="H88" s="55">
        <v>0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  <c r="Q88" s="55">
        <v>0</v>
      </c>
      <c r="R88" s="55">
        <v>0</v>
      </c>
      <c r="T88" s="56">
        <v>14</v>
      </c>
      <c r="U88" s="56">
        <v>82.352941176470594</v>
      </c>
      <c r="V88" s="56">
        <v>11.1428571428571</v>
      </c>
      <c r="W88" s="56">
        <v>8.9743589743589702E-2</v>
      </c>
      <c r="X88" s="56">
        <v>8.9743589743589691</v>
      </c>
      <c r="Y88" s="56">
        <v>1.37878349348618</v>
      </c>
      <c r="Z88" s="56">
        <v>0.38461538461538503</v>
      </c>
      <c r="AA88" s="56">
        <v>87.670329670329707</v>
      </c>
      <c r="AB88" s="56">
        <v>9.3632435443242397</v>
      </c>
      <c r="AC88" s="56">
        <v>84.029108731115002</v>
      </c>
    </row>
    <row r="89" spans="1:29" ht="18" customHeight="1" x14ac:dyDescent="0.2">
      <c r="B89" s="55">
        <v>16</v>
      </c>
      <c r="C89" s="55">
        <v>13</v>
      </c>
      <c r="D89" s="55">
        <v>0</v>
      </c>
      <c r="E89" s="55">
        <v>3</v>
      </c>
      <c r="F89" s="55">
        <v>10</v>
      </c>
      <c r="G89" s="55">
        <v>1</v>
      </c>
      <c r="H89" s="55">
        <v>1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T89" s="56">
        <v>15</v>
      </c>
      <c r="U89" s="56">
        <v>115.384615384615</v>
      </c>
      <c r="V89" s="56">
        <v>10.6</v>
      </c>
      <c r="W89" s="56">
        <v>9.4339622641509399E-2</v>
      </c>
      <c r="X89" s="56">
        <v>9.4339622641509404</v>
      </c>
      <c r="Y89" s="56">
        <v>1.37527936553938</v>
      </c>
      <c r="Z89" s="56">
        <v>0.45714285714285702</v>
      </c>
      <c r="AA89" s="56">
        <v>79.814285714285703</v>
      </c>
      <c r="AB89" s="56">
        <v>8.9338841336949102</v>
      </c>
      <c r="AC89" s="56">
        <v>84.281925789574601</v>
      </c>
    </row>
    <row r="90" spans="1:29" ht="18" customHeight="1" x14ac:dyDescent="0.2">
      <c r="A90" s="53" t="s">
        <v>39</v>
      </c>
      <c r="B90" s="55">
        <v>9</v>
      </c>
      <c r="C90" s="55">
        <v>17</v>
      </c>
      <c r="D90" s="55">
        <v>0</v>
      </c>
      <c r="E90" s="55">
        <v>2</v>
      </c>
      <c r="F90" s="55">
        <v>10</v>
      </c>
      <c r="G90" s="55">
        <v>1</v>
      </c>
      <c r="H90" s="55">
        <v>1</v>
      </c>
      <c r="I90" s="55">
        <v>0</v>
      </c>
      <c r="J90" s="55">
        <v>1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T90" s="56">
        <v>15</v>
      </c>
      <c r="U90" s="56">
        <v>88.235294117647101</v>
      </c>
      <c r="V90" s="56">
        <v>11.8</v>
      </c>
      <c r="W90" s="56">
        <v>8.4745762711864403E-2</v>
      </c>
      <c r="X90" s="56">
        <v>8.4745762711864394</v>
      </c>
      <c r="Y90" s="56">
        <v>1.55893853235028</v>
      </c>
      <c r="Z90" s="56">
        <v>0.43809523809523798</v>
      </c>
      <c r="AA90" s="56">
        <v>97.542857142857201</v>
      </c>
      <c r="AB90" s="56">
        <v>9.8763787464261004</v>
      </c>
      <c r="AC90" s="56">
        <v>83.698124969712694</v>
      </c>
    </row>
    <row r="91" spans="1:29" ht="18" customHeight="1" x14ac:dyDescent="0.2">
      <c r="A91" s="53" t="s">
        <v>22</v>
      </c>
      <c r="B91" s="55">
        <v>10</v>
      </c>
      <c r="C91" s="55">
        <v>18</v>
      </c>
      <c r="D91" s="55">
        <v>0</v>
      </c>
      <c r="E91" s="55">
        <v>3</v>
      </c>
      <c r="F91" s="55">
        <v>11</v>
      </c>
      <c r="G91" s="55">
        <v>3</v>
      </c>
      <c r="H91" s="55">
        <v>0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1</v>
      </c>
      <c r="O91" s="55">
        <v>0</v>
      </c>
      <c r="P91" s="55">
        <v>0</v>
      </c>
      <c r="Q91" s="55">
        <v>0</v>
      </c>
      <c r="R91" s="55">
        <v>0</v>
      </c>
      <c r="T91" s="56">
        <v>18</v>
      </c>
      <c r="U91" s="56">
        <v>100</v>
      </c>
      <c r="V91" s="56">
        <v>12.1111111111111</v>
      </c>
      <c r="W91" s="56">
        <v>8.2568807339449504E-2</v>
      </c>
      <c r="X91" s="56">
        <v>8.2568807339449606</v>
      </c>
      <c r="Y91" s="56">
        <v>1.52750706759025</v>
      </c>
      <c r="Z91" s="56">
        <v>0.39869281045751598</v>
      </c>
      <c r="AA91" s="56">
        <v>102.849673202614</v>
      </c>
      <c r="AB91" s="56">
        <v>10.141482791121501</v>
      </c>
      <c r="AC91" s="56">
        <v>83.7370138716458</v>
      </c>
    </row>
    <row r="92" spans="1:29" ht="18" customHeight="1" x14ac:dyDescent="0.2">
      <c r="B92" s="55">
        <v>11</v>
      </c>
      <c r="C92" s="55">
        <v>19</v>
      </c>
      <c r="D92" s="55">
        <v>0</v>
      </c>
      <c r="E92" s="55">
        <v>1</v>
      </c>
      <c r="F92" s="55">
        <v>13</v>
      </c>
      <c r="G92" s="55">
        <v>2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  <c r="Q92" s="55">
        <v>0</v>
      </c>
      <c r="R92" s="55">
        <v>0</v>
      </c>
      <c r="T92" s="56">
        <v>16</v>
      </c>
      <c r="U92" s="56">
        <v>84.210526315789494</v>
      </c>
      <c r="V92" s="56">
        <v>11.0625</v>
      </c>
      <c r="W92" s="56">
        <v>9.03954802259887E-2</v>
      </c>
      <c r="X92" s="56">
        <v>9.0395480225988702</v>
      </c>
      <c r="Y92" s="56">
        <v>0.86839272901036302</v>
      </c>
      <c r="Z92" s="56">
        <v>0.65833333333333299</v>
      </c>
      <c r="AA92" s="56">
        <v>86.595833333333303</v>
      </c>
      <c r="AB92" s="56">
        <v>9.30568822459324</v>
      </c>
      <c r="AC92" s="56">
        <v>84.119215589543401</v>
      </c>
    </row>
    <row r="93" spans="1:29" ht="18" customHeight="1" x14ac:dyDescent="0.2">
      <c r="B93" s="55">
        <v>12</v>
      </c>
      <c r="C93" s="55">
        <v>20</v>
      </c>
      <c r="D93" s="55">
        <v>0</v>
      </c>
      <c r="E93" s="55">
        <v>1</v>
      </c>
      <c r="F93" s="55">
        <v>15</v>
      </c>
      <c r="G93" s="55">
        <v>1</v>
      </c>
      <c r="H93" s="55">
        <v>1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1</v>
      </c>
      <c r="O93" s="55">
        <v>0</v>
      </c>
      <c r="P93" s="55">
        <v>0</v>
      </c>
      <c r="Q93" s="55">
        <v>0</v>
      </c>
      <c r="R93" s="55">
        <v>0</v>
      </c>
      <c r="T93" s="56">
        <v>19</v>
      </c>
      <c r="U93" s="56">
        <v>95</v>
      </c>
      <c r="V93" s="56">
        <v>12.578947368421099</v>
      </c>
      <c r="W93" s="56">
        <v>7.9497907949790794E-2</v>
      </c>
      <c r="X93" s="56">
        <v>7.94979079497908</v>
      </c>
      <c r="Y93" s="56">
        <v>1.16354020112107</v>
      </c>
      <c r="Z93" s="56">
        <v>0.61403508771929804</v>
      </c>
      <c r="AA93" s="56">
        <v>110.26608187134499</v>
      </c>
      <c r="AB93" s="56">
        <v>10.500765775473001</v>
      </c>
      <c r="AC93" s="56">
        <v>83.478891102086607</v>
      </c>
    </row>
    <row r="94" spans="1:29" ht="18" customHeight="1" x14ac:dyDescent="0.2">
      <c r="B94" s="55">
        <v>13</v>
      </c>
      <c r="C94" s="55">
        <v>19</v>
      </c>
      <c r="D94" s="55">
        <v>0</v>
      </c>
      <c r="E94" s="55">
        <v>2</v>
      </c>
      <c r="F94" s="55">
        <v>15</v>
      </c>
      <c r="G94" s="55">
        <v>0</v>
      </c>
      <c r="H94" s="55">
        <v>1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>
        <v>1</v>
      </c>
      <c r="O94" s="55">
        <v>0</v>
      </c>
      <c r="P94" s="55">
        <v>0</v>
      </c>
      <c r="Q94" s="55">
        <v>0</v>
      </c>
      <c r="R94" s="55">
        <v>0</v>
      </c>
      <c r="T94" s="56">
        <v>19</v>
      </c>
      <c r="U94" s="56">
        <v>100</v>
      </c>
      <c r="V94" s="56">
        <v>12.157894736842101</v>
      </c>
      <c r="W94" s="56">
        <v>8.2251082251082297E-2</v>
      </c>
      <c r="X94" s="56">
        <v>8.2251082251082295</v>
      </c>
      <c r="Y94" s="56">
        <v>1.05827704322633</v>
      </c>
      <c r="Z94" s="56">
        <v>0.61988304093567204</v>
      </c>
      <c r="AA94" s="56">
        <v>103.77485380117</v>
      </c>
      <c r="AB94" s="56">
        <v>10.1869943457906</v>
      </c>
      <c r="AC94" s="56">
        <v>83.789130982693194</v>
      </c>
    </row>
    <row r="95" spans="1:29" ht="18" customHeight="1" x14ac:dyDescent="0.2">
      <c r="B95" s="55">
        <v>14</v>
      </c>
      <c r="C95" s="55">
        <v>17</v>
      </c>
      <c r="D95" s="55">
        <v>0</v>
      </c>
      <c r="E95" s="55">
        <v>0</v>
      </c>
      <c r="F95" s="55">
        <v>13</v>
      </c>
      <c r="G95" s="55">
        <v>0</v>
      </c>
      <c r="H95" s="55">
        <v>1</v>
      </c>
      <c r="I95" s="55">
        <v>0</v>
      </c>
      <c r="J95" s="55">
        <v>0</v>
      </c>
      <c r="K95" s="55">
        <v>1</v>
      </c>
      <c r="L95" s="55">
        <v>0</v>
      </c>
      <c r="M95" s="55">
        <v>0</v>
      </c>
      <c r="N95" s="55">
        <v>1</v>
      </c>
      <c r="O95" s="55">
        <v>0</v>
      </c>
      <c r="P95" s="55">
        <v>0</v>
      </c>
      <c r="Q95" s="55">
        <v>0</v>
      </c>
      <c r="R95" s="55">
        <v>0</v>
      </c>
      <c r="T95" s="56">
        <v>16</v>
      </c>
      <c r="U95" s="56">
        <v>94.117647058823493</v>
      </c>
      <c r="V95" s="56">
        <v>14</v>
      </c>
      <c r="W95" s="56">
        <v>7.1428571428571397E-2</v>
      </c>
      <c r="X95" s="56">
        <v>7.1428571428571397</v>
      </c>
      <c r="Y95" s="56">
        <v>0.99339272901036302</v>
      </c>
      <c r="Z95" s="56">
        <v>0.65</v>
      </c>
      <c r="AA95" s="56">
        <v>135.80000000000001</v>
      </c>
      <c r="AB95" s="56">
        <v>11.6533257055658</v>
      </c>
      <c r="AC95" s="56">
        <v>83.238040754041194</v>
      </c>
    </row>
    <row r="96" spans="1:29" ht="18" customHeight="1" x14ac:dyDescent="0.2">
      <c r="B96" s="55">
        <v>15</v>
      </c>
      <c r="C96" s="55">
        <v>19</v>
      </c>
      <c r="D96" s="55">
        <v>0</v>
      </c>
      <c r="E96" s="55">
        <v>1</v>
      </c>
      <c r="F96" s="55">
        <v>16</v>
      </c>
      <c r="G96" s="55">
        <v>0</v>
      </c>
      <c r="H96" s="55">
        <v>2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T96" s="56">
        <v>19</v>
      </c>
      <c r="U96" s="56">
        <v>100</v>
      </c>
      <c r="V96" s="56">
        <v>11.3684210526316</v>
      </c>
      <c r="W96" s="56">
        <v>8.7962962962963007E-2</v>
      </c>
      <c r="X96" s="56">
        <v>8.7962962962962994</v>
      </c>
      <c r="Y96" s="56">
        <v>0.77424330291726995</v>
      </c>
      <c r="Z96" s="56">
        <v>0.70760233918128701</v>
      </c>
      <c r="AA96" s="56">
        <v>90.020467836257296</v>
      </c>
      <c r="AB96" s="56">
        <v>9.4879116688688292</v>
      </c>
      <c r="AC96" s="56">
        <v>83.458482272457303</v>
      </c>
    </row>
    <row r="97" spans="1:29" ht="18" customHeight="1" x14ac:dyDescent="0.2">
      <c r="B97" s="55">
        <v>16</v>
      </c>
      <c r="C97" s="55">
        <v>19</v>
      </c>
      <c r="D97" s="55">
        <v>0</v>
      </c>
      <c r="E97" s="55">
        <v>2</v>
      </c>
      <c r="F97" s="55">
        <v>13</v>
      </c>
      <c r="G97" s="55">
        <v>1</v>
      </c>
      <c r="H97" s="55">
        <v>1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1</v>
      </c>
      <c r="O97" s="55">
        <v>0</v>
      </c>
      <c r="P97" s="55">
        <v>0</v>
      </c>
      <c r="Q97" s="55">
        <v>0</v>
      </c>
      <c r="R97" s="55">
        <v>0</v>
      </c>
      <c r="T97" s="56">
        <v>18</v>
      </c>
      <c r="U97" s="56">
        <v>94.736842105263193</v>
      </c>
      <c r="V97" s="56">
        <v>12.3888888888889</v>
      </c>
      <c r="W97" s="56">
        <v>8.0717488789237707E-2</v>
      </c>
      <c r="X97" s="56">
        <v>8.0717488789237706</v>
      </c>
      <c r="Y97" s="56">
        <v>1.3862740938959699</v>
      </c>
      <c r="Z97" s="56">
        <v>0.51633986928104603</v>
      </c>
      <c r="AA97" s="56">
        <v>107.454248366013</v>
      </c>
      <c r="AB97" s="56">
        <v>10.366014102151899</v>
      </c>
      <c r="AC97" s="56">
        <v>83.671862707952997</v>
      </c>
    </row>
    <row r="98" spans="1:29" ht="18" customHeight="1" x14ac:dyDescent="0.2">
      <c r="A98" s="53" t="s">
        <v>39</v>
      </c>
      <c r="B98" s="55">
        <v>9</v>
      </c>
      <c r="C98" s="55">
        <v>11</v>
      </c>
      <c r="D98" s="55">
        <v>0</v>
      </c>
      <c r="E98" s="55">
        <v>0</v>
      </c>
      <c r="F98" s="55">
        <v>4</v>
      </c>
      <c r="G98" s="55">
        <v>2</v>
      </c>
      <c r="H98" s="55">
        <v>3</v>
      </c>
      <c r="I98" s="55">
        <v>1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T98" s="56">
        <v>10</v>
      </c>
      <c r="U98" s="56">
        <v>90.909090909090907</v>
      </c>
      <c r="V98" s="56">
        <v>14.4</v>
      </c>
      <c r="W98" s="56">
        <v>6.9444444444444406E-2</v>
      </c>
      <c r="X98" s="56">
        <v>6.9444444444444402</v>
      </c>
      <c r="Y98" s="56">
        <v>1.8464393446710201</v>
      </c>
      <c r="Z98" s="56">
        <v>0.22222222222222199</v>
      </c>
      <c r="AA98" s="56">
        <v>143.08888888888899</v>
      </c>
      <c r="AB98" s="56">
        <v>11.961976796871401</v>
      </c>
      <c r="AC98" s="56">
        <v>83.069283311606696</v>
      </c>
    </row>
    <row r="99" spans="1:29" ht="18" customHeight="1" x14ac:dyDescent="0.2">
      <c r="A99" s="53" t="s">
        <v>23</v>
      </c>
      <c r="B99" s="55">
        <v>10</v>
      </c>
      <c r="C99" s="55">
        <v>11</v>
      </c>
      <c r="D99" s="55">
        <v>0</v>
      </c>
      <c r="E99" s="55">
        <v>0</v>
      </c>
      <c r="F99" s="55">
        <v>5</v>
      </c>
      <c r="G99" s="55">
        <v>2</v>
      </c>
      <c r="H99" s="55">
        <v>0</v>
      </c>
      <c r="I99" s="55">
        <v>3</v>
      </c>
      <c r="J99" s="55">
        <v>1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T99" s="56">
        <v>11</v>
      </c>
      <c r="U99" s="56">
        <v>100</v>
      </c>
      <c r="V99" s="56">
        <v>15.454545454545499</v>
      </c>
      <c r="W99" s="56">
        <v>6.4705882352941196E-2</v>
      </c>
      <c r="X99" s="56">
        <v>6.4705882352941204</v>
      </c>
      <c r="Y99" s="56">
        <v>1.7899290753099999</v>
      </c>
      <c r="Z99" s="56">
        <v>0.25454545454545502</v>
      </c>
      <c r="AA99" s="56">
        <v>163.26363636363601</v>
      </c>
      <c r="AB99" s="56">
        <v>12.777465960182999</v>
      </c>
      <c r="AC99" s="56">
        <v>82.677720918831497</v>
      </c>
    </row>
    <row r="100" spans="1:29" ht="18" customHeight="1" x14ac:dyDescent="0.2">
      <c r="B100" s="55">
        <v>11</v>
      </c>
      <c r="C100" s="55">
        <v>15</v>
      </c>
      <c r="D100" s="55">
        <v>0</v>
      </c>
      <c r="E100" s="55">
        <v>0</v>
      </c>
      <c r="F100" s="55">
        <v>3</v>
      </c>
      <c r="G100" s="55">
        <v>3</v>
      </c>
      <c r="H100" s="55">
        <v>2</v>
      </c>
      <c r="I100" s="55">
        <v>0</v>
      </c>
      <c r="J100" s="55">
        <v>0</v>
      </c>
      <c r="K100" s="55">
        <v>2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T100" s="56">
        <v>10</v>
      </c>
      <c r="U100" s="56">
        <v>66.6666666666667</v>
      </c>
      <c r="V100" s="56">
        <v>16.3</v>
      </c>
      <c r="W100" s="56">
        <v>6.13496932515337E-2</v>
      </c>
      <c r="X100" s="56">
        <v>6.1349693251533699</v>
      </c>
      <c r="Y100" s="56">
        <v>1.9709505944546699</v>
      </c>
      <c r="Z100" s="56">
        <v>0.17777777777777801</v>
      </c>
      <c r="AA100" s="56">
        <v>179.96666666666701</v>
      </c>
      <c r="AB100" s="56">
        <v>13.415165547493899</v>
      </c>
      <c r="AC100" s="56">
        <v>82.301629125729306</v>
      </c>
    </row>
    <row r="101" spans="1:29" ht="18" customHeight="1" x14ac:dyDescent="0.2">
      <c r="B101" s="55">
        <v>12</v>
      </c>
      <c r="C101" s="55">
        <v>12</v>
      </c>
      <c r="D101" s="55">
        <v>0</v>
      </c>
      <c r="E101" s="55">
        <v>1</v>
      </c>
      <c r="F101" s="55">
        <v>5</v>
      </c>
      <c r="G101" s="55">
        <v>5</v>
      </c>
      <c r="H101" s="55">
        <v>0</v>
      </c>
      <c r="I101" s="55">
        <v>1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T101" s="56">
        <v>12</v>
      </c>
      <c r="U101" s="56">
        <v>100</v>
      </c>
      <c r="V101" s="56">
        <v>12.6666666666667</v>
      </c>
      <c r="W101" s="56">
        <v>7.8947368421052599E-2</v>
      </c>
      <c r="X101" s="56">
        <v>7.8947368421052602</v>
      </c>
      <c r="Y101" s="56">
        <v>1.6500224216483499</v>
      </c>
      <c r="Z101" s="56">
        <v>0.30303030303030298</v>
      </c>
      <c r="AA101" s="56">
        <v>111.90909090909101</v>
      </c>
      <c r="AB101" s="56">
        <v>10.5787093215142</v>
      </c>
      <c r="AC101" s="56">
        <v>83.516126222480295</v>
      </c>
    </row>
    <row r="102" spans="1:29" ht="18" customHeight="1" x14ac:dyDescent="0.2">
      <c r="B102" s="55">
        <v>13</v>
      </c>
      <c r="C102" s="55">
        <v>12</v>
      </c>
      <c r="D102" s="55">
        <v>0</v>
      </c>
      <c r="E102" s="55">
        <v>0</v>
      </c>
      <c r="F102" s="55">
        <v>7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1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T102" s="56">
        <v>8</v>
      </c>
      <c r="U102" s="56">
        <v>66.6666666666667</v>
      </c>
      <c r="V102" s="56">
        <v>13.375</v>
      </c>
      <c r="W102" s="56">
        <v>7.4766355140186896E-2</v>
      </c>
      <c r="X102" s="56">
        <v>7.4766355140186898</v>
      </c>
      <c r="Y102" s="56">
        <v>0.54356444319959596</v>
      </c>
      <c r="Z102" s="56">
        <v>0.75</v>
      </c>
      <c r="AA102" s="56">
        <v>133.517857142857</v>
      </c>
      <c r="AB102" s="56">
        <v>11.5549927365991</v>
      </c>
      <c r="AC102" s="56">
        <v>86.392469058684597</v>
      </c>
    </row>
    <row r="103" spans="1:29" ht="18" customHeight="1" x14ac:dyDescent="0.2">
      <c r="B103" s="55">
        <v>14</v>
      </c>
      <c r="C103" s="55">
        <v>13</v>
      </c>
      <c r="D103" s="55">
        <v>0</v>
      </c>
      <c r="E103" s="55">
        <v>0</v>
      </c>
      <c r="F103" s="55">
        <v>3</v>
      </c>
      <c r="G103" s="55">
        <v>2</v>
      </c>
      <c r="H103" s="55">
        <v>1</v>
      </c>
      <c r="I103" s="55">
        <v>1</v>
      </c>
      <c r="J103" s="55">
        <v>1</v>
      </c>
      <c r="K103" s="55">
        <v>1</v>
      </c>
      <c r="L103" s="55">
        <v>1</v>
      </c>
      <c r="M103" s="55">
        <v>0</v>
      </c>
      <c r="N103" s="55">
        <v>0</v>
      </c>
      <c r="O103" s="55">
        <v>0</v>
      </c>
      <c r="P103" s="55">
        <v>0</v>
      </c>
      <c r="Q103" s="55">
        <v>0</v>
      </c>
      <c r="R103" s="55">
        <v>0</v>
      </c>
      <c r="T103" s="56">
        <v>10</v>
      </c>
      <c r="U103" s="56">
        <v>76.923076923076906</v>
      </c>
      <c r="V103" s="56">
        <v>18</v>
      </c>
      <c r="W103" s="56">
        <v>5.5555555555555601E-2</v>
      </c>
      <c r="X103" s="56">
        <v>5.5555555555555598</v>
      </c>
      <c r="Y103" s="56">
        <v>2.6464393446710202</v>
      </c>
      <c r="Z103" s="56">
        <v>8.8888888888888906E-2</v>
      </c>
      <c r="AA103" s="56">
        <v>216.444444444444</v>
      </c>
      <c r="AB103" s="56">
        <v>14.712050993809299</v>
      </c>
      <c r="AC103" s="56">
        <v>81.733616632273694</v>
      </c>
    </row>
    <row r="104" spans="1:29" ht="18" customHeight="1" x14ac:dyDescent="0.2">
      <c r="B104" s="55">
        <v>15</v>
      </c>
      <c r="C104" s="55">
        <v>10</v>
      </c>
      <c r="D104" s="55">
        <v>0</v>
      </c>
      <c r="E104" s="55">
        <v>0</v>
      </c>
      <c r="F104" s="55">
        <v>7</v>
      </c>
      <c r="G104" s="55">
        <v>1</v>
      </c>
      <c r="H104" s="55">
        <v>0</v>
      </c>
      <c r="I104" s="55">
        <v>0</v>
      </c>
      <c r="J104" s="55">
        <v>0</v>
      </c>
      <c r="K104" s="55">
        <v>2</v>
      </c>
      <c r="L104" s="55">
        <v>0</v>
      </c>
      <c r="M104" s="55">
        <v>0</v>
      </c>
      <c r="N104" s="55">
        <v>0</v>
      </c>
      <c r="O104" s="55">
        <v>0</v>
      </c>
      <c r="P104" s="55">
        <v>0</v>
      </c>
      <c r="Q104" s="55">
        <v>0</v>
      </c>
      <c r="R104" s="55">
        <v>0</v>
      </c>
      <c r="T104" s="56">
        <v>10</v>
      </c>
      <c r="U104" s="56">
        <v>100</v>
      </c>
      <c r="V104" s="56">
        <v>14.5</v>
      </c>
      <c r="W104" s="56">
        <v>6.8965517241379296E-2</v>
      </c>
      <c r="X104" s="56">
        <v>6.8965517241379297</v>
      </c>
      <c r="Y104" s="56">
        <v>1.1567796494470399</v>
      </c>
      <c r="Z104" s="56">
        <v>0.48888888888888898</v>
      </c>
      <c r="AA104" s="56">
        <v>148.722222222222</v>
      </c>
      <c r="AB104" s="56">
        <v>12.1951720866178</v>
      </c>
      <c r="AC104" s="56">
        <v>84.104635080122804</v>
      </c>
    </row>
    <row r="105" spans="1:29" ht="18" customHeight="1" x14ac:dyDescent="0.2">
      <c r="B105" s="55">
        <v>16</v>
      </c>
      <c r="C105" s="55">
        <v>10</v>
      </c>
      <c r="D105" s="55">
        <v>0</v>
      </c>
      <c r="E105" s="55">
        <v>0</v>
      </c>
      <c r="F105" s="55">
        <v>1</v>
      </c>
      <c r="G105" s="55">
        <v>4</v>
      </c>
      <c r="H105" s="55">
        <v>5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  <c r="Q105" s="55">
        <v>0</v>
      </c>
      <c r="R105" s="55">
        <v>0</v>
      </c>
      <c r="T105" s="56">
        <v>10</v>
      </c>
      <c r="U105" s="56">
        <v>100</v>
      </c>
      <c r="V105" s="56">
        <v>15.2</v>
      </c>
      <c r="W105" s="56">
        <v>6.5789473684210495E-2</v>
      </c>
      <c r="X105" s="56">
        <v>6.5789473684210504</v>
      </c>
      <c r="Y105" s="56">
        <v>1.3609640474436799</v>
      </c>
      <c r="Z105" s="56">
        <v>0.35555555555555601</v>
      </c>
      <c r="AA105" s="56">
        <v>155.19999999999999</v>
      </c>
      <c r="AB105" s="56">
        <v>12.457929201917899</v>
      </c>
      <c r="AC105" s="56">
        <v>81.960060538933902</v>
      </c>
    </row>
    <row r="106" spans="1:29" ht="18" customHeight="1" x14ac:dyDescent="0.2">
      <c r="A106" s="53" t="s">
        <v>39</v>
      </c>
      <c r="B106" s="55">
        <v>9</v>
      </c>
      <c r="C106" s="55">
        <v>20</v>
      </c>
      <c r="D106" s="55">
        <v>0</v>
      </c>
      <c r="E106" s="55">
        <v>2</v>
      </c>
      <c r="F106" s="55">
        <v>15</v>
      </c>
      <c r="G106" s="55">
        <v>1</v>
      </c>
      <c r="H106" s="55">
        <v>1</v>
      </c>
      <c r="I106" s="55">
        <v>1</v>
      </c>
      <c r="J106" s="55">
        <v>0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5">
        <v>0</v>
      </c>
      <c r="Q106" s="55">
        <v>0</v>
      </c>
      <c r="R106" s="55">
        <v>0</v>
      </c>
      <c r="T106" s="56">
        <v>20</v>
      </c>
      <c r="U106" s="56">
        <v>100</v>
      </c>
      <c r="V106" s="56">
        <v>11.45</v>
      </c>
      <c r="W106" s="56">
        <v>8.7336244541484698E-2</v>
      </c>
      <c r="X106" s="56">
        <v>8.7336244541484707</v>
      </c>
      <c r="Y106" s="56">
        <v>1.29176014818097</v>
      </c>
      <c r="Z106" s="56">
        <v>0.557894736842105</v>
      </c>
      <c r="AA106" s="56">
        <v>90.865789473684202</v>
      </c>
      <c r="AB106" s="56">
        <v>9.5323548755637599</v>
      </c>
      <c r="AC106" s="56">
        <v>83.252007646845101</v>
      </c>
    </row>
    <row r="107" spans="1:29" ht="18" customHeight="1" x14ac:dyDescent="0.2">
      <c r="A107" s="53" t="s">
        <v>19</v>
      </c>
      <c r="B107" s="55">
        <v>10</v>
      </c>
      <c r="C107" s="55">
        <v>20</v>
      </c>
      <c r="D107" s="55">
        <v>0</v>
      </c>
      <c r="E107" s="55">
        <v>2</v>
      </c>
      <c r="F107" s="55">
        <v>16</v>
      </c>
      <c r="G107" s="55">
        <v>0</v>
      </c>
      <c r="H107" s="55">
        <v>0</v>
      </c>
      <c r="I107" s="55">
        <v>0</v>
      </c>
      <c r="J107" s="55">
        <v>0</v>
      </c>
      <c r="K107" s="55">
        <v>1</v>
      </c>
      <c r="L107" s="55">
        <v>1</v>
      </c>
      <c r="M107" s="55">
        <v>0</v>
      </c>
      <c r="N107" s="55">
        <v>0</v>
      </c>
      <c r="O107" s="55">
        <v>0</v>
      </c>
      <c r="P107" s="55">
        <v>0</v>
      </c>
      <c r="Q107" s="55">
        <v>0</v>
      </c>
      <c r="R107" s="55">
        <v>0</v>
      </c>
      <c r="T107" s="56">
        <v>20</v>
      </c>
      <c r="U107" s="56">
        <v>100</v>
      </c>
      <c r="V107" s="56">
        <v>12.25</v>
      </c>
      <c r="W107" s="56">
        <v>8.1632653061224497E-2</v>
      </c>
      <c r="X107" s="56">
        <v>8.1632653061224492</v>
      </c>
      <c r="Y107" s="56">
        <v>1.0219280948873599</v>
      </c>
      <c r="Z107" s="56">
        <v>0.63684210526315799</v>
      </c>
      <c r="AA107" s="56">
        <v>104.197368421053</v>
      </c>
      <c r="AB107" s="56">
        <v>10.2077112234356</v>
      </c>
      <c r="AC107" s="56">
        <v>83.3282548851884</v>
      </c>
    </row>
    <row r="108" spans="1:29" ht="18" customHeight="1" x14ac:dyDescent="0.2">
      <c r="B108" s="55">
        <v>11</v>
      </c>
      <c r="C108" s="55">
        <v>16</v>
      </c>
      <c r="D108" s="55">
        <v>0</v>
      </c>
      <c r="E108" s="55">
        <v>1</v>
      </c>
      <c r="F108" s="55">
        <v>9</v>
      </c>
      <c r="G108" s="55">
        <v>5</v>
      </c>
      <c r="H108" s="55">
        <v>1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  <c r="Q108" s="55">
        <v>0</v>
      </c>
      <c r="R108" s="55">
        <v>0</v>
      </c>
      <c r="T108" s="56">
        <v>16</v>
      </c>
      <c r="U108" s="56">
        <v>100</v>
      </c>
      <c r="V108" s="56">
        <v>12</v>
      </c>
      <c r="W108" s="56">
        <v>8.3333333333333301E-2</v>
      </c>
      <c r="X108" s="56">
        <v>8.3333333333333304</v>
      </c>
      <c r="Y108" s="56">
        <v>1.4913146570364</v>
      </c>
      <c r="Z108" s="56">
        <v>0.38333333333333303</v>
      </c>
      <c r="AA108" s="56">
        <v>99.3333333333333</v>
      </c>
      <c r="AB108" s="56">
        <v>9.9666109251507002</v>
      </c>
      <c r="AC108" s="56">
        <v>83.055091042922498</v>
      </c>
    </row>
    <row r="109" spans="1:29" ht="18" customHeight="1" x14ac:dyDescent="0.2">
      <c r="B109" s="55">
        <v>12</v>
      </c>
      <c r="C109" s="55">
        <v>17</v>
      </c>
      <c r="D109" s="55">
        <v>0</v>
      </c>
      <c r="E109" s="55">
        <v>1</v>
      </c>
      <c r="F109" s="55">
        <v>13</v>
      </c>
      <c r="G109" s="55">
        <v>2</v>
      </c>
      <c r="H109" s="55">
        <v>0</v>
      </c>
      <c r="I109" s="55">
        <v>0</v>
      </c>
      <c r="J109" s="55">
        <v>0</v>
      </c>
      <c r="K109" s="55">
        <v>0</v>
      </c>
      <c r="L109" s="55">
        <v>0</v>
      </c>
      <c r="M109" s="55">
        <v>0</v>
      </c>
      <c r="N109" s="55">
        <v>0</v>
      </c>
      <c r="O109" s="55">
        <v>0</v>
      </c>
      <c r="P109" s="55">
        <v>0</v>
      </c>
      <c r="Q109" s="55">
        <v>0</v>
      </c>
      <c r="R109" s="55">
        <v>0</v>
      </c>
      <c r="T109" s="56">
        <v>16</v>
      </c>
      <c r="U109" s="56">
        <v>94.117647058823493</v>
      </c>
      <c r="V109" s="56">
        <v>11.0625</v>
      </c>
      <c r="W109" s="56">
        <v>9.03954802259887E-2</v>
      </c>
      <c r="X109" s="56">
        <v>9.0395480225988702</v>
      </c>
      <c r="Y109" s="56">
        <v>0.86839272901036302</v>
      </c>
      <c r="Z109" s="56">
        <v>0.65833333333333299</v>
      </c>
      <c r="AA109" s="56">
        <v>86.595833333333303</v>
      </c>
      <c r="AB109" s="56">
        <v>9.30568822459324</v>
      </c>
      <c r="AC109" s="56">
        <v>84.119215589543401</v>
      </c>
    </row>
    <row r="110" spans="1:29" ht="18" customHeight="1" x14ac:dyDescent="0.2">
      <c r="B110" s="55">
        <v>13</v>
      </c>
      <c r="C110" s="55">
        <v>19</v>
      </c>
      <c r="D110" s="55">
        <v>0</v>
      </c>
      <c r="E110" s="55">
        <v>2</v>
      </c>
      <c r="F110" s="55">
        <v>16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1</v>
      </c>
      <c r="O110" s="55">
        <v>0</v>
      </c>
      <c r="P110" s="55">
        <v>0</v>
      </c>
      <c r="Q110" s="55">
        <v>0</v>
      </c>
      <c r="R110" s="55">
        <v>0</v>
      </c>
      <c r="T110" s="56">
        <v>19</v>
      </c>
      <c r="U110" s="56">
        <v>100</v>
      </c>
      <c r="V110" s="56">
        <v>11.842105263157899</v>
      </c>
      <c r="W110" s="56">
        <v>8.4444444444444405E-2</v>
      </c>
      <c r="X110" s="56">
        <v>8.4444444444444393</v>
      </c>
      <c r="Y110" s="56">
        <v>0.77424330291726995</v>
      </c>
      <c r="Z110" s="56">
        <v>0.70760233918128701</v>
      </c>
      <c r="AA110" s="56">
        <v>99.353801169590696</v>
      </c>
      <c r="AB110" s="56">
        <v>9.9676376925322998</v>
      </c>
      <c r="AC110" s="56">
        <v>84.171162736939394</v>
      </c>
    </row>
    <row r="111" spans="1:29" ht="18" customHeight="1" x14ac:dyDescent="0.2">
      <c r="B111" s="55">
        <v>14</v>
      </c>
      <c r="C111" s="55">
        <v>20</v>
      </c>
      <c r="D111" s="55">
        <v>0</v>
      </c>
      <c r="E111" s="55">
        <v>3</v>
      </c>
      <c r="F111" s="55">
        <v>15</v>
      </c>
      <c r="G111" s="55">
        <v>0</v>
      </c>
      <c r="H111" s="55">
        <v>0</v>
      </c>
      <c r="I111" s="55">
        <v>1</v>
      </c>
      <c r="J111" s="55">
        <v>1</v>
      </c>
      <c r="K111" s="55">
        <v>0</v>
      </c>
      <c r="L111" s="55">
        <v>0</v>
      </c>
      <c r="M111" s="55">
        <v>0</v>
      </c>
      <c r="N111" s="55">
        <v>0</v>
      </c>
      <c r="O111" s="55">
        <v>0</v>
      </c>
      <c r="P111" s="55">
        <v>0</v>
      </c>
      <c r="Q111" s="55">
        <v>0</v>
      </c>
      <c r="R111" s="55">
        <v>0</v>
      </c>
      <c r="T111" s="56">
        <v>20</v>
      </c>
      <c r="U111" s="56">
        <v>100</v>
      </c>
      <c r="V111" s="56">
        <v>11.4</v>
      </c>
      <c r="W111" s="56">
        <v>8.7719298245614002E-2</v>
      </c>
      <c r="X111" s="56">
        <v>8.7719298245614006</v>
      </c>
      <c r="Y111" s="56">
        <v>1.1540157730728</v>
      </c>
      <c r="Z111" s="56">
        <v>0.56842105263157905</v>
      </c>
      <c r="AA111" s="56">
        <v>90.526315789473699</v>
      </c>
      <c r="AB111" s="56">
        <v>9.5145318218750905</v>
      </c>
      <c r="AC111" s="56">
        <v>83.460805455044607</v>
      </c>
    </row>
    <row r="112" spans="1:29" ht="18" customHeight="1" x14ac:dyDescent="0.2">
      <c r="B112" s="55">
        <v>15</v>
      </c>
      <c r="C112" s="55">
        <v>18</v>
      </c>
      <c r="D112" s="55">
        <v>0</v>
      </c>
      <c r="E112" s="55">
        <v>4</v>
      </c>
      <c r="F112" s="55">
        <v>10</v>
      </c>
      <c r="G112" s="55">
        <v>2</v>
      </c>
      <c r="H112" s="55">
        <v>0</v>
      </c>
      <c r="I112" s="55">
        <v>0</v>
      </c>
      <c r="J112" s="55">
        <v>0</v>
      </c>
      <c r="K112" s="55">
        <v>1</v>
      </c>
      <c r="L112" s="55">
        <v>0</v>
      </c>
      <c r="M112" s="55">
        <v>0</v>
      </c>
      <c r="N112" s="55">
        <v>1</v>
      </c>
      <c r="O112" s="55">
        <v>0</v>
      </c>
      <c r="P112" s="55">
        <v>0</v>
      </c>
      <c r="Q112" s="55">
        <v>0</v>
      </c>
      <c r="R112" s="55">
        <v>0</v>
      </c>
      <c r="T112" s="56">
        <v>18</v>
      </c>
      <c r="U112" s="56">
        <v>100</v>
      </c>
      <c r="V112" s="56">
        <v>12.5555555555556</v>
      </c>
      <c r="W112" s="56">
        <v>7.9646017699115002E-2</v>
      </c>
      <c r="X112" s="56">
        <v>7.9646017699114999</v>
      </c>
      <c r="Y112" s="56">
        <v>1.7688538376159999</v>
      </c>
      <c r="Z112" s="56">
        <v>0.33986928104575198</v>
      </c>
      <c r="AA112" s="56">
        <v>109.901960784314</v>
      </c>
      <c r="AB112" s="56">
        <v>10.483413603608</v>
      </c>
      <c r="AC112" s="56">
        <v>83.496214542010804</v>
      </c>
    </row>
    <row r="113" spans="1:29" ht="18" customHeight="1" x14ac:dyDescent="0.2">
      <c r="B113" s="55">
        <v>16</v>
      </c>
      <c r="C113" s="55">
        <v>19</v>
      </c>
      <c r="D113" s="55">
        <v>0</v>
      </c>
      <c r="E113" s="55">
        <v>3</v>
      </c>
      <c r="F113" s="55">
        <v>9</v>
      </c>
      <c r="G113" s="55">
        <v>1</v>
      </c>
      <c r="H113" s="55">
        <v>3</v>
      </c>
      <c r="I113" s="55">
        <v>0</v>
      </c>
      <c r="J113" s="55">
        <v>0</v>
      </c>
      <c r="K113" s="55">
        <v>0</v>
      </c>
      <c r="L113" s="55">
        <v>1</v>
      </c>
      <c r="M113" s="55">
        <v>0</v>
      </c>
      <c r="N113" s="55">
        <v>0</v>
      </c>
      <c r="O113" s="55">
        <v>0</v>
      </c>
      <c r="P113" s="55">
        <v>0</v>
      </c>
      <c r="Q113" s="55">
        <v>2</v>
      </c>
      <c r="R113" s="55">
        <v>0</v>
      </c>
      <c r="T113" s="56">
        <v>19</v>
      </c>
      <c r="U113" s="56">
        <v>100</v>
      </c>
      <c r="V113" s="56">
        <v>16</v>
      </c>
      <c r="W113" s="56">
        <v>6.25E-2</v>
      </c>
      <c r="X113" s="56">
        <v>6.25</v>
      </c>
      <c r="Y113" s="56">
        <v>2.1406064599010701</v>
      </c>
      <c r="Z113" s="56">
        <v>0.251461988304094</v>
      </c>
      <c r="AA113" s="56">
        <v>173.444444444444</v>
      </c>
      <c r="AB113" s="56">
        <v>13.169830843425601</v>
      </c>
      <c r="AC113" s="56">
        <v>82.31144277141</v>
      </c>
    </row>
    <row r="114" spans="1:29" ht="18" customHeight="1" x14ac:dyDescent="0.2">
      <c r="A114" s="53" t="s">
        <v>40</v>
      </c>
      <c r="B114" s="55">
        <v>9</v>
      </c>
      <c r="C114" s="55">
        <v>13</v>
      </c>
      <c r="D114" s="55">
        <v>0</v>
      </c>
      <c r="E114" s="55">
        <v>0</v>
      </c>
      <c r="F114" s="55">
        <v>0</v>
      </c>
      <c r="G114" s="55">
        <v>0</v>
      </c>
      <c r="H114" s="55">
        <v>1</v>
      </c>
      <c r="I114" s="55">
        <v>0</v>
      </c>
      <c r="J114" s="55">
        <v>1</v>
      </c>
      <c r="K114" s="55">
        <v>0</v>
      </c>
      <c r="L114" s="55">
        <v>0</v>
      </c>
      <c r="M114" s="55">
        <v>0</v>
      </c>
      <c r="N114" s="55">
        <v>0</v>
      </c>
      <c r="O114" s="55">
        <v>1</v>
      </c>
      <c r="P114" s="55">
        <v>0</v>
      </c>
      <c r="Q114" s="55">
        <v>0</v>
      </c>
      <c r="R114" s="55">
        <v>0</v>
      </c>
      <c r="T114" s="56">
        <v>3</v>
      </c>
      <c r="U114" s="56">
        <v>23.076923076923102</v>
      </c>
      <c r="V114" s="56">
        <v>26.6666666666667</v>
      </c>
      <c r="W114" s="56">
        <v>3.7499999999999999E-2</v>
      </c>
      <c r="X114" s="56">
        <v>3.75</v>
      </c>
      <c r="Y114" s="56">
        <v>1.5849625007211601</v>
      </c>
      <c r="Z114" s="56">
        <v>0</v>
      </c>
      <c r="AA114" s="56">
        <v>593.16666666666697</v>
      </c>
      <c r="AB114" s="56">
        <v>24.355013173198401</v>
      </c>
      <c r="AC114" s="56">
        <v>91.331299399493901</v>
      </c>
    </row>
    <row r="115" spans="1:29" ht="18" customHeight="1" x14ac:dyDescent="0.2">
      <c r="A115" s="53" t="s">
        <v>23</v>
      </c>
      <c r="B115" s="55">
        <v>10</v>
      </c>
      <c r="C115" s="55">
        <v>9</v>
      </c>
      <c r="D115" s="55">
        <v>0</v>
      </c>
      <c r="E115" s="55">
        <v>0</v>
      </c>
      <c r="F115" s="55">
        <v>0</v>
      </c>
      <c r="G115" s="55">
        <v>0</v>
      </c>
      <c r="H115" s="55">
        <v>0</v>
      </c>
      <c r="I115" s="55">
        <v>0</v>
      </c>
      <c r="J115" s="55">
        <v>0</v>
      </c>
      <c r="K115" s="55">
        <v>1</v>
      </c>
      <c r="L115" s="55">
        <v>0</v>
      </c>
      <c r="M115" s="55">
        <v>1</v>
      </c>
      <c r="N115" s="55">
        <v>0</v>
      </c>
      <c r="O115" s="55">
        <v>1</v>
      </c>
      <c r="P115" s="55">
        <v>1</v>
      </c>
      <c r="Q115" s="55">
        <v>1</v>
      </c>
      <c r="R115" s="55">
        <v>0</v>
      </c>
      <c r="T115" s="56">
        <v>5</v>
      </c>
      <c r="U115" s="56">
        <v>55.5555555555556</v>
      </c>
      <c r="V115" s="56">
        <v>37.799999999999997</v>
      </c>
      <c r="W115" s="56">
        <v>2.6455026455026499E-2</v>
      </c>
      <c r="X115" s="56">
        <v>2.64550264550265</v>
      </c>
      <c r="Y115" s="56">
        <v>2.32192809488736</v>
      </c>
      <c r="Z115" s="56">
        <v>0</v>
      </c>
      <c r="AA115" s="56">
        <v>944.25</v>
      </c>
      <c r="AB115" s="56">
        <v>30.728651125618899</v>
      </c>
      <c r="AC115" s="56">
        <v>81.292727845552704</v>
      </c>
    </row>
    <row r="116" spans="1:29" ht="18" customHeight="1" x14ac:dyDescent="0.2">
      <c r="B116" s="55">
        <v>11</v>
      </c>
      <c r="C116" s="55">
        <v>7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1</v>
      </c>
      <c r="L116" s="55">
        <v>0</v>
      </c>
      <c r="M116" s="55">
        <v>1</v>
      </c>
      <c r="N116" s="55">
        <v>0</v>
      </c>
      <c r="O116" s="55">
        <v>0</v>
      </c>
      <c r="P116" s="55">
        <v>1</v>
      </c>
      <c r="Q116" s="55">
        <v>0</v>
      </c>
      <c r="R116" s="55">
        <v>1</v>
      </c>
      <c r="T116" s="56">
        <v>4</v>
      </c>
      <c r="U116" s="56">
        <v>57.142857142857103</v>
      </c>
      <c r="V116" s="56">
        <v>39</v>
      </c>
      <c r="W116" s="56">
        <v>2.5641025641025599E-2</v>
      </c>
      <c r="X116" s="56">
        <v>2.5641025641025599</v>
      </c>
      <c r="Y116" s="56">
        <v>2</v>
      </c>
      <c r="Z116" s="56">
        <v>0</v>
      </c>
      <c r="AA116" s="56">
        <v>1092.6666666666699</v>
      </c>
      <c r="AB116" s="56">
        <v>33.055508870181797</v>
      </c>
      <c r="AC116" s="56">
        <v>84.757715051748207</v>
      </c>
    </row>
    <row r="117" spans="1:29" ht="18" customHeight="1" x14ac:dyDescent="0.2">
      <c r="B117" s="55">
        <v>12</v>
      </c>
      <c r="C117" s="55">
        <v>15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5">
        <v>1</v>
      </c>
      <c r="J117" s="55">
        <v>1</v>
      </c>
      <c r="K117" s="55">
        <v>1</v>
      </c>
      <c r="L117" s="55">
        <v>0</v>
      </c>
      <c r="M117" s="55">
        <v>1</v>
      </c>
      <c r="N117" s="55">
        <v>0</v>
      </c>
      <c r="O117" s="55">
        <v>0</v>
      </c>
      <c r="P117" s="55">
        <v>2</v>
      </c>
      <c r="Q117" s="55">
        <v>0</v>
      </c>
      <c r="R117" s="55">
        <v>0</v>
      </c>
      <c r="T117" s="56">
        <v>6</v>
      </c>
      <c r="U117" s="56">
        <v>40</v>
      </c>
      <c r="V117" s="56">
        <v>32</v>
      </c>
      <c r="W117" s="56">
        <v>3.125E-2</v>
      </c>
      <c r="X117" s="56">
        <v>3.125</v>
      </c>
      <c r="Y117" s="56">
        <v>2.2516291673878199</v>
      </c>
      <c r="Z117" s="56">
        <v>6.6666666666666693E-2</v>
      </c>
      <c r="AA117" s="56">
        <v>671.8</v>
      </c>
      <c r="AB117" s="56">
        <v>25.919104922817102</v>
      </c>
      <c r="AC117" s="56">
        <v>80.997202883803297</v>
      </c>
    </row>
    <row r="118" spans="1:29" ht="18" customHeight="1" x14ac:dyDescent="0.2">
      <c r="B118" s="55">
        <v>13</v>
      </c>
      <c r="C118" s="55">
        <v>13</v>
      </c>
      <c r="D118" s="55">
        <v>0</v>
      </c>
      <c r="E118" s="55">
        <v>0</v>
      </c>
      <c r="F118" s="55">
        <v>0</v>
      </c>
      <c r="G118" s="55">
        <v>0</v>
      </c>
      <c r="H118" s="55">
        <v>0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  <c r="Q118" s="55">
        <v>1</v>
      </c>
      <c r="R118" s="55">
        <v>0</v>
      </c>
      <c r="T118" s="56">
        <v>1</v>
      </c>
      <c r="U118" s="56">
        <v>7.6923076923076898</v>
      </c>
      <c r="V118" s="56">
        <v>46</v>
      </c>
      <c r="W118" s="56">
        <v>2.1739130434782601E-2</v>
      </c>
      <c r="X118" s="56">
        <v>2.1739130434782599</v>
      </c>
      <c r="Y118" s="56">
        <v>0</v>
      </c>
      <c r="Z118" s="56" t="s">
        <v>147</v>
      </c>
      <c r="AA118" s="56" t="s">
        <v>148</v>
      </c>
      <c r="AB118" s="56" t="s">
        <v>148</v>
      </c>
      <c r="AC118" s="56" t="s">
        <v>148</v>
      </c>
    </row>
    <row r="119" spans="1:29" ht="18" customHeight="1" x14ac:dyDescent="0.2">
      <c r="B119" s="55">
        <v>14</v>
      </c>
      <c r="C119" s="55">
        <v>14</v>
      </c>
      <c r="D119" s="55">
        <v>0</v>
      </c>
      <c r="E119" s="55">
        <v>0</v>
      </c>
      <c r="F119" s="55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1</v>
      </c>
      <c r="L119" s="55">
        <v>1</v>
      </c>
      <c r="M119" s="55">
        <v>2</v>
      </c>
      <c r="N119" s="55">
        <v>0</v>
      </c>
      <c r="O119" s="55">
        <v>0</v>
      </c>
      <c r="P119" s="55">
        <v>0</v>
      </c>
      <c r="Q119" s="55">
        <v>0</v>
      </c>
      <c r="R119" s="55">
        <v>1</v>
      </c>
      <c r="T119" s="56">
        <v>5</v>
      </c>
      <c r="U119" s="56">
        <v>35.714285714285701</v>
      </c>
      <c r="V119" s="56">
        <v>35.4</v>
      </c>
      <c r="W119" s="56">
        <v>2.82485875706215E-2</v>
      </c>
      <c r="X119" s="56">
        <v>2.8248587570621502</v>
      </c>
      <c r="Y119" s="56">
        <v>1.9219280948873601</v>
      </c>
      <c r="Z119" s="56">
        <v>0.1</v>
      </c>
      <c r="AA119" s="56">
        <v>852.3</v>
      </c>
      <c r="AB119" s="56">
        <v>29.194177501686902</v>
      </c>
      <c r="AC119" s="56">
        <v>82.469427970866903</v>
      </c>
    </row>
    <row r="120" spans="1:29" ht="18" customHeight="1" x14ac:dyDescent="0.2">
      <c r="B120" s="55">
        <v>15</v>
      </c>
      <c r="C120" s="55">
        <v>15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55">
        <v>1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2</v>
      </c>
      <c r="P120" s="55">
        <v>1</v>
      </c>
      <c r="Q120" s="55">
        <v>1</v>
      </c>
      <c r="R120" s="55">
        <v>0</v>
      </c>
      <c r="T120" s="56">
        <v>5</v>
      </c>
      <c r="U120" s="56">
        <v>33.3333333333333</v>
      </c>
      <c r="V120" s="56">
        <v>37.6</v>
      </c>
      <c r="W120" s="56">
        <v>2.6595744680851099E-2</v>
      </c>
      <c r="X120" s="56">
        <v>2.6595744680851099</v>
      </c>
      <c r="Y120" s="56">
        <v>1.9219280948873601</v>
      </c>
      <c r="Z120" s="56">
        <v>0.1</v>
      </c>
      <c r="AA120" s="56">
        <v>934.6</v>
      </c>
      <c r="AB120" s="56">
        <v>30.571228303749901</v>
      </c>
      <c r="AC120" s="56">
        <v>81.306458254654004</v>
      </c>
    </row>
    <row r="121" spans="1:29" ht="18" customHeight="1" x14ac:dyDescent="0.2">
      <c r="B121" s="55">
        <v>16</v>
      </c>
      <c r="C121" s="55">
        <v>14</v>
      </c>
      <c r="D121" s="55">
        <v>0</v>
      </c>
      <c r="E121" s="55">
        <v>0</v>
      </c>
      <c r="F121" s="55">
        <v>0</v>
      </c>
      <c r="G121" s="55">
        <v>0</v>
      </c>
      <c r="H121" s="55">
        <v>0</v>
      </c>
      <c r="I121" s="55">
        <v>0</v>
      </c>
      <c r="J121" s="55">
        <v>1</v>
      </c>
      <c r="K121" s="55">
        <v>0</v>
      </c>
      <c r="L121" s="55">
        <v>0</v>
      </c>
      <c r="M121" s="55">
        <v>1</v>
      </c>
      <c r="N121" s="55">
        <v>0</v>
      </c>
      <c r="O121" s="55">
        <v>2</v>
      </c>
      <c r="P121" s="55">
        <v>0</v>
      </c>
      <c r="Q121" s="55">
        <v>0</v>
      </c>
      <c r="R121" s="55">
        <v>0</v>
      </c>
      <c r="T121" s="56">
        <v>4</v>
      </c>
      <c r="U121" s="56">
        <v>28.571428571428601</v>
      </c>
      <c r="V121" s="56">
        <v>34</v>
      </c>
      <c r="W121" s="56">
        <v>2.9411764705882401E-2</v>
      </c>
      <c r="X121" s="56">
        <v>2.9411764705882399</v>
      </c>
      <c r="Y121" s="56">
        <v>1.5</v>
      </c>
      <c r="Z121" s="56">
        <v>0.16666666666666699</v>
      </c>
      <c r="AA121" s="56">
        <v>822.33333333333303</v>
      </c>
      <c r="AB121" s="56">
        <v>28.6763549520042</v>
      </c>
      <c r="AC121" s="56">
        <v>84.342220447071</v>
      </c>
    </row>
    <row r="122" spans="1:29" ht="18" customHeight="1" x14ac:dyDescent="0.2">
      <c r="A122" s="53" t="s">
        <v>40</v>
      </c>
      <c r="B122" s="55">
        <v>9</v>
      </c>
      <c r="C122" s="55">
        <v>14</v>
      </c>
      <c r="D122" s="55">
        <v>0</v>
      </c>
      <c r="E122" s="55">
        <v>0</v>
      </c>
      <c r="F122" s="55">
        <v>0</v>
      </c>
      <c r="G122" s="55">
        <v>0</v>
      </c>
      <c r="H122" s="55">
        <v>0</v>
      </c>
      <c r="I122" s="55">
        <v>0</v>
      </c>
      <c r="J122" s="55">
        <v>1</v>
      </c>
      <c r="K122" s="55">
        <v>2</v>
      </c>
      <c r="L122" s="55">
        <v>0</v>
      </c>
      <c r="M122" s="55">
        <v>0</v>
      </c>
      <c r="N122" s="55">
        <v>0</v>
      </c>
      <c r="O122" s="55">
        <v>0</v>
      </c>
      <c r="P122" s="55">
        <v>1</v>
      </c>
      <c r="Q122" s="55">
        <v>0</v>
      </c>
      <c r="R122" s="55">
        <v>1</v>
      </c>
      <c r="T122" s="56">
        <v>5</v>
      </c>
      <c r="U122" s="56">
        <v>35.714285714285701</v>
      </c>
      <c r="V122" s="56">
        <v>34.6</v>
      </c>
      <c r="W122" s="56">
        <v>2.8901734104046201E-2</v>
      </c>
      <c r="X122" s="56">
        <v>2.8901734104046199</v>
      </c>
      <c r="Y122" s="56">
        <v>1.9219280948873601</v>
      </c>
      <c r="Z122" s="56">
        <v>0.1</v>
      </c>
      <c r="AA122" s="56">
        <v>819.15</v>
      </c>
      <c r="AB122" s="56">
        <v>28.6207966346152</v>
      </c>
      <c r="AC122" s="56">
        <v>82.719065417962995</v>
      </c>
    </row>
    <row r="123" spans="1:29" ht="18" customHeight="1" x14ac:dyDescent="0.2">
      <c r="A123" s="53" t="s">
        <v>15</v>
      </c>
      <c r="B123" s="55">
        <v>10</v>
      </c>
      <c r="C123" s="55">
        <v>15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1</v>
      </c>
      <c r="K123" s="55">
        <v>0</v>
      </c>
      <c r="L123" s="55">
        <v>2</v>
      </c>
      <c r="M123" s="55">
        <v>0</v>
      </c>
      <c r="N123" s="55">
        <v>0</v>
      </c>
      <c r="O123" s="55">
        <v>0</v>
      </c>
      <c r="P123" s="55">
        <v>1</v>
      </c>
      <c r="Q123" s="55">
        <v>0</v>
      </c>
      <c r="R123" s="55">
        <v>1</v>
      </c>
      <c r="T123" s="56">
        <v>5</v>
      </c>
      <c r="U123" s="56">
        <v>33.3333333333333</v>
      </c>
      <c r="V123" s="56">
        <v>35.799999999999997</v>
      </c>
      <c r="W123" s="56">
        <v>2.7932960893854799E-2</v>
      </c>
      <c r="X123" s="56">
        <v>2.7932960893854699</v>
      </c>
      <c r="Y123" s="56">
        <v>1.9219280948873601</v>
      </c>
      <c r="Z123" s="56">
        <v>0.1</v>
      </c>
      <c r="AA123" s="56">
        <v>868.85</v>
      </c>
      <c r="AB123" s="56">
        <v>29.4762616354245</v>
      </c>
      <c r="AC123" s="56">
        <v>82.335926355934404</v>
      </c>
    </row>
    <row r="124" spans="1:29" ht="18" customHeight="1" x14ac:dyDescent="0.2">
      <c r="B124" s="55">
        <v>11</v>
      </c>
      <c r="C124" s="55">
        <v>16</v>
      </c>
      <c r="D124" s="55">
        <v>0</v>
      </c>
      <c r="E124" s="55">
        <v>0</v>
      </c>
      <c r="F124" s="55">
        <v>0</v>
      </c>
      <c r="G124" s="55">
        <v>0</v>
      </c>
      <c r="H124" s="55">
        <v>0</v>
      </c>
      <c r="I124" s="55">
        <v>1</v>
      </c>
      <c r="J124" s="55">
        <v>0</v>
      </c>
      <c r="K124" s="55">
        <v>1</v>
      </c>
      <c r="L124" s="55">
        <v>2</v>
      </c>
      <c r="M124" s="55">
        <v>0</v>
      </c>
      <c r="N124" s="55">
        <v>1</v>
      </c>
      <c r="O124" s="55">
        <v>1</v>
      </c>
      <c r="P124" s="55">
        <v>0</v>
      </c>
      <c r="Q124" s="55">
        <v>0</v>
      </c>
      <c r="R124" s="55">
        <v>1</v>
      </c>
      <c r="T124" s="56">
        <v>7</v>
      </c>
      <c r="U124" s="56">
        <v>43.75</v>
      </c>
      <c r="V124" s="56">
        <v>33.714285714285701</v>
      </c>
      <c r="W124" s="56">
        <v>2.9661016949152502E-2</v>
      </c>
      <c r="X124" s="56">
        <v>2.9661016949152499</v>
      </c>
      <c r="Y124" s="56">
        <v>2.5216406363433199</v>
      </c>
      <c r="Z124" s="56">
        <v>4.7619047619047603E-2</v>
      </c>
      <c r="AA124" s="56">
        <v>721.26190476190504</v>
      </c>
      <c r="AB124" s="56">
        <v>26.856319642905401</v>
      </c>
      <c r="AC124" s="56">
        <v>79.658575212007406</v>
      </c>
    </row>
    <row r="125" spans="1:29" ht="18" customHeight="1" x14ac:dyDescent="0.2">
      <c r="B125" s="55">
        <v>12</v>
      </c>
      <c r="C125" s="55">
        <v>14</v>
      </c>
      <c r="D125" s="55">
        <v>0</v>
      </c>
      <c r="E125" s="55">
        <v>0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5">
        <v>2</v>
      </c>
      <c r="L125" s="55">
        <v>0</v>
      </c>
      <c r="M125" s="55">
        <v>1</v>
      </c>
      <c r="N125" s="55">
        <v>1</v>
      </c>
      <c r="O125" s="55">
        <v>0</v>
      </c>
      <c r="P125" s="55">
        <v>0</v>
      </c>
      <c r="Q125" s="55">
        <v>0</v>
      </c>
      <c r="R125" s="55">
        <v>0</v>
      </c>
      <c r="T125" s="56">
        <v>4</v>
      </c>
      <c r="U125" s="56">
        <v>28.571428571428601</v>
      </c>
      <c r="V125" s="56">
        <v>31.25</v>
      </c>
      <c r="W125" s="56">
        <v>3.2000000000000001E-2</v>
      </c>
      <c r="X125" s="56">
        <v>3.2</v>
      </c>
      <c r="Y125" s="56">
        <v>1.5</v>
      </c>
      <c r="Z125" s="56">
        <v>0.16666666666666699</v>
      </c>
      <c r="AA125" s="56">
        <v>707.58333333333303</v>
      </c>
      <c r="AB125" s="56">
        <v>26.600438592875399</v>
      </c>
      <c r="AC125" s="56">
        <v>85.1214034972012</v>
      </c>
    </row>
    <row r="126" spans="1:29" ht="18" customHeight="1" x14ac:dyDescent="0.2">
      <c r="B126" s="55">
        <v>13</v>
      </c>
      <c r="C126" s="55">
        <v>14</v>
      </c>
      <c r="D126" s="55">
        <v>0</v>
      </c>
      <c r="E126" s="55">
        <v>0</v>
      </c>
      <c r="F126" s="55">
        <v>0</v>
      </c>
      <c r="G126" s="55">
        <v>0</v>
      </c>
      <c r="H126" s="55">
        <v>0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1</v>
      </c>
      <c r="O126" s="55">
        <v>0</v>
      </c>
      <c r="P126" s="55">
        <v>0</v>
      </c>
      <c r="Q126" s="55">
        <v>2</v>
      </c>
      <c r="R126" s="55">
        <v>0</v>
      </c>
      <c r="T126" s="56">
        <v>3</v>
      </c>
      <c r="U126" s="56">
        <v>21.428571428571399</v>
      </c>
      <c r="V126" s="56">
        <v>43</v>
      </c>
      <c r="W126" s="56">
        <v>2.32558139534884E-2</v>
      </c>
      <c r="X126" s="56">
        <v>2.32558139534884</v>
      </c>
      <c r="Y126" s="56">
        <v>0.91829583405449</v>
      </c>
      <c r="Z126" s="56">
        <v>0.33333333333333298</v>
      </c>
      <c r="AA126" s="56">
        <v>1444.5</v>
      </c>
      <c r="AB126" s="56">
        <v>38.006578377959798</v>
      </c>
      <c r="AC126" s="56">
        <v>88.3873915766507</v>
      </c>
    </row>
    <row r="127" spans="1:29" ht="18" customHeight="1" x14ac:dyDescent="0.2">
      <c r="B127" s="55">
        <v>14</v>
      </c>
      <c r="C127" s="55">
        <v>16</v>
      </c>
      <c r="D127" s="55">
        <v>0</v>
      </c>
      <c r="E127" s="55">
        <v>0</v>
      </c>
      <c r="F127" s="55">
        <v>0</v>
      </c>
      <c r="G127" s="55">
        <v>0</v>
      </c>
      <c r="H127" s="55">
        <v>0</v>
      </c>
      <c r="I127" s="55">
        <v>1</v>
      </c>
      <c r="J127" s="55">
        <v>1</v>
      </c>
      <c r="K127" s="55">
        <v>2</v>
      </c>
      <c r="L127" s="55">
        <v>0</v>
      </c>
      <c r="M127" s="55">
        <v>0</v>
      </c>
      <c r="N127" s="55">
        <v>1</v>
      </c>
      <c r="O127" s="55">
        <v>1</v>
      </c>
      <c r="P127" s="55">
        <v>0</v>
      </c>
      <c r="Q127" s="55">
        <v>1</v>
      </c>
      <c r="R127" s="55">
        <v>0</v>
      </c>
      <c r="T127" s="56">
        <v>7</v>
      </c>
      <c r="U127" s="56">
        <v>43.75</v>
      </c>
      <c r="V127" s="56">
        <v>31.571428571428601</v>
      </c>
      <c r="W127" s="56">
        <v>3.1674208144796399E-2</v>
      </c>
      <c r="X127" s="56">
        <v>3.1674208144796401</v>
      </c>
      <c r="Y127" s="56">
        <v>2.5216406363433199</v>
      </c>
      <c r="Z127" s="56">
        <v>4.7619047619047603E-2</v>
      </c>
      <c r="AA127" s="56">
        <v>633.47619047619003</v>
      </c>
      <c r="AB127" s="56">
        <v>25.1689529078226</v>
      </c>
      <c r="AC127" s="56">
        <v>79.720665318895001</v>
      </c>
    </row>
    <row r="128" spans="1:29" ht="18" customHeight="1" x14ac:dyDescent="0.2">
      <c r="B128" s="55">
        <v>15</v>
      </c>
      <c r="C128" s="55">
        <v>15</v>
      </c>
      <c r="D128" s="55">
        <v>0</v>
      </c>
      <c r="E128" s="55">
        <v>0</v>
      </c>
      <c r="F128" s="55">
        <v>0</v>
      </c>
      <c r="G128" s="55">
        <v>0</v>
      </c>
      <c r="H128" s="55">
        <v>0</v>
      </c>
      <c r="I128" s="55">
        <v>0</v>
      </c>
      <c r="J128" s="55">
        <v>0</v>
      </c>
      <c r="K128" s="55">
        <v>1</v>
      </c>
      <c r="L128" s="55">
        <v>0</v>
      </c>
      <c r="M128" s="55">
        <v>1</v>
      </c>
      <c r="N128" s="55">
        <v>0</v>
      </c>
      <c r="O128" s="55">
        <v>1</v>
      </c>
      <c r="P128" s="55">
        <v>0</v>
      </c>
      <c r="Q128" s="55">
        <v>0</v>
      </c>
      <c r="R128" s="55">
        <v>0</v>
      </c>
      <c r="T128" s="56">
        <v>3</v>
      </c>
      <c r="U128" s="56">
        <v>20</v>
      </c>
      <c r="V128" s="56">
        <v>33.3333333333333</v>
      </c>
      <c r="W128" s="56">
        <v>0.03</v>
      </c>
      <c r="X128" s="56">
        <v>3</v>
      </c>
      <c r="Y128" s="56">
        <v>1.5849625007211601</v>
      </c>
      <c r="Z128" s="56">
        <v>0</v>
      </c>
      <c r="AA128" s="56">
        <v>892.16666666666697</v>
      </c>
      <c r="AB128" s="56">
        <v>29.869159122189298</v>
      </c>
      <c r="AC128" s="56">
        <v>89.607477366568006</v>
      </c>
    </row>
    <row r="129" spans="1:29" ht="18" customHeight="1" x14ac:dyDescent="0.2">
      <c r="B129" s="55">
        <v>16</v>
      </c>
      <c r="C129" s="55">
        <v>15</v>
      </c>
      <c r="D129" s="55">
        <v>0</v>
      </c>
      <c r="E129" s="55">
        <v>0</v>
      </c>
      <c r="F129" s="55">
        <v>0</v>
      </c>
      <c r="G129" s="55">
        <v>0</v>
      </c>
      <c r="H129" s="55">
        <v>0</v>
      </c>
      <c r="I129" s="55">
        <v>0</v>
      </c>
      <c r="J129" s="55">
        <v>0</v>
      </c>
      <c r="K129" s="55">
        <v>1</v>
      </c>
      <c r="L129" s="55">
        <v>0</v>
      </c>
      <c r="M129" s="55">
        <v>0</v>
      </c>
      <c r="N129" s="55">
        <v>0</v>
      </c>
      <c r="O129" s="55">
        <v>1</v>
      </c>
      <c r="P129" s="55">
        <v>0</v>
      </c>
      <c r="Q129" s="55">
        <v>0</v>
      </c>
      <c r="R129" s="55">
        <v>0</v>
      </c>
      <c r="T129" s="56">
        <v>2</v>
      </c>
      <c r="U129" s="56">
        <v>13.3333333333333</v>
      </c>
      <c r="V129" s="56">
        <v>33</v>
      </c>
      <c r="W129" s="56">
        <v>3.03030303030303E-2</v>
      </c>
      <c r="X129" s="56">
        <v>3.0303030303030298</v>
      </c>
      <c r="Y129" s="56">
        <v>1</v>
      </c>
      <c r="Z129" s="56">
        <v>0</v>
      </c>
      <c r="AA129" s="56">
        <v>1160</v>
      </c>
      <c r="AB129" s="56">
        <v>34.058772731852798</v>
      </c>
      <c r="AC129" s="56">
        <v>103.20840221773599</v>
      </c>
    </row>
    <row r="130" spans="1:29" ht="18" customHeight="1" x14ac:dyDescent="0.2">
      <c r="A130" s="53" t="s">
        <v>40</v>
      </c>
      <c r="B130" s="55">
        <v>9</v>
      </c>
      <c r="C130" s="55">
        <v>16</v>
      </c>
      <c r="D130" s="55">
        <v>0</v>
      </c>
      <c r="E130" s="55">
        <v>0</v>
      </c>
      <c r="F130" s="55">
        <v>0</v>
      </c>
      <c r="G130" s="55">
        <v>0</v>
      </c>
      <c r="H130" s="55">
        <v>0</v>
      </c>
      <c r="I130" s="55">
        <v>1</v>
      </c>
      <c r="J130" s="55">
        <v>2</v>
      </c>
      <c r="K130" s="55">
        <v>1</v>
      </c>
      <c r="L130" s="55">
        <v>1</v>
      </c>
      <c r="M130" s="55">
        <v>1</v>
      </c>
      <c r="N130" s="55">
        <v>0</v>
      </c>
      <c r="O130" s="55">
        <v>1</v>
      </c>
      <c r="P130" s="55">
        <v>0</v>
      </c>
      <c r="Q130" s="55">
        <v>2</v>
      </c>
      <c r="R130" s="55">
        <v>0</v>
      </c>
      <c r="T130" s="56">
        <v>9</v>
      </c>
      <c r="U130" s="56">
        <v>56.25</v>
      </c>
      <c r="V130" s="56">
        <v>32.3333333333333</v>
      </c>
      <c r="W130" s="56">
        <v>3.09278350515464E-2</v>
      </c>
      <c r="X130" s="56">
        <v>3.0927835051546402</v>
      </c>
      <c r="Y130" s="56">
        <v>2.7254805569978702</v>
      </c>
      <c r="Z130" s="56">
        <v>5.5555555555555601E-2</v>
      </c>
      <c r="AA130" s="56">
        <v>639.375</v>
      </c>
      <c r="AB130" s="56">
        <v>25.285865616980601</v>
      </c>
      <c r="AC130" s="56">
        <v>78.203708093754301</v>
      </c>
    </row>
    <row r="131" spans="1:29" ht="18" customHeight="1" x14ac:dyDescent="0.2">
      <c r="A131" s="53" t="s">
        <v>28</v>
      </c>
      <c r="B131" s="55">
        <v>10</v>
      </c>
      <c r="C131" s="55">
        <v>14</v>
      </c>
      <c r="D131" s="55">
        <v>0</v>
      </c>
      <c r="E131" s="55">
        <v>0</v>
      </c>
      <c r="F131" s="55">
        <v>0</v>
      </c>
      <c r="G131" s="55">
        <v>0</v>
      </c>
      <c r="H131" s="55">
        <v>0</v>
      </c>
      <c r="I131" s="55">
        <v>1</v>
      </c>
      <c r="J131" s="55">
        <v>1</v>
      </c>
      <c r="K131" s="55">
        <v>0</v>
      </c>
      <c r="L131" s="55">
        <v>0</v>
      </c>
      <c r="M131" s="55">
        <v>0</v>
      </c>
      <c r="N131" s="55">
        <v>1</v>
      </c>
      <c r="O131" s="55">
        <v>0</v>
      </c>
      <c r="P131" s="55">
        <v>0</v>
      </c>
      <c r="Q131" s="55">
        <v>0</v>
      </c>
      <c r="R131" s="55">
        <v>1</v>
      </c>
      <c r="T131" s="56">
        <v>4</v>
      </c>
      <c r="U131" s="56">
        <v>28.571428571428601</v>
      </c>
      <c r="V131" s="56">
        <v>33.5</v>
      </c>
      <c r="W131" s="56">
        <v>2.9850746268656699E-2</v>
      </c>
      <c r="X131" s="56">
        <v>2.98507462686567</v>
      </c>
      <c r="Y131" s="56">
        <v>2</v>
      </c>
      <c r="Z131" s="56">
        <v>0</v>
      </c>
      <c r="AA131" s="56">
        <v>833.66666666666697</v>
      </c>
      <c r="AB131" s="56">
        <v>28.8732863849384</v>
      </c>
      <c r="AC131" s="56">
        <v>86.188914581905493</v>
      </c>
    </row>
    <row r="132" spans="1:29" ht="18" customHeight="1" x14ac:dyDescent="0.2">
      <c r="B132" s="55">
        <v>11</v>
      </c>
      <c r="C132" s="55">
        <v>18</v>
      </c>
      <c r="D132" s="55">
        <v>0</v>
      </c>
      <c r="E132" s="55">
        <v>0</v>
      </c>
      <c r="F132" s="55">
        <v>0</v>
      </c>
      <c r="G132" s="55">
        <v>0</v>
      </c>
      <c r="H132" s="55">
        <v>0</v>
      </c>
      <c r="I132" s="55">
        <v>0</v>
      </c>
      <c r="J132" s="55">
        <v>1</v>
      </c>
      <c r="K132" s="55">
        <v>2</v>
      </c>
      <c r="L132" s="55">
        <v>0</v>
      </c>
      <c r="M132" s="55">
        <v>0</v>
      </c>
      <c r="N132" s="55">
        <v>0</v>
      </c>
      <c r="O132" s="55">
        <v>2</v>
      </c>
      <c r="P132" s="55">
        <v>0</v>
      </c>
      <c r="Q132" s="55">
        <v>0</v>
      </c>
      <c r="R132" s="55">
        <v>1</v>
      </c>
      <c r="T132" s="56">
        <v>6</v>
      </c>
      <c r="U132" s="56">
        <v>33.3333333333333</v>
      </c>
      <c r="V132" s="56">
        <v>34.6666666666667</v>
      </c>
      <c r="W132" s="56">
        <v>2.8846153846153799E-2</v>
      </c>
      <c r="X132" s="56">
        <v>2.8846153846153801</v>
      </c>
      <c r="Y132" s="56">
        <v>1.91829583405449</v>
      </c>
      <c r="Z132" s="56">
        <v>0.133333333333333</v>
      </c>
      <c r="AA132" s="56">
        <v>780</v>
      </c>
      <c r="AB132" s="56">
        <v>27.928480087537899</v>
      </c>
      <c r="AC132" s="56">
        <v>80.562923329436202</v>
      </c>
    </row>
    <row r="133" spans="1:29" ht="18" customHeight="1" x14ac:dyDescent="0.2">
      <c r="B133" s="55">
        <v>12</v>
      </c>
      <c r="C133" s="55">
        <v>15</v>
      </c>
      <c r="D133" s="55">
        <v>0</v>
      </c>
      <c r="E133" s="55">
        <v>0</v>
      </c>
      <c r="F133" s="55">
        <v>0</v>
      </c>
      <c r="G133" s="55">
        <v>0</v>
      </c>
      <c r="H133" s="55">
        <v>0</v>
      </c>
      <c r="I133" s="55">
        <v>1</v>
      </c>
      <c r="J133" s="55">
        <v>1</v>
      </c>
      <c r="K133" s="55">
        <v>0</v>
      </c>
      <c r="L133" s="55">
        <v>1</v>
      </c>
      <c r="M133" s="55">
        <v>1</v>
      </c>
      <c r="N133" s="55">
        <v>0</v>
      </c>
      <c r="O133" s="55">
        <v>0</v>
      </c>
      <c r="P133" s="55">
        <v>0</v>
      </c>
      <c r="Q133" s="55">
        <v>0</v>
      </c>
      <c r="R133" s="55">
        <v>0</v>
      </c>
      <c r="T133" s="56">
        <v>4</v>
      </c>
      <c r="U133" s="56">
        <v>26.6666666666667</v>
      </c>
      <c r="V133" s="56">
        <v>27.25</v>
      </c>
      <c r="W133" s="56">
        <v>3.6697247706422E-2</v>
      </c>
      <c r="X133" s="56">
        <v>3.6697247706421998</v>
      </c>
      <c r="Y133" s="56">
        <v>2</v>
      </c>
      <c r="Z133" s="56">
        <v>0</v>
      </c>
      <c r="AA133" s="56">
        <v>550.08333333333303</v>
      </c>
      <c r="AB133" s="56">
        <v>23.453855404460299</v>
      </c>
      <c r="AC133" s="56">
        <v>86.069194144808606</v>
      </c>
    </row>
    <row r="134" spans="1:29" ht="18" customHeight="1" x14ac:dyDescent="0.2">
      <c r="B134" s="55">
        <v>13</v>
      </c>
      <c r="C134" s="55">
        <v>17</v>
      </c>
      <c r="D134" s="55">
        <v>0</v>
      </c>
      <c r="E134" s="55">
        <v>0</v>
      </c>
      <c r="F134" s="55">
        <v>0</v>
      </c>
      <c r="G134" s="55">
        <v>0</v>
      </c>
      <c r="H134" s="55">
        <v>0</v>
      </c>
      <c r="I134" s="55">
        <v>0</v>
      </c>
      <c r="J134" s="55">
        <v>1</v>
      </c>
      <c r="K134" s="55">
        <v>2</v>
      </c>
      <c r="L134" s="55">
        <v>0</v>
      </c>
      <c r="M134" s="55">
        <v>1</v>
      </c>
      <c r="N134" s="55">
        <v>0</v>
      </c>
      <c r="O134" s="55">
        <v>0</v>
      </c>
      <c r="P134" s="55">
        <v>0</v>
      </c>
      <c r="Q134" s="55">
        <v>0</v>
      </c>
      <c r="R134" s="55">
        <v>0</v>
      </c>
      <c r="T134" s="56">
        <v>4</v>
      </c>
      <c r="U134" s="56">
        <v>23.529411764705898</v>
      </c>
      <c r="V134" s="56">
        <v>28</v>
      </c>
      <c r="W134" s="56">
        <v>3.5714285714285698E-2</v>
      </c>
      <c r="X134" s="56">
        <v>3.5714285714285698</v>
      </c>
      <c r="Y134" s="56">
        <v>1.5</v>
      </c>
      <c r="Z134" s="56">
        <v>0.16666666666666699</v>
      </c>
      <c r="AA134" s="56">
        <v>575.66666666666697</v>
      </c>
      <c r="AB134" s="56">
        <v>23.9930545505708</v>
      </c>
      <c r="AC134" s="56">
        <v>85.6894805377529</v>
      </c>
    </row>
    <row r="135" spans="1:29" ht="18" customHeight="1" x14ac:dyDescent="0.2">
      <c r="B135" s="55">
        <v>14</v>
      </c>
      <c r="C135" s="55">
        <v>17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1</v>
      </c>
      <c r="L135" s="55">
        <v>0</v>
      </c>
      <c r="M135" s="55">
        <v>0</v>
      </c>
      <c r="N135" s="55">
        <v>0</v>
      </c>
      <c r="O135" s="55">
        <v>1</v>
      </c>
      <c r="P135" s="55">
        <v>0</v>
      </c>
      <c r="Q135" s="55">
        <v>0</v>
      </c>
      <c r="R135" s="55">
        <v>1</v>
      </c>
      <c r="T135" s="56">
        <v>3</v>
      </c>
      <c r="U135" s="56">
        <v>17.647058823529399</v>
      </c>
      <c r="V135" s="56">
        <v>39.3333333333333</v>
      </c>
      <c r="W135" s="56">
        <v>2.5423728813559299E-2</v>
      </c>
      <c r="X135" s="56">
        <v>2.5423728813559299</v>
      </c>
      <c r="Y135" s="56">
        <v>1.5849625007211601</v>
      </c>
      <c r="Z135" s="56">
        <v>0</v>
      </c>
      <c r="AA135" s="56">
        <v>1245</v>
      </c>
      <c r="AB135" s="56">
        <v>35.284557528754704</v>
      </c>
      <c r="AC135" s="56">
        <v>89.706502191749195</v>
      </c>
    </row>
    <row r="136" spans="1:29" ht="18" customHeight="1" x14ac:dyDescent="0.2">
      <c r="B136" s="55">
        <v>15</v>
      </c>
      <c r="C136" s="55">
        <v>20</v>
      </c>
      <c r="D136" s="55">
        <v>0</v>
      </c>
      <c r="E136" s="55">
        <v>0</v>
      </c>
      <c r="F136" s="55">
        <v>0</v>
      </c>
      <c r="G136" s="55">
        <v>0</v>
      </c>
      <c r="H136" s="55">
        <v>0</v>
      </c>
      <c r="I136" s="55">
        <v>0</v>
      </c>
      <c r="J136" s="55">
        <v>0</v>
      </c>
      <c r="K136" s="55">
        <v>1</v>
      </c>
      <c r="L136" s="55">
        <v>1</v>
      </c>
      <c r="M136" s="55">
        <v>2</v>
      </c>
      <c r="N136" s="55">
        <v>0</v>
      </c>
      <c r="O136" s="55">
        <v>1</v>
      </c>
      <c r="P136" s="55">
        <v>1</v>
      </c>
      <c r="Q136" s="55">
        <v>0</v>
      </c>
      <c r="R136" s="55">
        <v>1</v>
      </c>
      <c r="T136" s="56">
        <v>7</v>
      </c>
      <c r="U136" s="56">
        <v>35</v>
      </c>
      <c r="V136" s="56">
        <v>37</v>
      </c>
      <c r="W136" s="56">
        <v>2.7027027027027001E-2</v>
      </c>
      <c r="X136" s="56">
        <v>2.7027027027027</v>
      </c>
      <c r="Y136" s="56">
        <v>2.5216406363433199</v>
      </c>
      <c r="Z136" s="56">
        <v>4.7619047619047603E-2</v>
      </c>
      <c r="AA136" s="56">
        <v>856.5</v>
      </c>
      <c r="AB136" s="56">
        <v>29.2660212533238</v>
      </c>
      <c r="AC136" s="56">
        <v>79.097354738712994</v>
      </c>
    </row>
    <row r="137" spans="1:29" ht="18" customHeight="1" x14ac:dyDescent="0.2">
      <c r="B137" s="55">
        <v>16</v>
      </c>
      <c r="C137" s="55">
        <v>17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2</v>
      </c>
      <c r="J137" s="55">
        <v>0</v>
      </c>
      <c r="K137" s="55">
        <v>2</v>
      </c>
      <c r="L137" s="55">
        <v>0</v>
      </c>
      <c r="M137" s="55">
        <v>1</v>
      </c>
      <c r="N137" s="55">
        <v>0</v>
      </c>
      <c r="O137" s="55">
        <v>1</v>
      </c>
      <c r="P137" s="55">
        <v>0</v>
      </c>
      <c r="Q137" s="55">
        <v>1</v>
      </c>
      <c r="R137" s="55">
        <v>0</v>
      </c>
      <c r="T137" s="56">
        <v>7</v>
      </c>
      <c r="U137" s="56">
        <v>41.176470588235297</v>
      </c>
      <c r="V137" s="56">
        <v>30.714285714285701</v>
      </c>
      <c r="W137" s="56">
        <v>3.25581395348837E-2</v>
      </c>
      <c r="X137" s="56">
        <v>3.2558139534883699</v>
      </c>
      <c r="Y137" s="56">
        <v>2.2359263506290299</v>
      </c>
      <c r="Z137" s="56">
        <v>9.5238095238095205E-2</v>
      </c>
      <c r="AA137" s="56">
        <v>603.52380952380997</v>
      </c>
      <c r="AB137" s="56">
        <v>24.5667215868095</v>
      </c>
      <c r="AC137" s="56">
        <v>79.984674933798203</v>
      </c>
    </row>
    <row r="138" spans="1:29" ht="18" customHeight="1" x14ac:dyDescent="0.2">
      <c r="A138" s="53" t="s">
        <v>41</v>
      </c>
      <c r="B138" s="55">
        <v>9</v>
      </c>
      <c r="C138" s="55">
        <v>18</v>
      </c>
      <c r="D138" s="55">
        <v>0</v>
      </c>
      <c r="E138" s="55">
        <v>11</v>
      </c>
      <c r="F138" s="55">
        <v>2</v>
      </c>
      <c r="G138" s="55">
        <v>1</v>
      </c>
      <c r="H138" s="55">
        <v>0</v>
      </c>
      <c r="I138" s="55">
        <v>0</v>
      </c>
      <c r="J138" s="55">
        <v>0</v>
      </c>
      <c r="K138" s="55">
        <v>0</v>
      </c>
      <c r="L138" s="55">
        <v>0</v>
      </c>
      <c r="M138" s="55">
        <v>0</v>
      </c>
      <c r="N138" s="55">
        <v>0</v>
      </c>
      <c r="O138" s="55">
        <v>0</v>
      </c>
      <c r="P138" s="55">
        <v>0</v>
      </c>
      <c r="Q138" s="55">
        <v>0</v>
      </c>
      <c r="R138" s="55">
        <v>0</v>
      </c>
      <c r="T138" s="56">
        <v>14</v>
      </c>
      <c r="U138" s="56">
        <v>77.7777777777778</v>
      </c>
      <c r="V138" s="56">
        <v>7.28571428571429</v>
      </c>
      <c r="W138" s="56">
        <v>0.13725490196078399</v>
      </c>
      <c r="X138" s="56">
        <v>13.7254901960784</v>
      </c>
      <c r="Y138" s="56">
        <v>0.94637293598544203</v>
      </c>
      <c r="Z138" s="56">
        <v>0.61538461538461497</v>
      </c>
      <c r="AA138" s="56">
        <v>39.142857142857103</v>
      </c>
      <c r="AB138" s="56">
        <v>6.2564252687023396</v>
      </c>
      <c r="AC138" s="56">
        <v>85.872503688071305</v>
      </c>
    </row>
    <row r="139" spans="1:29" ht="18" customHeight="1" x14ac:dyDescent="0.2">
      <c r="A139" s="53" t="s">
        <v>20</v>
      </c>
      <c r="B139" s="55">
        <v>10</v>
      </c>
      <c r="C139" s="55">
        <v>20</v>
      </c>
      <c r="D139" s="55">
        <v>0</v>
      </c>
      <c r="E139" s="55">
        <v>11</v>
      </c>
      <c r="F139" s="55">
        <v>6</v>
      </c>
      <c r="G139" s="55">
        <v>1</v>
      </c>
      <c r="H139" s="55">
        <v>2</v>
      </c>
      <c r="I139" s="55">
        <v>0</v>
      </c>
      <c r="J139" s="55">
        <v>0</v>
      </c>
      <c r="K139" s="55">
        <v>0</v>
      </c>
      <c r="L139" s="55">
        <v>0</v>
      </c>
      <c r="M139" s="55">
        <v>0</v>
      </c>
      <c r="N139" s="55">
        <v>0</v>
      </c>
      <c r="O139" s="55">
        <v>0</v>
      </c>
      <c r="P139" s="55">
        <v>0</v>
      </c>
      <c r="Q139" s="55">
        <v>0</v>
      </c>
      <c r="R139" s="55">
        <v>0</v>
      </c>
      <c r="T139" s="56">
        <v>20</v>
      </c>
      <c r="U139" s="56">
        <v>100</v>
      </c>
      <c r="V139" s="56">
        <v>9</v>
      </c>
      <c r="W139" s="56">
        <v>0.11111111111111099</v>
      </c>
      <c r="X139" s="56">
        <v>11.1111111111111</v>
      </c>
      <c r="Y139" s="56">
        <v>1.5437519544205001</v>
      </c>
      <c r="Z139" s="56">
        <v>0.37368421052631601</v>
      </c>
      <c r="AA139" s="56">
        <v>57.052631578947398</v>
      </c>
      <c r="AB139" s="56">
        <v>7.55331924248852</v>
      </c>
      <c r="AC139" s="56">
        <v>83.925769360983594</v>
      </c>
    </row>
    <row r="140" spans="1:29" ht="18" customHeight="1" x14ac:dyDescent="0.2">
      <c r="B140" s="55">
        <v>11</v>
      </c>
      <c r="C140" s="55">
        <v>19</v>
      </c>
      <c r="D140" s="55">
        <v>0</v>
      </c>
      <c r="E140" s="55">
        <v>13</v>
      </c>
      <c r="F140" s="55">
        <v>3</v>
      </c>
      <c r="G140" s="55">
        <v>0</v>
      </c>
      <c r="H140" s="55">
        <v>0</v>
      </c>
      <c r="I140" s="55">
        <v>0</v>
      </c>
      <c r="J140" s="55">
        <v>0</v>
      </c>
      <c r="K140" s="55">
        <v>0</v>
      </c>
      <c r="L140" s="55">
        <v>0</v>
      </c>
      <c r="M140" s="55">
        <v>0</v>
      </c>
      <c r="N140" s="55">
        <v>0</v>
      </c>
      <c r="O140" s="55">
        <v>0</v>
      </c>
      <c r="P140" s="55">
        <v>0</v>
      </c>
      <c r="Q140" s="55">
        <v>0</v>
      </c>
      <c r="R140" s="55">
        <v>0</v>
      </c>
      <c r="T140" s="56">
        <v>16</v>
      </c>
      <c r="U140" s="56">
        <v>84.210526315789494</v>
      </c>
      <c r="V140" s="56">
        <v>6.9375</v>
      </c>
      <c r="W140" s="56">
        <v>0.144144144144144</v>
      </c>
      <c r="X140" s="56">
        <v>14.4144144144144</v>
      </c>
      <c r="Y140" s="56">
        <v>0.69621226012514603</v>
      </c>
      <c r="Z140" s="56">
        <v>0.67500000000000004</v>
      </c>
      <c r="AA140" s="56">
        <v>35.429166666666703</v>
      </c>
      <c r="AB140" s="56">
        <v>5.9522404745328199</v>
      </c>
      <c r="AC140" s="56">
        <v>85.798060894166795</v>
      </c>
    </row>
    <row r="141" spans="1:29" ht="18" customHeight="1" x14ac:dyDescent="0.2">
      <c r="B141" s="55">
        <v>12</v>
      </c>
      <c r="C141" s="55">
        <v>19</v>
      </c>
      <c r="D141" s="55">
        <v>0</v>
      </c>
      <c r="E141" s="55">
        <v>8</v>
      </c>
      <c r="F141" s="55">
        <v>6</v>
      </c>
      <c r="G141" s="55">
        <v>2</v>
      </c>
      <c r="H141" s="55">
        <v>0</v>
      </c>
      <c r="I141" s="55">
        <v>1</v>
      </c>
      <c r="J141" s="55">
        <v>1</v>
      </c>
      <c r="K141" s="55">
        <v>0</v>
      </c>
      <c r="L141" s="55">
        <v>0</v>
      </c>
      <c r="M141" s="55">
        <v>0</v>
      </c>
      <c r="N141" s="55">
        <v>0</v>
      </c>
      <c r="O141" s="55">
        <v>0</v>
      </c>
      <c r="P141" s="55">
        <v>0</v>
      </c>
      <c r="Q141" s="55">
        <v>0</v>
      </c>
      <c r="R141" s="55">
        <v>0</v>
      </c>
      <c r="T141" s="56">
        <v>18</v>
      </c>
      <c r="U141" s="56">
        <v>94.736842105263193</v>
      </c>
      <c r="V141" s="56">
        <v>10.3888888888889</v>
      </c>
      <c r="W141" s="56">
        <v>9.6256684491978606E-2</v>
      </c>
      <c r="X141" s="56">
        <v>9.6256684491978604</v>
      </c>
      <c r="Y141" s="56">
        <v>1.8638263900908201</v>
      </c>
      <c r="Z141" s="56">
        <v>0.28758169934640498</v>
      </c>
      <c r="AA141" s="56">
        <v>75.584967320261399</v>
      </c>
      <c r="AB141" s="56">
        <v>8.6939615435232707</v>
      </c>
      <c r="AC141" s="56">
        <v>83.685191328031394</v>
      </c>
    </row>
    <row r="142" spans="1:29" ht="18" customHeight="1" x14ac:dyDescent="0.2">
      <c r="B142" s="55">
        <v>13</v>
      </c>
      <c r="C142" s="55">
        <v>18</v>
      </c>
      <c r="D142" s="55">
        <v>0</v>
      </c>
      <c r="E142" s="55">
        <v>13</v>
      </c>
      <c r="F142" s="55">
        <v>3</v>
      </c>
      <c r="G142" s="55">
        <v>0</v>
      </c>
      <c r="H142" s="55">
        <v>0</v>
      </c>
      <c r="I142" s="55">
        <v>0</v>
      </c>
      <c r="J142" s="55">
        <v>0</v>
      </c>
      <c r="K142" s="55">
        <v>0</v>
      </c>
      <c r="L142" s="55">
        <v>0</v>
      </c>
      <c r="M142" s="55">
        <v>0</v>
      </c>
      <c r="N142" s="55">
        <v>0</v>
      </c>
      <c r="O142" s="55">
        <v>0</v>
      </c>
      <c r="P142" s="55">
        <v>0</v>
      </c>
      <c r="Q142" s="55">
        <v>0</v>
      </c>
      <c r="R142" s="55">
        <v>0</v>
      </c>
      <c r="T142" s="56">
        <v>16</v>
      </c>
      <c r="U142" s="56">
        <v>88.8888888888889</v>
      </c>
      <c r="V142" s="56">
        <v>6.9375</v>
      </c>
      <c r="W142" s="56">
        <v>0.144144144144144</v>
      </c>
      <c r="X142" s="56">
        <v>14.4144144144144</v>
      </c>
      <c r="Y142" s="56">
        <v>0.69621226012514603</v>
      </c>
      <c r="Z142" s="56">
        <v>0.67500000000000004</v>
      </c>
      <c r="AA142" s="56">
        <v>35.429166666666703</v>
      </c>
      <c r="AB142" s="56">
        <v>5.9522404745328199</v>
      </c>
      <c r="AC142" s="56">
        <v>85.798060894166795</v>
      </c>
    </row>
    <row r="143" spans="1:29" ht="18" customHeight="1" x14ac:dyDescent="0.2">
      <c r="B143" s="55">
        <v>14</v>
      </c>
      <c r="C143" s="55">
        <v>17</v>
      </c>
      <c r="D143" s="55">
        <v>0</v>
      </c>
      <c r="E143" s="55">
        <v>9</v>
      </c>
      <c r="F143" s="55">
        <v>8</v>
      </c>
      <c r="G143" s="55">
        <v>0</v>
      </c>
      <c r="H143" s="55">
        <v>0</v>
      </c>
      <c r="I143" s="55">
        <v>0</v>
      </c>
      <c r="J143" s="55">
        <v>0</v>
      </c>
      <c r="K143" s="55">
        <v>0</v>
      </c>
      <c r="L143" s="55">
        <v>0</v>
      </c>
      <c r="M143" s="55">
        <v>0</v>
      </c>
      <c r="N143" s="55">
        <v>0</v>
      </c>
      <c r="O143" s="55">
        <v>0</v>
      </c>
      <c r="P143" s="55">
        <v>0</v>
      </c>
      <c r="Q143" s="55">
        <v>0</v>
      </c>
      <c r="R143" s="55">
        <v>0</v>
      </c>
      <c r="T143" s="56">
        <v>17</v>
      </c>
      <c r="U143" s="56">
        <v>100</v>
      </c>
      <c r="V143" s="56">
        <v>8.3529411764705905</v>
      </c>
      <c r="W143" s="56">
        <v>0.11971830985915501</v>
      </c>
      <c r="X143" s="56">
        <v>11.971830985915499</v>
      </c>
      <c r="Y143" s="56">
        <v>0.99750254636911495</v>
      </c>
      <c r="Z143" s="56">
        <v>0.47058823529411797</v>
      </c>
      <c r="AA143" s="56">
        <v>50.591911764705898</v>
      </c>
      <c r="AB143" s="56">
        <v>7.1127991511574304</v>
      </c>
      <c r="AC143" s="56">
        <v>85.153229274419999</v>
      </c>
    </row>
    <row r="144" spans="1:29" ht="18" customHeight="1" x14ac:dyDescent="0.2">
      <c r="B144" s="55">
        <v>15</v>
      </c>
      <c r="C144" s="55">
        <v>17</v>
      </c>
      <c r="D144" s="55">
        <v>0</v>
      </c>
      <c r="E144" s="55">
        <v>15</v>
      </c>
      <c r="F144" s="55">
        <v>1</v>
      </c>
      <c r="G144" s="55">
        <v>0</v>
      </c>
      <c r="H144" s="55">
        <v>0</v>
      </c>
      <c r="I144" s="55">
        <v>0</v>
      </c>
      <c r="J144" s="55">
        <v>1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55">
        <v>0</v>
      </c>
      <c r="Q144" s="55">
        <v>0</v>
      </c>
      <c r="R144" s="55">
        <v>0</v>
      </c>
      <c r="T144" s="56">
        <v>17</v>
      </c>
      <c r="U144" s="56">
        <v>100</v>
      </c>
      <c r="V144" s="56">
        <v>7.3529411764705896</v>
      </c>
      <c r="W144" s="56">
        <v>0.13600000000000001</v>
      </c>
      <c r="X144" s="56">
        <v>13.6</v>
      </c>
      <c r="Y144" s="56">
        <v>0.64020643336047001</v>
      </c>
      <c r="Z144" s="56">
        <v>0.77205882352941202</v>
      </c>
      <c r="AA144" s="56">
        <v>39.742647058823501</v>
      </c>
      <c r="AB144" s="56">
        <v>6.3041769533241601</v>
      </c>
      <c r="AC144" s="56">
        <v>85.736806565208596</v>
      </c>
    </row>
    <row r="145" spans="1:29" ht="18" customHeight="1" x14ac:dyDescent="0.2">
      <c r="B145" s="55">
        <v>16</v>
      </c>
      <c r="C145" s="55">
        <v>18</v>
      </c>
      <c r="D145" s="55">
        <v>0</v>
      </c>
      <c r="E145" s="55">
        <v>11</v>
      </c>
      <c r="F145" s="55">
        <v>5</v>
      </c>
      <c r="G145" s="55">
        <v>0</v>
      </c>
      <c r="H145" s="55">
        <v>1</v>
      </c>
      <c r="I145" s="55">
        <v>0</v>
      </c>
      <c r="J145" s="55">
        <v>0</v>
      </c>
      <c r="K145" s="55">
        <v>0</v>
      </c>
      <c r="L145" s="55">
        <v>0</v>
      </c>
      <c r="M145" s="55">
        <v>1</v>
      </c>
      <c r="N145" s="55">
        <v>0</v>
      </c>
      <c r="O145" s="55">
        <v>0</v>
      </c>
      <c r="P145" s="55">
        <v>0</v>
      </c>
      <c r="Q145" s="55">
        <v>0</v>
      </c>
      <c r="R145" s="55">
        <v>0</v>
      </c>
      <c r="T145" s="56">
        <v>18</v>
      </c>
      <c r="U145" s="56">
        <v>100</v>
      </c>
      <c r="V145" s="56">
        <v>9.5555555555555607</v>
      </c>
      <c r="W145" s="56">
        <v>0.104651162790698</v>
      </c>
      <c r="X145" s="56">
        <v>10.4651162790698</v>
      </c>
      <c r="Y145" s="56">
        <v>1.41084787480636</v>
      </c>
      <c r="Z145" s="56">
        <v>0.42483660130718998</v>
      </c>
      <c r="AA145" s="56">
        <v>65.986928104575199</v>
      </c>
      <c r="AB145" s="56">
        <v>8.1232338452475403</v>
      </c>
      <c r="AC145" s="56">
        <v>85.010586752590598</v>
      </c>
    </row>
    <row r="146" spans="1:29" ht="15" customHeight="1" x14ac:dyDescent="0.2">
      <c r="A146" s="53" t="s">
        <v>41</v>
      </c>
      <c r="B146" s="55">
        <v>9</v>
      </c>
      <c r="C146" s="55">
        <v>18</v>
      </c>
      <c r="D146" s="55">
        <v>0</v>
      </c>
      <c r="E146" s="55">
        <v>5</v>
      </c>
      <c r="F146" s="55">
        <v>9</v>
      </c>
      <c r="G146" s="55">
        <v>0</v>
      </c>
      <c r="H146" s="55">
        <v>1</v>
      </c>
      <c r="I146" s="55">
        <v>0</v>
      </c>
      <c r="J146" s="55">
        <v>0</v>
      </c>
      <c r="K146" s="55">
        <v>0</v>
      </c>
      <c r="L146" s="55">
        <v>1</v>
      </c>
      <c r="M146" s="55">
        <v>0</v>
      </c>
      <c r="N146" s="55">
        <v>0</v>
      </c>
      <c r="O146" s="55">
        <v>0</v>
      </c>
      <c r="P146" s="55">
        <v>0</v>
      </c>
      <c r="Q146" s="55">
        <v>0</v>
      </c>
      <c r="R146" s="55">
        <v>0</v>
      </c>
      <c r="T146" s="56">
        <v>16</v>
      </c>
      <c r="U146" s="56">
        <v>88.8888888888889</v>
      </c>
      <c r="V146" s="56">
        <v>11</v>
      </c>
      <c r="W146" s="56">
        <v>9.0909090909090898E-2</v>
      </c>
      <c r="X146" s="56">
        <v>9.0909090909090899</v>
      </c>
      <c r="Y146" s="56">
        <v>1.4913146570364</v>
      </c>
      <c r="Z146" s="56">
        <v>0.38333333333333303</v>
      </c>
      <c r="AA146" s="56">
        <v>85.8</v>
      </c>
      <c r="AB146" s="56">
        <v>9.2628289415275304</v>
      </c>
      <c r="AC146" s="56">
        <v>84.207535832068402</v>
      </c>
    </row>
    <row r="147" spans="1:29" ht="18" customHeight="1" x14ac:dyDescent="0.2">
      <c r="A147" s="53" t="s">
        <v>28</v>
      </c>
      <c r="B147" s="55">
        <v>10</v>
      </c>
      <c r="C147" s="55">
        <v>18</v>
      </c>
      <c r="D147" s="55">
        <v>0</v>
      </c>
      <c r="E147" s="55">
        <v>11</v>
      </c>
      <c r="F147" s="55">
        <v>6</v>
      </c>
      <c r="G147" s="55">
        <v>1</v>
      </c>
      <c r="H147" s="55">
        <v>0</v>
      </c>
      <c r="I147" s="55">
        <v>0</v>
      </c>
      <c r="J147" s="55">
        <v>0</v>
      </c>
      <c r="K147" s="55">
        <v>0</v>
      </c>
      <c r="L147" s="55">
        <v>0</v>
      </c>
      <c r="M147" s="55">
        <v>0</v>
      </c>
      <c r="N147" s="55">
        <v>0</v>
      </c>
      <c r="O147" s="55">
        <v>0</v>
      </c>
      <c r="P147" s="55">
        <v>0</v>
      </c>
      <c r="Q147" s="55">
        <v>0</v>
      </c>
      <c r="R147" s="55">
        <v>0</v>
      </c>
      <c r="T147" s="56">
        <v>18</v>
      </c>
      <c r="U147" s="56">
        <v>100</v>
      </c>
      <c r="V147" s="56">
        <v>8.1111111111111107</v>
      </c>
      <c r="W147" s="56">
        <v>0.123287671232877</v>
      </c>
      <c r="X147" s="56">
        <v>12.328767123287699</v>
      </c>
      <c r="Y147" s="56">
        <v>1.1941737342569101</v>
      </c>
      <c r="Z147" s="56">
        <v>0.45751633986928097</v>
      </c>
      <c r="AA147" s="56">
        <v>47.437908496732</v>
      </c>
      <c r="AB147" s="56">
        <v>6.8875183118981296</v>
      </c>
      <c r="AC147" s="56">
        <v>84.914609324771405</v>
      </c>
    </row>
    <row r="148" spans="1:29" ht="18" customHeight="1" x14ac:dyDescent="0.2">
      <c r="B148" s="55">
        <v>11</v>
      </c>
      <c r="C148" s="55">
        <v>17</v>
      </c>
      <c r="D148" s="55">
        <v>0</v>
      </c>
      <c r="E148" s="55">
        <v>4</v>
      </c>
      <c r="F148" s="55">
        <v>9</v>
      </c>
      <c r="G148" s="55">
        <v>2</v>
      </c>
      <c r="H148" s="55">
        <v>0</v>
      </c>
      <c r="I148" s="55">
        <v>0</v>
      </c>
      <c r="J148" s="55">
        <v>0</v>
      </c>
      <c r="K148" s="55">
        <v>0</v>
      </c>
      <c r="L148" s="55">
        <v>0</v>
      </c>
      <c r="M148" s="55">
        <v>0</v>
      </c>
      <c r="N148" s="55">
        <v>0</v>
      </c>
      <c r="O148" s="55">
        <v>0</v>
      </c>
      <c r="P148" s="55">
        <v>0</v>
      </c>
      <c r="Q148" s="55">
        <v>0</v>
      </c>
      <c r="R148" s="55">
        <v>0</v>
      </c>
      <c r="T148" s="56">
        <v>15</v>
      </c>
      <c r="U148" s="56">
        <v>88.235294117647101</v>
      </c>
      <c r="V148" s="56">
        <v>10.0666666666667</v>
      </c>
      <c r="W148" s="56">
        <v>9.9337748344370896E-2</v>
      </c>
      <c r="X148" s="56">
        <v>9.9337748344370898</v>
      </c>
      <c r="Y148" s="56">
        <v>1.3382689280764599</v>
      </c>
      <c r="Z148" s="56">
        <v>0.40952380952381001</v>
      </c>
      <c r="AA148" s="56">
        <v>72.452380952380906</v>
      </c>
      <c r="AB148" s="56">
        <v>8.5118964368923695</v>
      </c>
      <c r="AC148" s="56">
        <v>84.555262618136098</v>
      </c>
    </row>
    <row r="149" spans="1:29" ht="18" customHeight="1" x14ac:dyDescent="0.2">
      <c r="B149" s="55">
        <v>12</v>
      </c>
      <c r="C149" s="55">
        <v>19</v>
      </c>
      <c r="D149" s="55">
        <v>0</v>
      </c>
      <c r="E149" s="55">
        <v>8</v>
      </c>
      <c r="F149" s="55">
        <v>8</v>
      </c>
      <c r="G149" s="55">
        <v>0</v>
      </c>
      <c r="H149" s="55">
        <v>0</v>
      </c>
      <c r="I149" s="55">
        <v>1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5">
        <v>0</v>
      </c>
      <c r="P149" s="55">
        <v>0</v>
      </c>
      <c r="Q149" s="55">
        <v>0</v>
      </c>
      <c r="R149" s="55">
        <v>0</v>
      </c>
      <c r="T149" s="56">
        <v>17</v>
      </c>
      <c r="U149" s="56">
        <v>89.473684210526301</v>
      </c>
      <c r="V149" s="56">
        <v>9.2352941176470598</v>
      </c>
      <c r="W149" s="56">
        <v>0.10828025477707</v>
      </c>
      <c r="X149" s="56">
        <v>10.828025477707</v>
      </c>
      <c r="Y149" s="56">
        <v>1.2639334294856299</v>
      </c>
      <c r="Z149" s="56">
        <v>0.41176470588235298</v>
      </c>
      <c r="AA149" s="56">
        <v>61.205882352941202</v>
      </c>
      <c r="AB149" s="56">
        <v>7.8234188404393397</v>
      </c>
      <c r="AC149" s="56">
        <v>84.712178527050099</v>
      </c>
    </row>
    <row r="150" spans="1:29" ht="18" customHeight="1" x14ac:dyDescent="0.2">
      <c r="B150" s="55">
        <v>13</v>
      </c>
      <c r="C150" s="55">
        <v>18</v>
      </c>
      <c r="D150" s="55">
        <v>0</v>
      </c>
      <c r="E150" s="55">
        <v>13</v>
      </c>
      <c r="F150" s="55">
        <v>5</v>
      </c>
      <c r="G150" s="55">
        <v>0</v>
      </c>
      <c r="H150" s="55">
        <v>0</v>
      </c>
      <c r="I150" s="55">
        <v>0</v>
      </c>
      <c r="J150" s="55">
        <v>0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5">
        <v>0</v>
      </c>
      <c r="Q150" s="55">
        <v>0</v>
      </c>
      <c r="R150" s="55">
        <v>0</v>
      </c>
      <c r="T150" s="56">
        <v>18</v>
      </c>
      <c r="U150" s="56">
        <v>100</v>
      </c>
      <c r="V150" s="56">
        <v>7.3888888888888902</v>
      </c>
      <c r="W150" s="56">
        <v>0.13533834586466201</v>
      </c>
      <c r="X150" s="56">
        <v>13.533834586466201</v>
      </c>
      <c r="Y150" s="56">
        <v>0.85240517864947896</v>
      </c>
      <c r="Z150" s="56">
        <v>0.57516339869280997</v>
      </c>
      <c r="AA150" s="56">
        <v>39.754901960784302</v>
      </c>
      <c r="AB150" s="56">
        <v>6.3051488452521296</v>
      </c>
      <c r="AC150" s="56">
        <v>85.3328415146905</v>
      </c>
    </row>
    <row r="151" spans="1:29" ht="18" customHeight="1" x14ac:dyDescent="0.2">
      <c r="B151" s="55">
        <v>14</v>
      </c>
      <c r="C151" s="55">
        <v>17</v>
      </c>
      <c r="D151" s="55">
        <v>0</v>
      </c>
      <c r="E151" s="55">
        <v>11</v>
      </c>
      <c r="F151" s="55">
        <v>2</v>
      </c>
      <c r="G151" s="55">
        <v>1</v>
      </c>
      <c r="H151" s="55">
        <v>0</v>
      </c>
      <c r="I151" s="55">
        <v>0</v>
      </c>
      <c r="J151" s="55">
        <v>1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55">
        <v>0</v>
      </c>
      <c r="Q151" s="55">
        <v>0</v>
      </c>
      <c r="R151" s="55">
        <v>0</v>
      </c>
      <c r="T151" s="56">
        <v>15</v>
      </c>
      <c r="U151" s="56">
        <v>88.235294117647101</v>
      </c>
      <c r="V151" s="56">
        <v>8.4</v>
      </c>
      <c r="W151" s="56">
        <v>0.119047619047619</v>
      </c>
      <c r="X151" s="56">
        <v>11.9047619047619</v>
      </c>
      <c r="Y151" s="56">
        <v>1.23664074194117</v>
      </c>
      <c r="Z151" s="56">
        <v>0.53333333333333299</v>
      </c>
      <c r="AA151" s="56">
        <v>51.371428571428602</v>
      </c>
      <c r="AB151" s="56">
        <v>7.1673864533335001</v>
      </c>
      <c r="AC151" s="56">
        <v>85.326029206351194</v>
      </c>
    </row>
    <row r="152" spans="1:29" ht="18" customHeight="1" x14ac:dyDescent="0.2">
      <c r="B152" s="55">
        <v>15</v>
      </c>
      <c r="C152" s="55">
        <v>17</v>
      </c>
      <c r="D152" s="55">
        <v>0</v>
      </c>
      <c r="E152" s="55">
        <v>9</v>
      </c>
      <c r="F152" s="55">
        <v>1</v>
      </c>
      <c r="G152" s="55">
        <v>2</v>
      </c>
      <c r="H152" s="55">
        <v>0</v>
      </c>
      <c r="I152" s="55">
        <v>0</v>
      </c>
      <c r="J152" s="55">
        <v>0</v>
      </c>
      <c r="K152" s="55">
        <v>0</v>
      </c>
      <c r="L152" s="55">
        <v>0</v>
      </c>
      <c r="M152" s="55">
        <v>0</v>
      </c>
      <c r="N152" s="55">
        <v>0</v>
      </c>
      <c r="O152" s="55">
        <v>0</v>
      </c>
      <c r="P152" s="55">
        <v>0</v>
      </c>
      <c r="Q152" s="55">
        <v>0</v>
      </c>
      <c r="R152" s="55">
        <v>0</v>
      </c>
      <c r="T152" s="56">
        <v>12</v>
      </c>
      <c r="U152" s="56">
        <v>70.588235294117695</v>
      </c>
      <c r="V152" s="56">
        <v>7.75</v>
      </c>
      <c r="W152" s="56">
        <v>0.12903225806451599</v>
      </c>
      <c r="X152" s="56">
        <v>12.9032258064516</v>
      </c>
      <c r="Y152" s="56">
        <v>1.0408520829727601</v>
      </c>
      <c r="Z152" s="56">
        <v>0.560606060606061</v>
      </c>
      <c r="AA152" s="56">
        <v>44.386363636363598</v>
      </c>
      <c r="AB152" s="56">
        <v>6.6623091819851501</v>
      </c>
      <c r="AC152" s="56">
        <v>85.9652797675503</v>
      </c>
    </row>
    <row r="153" spans="1:29" ht="18" customHeight="1" x14ac:dyDescent="0.2">
      <c r="B153" s="55">
        <v>16</v>
      </c>
      <c r="C153" s="55">
        <v>18</v>
      </c>
      <c r="D153" s="55">
        <v>0</v>
      </c>
      <c r="E153" s="55">
        <v>13</v>
      </c>
      <c r="F153" s="55">
        <v>2</v>
      </c>
      <c r="G153" s="55">
        <v>2</v>
      </c>
      <c r="H153" s="55">
        <v>0</v>
      </c>
      <c r="I153" s="55">
        <v>1</v>
      </c>
      <c r="J153" s="55">
        <v>0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5">
        <v>0</v>
      </c>
      <c r="Q153" s="55">
        <v>0</v>
      </c>
      <c r="R153" s="55">
        <v>0</v>
      </c>
      <c r="T153" s="56">
        <v>18</v>
      </c>
      <c r="U153" s="56">
        <v>100</v>
      </c>
      <c r="V153" s="56">
        <v>8.2777777777777803</v>
      </c>
      <c r="W153" s="56">
        <v>0.12080536912751701</v>
      </c>
      <c r="X153" s="56">
        <v>12.0805369127517</v>
      </c>
      <c r="Y153" s="56">
        <v>1.2751629827848601</v>
      </c>
      <c r="Z153" s="56">
        <v>0.52287581699346397</v>
      </c>
      <c r="AA153" s="56">
        <v>49.0490196078431</v>
      </c>
      <c r="AB153" s="56">
        <v>7.00350052529756</v>
      </c>
      <c r="AC153" s="56">
        <v>84.606046614332897</v>
      </c>
    </row>
    <row r="154" spans="1:29" ht="18" customHeight="1" x14ac:dyDescent="0.2"/>
    <row r="155" spans="1:29" ht="18" customHeight="1" x14ac:dyDescent="0.2"/>
    <row r="156" spans="1:29" ht="18" customHeight="1" x14ac:dyDescent="0.2"/>
    <row r="157" spans="1:29" ht="18" customHeight="1" x14ac:dyDescent="0.2"/>
    <row r="158" spans="1:29" ht="18" customHeight="1" x14ac:dyDescent="0.2"/>
    <row r="159" spans="1:29" ht="18" customHeight="1" x14ac:dyDescent="0.2"/>
    <row r="160" spans="1:29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% germ</vt:lpstr>
      <vt:lpstr>data</vt:lpstr>
      <vt:lpstr>days</vt:lpstr>
      <vt:lpstr>weights</vt:lpstr>
      <vt:lpstr>graphs</vt:lpstr>
      <vt:lpstr>averages</vt:lpstr>
      <vt:lpstr>indices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Susanna</dc:creator>
  <cp:lastModifiedBy>LocalAdmin</cp:lastModifiedBy>
  <dcterms:created xsi:type="dcterms:W3CDTF">2007-03-07T05:04:02Z</dcterms:created>
  <dcterms:modified xsi:type="dcterms:W3CDTF">2020-05-16T05:12:05Z</dcterms:modified>
</cp:coreProperties>
</file>